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908" documentId="8_{5BF0DC96-8D39-4019-8E84-F6BF55807846}" xr6:coauthVersionLast="47" xr6:coauthVersionMax="47" xr10:uidLastSave="{A6D7DA9F-FBD5-47E9-A197-9260885249A6}"/>
  <bookViews>
    <workbookView xWindow="-120" yWindow="-120" windowWidth="29040" windowHeight="15720" activeTab="4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  <sheet name="Metrics (py)" sheetId="6" r:id="rId5"/>
    <sheet name="Sheet2" sheetId="7" r:id="rId6"/>
  </sheets>
  <externalReferences>
    <externalReference r:id="rId7"/>
  </externalReference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025" i="7"/>
  <c r="L1026" i="7"/>
  <c r="L1027" i="7"/>
  <c r="L1028" i="7"/>
  <c r="L1029" i="7"/>
  <c r="L1030" i="7"/>
  <c r="L1031" i="7"/>
  <c r="L1032" i="7"/>
  <c r="L1033" i="7"/>
  <c r="L1034" i="7"/>
  <c r="L1035" i="7"/>
  <c r="L1036" i="7"/>
  <c r="L1037" i="7"/>
  <c r="L1038" i="7"/>
  <c r="L1039" i="7"/>
  <c r="L1040" i="7"/>
  <c r="L1041" i="7"/>
  <c r="L1042" i="7"/>
  <c r="L1043" i="7"/>
  <c r="L1044" i="7"/>
  <c r="L1045" i="7"/>
  <c r="L1046" i="7"/>
  <c r="L1047" i="7"/>
  <c r="L1048" i="7"/>
  <c r="L1049" i="7"/>
  <c r="L1050" i="7"/>
  <c r="L1051" i="7"/>
  <c r="L1052" i="7"/>
  <c r="L1053" i="7"/>
  <c r="L1054" i="7"/>
  <c r="L1055" i="7"/>
  <c r="L1056" i="7"/>
  <c r="L1057" i="7"/>
  <c r="L1058" i="7"/>
  <c r="L1059" i="7"/>
  <c r="L1060" i="7"/>
  <c r="L1061" i="7"/>
  <c r="L1062" i="7"/>
  <c r="L1063" i="7"/>
  <c r="L1064" i="7"/>
  <c r="L1065" i="7"/>
  <c r="L1066" i="7"/>
  <c r="L1067" i="7"/>
  <c r="L1068" i="7"/>
  <c r="L1069" i="7"/>
  <c r="L1070" i="7"/>
  <c r="L1071" i="7"/>
  <c r="L1072" i="7"/>
  <c r="L1073" i="7"/>
  <c r="L1074" i="7"/>
  <c r="L1075" i="7"/>
  <c r="L1076" i="7"/>
  <c r="L1077" i="7"/>
  <c r="L1078" i="7"/>
  <c r="L1079" i="7"/>
  <c r="L1080" i="7"/>
  <c r="L1081" i="7"/>
  <c r="L1082" i="7"/>
  <c r="L1083" i="7"/>
  <c r="L1084" i="7"/>
  <c r="L1085" i="7"/>
  <c r="L1086" i="7"/>
  <c r="L1087" i="7"/>
  <c r="L1088" i="7"/>
  <c r="L1089" i="7"/>
  <c r="L1090" i="7"/>
  <c r="L1091" i="7"/>
  <c r="L1092" i="7"/>
  <c r="L1093" i="7"/>
  <c r="L1094" i="7"/>
  <c r="L1095" i="7"/>
  <c r="L1096" i="7"/>
  <c r="L1097" i="7"/>
  <c r="L1098" i="7"/>
  <c r="L1099" i="7"/>
  <c r="L1100" i="7"/>
  <c r="L1101" i="7"/>
  <c r="L1102" i="7"/>
  <c r="L1103" i="7"/>
  <c r="L1104" i="7"/>
  <c r="L1105" i="7"/>
  <c r="L1106" i="7"/>
  <c r="L1107" i="7"/>
  <c r="L1108" i="7"/>
  <c r="L1109" i="7"/>
  <c r="L1110" i="7"/>
  <c r="L1111" i="7"/>
  <c r="L1112" i="7"/>
  <c r="L1113" i="7"/>
  <c r="L1114" i="7"/>
  <c r="L1115" i="7"/>
  <c r="L1116" i="7"/>
  <c r="L1117" i="7"/>
  <c r="L1118" i="7"/>
  <c r="L1119" i="7"/>
  <c r="L1120" i="7"/>
  <c r="L1121" i="7"/>
  <c r="L1122" i="7"/>
  <c r="L1123" i="7"/>
  <c r="L1124" i="7"/>
  <c r="L1125" i="7"/>
  <c r="L1126" i="7"/>
  <c r="L1127" i="7"/>
  <c r="L1128" i="7"/>
  <c r="L1129" i="7"/>
  <c r="L1130" i="7"/>
  <c r="L1131" i="7"/>
  <c r="L1132" i="7"/>
  <c r="L1133" i="7"/>
  <c r="L1134" i="7"/>
  <c r="L1135" i="7"/>
  <c r="L1136" i="7"/>
  <c r="L1137" i="7"/>
  <c r="L1138" i="7"/>
  <c r="L1139" i="7"/>
  <c r="L1140" i="7"/>
  <c r="L1141" i="7"/>
  <c r="L1142" i="7"/>
  <c r="L1143" i="7"/>
  <c r="L1144" i="7"/>
  <c r="L1145" i="7"/>
  <c r="L1146" i="7"/>
  <c r="L1147" i="7"/>
  <c r="L1148" i="7"/>
  <c r="L1149" i="7"/>
  <c r="L1150" i="7"/>
  <c r="L1151" i="7"/>
  <c r="L1152" i="7"/>
  <c r="L1153" i="7"/>
  <c r="L1154" i="7"/>
  <c r="L1155" i="7"/>
  <c r="L1156" i="7"/>
  <c r="L1157" i="7"/>
  <c r="L1158" i="7"/>
  <c r="L1159" i="7"/>
  <c r="L1160" i="7"/>
  <c r="L1161" i="7"/>
  <c r="L1162" i="7"/>
  <c r="L1163" i="7"/>
  <c r="L1164" i="7"/>
  <c r="L1165" i="7"/>
  <c r="L1166" i="7"/>
  <c r="L1167" i="7"/>
  <c r="L1168" i="7"/>
  <c r="L1169" i="7"/>
  <c r="L1170" i="7"/>
  <c r="L1171" i="7"/>
  <c r="L1172" i="7"/>
  <c r="L1173" i="7"/>
  <c r="L1174" i="7"/>
  <c r="L1175" i="7"/>
  <c r="L1176" i="7"/>
  <c r="L1177" i="7"/>
  <c r="L1178" i="7"/>
  <c r="L1179" i="7"/>
  <c r="L1180" i="7"/>
  <c r="L1181" i="7"/>
  <c r="L1182" i="7"/>
  <c r="L1183" i="7"/>
  <c r="L1184" i="7"/>
  <c r="L1185" i="7"/>
  <c r="L1186" i="7"/>
  <c r="L1187" i="7"/>
  <c r="L1188" i="7"/>
  <c r="L1189" i="7"/>
  <c r="L1190" i="7"/>
  <c r="L1191" i="7"/>
  <c r="L1192" i="7"/>
  <c r="L1193" i="7"/>
  <c r="L1194" i="7"/>
  <c r="L1195" i="7"/>
  <c r="L1196" i="7"/>
  <c r="L1197" i="7"/>
  <c r="L1198" i="7"/>
  <c r="L1199" i="7"/>
  <c r="L1200" i="7"/>
  <c r="L1201" i="7"/>
  <c r="L1202" i="7"/>
  <c r="L1203" i="7"/>
  <c r="L4" i="7"/>
  <c r="M15" i="6"/>
  <c r="M16" i="6"/>
  <c r="M17" i="6"/>
  <c r="M18" i="6"/>
  <c r="M19" i="6"/>
  <c r="M14" i="6"/>
  <c r="H29" i="6"/>
  <c r="H28" i="6"/>
  <c r="H19" i="6"/>
  <c r="H18" i="6"/>
  <c r="H17" i="6"/>
  <c r="H9" i="6"/>
  <c r="H8" i="6"/>
  <c r="H7" i="6"/>
  <c r="H6" i="6"/>
  <c r="H5" i="6"/>
  <c r="E5" i="6"/>
  <c r="C5" i="4" a="1"/>
  <c r="C156" i="4" s="1"/>
  <c r="C6" i="3"/>
  <c r="L3" i="7" l="1"/>
  <c r="C356" i="4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F5" i="4" l="1" a="1"/>
  <c r="T5" i="4" a="1"/>
  <c r="T8" i="4" s="1"/>
  <c r="G5" i="4" a="1"/>
  <c r="F5" i="4" l="1"/>
  <c r="F9" i="4"/>
  <c r="F40" i="4"/>
  <c r="F68" i="4"/>
  <c r="F102" i="4"/>
  <c r="F130" i="4"/>
  <c r="F158" i="4"/>
  <c r="F192" i="4"/>
  <c r="F220" i="4"/>
  <c r="F251" i="4"/>
  <c r="F282" i="4"/>
  <c r="F310" i="4"/>
  <c r="F344" i="4"/>
  <c r="F372" i="4"/>
  <c r="F400" i="4"/>
  <c r="F434" i="4"/>
  <c r="F462" i="4"/>
  <c r="F493" i="4"/>
  <c r="F524" i="4"/>
  <c r="F552" i="4"/>
  <c r="F586" i="4"/>
  <c r="F614" i="4"/>
  <c r="F641" i="4"/>
  <c r="F670" i="4"/>
  <c r="F698" i="4"/>
  <c r="F724" i="4"/>
  <c r="F750" i="4"/>
  <c r="F778" i="4"/>
  <c r="F806" i="4"/>
  <c r="F832" i="4"/>
  <c r="F858" i="4"/>
  <c r="F884" i="4"/>
  <c r="F912" i="4"/>
  <c r="F940" i="4"/>
  <c r="F966" i="4"/>
  <c r="F992" i="4"/>
  <c r="F1020" i="4"/>
  <c r="F1048" i="4"/>
  <c r="F1074" i="4"/>
  <c r="F1100" i="4"/>
  <c r="F1126" i="4"/>
  <c r="F1153" i="4"/>
  <c r="F1179" i="4"/>
  <c r="F1204" i="4"/>
  <c r="F10" i="4"/>
  <c r="F41" i="4"/>
  <c r="F69" i="4"/>
  <c r="F103" i="4"/>
  <c r="F131" i="4"/>
  <c r="F162" i="4"/>
  <c r="F193" i="4"/>
  <c r="F221" i="4"/>
  <c r="F252" i="4"/>
  <c r="F283" i="4"/>
  <c r="F311" i="4"/>
  <c r="F345" i="4"/>
  <c r="F373" i="4"/>
  <c r="F404" i="4"/>
  <c r="F435" i="4"/>
  <c r="F463" i="4"/>
  <c r="F494" i="4"/>
  <c r="F525" i="4"/>
  <c r="F553" i="4"/>
  <c r="F587" i="4"/>
  <c r="F615" i="4"/>
  <c r="F642" i="4"/>
  <c r="F673" i="4"/>
  <c r="F699" i="4"/>
  <c r="F725" i="4"/>
  <c r="F751" i="4"/>
  <c r="F779" i="4"/>
  <c r="F807" i="4"/>
  <c r="F833" i="4"/>
  <c r="F859" i="4"/>
  <c r="F887" i="4"/>
  <c r="F915" i="4"/>
  <c r="F941" i="4"/>
  <c r="F967" i="4"/>
  <c r="F993" i="4"/>
  <c r="F1021" i="4"/>
  <c r="F1049" i="4"/>
  <c r="F1075" i="4"/>
  <c r="F1101" i="4"/>
  <c r="F1129" i="4"/>
  <c r="F1154" i="4"/>
  <c r="F1180" i="4"/>
  <c r="F18" i="4"/>
  <c r="F46" i="4"/>
  <c r="F80" i="4"/>
  <c r="F108" i="4"/>
  <c r="F136" i="4"/>
  <c r="F170" i="4"/>
  <c r="F198" i="4"/>
  <c r="F229" i="4"/>
  <c r="F260" i="4"/>
  <c r="F288" i="4"/>
  <c r="F322" i="4"/>
  <c r="F350" i="4"/>
  <c r="F378" i="4"/>
  <c r="F412" i="4"/>
  <c r="F440" i="4"/>
  <c r="F471" i="4"/>
  <c r="F502" i="4"/>
  <c r="F530" i="4"/>
  <c r="F564" i="4"/>
  <c r="F592" i="4"/>
  <c r="F620" i="4"/>
  <c r="F652" i="4"/>
  <c r="F678" i="4"/>
  <c r="F704" i="4"/>
  <c r="F730" i="4"/>
  <c r="F758" i="4"/>
  <c r="F786" i="4"/>
  <c r="F812" i="4"/>
  <c r="F838" i="4"/>
  <c r="F866" i="4"/>
  <c r="F894" i="4"/>
  <c r="F920" i="4"/>
  <c r="F946" i="4"/>
  <c r="F972" i="4"/>
  <c r="F1000" i="4"/>
  <c r="F1028" i="4"/>
  <c r="F1054" i="4"/>
  <c r="F1080" i="4"/>
  <c r="F1108" i="4"/>
  <c r="F1135" i="4"/>
  <c r="F1160" i="4"/>
  <c r="F1185" i="4"/>
  <c r="F20" i="4"/>
  <c r="F48" i="4"/>
  <c r="F82" i="4"/>
  <c r="F110" i="4"/>
  <c r="F141" i="4"/>
  <c r="F172" i="4"/>
  <c r="F200" i="4"/>
  <c r="F234" i="4"/>
  <c r="F262" i="4"/>
  <c r="F290" i="4"/>
  <c r="F324" i="4"/>
  <c r="F352" i="4"/>
  <c r="F383" i="4"/>
  <c r="F414" i="4"/>
  <c r="F442" i="4"/>
  <c r="F476" i="4"/>
  <c r="F504" i="4"/>
  <c r="F532" i="4"/>
  <c r="F566" i="4"/>
  <c r="F594" i="4"/>
  <c r="F624" i="4"/>
  <c r="F654" i="4"/>
  <c r="F680" i="4"/>
  <c r="F706" i="4"/>
  <c r="F734" i="4"/>
  <c r="F762" i="4"/>
  <c r="F788" i="4"/>
  <c r="F814" i="4"/>
  <c r="F840" i="4"/>
  <c r="F868" i="4"/>
  <c r="F896" i="4"/>
  <c r="F922" i="4"/>
  <c r="F948" i="4"/>
  <c r="F976" i="4"/>
  <c r="F1004" i="4"/>
  <c r="F1030" i="4"/>
  <c r="F1056" i="4"/>
  <c r="F1082" i="4"/>
  <c r="F1110" i="4"/>
  <c r="F1137" i="4"/>
  <c r="F19" i="4"/>
  <c r="F47" i="4"/>
  <c r="F81" i="4"/>
  <c r="F109" i="4"/>
  <c r="F140" i="4"/>
  <c r="F171" i="4"/>
  <c r="F199" i="4"/>
  <c r="F230" i="4"/>
  <c r="F261" i="4"/>
  <c r="F289" i="4"/>
  <c r="F323" i="4"/>
  <c r="F351" i="4"/>
  <c r="F382" i="4"/>
  <c r="F413" i="4"/>
  <c r="F441" i="4"/>
  <c r="F472" i="4"/>
  <c r="F503" i="4"/>
  <c r="F531" i="4"/>
  <c r="F565" i="4"/>
  <c r="F593" i="4"/>
  <c r="F623" i="4"/>
  <c r="F653" i="4"/>
  <c r="F679" i="4"/>
  <c r="F705" i="4"/>
  <c r="F733" i="4"/>
  <c r="F761" i="4"/>
  <c r="F787" i="4"/>
  <c r="F813" i="4"/>
  <c r="F839" i="4"/>
  <c r="F867" i="4"/>
  <c r="F895" i="4"/>
  <c r="F921" i="4"/>
  <c r="F947" i="4"/>
  <c r="F975" i="4"/>
  <c r="F1003" i="4"/>
  <c r="F1029" i="4"/>
  <c r="F1055" i="4"/>
  <c r="F1081" i="4"/>
  <c r="F1109" i="4"/>
  <c r="F1136" i="4"/>
  <c r="F1161" i="4"/>
  <c r="F1186" i="4"/>
  <c r="F24" i="4"/>
  <c r="F58" i="4"/>
  <c r="F86" i="4"/>
  <c r="F114" i="4"/>
  <c r="F148" i="4"/>
  <c r="F176" i="4"/>
  <c r="F207" i="4"/>
  <c r="F238" i="4"/>
  <c r="F266" i="4"/>
  <c r="F300" i="4"/>
  <c r="F328" i="4"/>
  <c r="F356" i="4"/>
  <c r="F390" i="4"/>
  <c r="F418" i="4"/>
  <c r="F449" i="4"/>
  <c r="F480" i="4"/>
  <c r="F508" i="4"/>
  <c r="F542" i="4"/>
  <c r="F570" i="4"/>
  <c r="F598" i="4"/>
  <c r="F631" i="4"/>
  <c r="F658" i="4"/>
  <c r="F684" i="4"/>
  <c r="F712" i="4"/>
  <c r="F740" i="4"/>
  <c r="F766" i="4"/>
  <c r="F792" i="4"/>
  <c r="F818" i="4"/>
  <c r="F846" i="4"/>
  <c r="F874" i="4"/>
  <c r="F900" i="4"/>
  <c r="F926" i="4"/>
  <c r="F954" i="4"/>
  <c r="F982" i="4"/>
  <c r="F1008" i="4"/>
  <c r="F1034" i="4"/>
  <c r="F1060" i="4"/>
  <c r="F1088" i="4"/>
  <c r="F1116" i="4"/>
  <c r="F1141" i="4"/>
  <c r="F1166" i="4"/>
  <c r="F1191" i="4"/>
  <c r="F26" i="4"/>
  <c r="F66" i="4"/>
  <c r="F111" i="4"/>
  <c r="F152" i="4"/>
  <c r="F194" i="4"/>
  <c r="F237" i="4"/>
  <c r="F278" i="4"/>
  <c r="F317" i="4"/>
  <c r="F361" i="4"/>
  <c r="F398" i="4"/>
  <c r="F443" i="4"/>
  <c r="F484" i="4"/>
  <c r="F526" i="4"/>
  <c r="F569" i="4"/>
  <c r="F610" i="4"/>
  <c r="F647" i="4"/>
  <c r="F686" i="4"/>
  <c r="F722" i="4"/>
  <c r="F763" i="4"/>
  <c r="F796" i="4"/>
  <c r="F834" i="4"/>
  <c r="F873" i="4"/>
  <c r="F906" i="4"/>
  <c r="F944" i="4"/>
  <c r="F984" i="4"/>
  <c r="F1016" i="4"/>
  <c r="F1057" i="4"/>
  <c r="F1094" i="4"/>
  <c r="F1130" i="4"/>
  <c r="F1164" i="4"/>
  <c r="F1197" i="4"/>
  <c r="F30" i="4"/>
  <c r="F67" i="4"/>
  <c r="F112" i="4"/>
  <c r="F153" i="4"/>
  <c r="F195" i="4"/>
  <c r="F239" i="4"/>
  <c r="F279" i="4"/>
  <c r="F318" i="4"/>
  <c r="F362" i="4"/>
  <c r="F399" i="4"/>
  <c r="F444" i="4"/>
  <c r="F485" i="4"/>
  <c r="F527" i="4"/>
  <c r="F571" i="4"/>
  <c r="F611" i="4"/>
  <c r="F648" i="4"/>
  <c r="F689" i="4"/>
  <c r="F723" i="4"/>
  <c r="F764" i="4"/>
  <c r="F799" i="4"/>
  <c r="F835" i="4"/>
  <c r="F875" i="4"/>
  <c r="F909" i="4"/>
  <c r="F945" i="4"/>
  <c r="F985" i="4"/>
  <c r="F1019" i="4"/>
  <c r="F1058" i="4"/>
  <c r="F1095" i="4"/>
  <c r="F1131" i="4"/>
  <c r="F1165" i="4"/>
  <c r="F1198" i="4"/>
  <c r="F31" i="4"/>
  <c r="F70" i="4"/>
  <c r="F113" i="4"/>
  <c r="F154" i="4"/>
  <c r="F196" i="4"/>
  <c r="F240" i="4"/>
  <c r="F280" i="4"/>
  <c r="F325" i="4"/>
  <c r="F366" i="4"/>
  <c r="F405" i="4"/>
  <c r="F448" i="4"/>
  <c r="F486" i="4"/>
  <c r="F528" i="4"/>
  <c r="F572" i="4"/>
  <c r="F612" i="4"/>
  <c r="F655" i="4"/>
  <c r="F690" i="4"/>
  <c r="F726" i="4"/>
  <c r="F765" i="4"/>
  <c r="F800" i="4"/>
  <c r="F37" i="4"/>
  <c r="F76" i="4"/>
  <c r="F120" i="4"/>
  <c r="F157" i="4"/>
  <c r="F202" i="4"/>
  <c r="F243" i="4"/>
  <c r="F285" i="4"/>
  <c r="F329" i="4"/>
  <c r="F369" i="4"/>
  <c r="F411" i="4"/>
  <c r="F455" i="4"/>
  <c r="F492" i="4"/>
  <c r="F537" i="4"/>
  <c r="F575" i="4"/>
  <c r="F617" i="4"/>
  <c r="F659" i="4"/>
  <c r="F695" i="4"/>
  <c r="F729" i="4"/>
  <c r="F769" i="4"/>
  <c r="F805" i="4"/>
  <c r="F844" i="4"/>
  <c r="F879" i="4"/>
  <c r="F917" i="4"/>
  <c r="F955" i="4"/>
  <c r="F989" i="4"/>
  <c r="F1027" i="4"/>
  <c r="F1065" i="4"/>
  <c r="F1099" i="4"/>
  <c r="F1139" i="4"/>
  <c r="F1170" i="4"/>
  <c r="F1203" i="4"/>
  <c r="F38" i="4"/>
  <c r="F83" i="4"/>
  <c r="F124" i="4"/>
  <c r="F163" i="4"/>
  <c r="F206" i="4"/>
  <c r="F244" i="4"/>
  <c r="F286" i="4"/>
  <c r="F330" i="4"/>
  <c r="F370" i="4"/>
  <c r="F415" i="4"/>
  <c r="F456" i="4"/>
  <c r="F498" i="4"/>
  <c r="F538" i="4"/>
  <c r="F576" i="4"/>
  <c r="F618" i="4"/>
  <c r="F660" i="4"/>
  <c r="F696" i="4"/>
  <c r="F735" i="4"/>
  <c r="F770" i="4"/>
  <c r="F808" i="4"/>
  <c r="F845" i="4"/>
  <c r="F880" i="4"/>
  <c r="F918" i="4"/>
  <c r="F956" i="4"/>
  <c r="F990" i="4"/>
  <c r="F1031" i="4"/>
  <c r="F1066" i="4"/>
  <c r="F1102" i="4"/>
  <c r="F1140" i="4"/>
  <c r="F1173" i="4"/>
  <c r="F17" i="4"/>
  <c r="F74" i="4"/>
  <c r="F128" i="4"/>
  <c r="F179" i="4"/>
  <c r="F235" i="4"/>
  <c r="F294" i="4"/>
  <c r="F340" i="4"/>
  <c r="F394" i="4"/>
  <c r="F454" i="4"/>
  <c r="F506" i="4"/>
  <c r="F554" i="4"/>
  <c r="F609" i="4"/>
  <c r="F663" i="4"/>
  <c r="F711" i="4"/>
  <c r="F755" i="4"/>
  <c r="F809" i="4"/>
  <c r="F853" i="4"/>
  <c r="F898" i="4"/>
  <c r="F939" i="4"/>
  <c r="F987" i="4"/>
  <c r="F1035" i="4"/>
  <c r="F1077" i="4"/>
  <c r="F1121" i="4"/>
  <c r="F1163" i="4"/>
  <c r="F21" i="4"/>
  <c r="F75" i="4"/>
  <c r="F129" i="4"/>
  <c r="F180" i="4"/>
  <c r="F236" i="4"/>
  <c r="F295" i="4"/>
  <c r="F346" i="4"/>
  <c r="F395" i="4"/>
  <c r="F457" i="4"/>
  <c r="F507" i="4"/>
  <c r="F558" i="4"/>
  <c r="F613" i="4"/>
  <c r="F664" i="4"/>
  <c r="F713" i="4"/>
  <c r="F756" i="4"/>
  <c r="F810" i="4"/>
  <c r="F854" i="4"/>
  <c r="F899" i="4"/>
  <c r="F942" i="4"/>
  <c r="F988" i="4"/>
  <c r="F1036" i="4"/>
  <c r="F1078" i="4"/>
  <c r="F1122" i="4"/>
  <c r="F1167" i="4"/>
  <c r="F22" i="4"/>
  <c r="F84" i="4"/>
  <c r="F132" i="4"/>
  <c r="F184" i="4"/>
  <c r="F241" i="4"/>
  <c r="F296" i="4"/>
  <c r="F347" i="4"/>
  <c r="F396" i="4"/>
  <c r="F458" i="4"/>
  <c r="F509" i="4"/>
  <c r="F559" i="4"/>
  <c r="F616" i="4"/>
  <c r="F667" i="4"/>
  <c r="F714" i="4"/>
  <c r="F757" i="4"/>
  <c r="F811" i="4"/>
  <c r="F855" i="4"/>
  <c r="F901" i="4"/>
  <c r="F943" i="4"/>
  <c r="F991" i="4"/>
  <c r="F1037" i="4"/>
  <c r="F1079" i="4"/>
  <c r="F1123" i="4"/>
  <c r="F1168" i="4"/>
  <c r="F23" i="4"/>
  <c r="F85" i="4"/>
  <c r="F133" i="4"/>
  <c r="F185" i="4"/>
  <c r="F242" i="4"/>
  <c r="F301" i="4"/>
  <c r="F348" i="4"/>
  <c r="F397" i="4"/>
  <c r="F459" i="4"/>
  <c r="F44" i="4"/>
  <c r="F96" i="4"/>
  <c r="F150" i="4"/>
  <c r="F212" i="4"/>
  <c r="F259" i="4"/>
  <c r="F308" i="4"/>
  <c r="F368" i="4"/>
  <c r="F421" i="4"/>
  <c r="F477" i="4"/>
  <c r="F523" i="4"/>
  <c r="F582" i="4"/>
  <c r="F635" i="4"/>
  <c r="F682" i="4"/>
  <c r="F736" i="4"/>
  <c r="F780" i="4"/>
  <c r="F827" i="4"/>
  <c r="F872" i="4"/>
  <c r="F919" i="4"/>
  <c r="F963" i="4"/>
  <c r="F1009" i="4"/>
  <c r="F1051" i="4"/>
  <c r="F1097" i="4"/>
  <c r="F1144" i="4"/>
  <c r="F1183" i="4"/>
  <c r="F45" i="4"/>
  <c r="F97" i="4"/>
  <c r="F151" i="4"/>
  <c r="F213" i="4"/>
  <c r="F263" i="4"/>
  <c r="F309" i="4"/>
  <c r="F371" i="4"/>
  <c r="F422" i="4"/>
  <c r="F478" i="4"/>
  <c r="F529" i="4"/>
  <c r="F588" i="4"/>
  <c r="F636" i="4"/>
  <c r="F683" i="4"/>
  <c r="F739" i="4"/>
  <c r="F783" i="4"/>
  <c r="F828" i="4"/>
  <c r="F876" i="4"/>
  <c r="F923" i="4"/>
  <c r="F964" i="4"/>
  <c r="F1010" i="4"/>
  <c r="F1052" i="4"/>
  <c r="F1098" i="4"/>
  <c r="F1145" i="4"/>
  <c r="F1184" i="4"/>
  <c r="F54" i="4"/>
  <c r="F126" i="4"/>
  <c r="F201" i="4"/>
  <c r="F272" i="4"/>
  <c r="F349" i="4"/>
  <c r="F426" i="4"/>
  <c r="F499" i="4"/>
  <c r="F567" i="4"/>
  <c r="F634" i="4"/>
  <c r="F700" i="4"/>
  <c r="F752" i="4"/>
  <c r="F822" i="4"/>
  <c r="F881" i="4"/>
  <c r="F934" i="4"/>
  <c r="F998" i="4"/>
  <c r="F1053" i="4"/>
  <c r="F1115" i="4"/>
  <c r="F1169" i="4"/>
  <c r="F59" i="4"/>
  <c r="F127" i="4"/>
  <c r="F208" i="4"/>
  <c r="F273" i="4"/>
  <c r="F353" i="4"/>
  <c r="F427" i="4"/>
  <c r="F500" i="4"/>
  <c r="F568" i="4"/>
  <c r="F637" i="4"/>
  <c r="F701" i="4"/>
  <c r="F767" i="4"/>
  <c r="F823" i="4"/>
  <c r="F882" i="4"/>
  <c r="F937" i="4"/>
  <c r="F999" i="4"/>
  <c r="F1059" i="4"/>
  <c r="F1117" i="4"/>
  <c r="F1174" i="4"/>
  <c r="F60" i="4"/>
  <c r="F134" i="4"/>
  <c r="F214" i="4"/>
  <c r="F274" i="4"/>
  <c r="F354" i="4"/>
  <c r="F428" i="4"/>
  <c r="F501" i="4"/>
  <c r="F573" i="4"/>
  <c r="F638" i="4"/>
  <c r="F702" i="4"/>
  <c r="F768" i="4"/>
  <c r="F824" i="4"/>
  <c r="F883" i="4"/>
  <c r="F938" i="4"/>
  <c r="F1005" i="4"/>
  <c r="F1063" i="4"/>
  <c r="F1118" i="4"/>
  <c r="F1175" i="4"/>
  <c r="F61" i="4"/>
  <c r="F135" i="4"/>
  <c r="F215" i="4"/>
  <c r="F281" i="4"/>
  <c r="F355" i="4"/>
  <c r="F432" i="4"/>
  <c r="F505" i="4"/>
  <c r="F574" i="4"/>
  <c r="F639" i="4"/>
  <c r="F703" i="4"/>
  <c r="F771" i="4"/>
  <c r="F829" i="4"/>
  <c r="F888" i="4"/>
  <c r="F949" i="4"/>
  <c r="F1006" i="4"/>
  <c r="F1064" i="4"/>
  <c r="F1119" i="4"/>
  <c r="F1176" i="4"/>
  <c r="F62" i="4"/>
  <c r="F142" i="4"/>
  <c r="F216" i="4"/>
  <c r="F284" i="4"/>
  <c r="F360" i="4"/>
  <c r="F433" i="4"/>
  <c r="F510" i="4"/>
  <c r="F580" i="4"/>
  <c r="F640" i="4"/>
  <c r="F707" i="4"/>
  <c r="F772" i="4"/>
  <c r="F830" i="4"/>
  <c r="F889" i="4"/>
  <c r="F950" i="4"/>
  <c r="F1007" i="4"/>
  <c r="F1069" i="4"/>
  <c r="F1120" i="4"/>
  <c r="F1177" i="4"/>
  <c r="F65" i="4"/>
  <c r="F149" i="4"/>
  <c r="F219" i="4"/>
  <c r="F303" i="4"/>
  <c r="F375" i="4"/>
  <c r="F438" i="4"/>
  <c r="F516" i="4"/>
  <c r="F590" i="4"/>
  <c r="F656" i="4"/>
  <c r="F718" i="4"/>
  <c r="F777" i="4"/>
  <c r="F837" i="4"/>
  <c r="F897" i="4"/>
  <c r="F960" i="4"/>
  <c r="F1013" i="4"/>
  <c r="F1072" i="4"/>
  <c r="F1132" i="4"/>
  <c r="F1187" i="4"/>
  <c r="F63" i="4"/>
  <c r="F146" i="4"/>
  <c r="F217" i="4"/>
  <c r="F287" i="4"/>
  <c r="F367" i="4"/>
  <c r="F436" i="4"/>
  <c r="F514" i="4"/>
  <c r="F581" i="4"/>
  <c r="F645" i="4"/>
  <c r="F708" i="4"/>
  <c r="F773" i="4"/>
  <c r="F831" i="4"/>
  <c r="F890" i="4"/>
  <c r="F953" i="4"/>
  <c r="F1011" i="4"/>
  <c r="F1070" i="4"/>
  <c r="F1124" i="4"/>
  <c r="F1181" i="4"/>
  <c r="F64" i="4"/>
  <c r="F147" i="4"/>
  <c r="F218" i="4"/>
  <c r="F302" i="4"/>
  <c r="F374" i="4"/>
  <c r="F437" i="4"/>
  <c r="F515" i="4"/>
  <c r="F589" i="4"/>
  <c r="F646" i="4"/>
  <c r="F717" i="4"/>
  <c r="F774" i="4"/>
  <c r="F836" i="4"/>
  <c r="F893" i="4"/>
  <c r="F959" i="4"/>
  <c r="F1012" i="4"/>
  <c r="F1071" i="4"/>
  <c r="F1125" i="4"/>
  <c r="F1182" i="4"/>
  <c r="F8" i="4"/>
  <c r="F89" i="4"/>
  <c r="F164" i="4"/>
  <c r="F224" i="4"/>
  <c r="F306" i="4"/>
  <c r="F384" i="4"/>
  <c r="F460" i="4"/>
  <c r="F522" i="4"/>
  <c r="F596" i="4"/>
  <c r="F662" i="4"/>
  <c r="F721" i="4"/>
  <c r="F789" i="4"/>
  <c r="F850" i="4"/>
  <c r="F904" i="4"/>
  <c r="F965" i="4"/>
  <c r="F1022" i="4"/>
  <c r="F1085" i="4"/>
  <c r="F1142" i="4"/>
  <c r="F1190" i="4"/>
  <c r="F1086" i="4"/>
  <c r="F1192" i="4"/>
  <c r="F15" i="4"/>
  <c r="F852" i="4"/>
  <c r="F92" i="4"/>
  <c r="F1032" i="4"/>
  <c r="F250" i="4"/>
  <c r="F971" i="4"/>
  <c r="F104" i="4"/>
  <c r="F1038" i="4"/>
  <c r="F14" i="4"/>
  <c r="F90" i="4"/>
  <c r="F168" i="4"/>
  <c r="F228" i="4"/>
  <c r="F307" i="4"/>
  <c r="F388" i="4"/>
  <c r="F461" i="4"/>
  <c r="F536" i="4"/>
  <c r="F597" i="4"/>
  <c r="F668" i="4"/>
  <c r="F727" i="4"/>
  <c r="F790" i="4"/>
  <c r="F851" i="4"/>
  <c r="F905" i="4"/>
  <c r="F968" i="4"/>
  <c r="F1025" i="4"/>
  <c r="F1143" i="4"/>
  <c r="F91" i="4"/>
  <c r="F169" i="4"/>
  <c r="F245" i="4"/>
  <c r="F312" i="4"/>
  <c r="F389" i="4"/>
  <c r="F464" i="4"/>
  <c r="F543" i="4"/>
  <c r="F602" i="4"/>
  <c r="F669" i="4"/>
  <c r="F728" i="4"/>
  <c r="F791" i="4"/>
  <c r="F910" i="4"/>
  <c r="F969" i="4"/>
  <c r="F1026" i="4"/>
  <c r="F1087" i="4"/>
  <c r="F1146" i="4"/>
  <c r="F1195" i="4"/>
  <c r="F16" i="4"/>
  <c r="F173" i="4"/>
  <c r="F246" i="4"/>
  <c r="F316" i="4"/>
  <c r="F391" i="4"/>
  <c r="F465" i="4"/>
  <c r="F544" i="4"/>
  <c r="F603" i="4"/>
  <c r="F674" i="4"/>
  <c r="F741" i="4"/>
  <c r="F793" i="4"/>
  <c r="F856" i="4"/>
  <c r="F911" i="4"/>
  <c r="F970" i="4"/>
  <c r="F1091" i="4"/>
  <c r="F1147" i="4"/>
  <c r="F1196" i="4"/>
  <c r="F25" i="4"/>
  <c r="F98" i="4"/>
  <c r="F174" i="4"/>
  <c r="F326" i="4"/>
  <c r="F392" i="4"/>
  <c r="F466" i="4"/>
  <c r="F545" i="4"/>
  <c r="F604" i="4"/>
  <c r="F675" i="4"/>
  <c r="F742" i="4"/>
  <c r="F794" i="4"/>
  <c r="F857" i="4"/>
  <c r="F916" i="4"/>
  <c r="F1033" i="4"/>
  <c r="F1092" i="4"/>
  <c r="F1148" i="4"/>
  <c r="F1199" i="4"/>
  <c r="F32" i="4"/>
  <c r="F175" i="4"/>
  <c r="F256" i="4"/>
  <c r="F327" i="4"/>
  <c r="F393" i="4"/>
  <c r="F470" i="4"/>
  <c r="F546" i="4"/>
  <c r="F608" i="4"/>
  <c r="F676" i="4"/>
  <c r="F743" i="4"/>
  <c r="F795" i="4"/>
  <c r="F860" i="4"/>
  <c r="F924" i="4"/>
  <c r="F977" i="4"/>
  <c r="F1093" i="4"/>
  <c r="F1151" i="4"/>
  <c r="F1201" i="4"/>
  <c r="F43" i="4"/>
  <c r="F118" i="4"/>
  <c r="F190" i="4"/>
  <c r="F265" i="4"/>
  <c r="F334" i="4"/>
  <c r="F417" i="4"/>
  <c r="F483" i="4"/>
  <c r="F550" i="4"/>
  <c r="F630" i="4"/>
  <c r="F691" i="4"/>
  <c r="F747" i="4"/>
  <c r="F816" i="4"/>
  <c r="F871" i="4"/>
  <c r="F931" i="4"/>
  <c r="F986" i="4"/>
  <c r="F1044" i="4"/>
  <c r="F1107" i="4"/>
  <c r="F1158" i="4"/>
  <c r="F52" i="4"/>
  <c r="F119" i="4"/>
  <c r="F191" i="4"/>
  <c r="F267" i="4"/>
  <c r="F338" i="4"/>
  <c r="F419" i="4"/>
  <c r="F487" i="4"/>
  <c r="F551" i="4"/>
  <c r="F632" i="4"/>
  <c r="F692" i="4"/>
  <c r="F748" i="4"/>
  <c r="F817" i="4"/>
  <c r="F877" i="4"/>
  <c r="F932" i="4"/>
  <c r="F994" i="4"/>
  <c r="F1047" i="4"/>
  <c r="F1113" i="4"/>
  <c r="F1159" i="4"/>
  <c r="F53" i="4"/>
  <c r="F125" i="4"/>
  <c r="F197" i="4"/>
  <c r="F268" i="4"/>
  <c r="F339" i="4"/>
  <c r="F420" i="4"/>
  <c r="F488" i="4"/>
  <c r="F560" i="4"/>
  <c r="F633" i="4"/>
  <c r="F697" i="4"/>
  <c r="F749" i="4"/>
  <c r="F821" i="4"/>
  <c r="F878" i="4"/>
  <c r="F933" i="4"/>
  <c r="F997" i="4"/>
  <c r="F1050" i="4"/>
  <c r="F1114" i="4"/>
  <c r="F1162" i="4"/>
  <c r="F87" i="4"/>
  <c r="F155" i="4"/>
  <c r="F222" i="4"/>
  <c r="F304" i="4"/>
  <c r="F376" i="4"/>
  <c r="F439" i="4"/>
  <c r="F520" i="4"/>
  <c r="F591" i="4"/>
  <c r="F657" i="4"/>
  <c r="F719" i="4"/>
  <c r="F784" i="4"/>
  <c r="F843" i="4"/>
  <c r="F902" i="4"/>
  <c r="F961" i="4"/>
  <c r="F1014" i="4"/>
  <c r="F1073" i="4"/>
  <c r="F36" i="4"/>
  <c r="F416" i="4"/>
  <c r="F801" i="4"/>
  <c r="F1104" i="4"/>
  <c r="F39" i="4"/>
  <c r="F450" i="4"/>
  <c r="F802" i="4"/>
  <c r="F1133" i="4"/>
  <c r="F42" i="4"/>
  <c r="F479" i="4"/>
  <c r="F815" i="4"/>
  <c r="F1138" i="4"/>
  <c r="F88" i="4"/>
  <c r="F481" i="4"/>
  <c r="F849" i="4"/>
  <c r="F1152" i="4"/>
  <c r="F105" i="4"/>
  <c r="F482" i="4"/>
  <c r="F861" i="4"/>
  <c r="F1155" i="4"/>
  <c r="F106" i="4"/>
  <c r="F521" i="4"/>
  <c r="F862" i="4"/>
  <c r="F1157" i="4"/>
  <c r="F107" i="4"/>
  <c r="F547" i="4"/>
  <c r="F865" i="4"/>
  <c r="F1188" i="4"/>
  <c r="F156" i="4"/>
  <c r="F548" i="4"/>
  <c r="F903" i="4"/>
  <c r="F1189" i="4"/>
  <c r="F177" i="4"/>
  <c r="F549" i="4"/>
  <c r="F925" i="4"/>
  <c r="F1202" i="4"/>
  <c r="F178" i="4"/>
  <c r="F595" i="4"/>
  <c r="F927" i="4"/>
  <c r="F186" i="4"/>
  <c r="F619" i="4"/>
  <c r="F928" i="4"/>
  <c r="F223" i="4"/>
  <c r="F625" i="4"/>
  <c r="F962" i="4"/>
  <c r="F257" i="4"/>
  <c r="F626" i="4"/>
  <c r="F978" i="4"/>
  <c r="F258" i="4"/>
  <c r="F661" i="4"/>
  <c r="F981" i="4"/>
  <c r="F264" i="4"/>
  <c r="F677" i="4"/>
  <c r="F983" i="4"/>
  <c r="F305" i="4"/>
  <c r="F681" i="4"/>
  <c r="F1015" i="4"/>
  <c r="F331" i="4"/>
  <c r="F685" i="4"/>
  <c r="F1041" i="4"/>
  <c r="F332" i="4"/>
  <c r="F720" i="4"/>
  <c r="F1042" i="4"/>
  <c r="F333" i="4"/>
  <c r="F744" i="4"/>
  <c r="F1043" i="4"/>
  <c r="F377" i="4"/>
  <c r="F745" i="4"/>
  <c r="F1076" i="4"/>
  <c r="F406" i="4"/>
  <c r="F746" i="4"/>
  <c r="F1096" i="4"/>
  <c r="F410" i="4"/>
  <c r="F785" i="4"/>
  <c r="F1103" i="4"/>
  <c r="F651" i="4"/>
  <c r="F167" i="4"/>
  <c r="F892" i="4"/>
  <c r="F408" i="4"/>
  <c r="F1045" i="4"/>
  <c r="F561" i="4"/>
  <c r="F77" i="4"/>
  <c r="F864" i="4"/>
  <c r="F380" i="4"/>
  <c r="F491" i="4"/>
  <c r="F1171" i="4"/>
  <c r="F687" i="4"/>
  <c r="F203" i="4"/>
  <c r="F517" i="4"/>
  <c r="F79" i="4"/>
  <c r="F776" i="4"/>
  <c r="F35" i="4"/>
  <c r="F232" i="4"/>
  <c r="F293" i="4"/>
  <c r="F1178" i="4"/>
  <c r="F210" i="4"/>
  <c r="F847" i="4"/>
  <c r="F1150" i="4"/>
  <c r="F666" i="4"/>
  <c r="F973" i="4"/>
  <c r="F1156" i="4"/>
  <c r="F467" i="4"/>
  <c r="F143" i="4"/>
  <c r="F51" i="4"/>
  <c r="F121" i="4"/>
  <c r="F7" i="4"/>
  <c r="F914" i="4"/>
  <c r="F629" i="4"/>
  <c r="F145" i="4"/>
  <c r="F870" i="4"/>
  <c r="F386" i="4"/>
  <c r="F1023" i="4"/>
  <c r="F539" i="4"/>
  <c r="F55" i="4"/>
  <c r="F842" i="4"/>
  <c r="F358" i="4"/>
  <c r="F469" i="4"/>
  <c r="F1149" i="4"/>
  <c r="F665" i="4"/>
  <c r="F181" i="4"/>
  <c r="F364" i="4"/>
  <c r="F563" i="4"/>
  <c r="F957" i="4"/>
  <c r="F473" i="4"/>
  <c r="F513" i="4"/>
  <c r="F292" i="4"/>
  <c r="F403" i="4"/>
  <c r="F1083" i="4"/>
  <c r="F599" i="4"/>
  <c r="F115" i="4"/>
  <c r="F760" i="4"/>
  <c r="F869" i="4"/>
  <c r="F694" i="4"/>
  <c r="F271" i="4"/>
  <c r="F825" i="4"/>
  <c r="F1128" i="4"/>
  <c r="F160" i="4"/>
  <c r="F951" i="4"/>
  <c r="F627" i="4"/>
  <c r="F579" i="4"/>
  <c r="F211" i="4"/>
  <c r="F99" i="4"/>
  <c r="F886" i="4"/>
  <c r="F1193" i="4"/>
  <c r="F225" i="4"/>
  <c r="F607" i="4"/>
  <c r="F123" i="4"/>
  <c r="F848" i="4"/>
  <c r="F1001" i="4"/>
  <c r="F33" i="4"/>
  <c r="F820" i="4"/>
  <c r="F336" i="4"/>
  <c r="F447" i="4"/>
  <c r="F1127" i="4"/>
  <c r="F643" i="4"/>
  <c r="F159" i="4"/>
  <c r="F804" i="4"/>
  <c r="F1200" i="4"/>
  <c r="F188" i="4"/>
  <c r="F908" i="4"/>
  <c r="F585" i="4"/>
  <c r="F101" i="4"/>
  <c r="F826" i="4"/>
  <c r="F342" i="4"/>
  <c r="F979" i="4"/>
  <c r="F495" i="4"/>
  <c r="F11" i="4"/>
  <c r="F798" i="4"/>
  <c r="F314" i="4"/>
  <c r="F425" i="4"/>
  <c r="F1105" i="4"/>
  <c r="F621" i="4"/>
  <c r="F137" i="4"/>
  <c r="F320" i="4"/>
  <c r="F930" i="4"/>
  <c r="F541" i="4"/>
  <c r="F57" i="4"/>
  <c r="F782" i="4"/>
  <c r="F298" i="4"/>
  <c r="F935" i="4"/>
  <c r="F451" i="4"/>
  <c r="F359" i="4"/>
  <c r="F754" i="4"/>
  <c r="F270" i="4"/>
  <c r="F381" i="4"/>
  <c r="F1061" i="4"/>
  <c r="F577" i="4"/>
  <c r="F93" i="4"/>
  <c r="F519" i="4"/>
  <c r="F276" i="4"/>
  <c r="F913" i="4"/>
  <c r="F429" i="4"/>
  <c r="F29" i="4"/>
  <c r="F732" i="4"/>
  <c r="F248" i="4"/>
  <c r="F337" i="4"/>
  <c r="F1039" i="4"/>
  <c r="F555" i="4"/>
  <c r="F71" i="4"/>
  <c r="F716" i="4"/>
  <c r="F385" i="4"/>
  <c r="F1172" i="4"/>
  <c r="F688" i="4"/>
  <c r="F204" i="4"/>
  <c r="F995" i="4"/>
  <c r="F511" i="4"/>
  <c r="F27" i="4"/>
  <c r="F453" i="4"/>
  <c r="F363" i="4"/>
  <c r="F182" i="4"/>
  <c r="F489" i="4"/>
  <c r="F431" i="4"/>
  <c r="F341" i="4"/>
  <c r="F644" i="4"/>
  <c r="F249" i="4"/>
  <c r="F1111" i="4"/>
  <c r="F446" i="4"/>
  <c r="F452" i="4"/>
  <c r="F731" i="4"/>
  <c r="F1067" i="4"/>
  <c r="F535" i="4"/>
  <c r="F497" i="4"/>
  <c r="F13" i="4"/>
  <c r="F738" i="4"/>
  <c r="F254" i="4"/>
  <c r="F891" i="4"/>
  <c r="F407" i="4"/>
  <c r="F1194" i="4"/>
  <c r="F710" i="4"/>
  <c r="F226" i="4"/>
  <c r="F315" i="4"/>
  <c r="F1017" i="4"/>
  <c r="F533" i="4"/>
  <c r="F49" i="4"/>
  <c r="F475" i="4"/>
  <c r="F672" i="4"/>
  <c r="F424" i="4"/>
  <c r="F409" i="4"/>
  <c r="F1134" i="4"/>
  <c r="F650" i="4"/>
  <c r="F166" i="4"/>
  <c r="F803" i="4"/>
  <c r="F319" i="4"/>
  <c r="F1106" i="4"/>
  <c r="F622" i="4"/>
  <c r="F138" i="4"/>
  <c r="F227" i="4"/>
  <c r="F929" i="4"/>
  <c r="F445" i="4"/>
  <c r="F1068" i="4"/>
  <c r="F556" i="4"/>
  <c r="F379" i="4"/>
  <c r="F321" i="4"/>
  <c r="F1018" i="4"/>
  <c r="F841" i="4"/>
  <c r="F496" i="4"/>
  <c r="F12" i="4"/>
  <c r="F165" i="4"/>
  <c r="F601" i="4"/>
  <c r="F291" i="4"/>
  <c r="F958" i="4"/>
  <c r="F753" i="4"/>
  <c r="F1089" i="4"/>
  <c r="F557" i="4"/>
  <c r="F430" i="4"/>
  <c r="F709" i="4"/>
  <c r="F387" i="4"/>
  <c r="F1112" i="4"/>
  <c r="F628" i="4"/>
  <c r="F144" i="4"/>
  <c r="F781" i="4"/>
  <c r="F297" i="4"/>
  <c r="F1084" i="4"/>
  <c r="F600" i="4"/>
  <c r="F116" i="4"/>
  <c r="F205" i="4"/>
  <c r="F907" i="4"/>
  <c r="F423" i="4"/>
  <c r="F584" i="4"/>
  <c r="F100" i="4"/>
  <c r="F737" i="4"/>
  <c r="F253" i="4"/>
  <c r="F1040" i="4"/>
  <c r="F161" i="4"/>
  <c r="F863" i="4"/>
  <c r="F1046" i="4"/>
  <c r="F78" i="4"/>
  <c r="F715" i="4"/>
  <c r="F231" i="4"/>
  <c r="F534" i="4"/>
  <c r="F50" i="4"/>
  <c r="F357" i="4"/>
  <c r="F980" i="4"/>
  <c r="F649" i="4"/>
  <c r="F952" i="4"/>
  <c r="F73" i="4"/>
  <c r="F233" i="4"/>
  <c r="F269" i="4"/>
  <c r="F936" i="4"/>
  <c r="F583" i="4"/>
  <c r="F402" i="4"/>
  <c r="F365" i="4"/>
  <c r="F1090" i="4"/>
  <c r="F606" i="4"/>
  <c r="F122" i="4"/>
  <c r="F759" i="4"/>
  <c r="F275" i="4"/>
  <c r="F1062" i="4"/>
  <c r="F578" i="4"/>
  <c r="F94" i="4"/>
  <c r="F183" i="4"/>
  <c r="F885" i="4"/>
  <c r="F401" i="4"/>
  <c r="F343" i="4"/>
  <c r="F72" i="4"/>
  <c r="F562" i="4"/>
  <c r="F139" i="4"/>
  <c r="F255" i="4"/>
  <c r="F775" i="4"/>
  <c r="F474" i="4"/>
  <c r="F605" i="4"/>
  <c r="F247" i="4"/>
  <c r="F189" i="4"/>
  <c r="F299" i="4"/>
  <c r="F1024" i="4"/>
  <c r="F540" i="4"/>
  <c r="F56" i="4"/>
  <c r="F693" i="4"/>
  <c r="F209" i="4"/>
  <c r="F996" i="4"/>
  <c r="F512" i="4"/>
  <c r="F28" i="4"/>
  <c r="F117" i="4"/>
  <c r="F819" i="4"/>
  <c r="F335" i="4"/>
  <c r="F277" i="4"/>
  <c r="F1002" i="4"/>
  <c r="F518" i="4"/>
  <c r="F34" i="4"/>
  <c r="F671" i="4"/>
  <c r="F187" i="4"/>
  <c r="F974" i="4"/>
  <c r="F490" i="4"/>
  <c r="F6" i="4"/>
  <c r="F95" i="4"/>
  <c r="F797" i="4"/>
  <c r="F313" i="4"/>
  <c r="F468" i="4"/>
  <c r="T292" i="4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0" i="4" l="1"/>
  <c r="AC25" i="4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BD5" i="4" a="1"/>
  <c r="BJ5" i="4" a="1"/>
  <c r="BJ5" i="4"/>
  <c r="AR5" i="4" a="1"/>
  <c r="AR5" i="4"/>
  <c r="AQ5" i="4" a="1"/>
  <c r="AQ5" i="4"/>
  <c r="AT5" i="4" a="1"/>
  <c r="AT5" i="4"/>
  <c r="P5" i="4" a="1"/>
  <c r="P5" i="4"/>
  <c r="AU5" i="4" a="1"/>
  <c r="AU5" i="4"/>
  <c r="Z5" i="4" a="1"/>
  <c r="Z5" i="4"/>
  <c r="BD5" i="4"/>
  <c r="BK5" i="4" a="1"/>
  <c r="BK5" i="4"/>
  <c r="BI5" i="4" a="1"/>
  <c r="BI5" i="4"/>
  <c r="BC5" i="4" a="1"/>
  <c r="BC5" i="4"/>
  <c r="BE5" i="4" a="1"/>
  <c r="BE5" i="4"/>
  <c r="BF5" i="4" a="1"/>
  <c r="BF5" i="4"/>
  <c r="BG5" i="4" a="1"/>
  <c r="BG5" i="4"/>
  <c r="BH5" i="4" a="1"/>
  <c r="BH5" i="4"/>
  <c r="BB6" i="4"/>
  <c r="BN5" i="4" a="1"/>
  <c r="BN5" i="4"/>
  <c r="AA5" i="4" a="1"/>
  <c r="AA5" i="4"/>
  <c r="AB5" i="4" a="1"/>
  <c r="AB5" i="4"/>
  <c r="V6" i="4"/>
  <c r="Y6" i="4"/>
  <c r="Z6" i="4"/>
  <c r="AA6" i="4"/>
  <c r="V7" i="4"/>
  <c r="Y7" i="4"/>
  <c r="Z7" i="4"/>
  <c r="AA7" i="4"/>
  <c r="V8" i="4"/>
  <c r="Y8" i="4"/>
  <c r="Z8" i="4"/>
  <c r="AA8" i="4"/>
  <c r="V9" i="4"/>
  <c r="Y9" i="4"/>
  <c r="Z9" i="4"/>
  <c r="AA9" i="4"/>
  <c r="V10" i="4"/>
  <c r="Y10" i="4"/>
  <c r="Z10" i="4"/>
  <c r="AA10" i="4"/>
  <c r="V11" i="4"/>
  <c r="Y11" i="4"/>
  <c r="Z11" i="4"/>
  <c r="AA11" i="4"/>
  <c r="V12" i="4"/>
  <c r="Y12" i="4"/>
  <c r="Z12" i="4"/>
  <c r="AA12" i="4"/>
  <c r="V13" i="4"/>
  <c r="Y13" i="4"/>
  <c r="Z13" i="4"/>
  <c r="AA13" i="4"/>
  <c r="V14" i="4"/>
  <c r="Y14" i="4"/>
  <c r="Z14" i="4"/>
  <c r="AA14" i="4"/>
  <c r="V15" i="4"/>
  <c r="Y15" i="4"/>
  <c r="Z15" i="4"/>
  <c r="AA15" i="4"/>
  <c r="V16" i="4"/>
  <c r="Y16" i="4"/>
  <c r="Z16" i="4"/>
  <c r="AA16" i="4"/>
  <c r="V17" i="4"/>
  <c r="Y17" i="4"/>
  <c r="Z17" i="4"/>
  <c r="AA17" i="4"/>
  <c r="V18" i="4"/>
  <c r="Y18" i="4"/>
  <c r="Z18" i="4"/>
  <c r="AA18" i="4"/>
  <c r="V19" i="4"/>
  <c r="Y19" i="4"/>
  <c r="Z19" i="4"/>
  <c r="AA19" i="4"/>
  <c r="V20" i="4"/>
  <c r="Y20" i="4"/>
  <c r="Z20" i="4"/>
  <c r="AA20" i="4"/>
  <c r="V21" i="4"/>
  <c r="Y21" i="4"/>
  <c r="Z21" i="4"/>
  <c r="AA21" i="4"/>
  <c r="V22" i="4"/>
  <c r="Y22" i="4"/>
  <c r="Z22" i="4"/>
  <c r="AA22" i="4"/>
  <c r="V23" i="4"/>
  <c r="Y23" i="4"/>
  <c r="Z23" i="4"/>
  <c r="AA23" i="4"/>
  <c r="V24" i="4"/>
  <c r="Y24" i="4"/>
  <c r="Z24" i="4"/>
  <c r="AA24" i="4"/>
  <c r="V25" i="4"/>
  <c r="Y25" i="4"/>
  <c r="Z25" i="4"/>
  <c r="AA25" i="4"/>
  <c r="V26" i="4"/>
  <c r="Y26" i="4"/>
  <c r="Z26" i="4"/>
  <c r="AA26" i="4"/>
  <c r="V27" i="4"/>
  <c r="Y27" i="4"/>
  <c r="Z27" i="4"/>
  <c r="AA27" i="4"/>
  <c r="V28" i="4"/>
  <c r="Y28" i="4"/>
  <c r="Z28" i="4"/>
  <c r="AA28" i="4"/>
  <c r="V29" i="4"/>
  <c r="Y29" i="4"/>
  <c r="Z29" i="4"/>
  <c r="AA29" i="4"/>
  <c r="V30" i="4"/>
  <c r="Y30" i="4"/>
  <c r="Z30" i="4"/>
  <c r="AA30" i="4"/>
  <c r="V31" i="4"/>
  <c r="Y31" i="4"/>
  <c r="Z31" i="4"/>
  <c r="AA31" i="4"/>
  <c r="V32" i="4"/>
  <c r="Y32" i="4"/>
  <c r="Z32" i="4"/>
  <c r="AA32" i="4"/>
  <c r="V33" i="4"/>
  <c r="Y33" i="4"/>
  <c r="Z33" i="4"/>
  <c r="AA33" i="4"/>
  <c r="V34" i="4"/>
  <c r="Y34" i="4"/>
  <c r="Z34" i="4"/>
  <c r="AA34" i="4"/>
  <c r="V35" i="4"/>
  <c r="Y35" i="4"/>
  <c r="Z35" i="4"/>
  <c r="AA35" i="4"/>
  <c r="V36" i="4"/>
  <c r="Y36" i="4"/>
  <c r="Z36" i="4"/>
  <c r="AA36" i="4"/>
  <c r="V37" i="4"/>
  <c r="Y37" i="4"/>
  <c r="Z37" i="4"/>
  <c r="AA37" i="4"/>
  <c r="V38" i="4"/>
  <c r="Y38" i="4"/>
  <c r="Z38" i="4"/>
  <c r="AA38" i="4"/>
  <c r="V39" i="4"/>
  <c r="Y39" i="4"/>
  <c r="Z39" i="4"/>
  <c r="AA39" i="4"/>
  <c r="V40" i="4"/>
  <c r="Y40" i="4"/>
  <c r="Z40" i="4"/>
  <c r="AA40" i="4"/>
  <c r="V41" i="4"/>
  <c r="Y41" i="4"/>
  <c r="Z41" i="4"/>
  <c r="AA41" i="4"/>
  <c r="V42" i="4"/>
  <c r="Y42" i="4"/>
  <c r="Z42" i="4"/>
  <c r="AA42" i="4"/>
  <c r="V43" i="4"/>
  <c r="Y43" i="4"/>
  <c r="Z43" i="4"/>
  <c r="AA43" i="4"/>
  <c r="V44" i="4"/>
  <c r="Y44" i="4"/>
  <c r="Z44" i="4"/>
  <c r="AA44" i="4"/>
  <c r="V45" i="4"/>
  <c r="Y45" i="4"/>
  <c r="Z45" i="4"/>
  <c r="AA45" i="4"/>
  <c r="V46" i="4"/>
  <c r="Y46" i="4"/>
  <c r="Z46" i="4"/>
  <c r="AA46" i="4"/>
  <c r="V47" i="4"/>
  <c r="Y47" i="4"/>
  <c r="Z47" i="4"/>
  <c r="AA47" i="4"/>
  <c r="V48" i="4"/>
  <c r="Y48" i="4"/>
  <c r="Z48" i="4"/>
  <c r="AA48" i="4"/>
  <c r="V49" i="4"/>
  <c r="Y49" i="4"/>
  <c r="Z49" i="4"/>
  <c r="AA49" i="4"/>
  <c r="V50" i="4"/>
  <c r="Y50" i="4"/>
  <c r="Z50" i="4"/>
  <c r="AA50" i="4"/>
  <c r="V51" i="4"/>
  <c r="Y51" i="4"/>
  <c r="Z51" i="4"/>
  <c r="AA51" i="4"/>
  <c r="V52" i="4"/>
  <c r="Y52" i="4"/>
  <c r="Z52" i="4"/>
  <c r="AA52" i="4"/>
  <c r="V53" i="4"/>
  <c r="Y53" i="4"/>
  <c r="Z53" i="4"/>
  <c r="AA53" i="4"/>
  <c r="V54" i="4"/>
  <c r="Y54" i="4"/>
  <c r="Z54" i="4"/>
  <c r="AA54" i="4"/>
  <c r="V55" i="4"/>
  <c r="Y55" i="4"/>
  <c r="Z55" i="4"/>
  <c r="AA55" i="4"/>
  <c r="V56" i="4"/>
  <c r="Y56" i="4"/>
  <c r="Z56" i="4"/>
  <c r="AA56" i="4"/>
  <c r="V57" i="4"/>
  <c r="Y57" i="4"/>
  <c r="Z57" i="4"/>
  <c r="AA57" i="4"/>
  <c r="V58" i="4"/>
  <c r="Y58" i="4"/>
  <c r="Z58" i="4"/>
  <c r="AA58" i="4"/>
  <c r="V59" i="4"/>
  <c r="Y59" i="4"/>
  <c r="Z59" i="4"/>
  <c r="AA59" i="4"/>
  <c r="V60" i="4"/>
  <c r="Y60" i="4"/>
  <c r="Z60" i="4"/>
  <c r="AA60" i="4"/>
  <c r="V61" i="4"/>
  <c r="Y61" i="4"/>
  <c r="Z61" i="4"/>
  <c r="AA61" i="4"/>
  <c r="V62" i="4"/>
  <c r="Y62" i="4"/>
  <c r="Z62" i="4"/>
  <c r="AA62" i="4"/>
  <c r="V63" i="4"/>
  <c r="Y63" i="4"/>
  <c r="Z63" i="4"/>
  <c r="AA63" i="4"/>
  <c r="V64" i="4"/>
  <c r="Y64" i="4"/>
  <c r="Z64" i="4"/>
  <c r="AA64" i="4"/>
  <c r="V65" i="4"/>
  <c r="Y65" i="4"/>
  <c r="Z65" i="4"/>
  <c r="AA65" i="4"/>
  <c r="V66" i="4"/>
  <c r="Y66" i="4"/>
  <c r="Z66" i="4"/>
  <c r="AA66" i="4"/>
  <c r="V67" i="4"/>
  <c r="Y67" i="4"/>
  <c r="Z67" i="4"/>
  <c r="AA67" i="4"/>
  <c r="V68" i="4"/>
  <c r="Y68" i="4"/>
  <c r="Z68" i="4"/>
  <c r="AA68" i="4"/>
  <c r="V69" i="4"/>
  <c r="Y69" i="4"/>
  <c r="Z69" i="4"/>
  <c r="AA69" i="4"/>
  <c r="V70" i="4"/>
  <c r="Y70" i="4"/>
  <c r="Z70" i="4"/>
  <c r="AA70" i="4"/>
  <c r="V71" i="4"/>
  <c r="Y71" i="4"/>
  <c r="Z71" i="4"/>
  <c r="AA71" i="4"/>
  <c r="V72" i="4"/>
  <c r="Y72" i="4"/>
  <c r="Z72" i="4"/>
  <c r="AA72" i="4"/>
  <c r="V73" i="4"/>
  <c r="Y73" i="4"/>
  <c r="Z73" i="4"/>
  <c r="AA73" i="4"/>
  <c r="V74" i="4"/>
  <c r="Y74" i="4"/>
  <c r="Z74" i="4"/>
  <c r="AA74" i="4"/>
  <c r="V75" i="4"/>
  <c r="Y75" i="4"/>
  <c r="Z75" i="4"/>
  <c r="AA75" i="4"/>
  <c r="V76" i="4"/>
  <c r="Y76" i="4"/>
  <c r="Z76" i="4"/>
  <c r="AA76" i="4"/>
  <c r="V77" i="4"/>
  <c r="Y77" i="4"/>
  <c r="Z77" i="4"/>
  <c r="AA77" i="4"/>
  <c r="V78" i="4"/>
  <c r="Y78" i="4"/>
  <c r="Z78" i="4"/>
  <c r="AA78" i="4"/>
  <c r="V79" i="4"/>
  <c r="Y79" i="4"/>
  <c r="Z79" i="4"/>
  <c r="AA79" i="4"/>
  <c r="V80" i="4"/>
  <c r="Y80" i="4"/>
  <c r="Z80" i="4"/>
  <c r="AA80" i="4"/>
  <c r="V81" i="4"/>
  <c r="Y81" i="4"/>
  <c r="Z81" i="4"/>
  <c r="AA81" i="4"/>
  <c r="V82" i="4"/>
  <c r="Y82" i="4"/>
  <c r="Z82" i="4"/>
  <c r="AA82" i="4"/>
  <c r="V83" i="4"/>
  <c r="Y83" i="4"/>
  <c r="Z83" i="4"/>
  <c r="AA83" i="4"/>
  <c r="V84" i="4"/>
  <c r="Y84" i="4"/>
  <c r="Z84" i="4"/>
  <c r="AA84" i="4"/>
  <c r="V85" i="4"/>
  <c r="Y85" i="4"/>
  <c r="Z85" i="4"/>
  <c r="AA85" i="4"/>
  <c r="V86" i="4"/>
  <c r="Y86" i="4"/>
  <c r="Z86" i="4"/>
  <c r="AA86" i="4"/>
  <c r="V87" i="4"/>
  <c r="Y87" i="4"/>
  <c r="Z87" i="4"/>
  <c r="AA87" i="4"/>
  <c r="V88" i="4"/>
  <c r="Y88" i="4"/>
  <c r="Z88" i="4"/>
  <c r="AA88" i="4"/>
  <c r="V89" i="4"/>
  <c r="Y89" i="4"/>
  <c r="Z89" i="4"/>
  <c r="AA89" i="4"/>
  <c r="V90" i="4"/>
  <c r="Y90" i="4"/>
  <c r="Z90" i="4"/>
  <c r="AA90" i="4"/>
  <c r="V91" i="4"/>
  <c r="Y91" i="4"/>
  <c r="Z91" i="4"/>
  <c r="AA91" i="4"/>
  <c r="V92" i="4"/>
  <c r="Y92" i="4"/>
  <c r="Z92" i="4"/>
  <c r="AA92" i="4"/>
  <c r="V93" i="4"/>
  <c r="Y93" i="4"/>
  <c r="Z93" i="4"/>
  <c r="AA93" i="4"/>
  <c r="V94" i="4"/>
  <c r="Y94" i="4"/>
  <c r="Z94" i="4"/>
  <c r="AA94" i="4"/>
  <c r="V95" i="4"/>
  <c r="Y95" i="4"/>
  <c r="Z95" i="4"/>
  <c r="AA95" i="4"/>
  <c r="V96" i="4"/>
  <c r="Y96" i="4"/>
  <c r="Z96" i="4"/>
  <c r="AA96" i="4"/>
  <c r="V97" i="4"/>
  <c r="Y97" i="4"/>
  <c r="Z97" i="4"/>
  <c r="AA97" i="4"/>
  <c r="V98" i="4"/>
  <c r="Y98" i="4"/>
  <c r="Z98" i="4"/>
  <c r="AA98" i="4"/>
  <c r="V99" i="4"/>
  <c r="Y99" i="4"/>
  <c r="Z99" i="4"/>
  <c r="AA99" i="4"/>
  <c r="V100" i="4"/>
  <c r="Y100" i="4"/>
  <c r="Z100" i="4"/>
  <c r="AA100" i="4"/>
  <c r="V101" i="4"/>
  <c r="Y101" i="4"/>
  <c r="Z101" i="4"/>
  <c r="AA101" i="4"/>
  <c r="V102" i="4"/>
  <c r="Y102" i="4"/>
  <c r="Z102" i="4"/>
  <c r="AA102" i="4"/>
  <c r="V103" i="4"/>
  <c r="Y103" i="4"/>
  <c r="Z103" i="4"/>
  <c r="AA103" i="4"/>
  <c r="V104" i="4"/>
  <c r="Y104" i="4"/>
  <c r="Z104" i="4"/>
  <c r="AA104" i="4"/>
  <c r="V105" i="4"/>
  <c r="Y105" i="4"/>
  <c r="Z105" i="4"/>
  <c r="AA105" i="4"/>
  <c r="V106" i="4"/>
  <c r="Y106" i="4"/>
  <c r="Z106" i="4"/>
  <c r="AA106" i="4"/>
  <c r="V107" i="4"/>
  <c r="Y107" i="4"/>
  <c r="Z107" i="4"/>
  <c r="AA107" i="4"/>
  <c r="V108" i="4"/>
  <c r="Y108" i="4"/>
  <c r="Z108" i="4"/>
  <c r="AA108" i="4"/>
  <c r="V109" i="4"/>
  <c r="Y109" i="4"/>
  <c r="Z109" i="4"/>
  <c r="AA109" i="4"/>
  <c r="V110" i="4"/>
  <c r="Y110" i="4"/>
  <c r="Z110" i="4"/>
  <c r="AA110" i="4"/>
  <c r="V111" i="4"/>
  <c r="Y111" i="4"/>
  <c r="Z111" i="4"/>
  <c r="AA111" i="4"/>
  <c r="V112" i="4"/>
  <c r="Y112" i="4"/>
  <c r="Z112" i="4"/>
  <c r="AA112" i="4"/>
  <c r="V113" i="4"/>
  <c r="Y113" i="4"/>
  <c r="Z113" i="4"/>
  <c r="AA113" i="4"/>
  <c r="V114" i="4"/>
  <c r="Y114" i="4"/>
  <c r="Z114" i="4"/>
  <c r="AA114" i="4"/>
  <c r="V115" i="4"/>
  <c r="Y115" i="4"/>
  <c r="Z115" i="4"/>
  <c r="AA115" i="4"/>
  <c r="V116" i="4"/>
  <c r="Y116" i="4"/>
  <c r="Z116" i="4"/>
  <c r="AA116" i="4"/>
  <c r="V117" i="4"/>
  <c r="Y117" i="4"/>
  <c r="Z117" i="4"/>
  <c r="AA117" i="4"/>
  <c r="V118" i="4"/>
  <c r="Y118" i="4"/>
  <c r="Z118" i="4"/>
  <c r="AA118" i="4"/>
  <c r="V119" i="4"/>
  <c r="Y119" i="4"/>
  <c r="Z119" i="4"/>
  <c r="AA119" i="4"/>
  <c r="V120" i="4"/>
  <c r="Y120" i="4"/>
  <c r="Z120" i="4"/>
  <c r="AA120" i="4"/>
  <c r="V121" i="4"/>
  <c r="Y121" i="4"/>
  <c r="Z121" i="4"/>
  <c r="AA121" i="4"/>
  <c r="V122" i="4"/>
  <c r="Y122" i="4"/>
  <c r="Z122" i="4"/>
  <c r="AA122" i="4"/>
  <c r="V123" i="4"/>
  <c r="Y123" i="4"/>
  <c r="Z123" i="4"/>
  <c r="AA123" i="4"/>
  <c r="V124" i="4"/>
  <c r="Y124" i="4"/>
  <c r="Z124" i="4"/>
  <c r="AA124" i="4"/>
  <c r="V125" i="4"/>
  <c r="Y125" i="4"/>
  <c r="Z125" i="4"/>
  <c r="AA125" i="4"/>
  <c r="V126" i="4"/>
  <c r="Y126" i="4"/>
  <c r="Z126" i="4"/>
  <c r="AA126" i="4"/>
  <c r="V127" i="4"/>
  <c r="Y127" i="4"/>
  <c r="Z127" i="4"/>
  <c r="AA127" i="4"/>
  <c r="V128" i="4"/>
  <c r="Y128" i="4"/>
  <c r="Z128" i="4"/>
  <c r="AA128" i="4"/>
  <c r="V129" i="4"/>
  <c r="Y129" i="4"/>
  <c r="Z129" i="4"/>
  <c r="AA129" i="4"/>
  <c r="V130" i="4"/>
  <c r="Y130" i="4"/>
  <c r="Z130" i="4"/>
  <c r="AA130" i="4"/>
  <c r="V131" i="4"/>
  <c r="Y131" i="4"/>
  <c r="Z131" i="4"/>
  <c r="AA131" i="4"/>
  <c r="V132" i="4"/>
  <c r="Y132" i="4"/>
  <c r="Z132" i="4"/>
  <c r="AA132" i="4"/>
  <c r="V133" i="4"/>
  <c r="Y133" i="4"/>
  <c r="Z133" i="4"/>
  <c r="AA133" i="4"/>
  <c r="V134" i="4"/>
  <c r="Y134" i="4"/>
  <c r="Z134" i="4"/>
  <c r="AA134" i="4"/>
  <c r="V135" i="4"/>
  <c r="Y135" i="4"/>
  <c r="Z135" i="4"/>
  <c r="AA135" i="4"/>
  <c r="V136" i="4"/>
  <c r="Y136" i="4"/>
  <c r="Z136" i="4"/>
  <c r="AA136" i="4"/>
  <c r="V137" i="4"/>
  <c r="Y137" i="4"/>
  <c r="Z137" i="4"/>
  <c r="AA137" i="4"/>
  <c r="V138" i="4"/>
  <c r="Y138" i="4"/>
  <c r="Z138" i="4"/>
  <c r="AA138" i="4"/>
  <c r="V139" i="4"/>
  <c r="Y139" i="4"/>
  <c r="Z139" i="4"/>
  <c r="AA139" i="4"/>
  <c r="V140" i="4"/>
  <c r="Y140" i="4"/>
  <c r="Z140" i="4"/>
  <c r="AA140" i="4"/>
  <c r="V141" i="4"/>
  <c r="Y141" i="4"/>
  <c r="Z141" i="4"/>
  <c r="AA141" i="4"/>
  <c r="V142" i="4"/>
  <c r="Y142" i="4"/>
  <c r="Z142" i="4"/>
  <c r="AA142" i="4"/>
  <c r="V143" i="4"/>
  <c r="Y143" i="4"/>
  <c r="Z143" i="4"/>
  <c r="AA143" i="4"/>
  <c r="V144" i="4"/>
  <c r="Y144" i="4"/>
  <c r="Z144" i="4"/>
  <c r="AA144" i="4"/>
  <c r="V145" i="4"/>
  <c r="Y145" i="4"/>
  <c r="Z145" i="4"/>
  <c r="AA145" i="4"/>
  <c r="V146" i="4"/>
  <c r="Y146" i="4"/>
  <c r="Z146" i="4"/>
  <c r="AA146" i="4"/>
  <c r="V147" i="4"/>
  <c r="Y147" i="4"/>
  <c r="Z147" i="4"/>
  <c r="AA147" i="4"/>
  <c r="V148" i="4"/>
  <c r="Y148" i="4"/>
  <c r="Z148" i="4"/>
  <c r="AA148" i="4"/>
  <c r="V149" i="4"/>
  <c r="Y149" i="4"/>
  <c r="Z149" i="4"/>
  <c r="AA149" i="4"/>
  <c r="V150" i="4"/>
  <c r="Y150" i="4"/>
  <c r="Z150" i="4"/>
  <c r="AA150" i="4"/>
  <c r="V151" i="4"/>
  <c r="Y151" i="4"/>
  <c r="Z151" i="4"/>
  <c r="AA151" i="4"/>
  <c r="V152" i="4"/>
  <c r="Y152" i="4"/>
  <c r="Z152" i="4"/>
  <c r="AA152" i="4"/>
  <c r="V153" i="4"/>
  <c r="Y153" i="4"/>
  <c r="Z153" i="4"/>
  <c r="AA153" i="4"/>
  <c r="V154" i="4"/>
  <c r="Y154" i="4"/>
  <c r="Z154" i="4"/>
  <c r="AA154" i="4"/>
  <c r="V155" i="4"/>
  <c r="Y155" i="4"/>
  <c r="Z155" i="4"/>
  <c r="AA155" i="4"/>
  <c r="V156" i="4"/>
  <c r="Y156" i="4"/>
  <c r="Z156" i="4"/>
  <c r="AA156" i="4"/>
  <c r="V157" i="4"/>
  <c r="Y157" i="4"/>
  <c r="Z157" i="4"/>
  <c r="AA157" i="4"/>
  <c r="V158" i="4"/>
  <c r="Y158" i="4"/>
  <c r="Z158" i="4"/>
  <c r="AA158" i="4"/>
  <c r="V159" i="4"/>
  <c r="Y159" i="4"/>
  <c r="Z159" i="4"/>
  <c r="AA159" i="4"/>
  <c r="V160" i="4"/>
  <c r="Y160" i="4"/>
  <c r="Z160" i="4"/>
  <c r="AA160" i="4"/>
  <c r="V161" i="4"/>
  <c r="Y161" i="4"/>
  <c r="Z161" i="4"/>
  <c r="AA161" i="4"/>
  <c r="V162" i="4"/>
  <c r="Y162" i="4"/>
  <c r="Z162" i="4"/>
  <c r="AA162" i="4"/>
  <c r="V163" i="4"/>
  <c r="Y163" i="4"/>
  <c r="Z163" i="4"/>
  <c r="AA163" i="4"/>
  <c r="V164" i="4"/>
  <c r="Y164" i="4"/>
  <c r="Z164" i="4"/>
  <c r="AA164" i="4"/>
  <c r="V165" i="4"/>
  <c r="Y165" i="4"/>
  <c r="Z165" i="4"/>
  <c r="AA165" i="4"/>
  <c r="V166" i="4"/>
  <c r="Y166" i="4"/>
  <c r="Z166" i="4"/>
  <c r="AA166" i="4"/>
  <c r="V167" i="4"/>
  <c r="Y167" i="4"/>
  <c r="Z167" i="4"/>
  <c r="AA167" i="4"/>
  <c r="V168" i="4"/>
  <c r="Y168" i="4"/>
  <c r="Z168" i="4"/>
  <c r="AA168" i="4"/>
  <c r="V169" i="4"/>
  <c r="Y169" i="4"/>
  <c r="Z169" i="4"/>
  <c r="AA169" i="4"/>
  <c r="V170" i="4"/>
  <c r="Y170" i="4"/>
  <c r="Z170" i="4"/>
  <c r="AA170" i="4"/>
  <c r="V171" i="4"/>
  <c r="Y171" i="4"/>
  <c r="Z171" i="4"/>
  <c r="AA171" i="4"/>
  <c r="V172" i="4"/>
  <c r="Y172" i="4"/>
  <c r="Z172" i="4"/>
  <c r="AA172" i="4"/>
  <c r="V173" i="4"/>
  <c r="Y173" i="4"/>
  <c r="Z173" i="4"/>
  <c r="AA173" i="4"/>
  <c r="V174" i="4"/>
  <c r="Y174" i="4"/>
  <c r="Z174" i="4"/>
  <c r="AA174" i="4"/>
  <c r="V175" i="4"/>
  <c r="Y175" i="4"/>
  <c r="Z175" i="4"/>
  <c r="AA175" i="4"/>
  <c r="V176" i="4"/>
  <c r="Y176" i="4"/>
  <c r="Z176" i="4"/>
  <c r="AA176" i="4"/>
  <c r="V177" i="4"/>
  <c r="Y177" i="4"/>
  <c r="Z177" i="4"/>
  <c r="AA177" i="4"/>
  <c r="V178" i="4"/>
  <c r="Y178" i="4"/>
  <c r="Z178" i="4"/>
  <c r="AA178" i="4"/>
  <c r="V179" i="4"/>
  <c r="Y179" i="4"/>
  <c r="Z179" i="4"/>
  <c r="AA179" i="4"/>
  <c r="V180" i="4"/>
  <c r="Y180" i="4"/>
  <c r="Z180" i="4"/>
  <c r="AA180" i="4"/>
  <c r="V181" i="4"/>
  <c r="Y181" i="4"/>
  <c r="Z181" i="4"/>
  <c r="AA181" i="4"/>
  <c r="V182" i="4"/>
  <c r="Y182" i="4"/>
  <c r="Z182" i="4"/>
  <c r="AA182" i="4"/>
  <c r="V183" i="4"/>
  <c r="Y183" i="4"/>
  <c r="Z183" i="4"/>
  <c r="AA183" i="4"/>
  <c r="V184" i="4"/>
  <c r="Y184" i="4"/>
  <c r="Z184" i="4"/>
  <c r="AA184" i="4"/>
  <c r="V185" i="4"/>
  <c r="Y185" i="4"/>
  <c r="Z185" i="4"/>
  <c r="AA185" i="4"/>
  <c r="V186" i="4"/>
  <c r="Y186" i="4"/>
  <c r="Z186" i="4"/>
  <c r="AA186" i="4"/>
  <c r="V187" i="4"/>
  <c r="Y187" i="4"/>
  <c r="Z187" i="4"/>
  <c r="AA187" i="4"/>
  <c r="V188" i="4"/>
  <c r="Y188" i="4"/>
  <c r="Z188" i="4"/>
  <c r="AA188" i="4"/>
  <c r="V189" i="4"/>
  <c r="Y189" i="4"/>
  <c r="Z189" i="4"/>
  <c r="AA189" i="4"/>
  <c r="V190" i="4"/>
  <c r="Y190" i="4"/>
  <c r="Z190" i="4"/>
  <c r="AA190" i="4"/>
  <c r="V191" i="4"/>
  <c r="Y191" i="4"/>
  <c r="Z191" i="4"/>
  <c r="AA191" i="4"/>
  <c r="V192" i="4"/>
  <c r="Y192" i="4"/>
  <c r="Z192" i="4"/>
  <c r="AA192" i="4"/>
  <c r="V193" i="4"/>
  <c r="Y193" i="4"/>
  <c r="Z193" i="4"/>
  <c r="AA193" i="4"/>
  <c r="V194" i="4"/>
  <c r="Y194" i="4"/>
  <c r="Z194" i="4"/>
  <c r="AA194" i="4"/>
  <c r="V195" i="4"/>
  <c r="Y195" i="4"/>
  <c r="Z195" i="4"/>
  <c r="AA195" i="4"/>
  <c r="V196" i="4"/>
  <c r="Y196" i="4"/>
  <c r="Z196" i="4"/>
  <c r="AA196" i="4"/>
  <c r="V197" i="4"/>
  <c r="Y197" i="4"/>
  <c r="Z197" i="4"/>
  <c r="AA197" i="4"/>
  <c r="V198" i="4"/>
  <c r="Y198" i="4"/>
  <c r="Z198" i="4"/>
  <c r="AA198" i="4"/>
  <c r="V199" i="4"/>
  <c r="Y199" i="4"/>
  <c r="Z199" i="4"/>
  <c r="AA199" i="4"/>
  <c r="V200" i="4"/>
  <c r="Y200" i="4"/>
  <c r="Z200" i="4"/>
  <c r="AA200" i="4"/>
  <c r="V201" i="4"/>
  <c r="Y201" i="4"/>
  <c r="Z201" i="4"/>
  <c r="AA201" i="4"/>
  <c r="V202" i="4"/>
  <c r="Y202" i="4"/>
  <c r="Z202" i="4"/>
  <c r="AA202" i="4"/>
  <c r="V203" i="4"/>
  <c r="Y203" i="4"/>
  <c r="Z203" i="4"/>
  <c r="AA203" i="4"/>
  <c r="V204" i="4"/>
  <c r="Y204" i="4"/>
  <c r="Z204" i="4"/>
  <c r="AA204" i="4"/>
  <c r="V205" i="4"/>
  <c r="Y205" i="4"/>
  <c r="Z205" i="4"/>
  <c r="AA205" i="4"/>
  <c r="V206" i="4"/>
  <c r="Y206" i="4"/>
  <c r="Z206" i="4"/>
  <c r="AA206" i="4"/>
  <c r="V207" i="4"/>
  <c r="Y207" i="4"/>
  <c r="Z207" i="4"/>
  <c r="AA207" i="4"/>
  <c r="V208" i="4"/>
  <c r="Y208" i="4"/>
  <c r="Z208" i="4"/>
  <c r="AA208" i="4"/>
  <c r="V209" i="4"/>
  <c r="Y209" i="4"/>
  <c r="Z209" i="4"/>
  <c r="AA209" i="4"/>
  <c r="V210" i="4"/>
  <c r="Y210" i="4"/>
  <c r="Z210" i="4"/>
  <c r="AA210" i="4"/>
  <c r="V211" i="4"/>
  <c r="Y211" i="4"/>
  <c r="Z211" i="4"/>
  <c r="AA211" i="4"/>
  <c r="V212" i="4"/>
  <c r="Y212" i="4"/>
  <c r="Z212" i="4"/>
  <c r="AA212" i="4"/>
  <c r="V213" i="4"/>
  <c r="Y213" i="4"/>
  <c r="Z213" i="4"/>
  <c r="AA213" i="4"/>
  <c r="V214" i="4"/>
  <c r="Y214" i="4"/>
  <c r="Z214" i="4"/>
  <c r="AA214" i="4"/>
  <c r="V215" i="4"/>
  <c r="Y215" i="4"/>
  <c r="Z215" i="4"/>
  <c r="AA215" i="4"/>
  <c r="V216" i="4"/>
  <c r="Y216" i="4"/>
  <c r="Z216" i="4"/>
  <c r="AA216" i="4"/>
  <c r="V217" i="4"/>
  <c r="Y217" i="4"/>
  <c r="Z217" i="4"/>
  <c r="AA217" i="4"/>
  <c r="V218" i="4"/>
  <c r="Y218" i="4"/>
  <c r="Z218" i="4"/>
  <c r="AA218" i="4"/>
  <c r="V219" i="4"/>
  <c r="Y219" i="4"/>
  <c r="Z219" i="4"/>
  <c r="AA219" i="4"/>
  <c r="V220" i="4"/>
  <c r="Y220" i="4"/>
  <c r="Z220" i="4"/>
  <c r="AA220" i="4"/>
  <c r="V221" i="4"/>
  <c r="Y221" i="4"/>
  <c r="Z221" i="4"/>
  <c r="AA221" i="4"/>
  <c r="V222" i="4"/>
  <c r="Y222" i="4"/>
  <c r="Z222" i="4"/>
  <c r="AA222" i="4"/>
  <c r="V223" i="4"/>
  <c r="Y223" i="4"/>
  <c r="Z223" i="4"/>
  <c r="AA223" i="4"/>
  <c r="V224" i="4"/>
  <c r="Y224" i="4"/>
  <c r="Z224" i="4"/>
  <c r="AA224" i="4"/>
  <c r="V225" i="4"/>
  <c r="Y225" i="4"/>
  <c r="Z225" i="4"/>
  <c r="AA225" i="4"/>
  <c r="V226" i="4"/>
  <c r="Y226" i="4"/>
  <c r="Z226" i="4"/>
  <c r="AA226" i="4"/>
  <c r="V227" i="4"/>
  <c r="Y227" i="4"/>
  <c r="Z227" i="4"/>
  <c r="AA227" i="4"/>
  <c r="V228" i="4"/>
  <c r="Y228" i="4"/>
  <c r="Z228" i="4"/>
  <c r="AA228" i="4"/>
  <c r="V229" i="4"/>
  <c r="Y229" i="4"/>
  <c r="Z229" i="4"/>
  <c r="AA229" i="4"/>
  <c r="V230" i="4"/>
  <c r="Y230" i="4"/>
  <c r="Z230" i="4"/>
  <c r="AA230" i="4"/>
  <c r="V231" i="4"/>
  <c r="Y231" i="4"/>
  <c r="Z231" i="4"/>
  <c r="AA231" i="4"/>
  <c r="V232" i="4"/>
  <c r="Y232" i="4"/>
  <c r="Z232" i="4"/>
  <c r="AA232" i="4"/>
  <c r="V233" i="4"/>
  <c r="Y233" i="4"/>
  <c r="Z233" i="4"/>
  <c r="AA233" i="4"/>
  <c r="V234" i="4"/>
  <c r="Y234" i="4"/>
  <c r="Z234" i="4"/>
  <c r="AA234" i="4"/>
  <c r="V235" i="4"/>
  <c r="Y235" i="4"/>
  <c r="Z235" i="4"/>
  <c r="AA235" i="4"/>
  <c r="V236" i="4"/>
  <c r="Y236" i="4"/>
  <c r="Z236" i="4"/>
  <c r="AA236" i="4"/>
  <c r="V237" i="4"/>
  <c r="Y237" i="4"/>
  <c r="Z237" i="4"/>
  <c r="AA237" i="4"/>
  <c r="V238" i="4"/>
  <c r="Y238" i="4"/>
  <c r="Z238" i="4"/>
  <c r="AA238" i="4"/>
  <c r="V239" i="4"/>
  <c r="Y239" i="4"/>
  <c r="Z239" i="4"/>
  <c r="AA239" i="4"/>
  <c r="V240" i="4"/>
  <c r="Y240" i="4"/>
  <c r="Z240" i="4"/>
  <c r="AA240" i="4"/>
  <c r="V241" i="4"/>
  <c r="Y241" i="4"/>
  <c r="Z241" i="4"/>
  <c r="AA241" i="4"/>
  <c r="V242" i="4"/>
  <c r="Y242" i="4"/>
  <c r="Z242" i="4"/>
  <c r="AA242" i="4"/>
  <c r="V243" i="4"/>
  <c r="Y243" i="4"/>
  <c r="Z243" i="4"/>
  <c r="AA243" i="4"/>
  <c r="V244" i="4"/>
  <c r="Y244" i="4"/>
  <c r="Z244" i="4"/>
  <c r="AA244" i="4"/>
  <c r="V245" i="4"/>
  <c r="Y245" i="4"/>
  <c r="Z245" i="4"/>
  <c r="AA245" i="4"/>
  <c r="V246" i="4"/>
  <c r="Y246" i="4"/>
  <c r="Z246" i="4"/>
  <c r="AA246" i="4"/>
  <c r="V247" i="4"/>
  <c r="Y247" i="4"/>
  <c r="Z247" i="4"/>
  <c r="AA247" i="4"/>
  <c r="V248" i="4"/>
  <c r="Y248" i="4"/>
  <c r="Z248" i="4"/>
  <c r="AA248" i="4"/>
  <c r="V249" i="4"/>
  <c r="Y249" i="4"/>
  <c r="Z249" i="4"/>
  <c r="AA249" i="4"/>
  <c r="V250" i="4"/>
  <c r="Y250" i="4"/>
  <c r="Z250" i="4"/>
  <c r="AA250" i="4"/>
  <c r="V251" i="4"/>
  <c r="Y251" i="4"/>
  <c r="Z251" i="4"/>
  <c r="AA251" i="4"/>
  <c r="V252" i="4"/>
  <c r="Y252" i="4"/>
  <c r="Z252" i="4"/>
  <c r="AA252" i="4"/>
  <c r="V253" i="4"/>
  <c r="Y253" i="4"/>
  <c r="Z253" i="4"/>
  <c r="AA253" i="4"/>
  <c r="V254" i="4"/>
  <c r="Y254" i="4"/>
  <c r="Z254" i="4"/>
  <c r="AA254" i="4"/>
  <c r="V255" i="4"/>
  <c r="Y255" i="4"/>
  <c r="Z255" i="4"/>
  <c r="AA255" i="4"/>
  <c r="V256" i="4"/>
  <c r="Y256" i="4"/>
  <c r="Z256" i="4"/>
  <c r="AA256" i="4"/>
  <c r="V257" i="4"/>
  <c r="Y257" i="4"/>
  <c r="Z257" i="4"/>
  <c r="AA257" i="4"/>
  <c r="V258" i="4"/>
  <c r="Y258" i="4"/>
  <c r="Z258" i="4"/>
  <c r="AA258" i="4"/>
  <c r="V259" i="4"/>
  <c r="Y259" i="4"/>
  <c r="Z259" i="4"/>
  <c r="AA259" i="4"/>
  <c r="V260" i="4"/>
  <c r="Y260" i="4"/>
  <c r="Z260" i="4"/>
  <c r="AA260" i="4"/>
  <c r="V261" i="4"/>
  <c r="Y261" i="4"/>
  <c r="Z261" i="4"/>
  <c r="AA261" i="4"/>
  <c r="V262" i="4"/>
  <c r="Y262" i="4"/>
  <c r="Z262" i="4"/>
  <c r="AA262" i="4"/>
  <c r="V263" i="4"/>
  <c r="Y263" i="4"/>
  <c r="Z263" i="4"/>
  <c r="AA263" i="4"/>
  <c r="V264" i="4"/>
  <c r="Y264" i="4"/>
  <c r="Z264" i="4"/>
  <c r="AA264" i="4"/>
  <c r="V265" i="4"/>
  <c r="Y265" i="4"/>
  <c r="Z265" i="4"/>
  <c r="AA265" i="4"/>
  <c r="V266" i="4"/>
  <c r="Y266" i="4"/>
  <c r="Z266" i="4"/>
  <c r="AA266" i="4"/>
  <c r="V267" i="4"/>
  <c r="Y267" i="4"/>
  <c r="Z267" i="4"/>
  <c r="AA267" i="4"/>
  <c r="V268" i="4"/>
  <c r="Y268" i="4"/>
  <c r="Z268" i="4"/>
  <c r="AA268" i="4"/>
  <c r="V269" i="4"/>
  <c r="Y269" i="4"/>
  <c r="Z269" i="4"/>
  <c r="AA269" i="4"/>
  <c r="V270" i="4"/>
  <c r="Y270" i="4"/>
  <c r="Z270" i="4"/>
  <c r="AA270" i="4"/>
  <c r="V271" i="4"/>
  <c r="Y271" i="4"/>
  <c r="Z271" i="4"/>
  <c r="AA271" i="4"/>
  <c r="V272" i="4"/>
  <c r="Y272" i="4"/>
  <c r="Z272" i="4"/>
  <c r="AA272" i="4"/>
  <c r="V273" i="4"/>
  <c r="Y273" i="4"/>
  <c r="Z273" i="4"/>
  <c r="AA273" i="4"/>
  <c r="V274" i="4"/>
  <c r="Y274" i="4"/>
  <c r="Z274" i="4"/>
  <c r="AA274" i="4"/>
  <c r="V275" i="4"/>
  <c r="Y275" i="4"/>
  <c r="Z275" i="4"/>
  <c r="AA275" i="4"/>
  <c r="V276" i="4"/>
  <c r="Y276" i="4"/>
  <c r="Z276" i="4"/>
  <c r="AA276" i="4"/>
  <c r="V277" i="4"/>
  <c r="Y277" i="4"/>
  <c r="Z277" i="4"/>
  <c r="AA277" i="4"/>
  <c r="V278" i="4"/>
  <c r="Y278" i="4"/>
  <c r="Z278" i="4"/>
  <c r="AA278" i="4"/>
  <c r="V279" i="4"/>
  <c r="Y279" i="4"/>
  <c r="Z279" i="4"/>
  <c r="AA279" i="4"/>
  <c r="V280" i="4"/>
  <c r="Y280" i="4"/>
  <c r="Z280" i="4"/>
  <c r="AA280" i="4"/>
  <c r="V281" i="4"/>
  <c r="Y281" i="4"/>
  <c r="Z281" i="4"/>
  <c r="AA281" i="4"/>
  <c r="V282" i="4"/>
  <c r="Y282" i="4"/>
  <c r="Z282" i="4"/>
  <c r="AA282" i="4"/>
  <c r="V283" i="4"/>
  <c r="Y283" i="4"/>
  <c r="Z283" i="4"/>
  <c r="AA283" i="4"/>
  <c r="V284" i="4"/>
  <c r="Y284" i="4"/>
  <c r="Z284" i="4"/>
  <c r="AA284" i="4"/>
  <c r="V285" i="4"/>
  <c r="Y285" i="4"/>
  <c r="Z285" i="4"/>
  <c r="AA285" i="4"/>
  <c r="V286" i="4"/>
  <c r="Y286" i="4"/>
  <c r="Z286" i="4"/>
  <c r="AA286" i="4"/>
  <c r="V287" i="4"/>
  <c r="Y287" i="4"/>
  <c r="Z287" i="4"/>
  <c r="AA287" i="4"/>
  <c r="V288" i="4"/>
  <c r="Y288" i="4"/>
  <c r="Z288" i="4"/>
  <c r="AA288" i="4"/>
  <c r="V289" i="4"/>
  <c r="Y289" i="4"/>
  <c r="Z289" i="4"/>
  <c r="AA289" i="4"/>
  <c r="V290" i="4"/>
  <c r="Y290" i="4"/>
  <c r="Z290" i="4"/>
  <c r="AA290" i="4"/>
  <c r="V291" i="4"/>
  <c r="Y291" i="4"/>
  <c r="Z291" i="4"/>
  <c r="AA291" i="4"/>
  <c r="V292" i="4"/>
  <c r="Y292" i="4"/>
  <c r="Z292" i="4"/>
  <c r="AA292" i="4"/>
  <c r="V293" i="4"/>
  <c r="Y293" i="4"/>
  <c r="Z293" i="4"/>
  <c r="AA293" i="4"/>
  <c r="V294" i="4"/>
  <c r="Y294" i="4"/>
  <c r="Z294" i="4"/>
  <c r="AA294" i="4"/>
  <c r="V295" i="4"/>
  <c r="Y295" i="4"/>
  <c r="Z295" i="4"/>
  <c r="AA295" i="4"/>
  <c r="V296" i="4"/>
  <c r="Y296" i="4"/>
  <c r="Z296" i="4"/>
  <c r="AA296" i="4"/>
  <c r="V297" i="4"/>
  <c r="Y297" i="4"/>
  <c r="Z297" i="4"/>
  <c r="AA297" i="4"/>
  <c r="V298" i="4"/>
  <c r="Y298" i="4"/>
  <c r="Z298" i="4"/>
  <c r="AA298" i="4"/>
  <c r="V299" i="4"/>
  <c r="Y299" i="4"/>
  <c r="Z299" i="4"/>
  <c r="AA299" i="4"/>
  <c r="V300" i="4"/>
  <c r="Y300" i="4"/>
  <c r="Z300" i="4"/>
  <c r="AA300" i="4"/>
  <c r="V301" i="4"/>
  <c r="Y301" i="4"/>
  <c r="Z301" i="4"/>
  <c r="AA301" i="4"/>
  <c r="V302" i="4"/>
  <c r="Y302" i="4"/>
  <c r="Z302" i="4"/>
  <c r="AA302" i="4"/>
  <c r="V303" i="4"/>
  <c r="Y303" i="4"/>
  <c r="Z303" i="4"/>
  <c r="AA303" i="4"/>
  <c r="V304" i="4"/>
  <c r="Y304" i="4"/>
  <c r="Z304" i="4"/>
  <c r="AA304" i="4"/>
  <c r="V305" i="4"/>
  <c r="Y305" i="4"/>
  <c r="Z305" i="4"/>
  <c r="AA305" i="4"/>
  <c r="V306" i="4"/>
  <c r="Y306" i="4"/>
  <c r="Z306" i="4"/>
  <c r="AA306" i="4"/>
  <c r="V307" i="4"/>
  <c r="Y307" i="4"/>
  <c r="Z307" i="4"/>
  <c r="AA307" i="4"/>
  <c r="V308" i="4"/>
  <c r="Y308" i="4"/>
  <c r="Z308" i="4"/>
  <c r="AA308" i="4"/>
  <c r="V309" i="4"/>
  <c r="Y309" i="4"/>
  <c r="Z309" i="4"/>
  <c r="AA309" i="4"/>
  <c r="V310" i="4"/>
  <c r="Y310" i="4"/>
  <c r="Z310" i="4"/>
  <c r="AA310" i="4"/>
  <c r="V311" i="4"/>
  <c r="Y311" i="4"/>
  <c r="Z311" i="4"/>
  <c r="AA311" i="4"/>
  <c r="V312" i="4"/>
  <c r="Y312" i="4"/>
  <c r="Z312" i="4"/>
  <c r="AA312" i="4"/>
  <c r="V313" i="4"/>
  <c r="Y313" i="4"/>
  <c r="Z313" i="4"/>
  <c r="AA313" i="4"/>
  <c r="V314" i="4"/>
  <c r="Y314" i="4"/>
  <c r="Z314" i="4"/>
  <c r="AA314" i="4"/>
  <c r="V315" i="4"/>
  <c r="Y315" i="4"/>
  <c r="Z315" i="4"/>
  <c r="AA315" i="4"/>
  <c r="V316" i="4"/>
  <c r="Y316" i="4"/>
  <c r="Z316" i="4"/>
  <c r="AA316" i="4"/>
  <c r="V317" i="4"/>
  <c r="Y317" i="4"/>
  <c r="Z317" i="4"/>
  <c r="AA317" i="4"/>
  <c r="V318" i="4"/>
  <c r="Y318" i="4"/>
  <c r="Z318" i="4"/>
  <c r="AA318" i="4"/>
  <c r="V319" i="4"/>
  <c r="Y319" i="4"/>
  <c r="Z319" i="4"/>
  <c r="AA319" i="4"/>
  <c r="V320" i="4"/>
  <c r="Y320" i="4"/>
  <c r="Z320" i="4"/>
  <c r="AA320" i="4"/>
  <c r="V321" i="4"/>
  <c r="Y321" i="4"/>
  <c r="Z321" i="4"/>
  <c r="AA321" i="4"/>
  <c r="V322" i="4"/>
  <c r="Y322" i="4"/>
  <c r="Z322" i="4"/>
  <c r="AA322" i="4"/>
  <c r="V323" i="4"/>
  <c r="Y323" i="4"/>
  <c r="Z323" i="4"/>
  <c r="AA323" i="4"/>
  <c r="V324" i="4"/>
  <c r="Y324" i="4"/>
  <c r="Z324" i="4"/>
  <c r="AA324" i="4"/>
  <c r="V325" i="4"/>
  <c r="Y325" i="4"/>
  <c r="Z325" i="4"/>
  <c r="AA325" i="4"/>
  <c r="V326" i="4"/>
  <c r="Y326" i="4"/>
  <c r="Z326" i="4"/>
  <c r="AA326" i="4"/>
  <c r="V327" i="4"/>
  <c r="Y327" i="4"/>
  <c r="Z327" i="4"/>
  <c r="AA327" i="4"/>
  <c r="V328" i="4"/>
  <c r="Y328" i="4"/>
  <c r="Z328" i="4"/>
  <c r="AA328" i="4"/>
  <c r="V329" i="4"/>
  <c r="Y329" i="4"/>
  <c r="Z329" i="4"/>
  <c r="AA329" i="4"/>
  <c r="V330" i="4"/>
  <c r="Y330" i="4"/>
  <c r="Z330" i="4"/>
  <c r="AA330" i="4"/>
  <c r="V331" i="4"/>
  <c r="Y331" i="4"/>
  <c r="Z331" i="4"/>
  <c r="AA331" i="4"/>
  <c r="V332" i="4"/>
  <c r="Y332" i="4"/>
  <c r="Z332" i="4"/>
  <c r="AA332" i="4"/>
  <c r="V333" i="4"/>
  <c r="Y333" i="4"/>
  <c r="Z333" i="4"/>
  <c r="AA333" i="4"/>
  <c r="V334" i="4"/>
  <c r="Y334" i="4"/>
  <c r="Z334" i="4"/>
  <c r="AA334" i="4"/>
  <c r="V335" i="4"/>
  <c r="Y335" i="4"/>
  <c r="Z335" i="4"/>
  <c r="AA335" i="4"/>
  <c r="V336" i="4"/>
  <c r="Y336" i="4"/>
  <c r="Z336" i="4"/>
  <c r="AA336" i="4"/>
  <c r="V337" i="4"/>
  <c r="Y337" i="4"/>
  <c r="Z337" i="4"/>
  <c r="AA337" i="4"/>
  <c r="V338" i="4"/>
  <c r="Y338" i="4"/>
  <c r="Z338" i="4"/>
  <c r="AA338" i="4"/>
  <c r="V339" i="4"/>
  <c r="Y339" i="4"/>
  <c r="Z339" i="4"/>
  <c r="AA339" i="4"/>
  <c r="V340" i="4"/>
  <c r="Y340" i="4"/>
  <c r="Z340" i="4"/>
  <c r="AA340" i="4"/>
  <c r="V341" i="4"/>
  <c r="Y341" i="4"/>
  <c r="Z341" i="4"/>
  <c r="AA341" i="4"/>
  <c r="V342" i="4"/>
  <c r="Y342" i="4"/>
  <c r="Z342" i="4"/>
  <c r="AA342" i="4"/>
  <c r="V343" i="4"/>
  <c r="Y343" i="4"/>
  <c r="Z343" i="4"/>
  <c r="AA343" i="4"/>
  <c r="V344" i="4"/>
  <c r="Y344" i="4"/>
  <c r="Z344" i="4"/>
  <c r="AA344" i="4"/>
  <c r="V345" i="4"/>
  <c r="Y345" i="4"/>
  <c r="Z345" i="4"/>
  <c r="AA345" i="4"/>
  <c r="V346" i="4"/>
  <c r="Y346" i="4"/>
  <c r="Z346" i="4"/>
  <c r="AA346" i="4"/>
  <c r="V347" i="4"/>
  <c r="Y347" i="4"/>
  <c r="Z347" i="4"/>
  <c r="AA347" i="4"/>
  <c r="V348" i="4"/>
  <c r="Y348" i="4"/>
  <c r="Z348" i="4"/>
  <c r="AA348" i="4"/>
  <c r="V349" i="4"/>
  <c r="Y349" i="4"/>
  <c r="Z349" i="4"/>
  <c r="AA349" i="4"/>
  <c r="V350" i="4"/>
  <c r="Y350" i="4"/>
  <c r="Z350" i="4"/>
  <c r="AA350" i="4"/>
  <c r="V351" i="4"/>
  <c r="Y351" i="4"/>
  <c r="Z351" i="4"/>
  <c r="AA351" i="4"/>
  <c r="V352" i="4"/>
  <c r="Y352" i="4"/>
  <c r="Z352" i="4"/>
  <c r="AA352" i="4"/>
  <c r="V353" i="4"/>
  <c r="Y353" i="4"/>
  <c r="Z353" i="4"/>
  <c r="AA353" i="4"/>
  <c r="V354" i="4"/>
  <c r="Y354" i="4"/>
  <c r="Z354" i="4"/>
  <c r="AA354" i="4"/>
  <c r="V355" i="4"/>
  <c r="Y355" i="4"/>
  <c r="Z355" i="4"/>
  <c r="AA355" i="4"/>
  <c r="V356" i="4"/>
  <c r="Y356" i="4"/>
  <c r="Z356" i="4"/>
  <c r="AA356" i="4"/>
  <c r="V357" i="4"/>
  <c r="Y357" i="4"/>
  <c r="Z357" i="4"/>
  <c r="AA357" i="4"/>
  <c r="V358" i="4"/>
  <c r="Y358" i="4"/>
  <c r="Z358" i="4"/>
  <c r="AA358" i="4"/>
  <c r="V359" i="4"/>
  <c r="Y359" i="4"/>
  <c r="Z359" i="4"/>
  <c r="AA359" i="4"/>
  <c r="V360" i="4"/>
  <c r="Y360" i="4"/>
  <c r="Z360" i="4"/>
  <c r="AA360" i="4"/>
  <c r="V361" i="4"/>
  <c r="Y361" i="4"/>
  <c r="Z361" i="4"/>
  <c r="AA361" i="4"/>
  <c r="V362" i="4"/>
  <c r="Y362" i="4"/>
  <c r="Z362" i="4"/>
  <c r="AA362" i="4"/>
  <c r="V363" i="4"/>
  <c r="Y363" i="4"/>
  <c r="Z363" i="4"/>
  <c r="AA363" i="4"/>
  <c r="V364" i="4"/>
  <c r="Y364" i="4"/>
  <c r="Z364" i="4"/>
  <c r="AA364" i="4"/>
  <c r="V365" i="4"/>
  <c r="Y365" i="4"/>
  <c r="Z365" i="4"/>
  <c r="AA365" i="4"/>
  <c r="V366" i="4"/>
  <c r="Y366" i="4"/>
  <c r="Z366" i="4"/>
  <c r="AA366" i="4"/>
  <c r="V367" i="4"/>
  <c r="Y367" i="4"/>
  <c r="Z367" i="4"/>
  <c r="AA367" i="4"/>
  <c r="V368" i="4"/>
  <c r="Y368" i="4"/>
  <c r="Z368" i="4"/>
  <c r="AA368" i="4"/>
  <c r="V369" i="4"/>
  <c r="Y369" i="4"/>
  <c r="Z369" i="4"/>
  <c r="AA369" i="4"/>
  <c r="V370" i="4"/>
  <c r="Y370" i="4"/>
  <c r="Z370" i="4"/>
  <c r="AA370" i="4"/>
  <c r="V371" i="4"/>
  <c r="Y371" i="4"/>
  <c r="Z371" i="4"/>
  <c r="AA371" i="4"/>
  <c r="V372" i="4"/>
  <c r="Y372" i="4"/>
  <c r="Z372" i="4"/>
  <c r="AA372" i="4"/>
  <c r="V373" i="4"/>
  <c r="Y373" i="4"/>
  <c r="Z373" i="4"/>
  <c r="AA373" i="4"/>
  <c r="V374" i="4"/>
  <c r="Y374" i="4"/>
  <c r="Z374" i="4"/>
  <c r="AA374" i="4"/>
  <c r="V375" i="4"/>
  <c r="Y375" i="4"/>
  <c r="Z375" i="4"/>
  <c r="AA375" i="4"/>
  <c r="V376" i="4"/>
  <c r="Y376" i="4"/>
  <c r="Z376" i="4"/>
  <c r="AA376" i="4"/>
  <c r="V377" i="4"/>
  <c r="Y377" i="4"/>
  <c r="Z377" i="4"/>
  <c r="AA377" i="4"/>
  <c r="V378" i="4"/>
  <c r="Y378" i="4"/>
  <c r="Z378" i="4"/>
  <c r="AA378" i="4"/>
  <c r="V379" i="4"/>
  <c r="Y379" i="4"/>
  <c r="Z379" i="4"/>
  <c r="AA379" i="4"/>
  <c r="V380" i="4"/>
  <c r="Y380" i="4"/>
  <c r="Z380" i="4"/>
  <c r="AA380" i="4"/>
  <c r="V381" i="4"/>
  <c r="Y381" i="4"/>
  <c r="Z381" i="4"/>
  <c r="AA381" i="4"/>
  <c r="V382" i="4"/>
  <c r="Y382" i="4"/>
  <c r="Z382" i="4"/>
  <c r="AA382" i="4"/>
  <c r="V383" i="4"/>
  <c r="Y383" i="4"/>
  <c r="Z383" i="4"/>
  <c r="AA383" i="4"/>
  <c r="V384" i="4"/>
  <c r="Y384" i="4"/>
  <c r="Z384" i="4"/>
  <c r="AA384" i="4"/>
  <c r="V385" i="4"/>
  <c r="Y385" i="4"/>
  <c r="Z385" i="4"/>
  <c r="AA385" i="4"/>
  <c r="V386" i="4"/>
  <c r="Y386" i="4"/>
  <c r="Z386" i="4"/>
  <c r="AA386" i="4"/>
  <c r="V387" i="4"/>
  <c r="Y387" i="4"/>
  <c r="Z387" i="4"/>
  <c r="AA387" i="4"/>
  <c r="V388" i="4"/>
  <c r="Y388" i="4"/>
  <c r="Z388" i="4"/>
  <c r="AA388" i="4"/>
  <c r="V389" i="4"/>
  <c r="Y389" i="4"/>
  <c r="Z389" i="4"/>
  <c r="AA389" i="4"/>
  <c r="V390" i="4"/>
  <c r="Y390" i="4"/>
  <c r="Z390" i="4"/>
  <c r="AA390" i="4"/>
  <c r="V391" i="4"/>
  <c r="Y391" i="4"/>
  <c r="Z391" i="4"/>
  <c r="AA391" i="4"/>
  <c r="V392" i="4"/>
  <c r="Y392" i="4"/>
  <c r="Z392" i="4"/>
  <c r="AA392" i="4"/>
  <c r="V393" i="4"/>
  <c r="Y393" i="4"/>
  <c r="Z393" i="4"/>
  <c r="AA393" i="4"/>
  <c r="V394" i="4"/>
  <c r="Y394" i="4"/>
  <c r="Z394" i="4"/>
  <c r="AA394" i="4"/>
  <c r="V395" i="4"/>
  <c r="Y395" i="4"/>
  <c r="Z395" i="4"/>
  <c r="AA395" i="4"/>
  <c r="V396" i="4"/>
  <c r="Y396" i="4"/>
  <c r="Z396" i="4"/>
  <c r="AA396" i="4"/>
  <c r="V397" i="4"/>
  <c r="Y397" i="4"/>
  <c r="Z397" i="4"/>
  <c r="AA397" i="4"/>
  <c r="V398" i="4"/>
  <c r="Y398" i="4"/>
  <c r="Z398" i="4"/>
  <c r="AA398" i="4"/>
  <c r="V399" i="4"/>
  <c r="Y399" i="4"/>
  <c r="Z399" i="4"/>
  <c r="AA399" i="4"/>
  <c r="V400" i="4"/>
  <c r="Y400" i="4"/>
  <c r="Z400" i="4"/>
  <c r="AA400" i="4"/>
  <c r="V401" i="4"/>
  <c r="Y401" i="4"/>
  <c r="Z401" i="4"/>
  <c r="AA401" i="4"/>
  <c r="V402" i="4"/>
  <c r="Y402" i="4"/>
  <c r="Z402" i="4"/>
  <c r="AA402" i="4"/>
  <c r="V403" i="4"/>
  <c r="Y403" i="4"/>
  <c r="Z403" i="4"/>
  <c r="AA403" i="4"/>
  <c r="V404" i="4"/>
  <c r="Y404" i="4"/>
  <c r="Z404" i="4"/>
  <c r="AA404" i="4"/>
  <c r="V405" i="4"/>
  <c r="Y405" i="4"/>
  <c r="Z405" i="4"/>
  <c r="AA405" i="4"/>
  <c r="V406" i="4"/>
  <c r="Y406" i="4"/>
  <c r="Z406" i="4"/>
  <c r="AA406" i="4"/>
  <c r="V407" i="4"/>
  <c r="Y407" i="4"/>
  <c r="Z407" i="4"/>
  <c r="AA407" i="4"/>
  <c r="V408" i="4"/>
  <c r="Y408" i="4"/>
  <c r="Z408" i="4"/>
  <c r="AA408" i="4"/>
  <c r="V409" i="4"/>
  <c r="Y409" i="4"/>
  <c r="Z409" i="4"/>
  <c r="AA409" i="4"/>
  <c r="V410" i="4"/>
  <c r="Y410" i="4"/>
  <c r="Z410" i="4"/>
  <c r="AA410" i="4"/>
  <c r="V411" i="4"/>
  <c r="Y411" i="4"/>
  <c r="Z411" i="4"/>
  <c r="AA411" i="4"/>
  <c r="V412" i="4"/>
  <c r="Y412" i="4"/>
  <c r="Z412" i="4"/>
  <c r="AA412" i="4"/>
  <c r="V413" i="4"/>
  <c r="Y413" i="4"/>
  <c r="Z413" i="4"/>
  <c r="AA413" i="4"/>
  <c r="V414" i="4"/>
  <c r="Y414" i="4"/>
  <c r="Z414" i="4"/>
  <c r="AA414" i="4"/>
  <c r="V415" i="4"/>
  <c r="Y415" i="4"/>
  <c r="Z415" i="4"/>
  <c r="AA415" i="4"/>
  <c r="V416" i="4"/>
  <c r="Y416" i="4"/>
  <c r="Z416" i="4"/>
  <c r="AA416" i="4"/>
  <c r="V417" i="4"/>
  <c r="Y417" i="4"/>
  <c r="Z417" i="4"/>
  <c r="AA417" i="4"/>
  <c r="V418" i="4"/>
  <c r="Y418" i="4"/>
  <c r="Z418" i="4"/>
  <c r="AA418" i="4"/>
  <c r="V419" i="4"/>
  <c r="Y419" i="4"/>
  <c r="Z419" i="4"/>
  <c r="AA419" i="4"/>
  <c r="V420" i="4"/>
  <c r="Y420" i="4"/>
  <c r="Z420" i="4"/>
  <c r="AA420" i="4"/>
  <c r="V421" i="4"/>
  <c r="Y421" i="4"/>
  <c r="Z421" i="4"/>
  <c r="AA421" i="4"/>
  <c r="V422" i="4"/>
  <c r="Y422" i="4"/>
  <c r="Z422" i="4"/>
  <c r="AA422" i="4"/>
  <c r="V423" i="4"/>
  <c r="Y423" i="4"/>
  <c r="Z423" i="4"/>
  <c r="AA423" i="4"/>
  <c r="V424" i="4"/>
  <c r="Y424" i="4"/>
  <c r="Z424" i="4"/>
  <c r="AA424" i="4"/>
  <c r="V425" i="4"/>
  <c r="Y425" i="4"/>
  <c r="Z425" i="4"/>
  <c r="AA425" i="4"/>
  <c r="V426" i="4"/>
  <c r="Y426" i="4"/>
  <c r="Z426" i="4"/>
  <c r="AA426" i="4"/>
  <c r="V427" i="4"/>
  <c r="Y427" i="4"/>
  <c r="Z427" i="4"/>
  <c r="AA427" i="4"/>
  <c r="V428" i="4"/>
  <c r="Y428" i="4"/>
  <c r="Z428" i="4"/>
  <c r="AA428" i="4"/>
  <c r="V429" i="4"/>
  <c r="Y429" i="4"/>
  <c r="Z429" i="4"/>
  <c r="AA429" i="4"/>
  <c r="V430" i="4"/>
  <c r="Y430" i="4"/>
  <c r="Z430" i="4"/>
  <c r="AA430" i="4"/>
  <c r="V431" i="4"/>
  <c r="Y431" i="4"/>
  <c r="Z431" i="4"/>
  <c r="AA431" i="4"/>
  <c r="V432" i="4"/>
  <c r="Y432" i="4"/>
  <c r="Z432" i="4"/>
  <c r="AA432" i="4"/>
  <c r="V433" i="4"/>
  <c r="Y433" i="4"/>
  <c r="Z433" i="4"/>
  <c r="AA433" i="4"/>
  <c r="V434" i="4"/>
  <c r="Y434" i="4"/>
  <c r="Z434" i="4"/>
  <c r="AA434" i="4"/>
  <c r="V435" i="4"/>
  <c r="Y435" i="4"/>
  <c r="Z435" i="4"/>
  <c r="AA435" i="4"/>
  <c r="V436" i="4"/>
  <c r="Y436" i="4"/>
  <c r="Z436" i="4"/>
  <c r="AA436" i="4"/>
  <c r="V437" i="4"/>
  <c r="Y437" i="4"/>
  <c r="Z437" i="4"/>
  <c r="AA437" i="4"/>
  <c r="V438" i="4"/>
  <c r="Y438" i="4"/>
  <c r="Z438" i="4"/>
  <c r="AA438" i="4"/>
  <c r="V439" i="4"/>
  <c r="Y439" i="4"/>
  <c r="Z439" i="4"/>
  <c r="AA439" i="4"/>
  <c r="V440" i="4"/>
  <c r="Y440" i="4"/>
  <c r="Z440" i="4"/>
  <c r="AA440" i="4"/>
  <c r="V441" i="4"/>
  <c r="Y441" i="4"/>
  <c r="Z441" i="4"/>
  <c r="AA441" i="4"/>
  <c r="V442" i="4"/>
  <c r="Y442" i="4"/>
  <c r="Z442" i="4"/>
  <c r="AA442" i="4"/>
  <c r="V443" i="4"/>
  <c r="Y443" i="4"/>
  <c r="Z443" i="4"/>
  <c r="AA443" i="4"/>
  <c r="V444" i="4"/>
  <c r="Y444" i="4"/>
  <c r="Z444" i="4"/>
  <c r="AA444" i="4"/>
  <c r="V445" i="4"/>
  <c r="Y445" i="4"/>
  <c r="Z445" i="4"/>
  <c r="AA445" i="4"/>
  <c r="V446" i="4"/>
  <c r="Y446" i="4"/>
  <c r="Z446" i="4"/>
  <c r="AA446" i="4"/>
  <c r="V447" i="4"/>
  <c r="Y447" i="4"/>
  <c r="Z447" i="4"/>
  <c r="AA447" i="4"/>
  <c r="V448" i="4"/>
  <c r="Y448" i="4"/>
  <c r="Z448" i="4"/>
  <c r="AA448" i="4"/>
  <c r="V449" i="4"/>
  <c r="Y449" i="4"/>
  <c r="Z449" i="4"/>
  <c r="AA449" i="4"/>
  <c r="V450" i="4"/>
  <c r="Y450" i="4"/>
  <c r="Z450" i="4"/>
  <c r="AA450" i="4"/>
  <c r="V451" i="4"/>
  <c r="Y451" i="4"/>
  <c r="Z451" i="4"/>
  <c r="AA451" i="4"/>
  <c r="V452" i="4"/>
  <c r="Y452" i="4"/>
  <c r="Z452" i="4"/>
  <c r="AA452" i="4"/>
  <c r="V453" i="4"/>
  <c r="Y453" i="4"/>
  <c r="Z453" i="4"/>
  <c r="AA453" i="4"/>
  <c r="V454" i="4"/>
  <c r="Y454" i="4"/>
  <c r="Z454" i="4"/>
  <c r="AA454" i="4"/>
  <c r="V455" i="4"/>
  <c r="Y455" i="4"/>
  <c r="Z455" i="4"/>
  <c r="AA455" i="4"/>
  <c r="V456" i="4"/>
  <c r="Y456" i="4"/>
  <c r="Z456" i="4"/>
  <c r="AA456" i="4"/>
  <c r="V457" i="4"/>
  <c r="Y457" i="4"/>
  <c r="Z457" i="4"/>
  <c r="AA457" i="4"/>
  <c r="V458" i="4"/>
  <c r="Y458" i="4"/>
  <c r="Z458" i="4"/>
  <c r="AA458" i="4"/>
  <c r="V459" i="4"/>
  <c r="Y459" i="4"/>
  <c r="Z459" i="4"/>
  <c r="AA459" i="4"/>
  <c r="V460" i="4"/>
  <c r="Y460" i="4"/>
  <c r="Z460" i="4"/>
  <c r="AA460" i="4"/>
  <c r="V461" i="4"/>
  <c r="Y461" i="4"/>
  <c r="Z461" i="4"/>
  <c r="AA461" i="4"/>
  <c r="V462" i="4"/>
  <c r="Y462" i="4"/>
  <c r="Z462" i="4"/>
  <c r="AA462" i="4"/>
  <c r="V463" i="4"/>
  <c r="Y463" i="4"/>
  <c r="Z463" i="4"/>
  <c r="AA463" i="4"/>
  <c r="V464" i="4"/>
  <c r="Y464" i="4"/>
  <c r="Z464" i="4"/>
  <c r="AA464" i="4"/>
  <c r="V465" i="4"/>
  <c r="Y465" i="4"/>
  <c r="Z465" i="4"/>
  <c r="AA465" i="4"/>
  <c r="V466" i="4"/>
  <c r="Y466" i="4"/>
  <c r="Z466" i="4"/>
  <c r="AA466" i="4"/>
  <c r="V467" i="4"/>
  <c r="Y467" i="4"/>
  <c r="Z467" i="4"/>
  <c r="AA467" i="4"/>
  <c r="V468" i="4"/>
  <c r="Y468" i="4"/>
  <c r="Z468" i="4"/>
  <c r="AA468" i="4"/>
  <c r="V469" i="4"/>
  <c r="Y469" i="4"/>
  <c r="Z469" i="4"/>
  <c r="AA469" i="4"/>
  <c r="V470" i="4"/>
  <c r="Y470" i="4"/>
  <c r="Z470" i="4"/>
  <c r="AA470" i="4"/>
  <c r="V471" i="4"/>
  <c r="Y471" i="4"/>
  <c r="Z471" i="4"/>
  <c r="AA471" i="4"/>
  <c r="V472" i="4"/>
  <c r="Y472" i="4"/>
  <c r="Z472" i="4"/>
  <c r="AA472" i="4"/>
  <c r="V473" i="4"/>
  <c r="Y473" i="4"/>
  <c r="Z473" i="4"/>
  <c r="AA473" i="4"/>
  <c r="V474" i="4"/>
  <c r="Y474" i="4"/>
  <c r="Z474" i="4"/>
  <c r="AA474" i="4"/>
  <c r="V475" i="4"/>
  <c r="Y475" i="4"/>
  <c r="Z475" i="4"/>
  <c r="AA475" i="4"/>
  <c r="V476" i="4"/>
  <c r="Y476" i="4"/>
  <c r="Z476" i="4"/>
  <c r="AA476" i="4"/>
  <c r="V477" i="4"/>
  <c r="Y477" i="4"/>
  <c r="Z477" i="4"/>
  <c r="AA477" i="4"/>
  <c r="V478" i="4"/>
  <c r="Y478" i="4"/>
  <c r="Z478" i="4"/>
  <c r="AA478" i="4"/>
  <c r="V479" i="4"/>
  <c r="Y479" i="4"/>
  <c r="Z479" i="4"/>
  <c r="AA479" i="4"/>
  <c r="V480" i="4"/>
  <c r="Y480" i="4"/>
  <c r="Z480" i="4"/>
  <c r="AA480" i="4"/>
  <c r="V481" i="4"/>
  <c r="Y481" i="4"/>
  <c r="Z481" i="4"/>
  <c r="AA481" i="4"/>
  <c r="V482" i="4"/>
  <c r="Y482" i="4"/>
  <c r="Z482" i="4"/>
  <c r="AA482" i="4"/>
  <c r="V483" i="4"/>
  <c r="Y483" i="4"/>
  <c r="Z483" i="4"/>
  <c r="AA483" i="4"/>
  <c r="V484" i="4"/>
  <c r="Y484" i="4"/>
  <c r="Z484" i="4"/>
  <c r="AA484" i="4"/>
  <c r="V485" i="4"/>
  <c r="Y485" i="4"/>
  <c r="Z485" i="4"/>
  <c r="AA485" i="4"/>
  <c r="V486" i="4"/>
  <c r="Y486" i="4"/>
  <c r="Z486" i="4"/>
  <c r="AA486" i="4"/>
  <c r="V487" i="4"/>
  <c r="Y487" i="4"/>
  <c r="Z487" i="4"/>
  <c r="AA487" i="4"/>
  <c r="V488" i="4"/>
  <c r="Y488" i="4"/>
  <c r="Z488" i="4"/>
  <c r="AA488" i="4"/>
  <c r="V489" i="4"/>
  <c r="Y489" i="4"/>
  <c r="Z489" i="4"/>
  <c r="AA489" i="4"/>
  <c r="V490" i="4"/>
  <c r="Y490" i="4"/>
  <c r="Z490" i="4"/>
  <c r="AA490" i="4"/>
  <c r="V491" i="4"/>
  <c r="Y491" i="4"/>
  <c r="Z491" i="4"/>
  <c r="AA491" i="4"/>
  <c r="V492" i="4"/>
  <c r="Y492" i="4"/>
  <c r="Z492" i="4"/>
  <c r="AA492" i="4"/>
  <c r="V493" i="4"/>
  <c r="Y493" i="4"/>
  <c r="Z493" i="4"/>
  <c r="AA493" i="4"/>
  <c r="V494" i="4"/>
  <c r="Y494" i="4"/>
  <c r="Z494" i="4"/>
  <c r="AA494" i="4"/>
  <c r="V495" i="4"/>
  <c r="Y495" i="4"/>
  <c r="Z495" i="4"/>
  <c r="AA495" i="4"/>
  <c r="V496" i="4"/>
  <c r="Y496" i="4"/>
  <c r="Z496" i="4"/>
  <c r="AA496" i="4"/>
  <c r="V497" i="4"/>
  <c r="Y497" i="4"/>
  <c r="Z497" i="4"/>
  <c r="AA497" i="4"/>
  <c r="V498" i="4"/>
  <c r="Y498" i="4"/>
  <c r="Z498" i="4"/>
  <c r="AA498" i="4"/>
  <c r="V499" i="4"/>
  <c r="Y499" i="4"/>
  <c r="Z499" i="4"/>
  <c r="AA499" i="4"/>
  <c r="V500" i="4"/>
  <c r="Y500" i="4"/>
  <c r="Z500" i="4"/>
  <c r="AA500" i="4"/>
  <c r="V501" i="4"/>
  <c r="Y501" i="4"/>
  <c r="Z501" i="4"/>
  <c r="AA501" i="4"/>
  <c r="V502" i="4"/>
  <c r="Y502" i="4"/>
  <c r="Z502" i="4"/>
  <c r="AA502" i="4"/>
  <c r="V503" i="4"/>
  <c r="Y503" i="4"/>
  <c r="Z503" i="4"/>
  <c r="AA503" i="4"/>
  <c r="V504" i="4"/>
  <c r="Y504" i="4"/>
  <c r="Z504" i="4"/>
  <c r="AA504" i="4"/>
  <c r="V505" i="4"/>
  <c r="Y505" i="4"/>
  <c r="Z505" i="4"/>
  <c r="AA505" i="4"/>
  <c r="V506" i="4"/>
  <c r="Y506" i="4"/>
  <c r="Z506" i="4"/>
  <c r="AA506" i="4"/>
  <c r="V507" i="4"/>
  <c r="Y507" i="4"/>
  <c r="Z507" i="4"/>
  <c r="AA507" i="4"/>
  <c r="V508" i="4"/>
  <c r="Y508" i="4"/>
  <c r="Z508" i="4"/>
  <c r="AA508" i="4"/>
  <c r="V509" i="4"/>
  <c r="Y509" i="4"/>
  <c r="Z509" i="4"/>
  <c r="AA509" i="4"/>
  <c r="V510" i="4"/>
  <c r="Y510" i="4"/>
  <c r="Z510" i="4"/>
  <c r="AA510" i="4"/>
  <c r="V511" i="4"/>
  <c r="Y511" i="4"/>
  <c r="Z511" i="4"/>
  <c r="AA511" i="4"/>
  <c r="V512" i="4"/>
  <c r="Y512" i="4"/>
  <c r="Z512" i="4"/>
  <c r="AA512" i="4"/>
  <c r="V513" i="4"/>
  <c r="Y513" i="4"/>
  <c r="Z513" i="4"/>
  <c r="AA513" i="4"/>
  <c r="V514" i="4"/>
  <c r="Y514" i="4"/>
  <c r="Z514" i="4"/>
  <c r="AA514" i="4"/>
  <c r="V515" i="4"/>
  <c r="Y515" i="4"/>
  <c r="Z515" i="4"/>
  <c r="AA515" i="4"/>
  <c r="V516" i="4"/>
  <c r="Y516" i="4"/>
  <c r="Z516" i="4"/>
  <c r="AA516" i="4"/>
  <c r="V517" i="4"/>
  <c r="Y517" i="4"/>
  <c r="Z517" i="4"/>
  <c r="AA517" i="4"/>
  <c r="V518" i="4"/>
  <c r="Y518" i="4"/>
  <c r="Z518" i="4"/>
  <c r="AA518" i="4"/>
  <c r="V519" i="4"/>
  <c r="Y519" i="4"/>
  <c r="Z519" i="4"/>
  <c r="AA519" i="4"/>
  <c r="V520" i="4"/>
  <c r="Y520" i="4"/>
  <c r="Z520" i="4"/>
  <c r="AA520" i="4"/>
  <c r="V521" i="4"/>
  <c r="Y521" i="4"/>
  <c r="Z521" i="4"/>
  <c r="AA521" i="4"/>
  <c r="V522" i="4"/>
  <c r="Y522" i="4"/>
  <c r="Z522" i="4"/>
  <c r="AA522" i="4"/>
  <c r="V523" i="4"/>
  <c r="Y523" i="4"/>
  <c r="Z523" i="4"/>
  <c r="AA523" i="4"/>
  <c r="V524" i="4"/>
  <c r="Y524" i="4"/>
  <c r="Z524" i="4"/>
  <c r="AA524" i="4"/>
  <c r="V525" i="4"/>
  <c r="Y525" i="4"/>
  <c r="Z525" i="4"/>
  <c r="AA525" i="4"/>
  <c r="V526" i="4"/>
  <c r="Y526" i="4"/>
  <c r="Z526" i="4"/>
  <c r="AA526" i="4"/>
  <c r="V527" i="4"/>
  <c r="Y527" i="4"/>
  <c r="Z527" i="4"/>
  <c r="AA527" i="4"/>
  <c r="V528" i="4"/>
  <c r="Y528" i="4"/>
  <c r="Z528" i="4"/>
  <c r="AA528" i="4"/>
  <c r="V529" i="4"/>
  <c r="Y529" i="4"/>
  <c r="Z529" i="4"/>
  <c r="AA529" i="4"/>
  <c r="V530" i="4"/>
  <c r="Y530" i="4"/>
  <c r="Z530" i="4"/>
  <c r="AA530" i="4"/>
  <c r="V531" i="4"/>
  <c r="Y531" i="4"/>
  <c r="Z531" i="4"/>
  <c r="AA531" i="4"/>
  <c r="V532" i="4"/>
  <c r="Y532" i="4"/>
  <c r="Z532" i="4"/>
  <c r="AA532" i="4"/>
  <c r="V533" i="4"/>
  <c r="Y533" i="4"/>
  <c r="Z533" i="4"/>
  <c r="AA533" i="4"/>
  <c r="V534" i="4"/>
  <c r="Y534" i="4"/>
  <c r="Z534" i="4"/>
  <c r="AA534" i="4"/>
  <c r="V535" i="4"/>
  <c r="Y535" i="4"/>
  <c r="Z535" i="4"/>
  <c r="AA535" i="4"/>
  <c r="V536" i="4"/>
  <c r="Y536" i="4"/>
  <c r="Z536" i="4"/>
  <c r="AA536" i="4"/>
  <c r="V537" i="4"/>
  <c r="Y537" i="4"/>
  <c r="Z537" i="4"/>
  <c r="AA537" i="4"/>
  <c r="V538" i="4"/>
  <c r="Y538" i="4"/>
  <c r="Z538" i="4"/>
  <c r="AA538" i="4"/>
  <c r="V539" i="4"/>
  <c r="Y539" i="4"/>
  <c r="Z539" i="4"/>
  <c r="AA539" i="4"/>
  <c r="V540" i="4"/>
  <c r="Y540" i="4"/>
  <c r="Z540" i="4"/>
  <c r="AA540" i="4"/>
  <c r="V541" i="4"/>
  <c r="Y541" i="4"/>
  <c r="Z541" i="4"/>
  <c r="AA541" i="4"/>
  <c r="V542" i="4"/>
  <c r="Y542" i="4"/>
  <c r="Z542" i="4"/>
  <c r="AA542" i="4"/>
  <c r="V543" i="4"/>
  <c r="Y543" i="4"/>
  <c r="Z543" i="4"/>
  <c r="AA543" i="4"/>
  <c r="V544" i="4"/>
  <c r="Y544" i="4"/>
  <c r="Z544" i="4"/>
  <c r="AA544" i="4"/>
  <c r="V545" i="4"/>
  <c r="Y545" i="4"/>
  <c r="Z545" i="4"/>
  <c r="AA545" i="4"/>
  <c r="V546" i="4"/>
  <c r="Y546" i="4"/>
  <c r="Z546" i="4"/>
  <c r="AA546" i="4"/>
  <c r="V547" i="4"/>
  <c r="Y547" i="4"/>
  <c r="Z547" i="4"/>
  <c r="AA547" i="4"/>
  <c r="V548" i="4"/>
  <c r="Y548" i="4"/>
  <c r="Z548" i="4"/>
  <c r="AA548" i="4"/>
  <c r="V549" i="4"/>
  <c r="Y549" i="4"/>
  <c r="Z549" i="4"/>
  <c r="AA549" i="4"/>
  <c r="V550" i="4"/>
  <c r="Y550" i="4"/>
  <c r="Z550" i="4"/>
  <c r="AA550" i="4"/>
  <c r="V551" i="4"/>
  <c r="Y551" i="4"/>
  <c r="Z551" i="4"/>
  <c r="AA551" i="4"/>
  <c r="V552" i="4"/>
  <c r="Y552" i="4"/>
  <c r="Z552" i="4"/>
  <c r="AA552" i="4"/>
  <c r="V553" i="4"/>
  <c r="Y553" i="4"/>
  <c r="Z553" i="4"/>
  <c r="AA553" i="4"/>
  <c r="V554" i="4"/>
  <c r="Y554" i="4"/>
  <c r="Z554" i="4"/>
  <c r="AA554" i="4"/>
  <c r="V555" i="4"/>
  <c r="Y555" i="4"/>
  <c r="Z555" i="4"/>
  <c r="AA555" i="4"/>
  <c r="V556" i="4"/>
  <c r="Y556" i="4"/>
  <c r="Z556" i="4"/>
  <c r="AA556" i="4"/>
  <c r="V557" i="4"/>
  <c r="Y557" i="4"/>
  <c r="Z557" i="4"/>
  <c r="AA557" i="4"/>
  <c r="V558" i="4"/>
  <c r="Y558" i="4"/>
  <c r="Z558" i="4"/>
  <c r="AA558" i="4"/>
  <c r="V559" i="4"/>
  <c r="Y559" i="4"/>
  <c r="Z559" i="4"/>
  <c r="AA559" i="4"/>
  <c r="V560" i="4"/>
  <c r="Y560" i="4"/>
  <c r="Z560" i="4"/>
  <c r="AA560" i="4"/>
  <c r="V561" i="4"/>
  <c r="Y561" i="4"/>
  <c r="Z561" i="4"/>
  <c r="AA561" i="4"/>
  <c r="V562" i="4"/>
  <c r="Y562" i="4"/>
  <c r="Z562" i="4"/>
  <c r="AA562" i="4"/>
  <c r="V563" i="4"/>
  <c r="Y563" i="4"/>
  <c r="Z563" i="4"/>
  <c r="AA563" i="4"/>
  <c r="V564" i="4"/>
  <c r="Y564" i="4"/>
  <c r="Z564" i="4"/>
  <c r="AA564" i="4"/>
  <c r="V565" i="4"/>
  <c r="Y565" i="4"/>
  <c r="Z565" i="4"/>
  <c r="AA565" i="4"/>
  <c r="V566" i="4"/>
  <c r="Y566" i="4"/>
  <c r="Z566" i="4"/>
  <c r="AA566" i="4"/>
  <c r="V567" i="4"/>
  <c r="Y567" i="4"/>
  <c r="Z567" i="4"/>
  <c r="AA567" i="4"/>
  <c r="V568" i="4"/>
  <c r="Y568" i="4"/>
  <c r="Z568" i="4"/>
  <c r="AA568" i="4"/>
  <c r="V569" i="4"/>
  <c r="Y569" i="4"/>
  <c r="Z569" i="4"/>
  <c r="AA569" i="4"/>
  <c r="V570" i="4"/>
  <c r="Y570" i="4"/>
  <c r="Z570" i="4"/>
  <c r="AA570" i="4"/>
  <c r="V571" i="4"/>
  <c r="Y571" i="4"/>
  <c r="Z571" i="4"/>
  <c r="AA571" i="4"/>
  <c r="V572" i="4"/>
  <c r="Y572" i="4"/>
  <c r="Z572" i="4"/>
  <c r="AA572" i="4"/>
  <c r="V573" i="4"/>
  <c r="Y573" i="4"/>
  <c r="Z573" i="4"/>
  <c r="AA573" i="4"/>
  <c r="V574" i="4"/>
  <c r="Y574" i="4"/>
  <c r="Z574" i="4"/>
  <c r="AA574" i="4"/>
  <c r="V575" i="4"/>
  <c r="Y575" i="4"/>
  <c r="Z575" i="4"/>
  <c r="AA575" i="4"/>
  <c r="V576" i="4"/>
  <c r="Y576" i="4"/>
  <c r="Z576" i="4"/>
  <c r="AA576" i="4"/>
  <c r="V577" i="4"/>
  <c r="Y577" i="4"/>
  <c r="Z577" i="4"/>
  <c r="AA577" i="4"/>
  <c r="V578" i="4"/>
  <c r="Y578" i="4"/>
  <c r="Z578" i="4"/>
  <c r="AA578" i="4"/>
  <c r="V579" i="4"/>
  <c r="Y579" i="4"/>
  <c r="Z579" i="4"/>
  <c r="AA579" i="4"/>
  <c r="V580" i="4"/>
  <c r="Y580" i="4"/>
  <c r="Z580" i="4"/>
  <c r="AA580" i="4"/>
  <c r="V581" i="4"/>
  <c r="Y581" i="4"/>
  <c r="Z581" i="4"/>
  <c r="AA581" i="4"/>
  <c r="V582" i="4"/>
  <c r="Y582" i="4"/>
  <c r="Z582" i="4"/>
  <c r="AA582" i="4"/>
  <c r="V583" i="4"/>
  <c r="Y583" i="4"/>
  <c r="Z583" i="4"/>
  <c r="AA583" i="4"/>
  <c r="V584" i="4"/>
  <c r="Y584" i="4"/>
  <c r="Z584" i="4"/>
  <c r="AA584" i="4"/>
  <c r="V585" i="4"/>
  <c r="Y585" i="4"/>
  <c r="Z585" i="4"/>
  <c r="AA585" i="4"/>
  <c r="V586" i="4"/>
  <c r="Y586" i="4"/>
  <c r="Z586" i="4"/>
  <c r="AA586" i="4"/>
  <c r="V587" i="4"/>
  <c r="Y587" i="4"/>
  <c r="Z587" i="4"/>
  <c r="AA587" i="4"/>
  <c r="V588" i="4"/>
  <c r="Y588" i="4"/>
  <c r="Z588" i="4"/>
  <c r="AA588" i="4"/>
  <c r="V589" i="4"/>
  <c r="Y589" i="4"/>
  <c r="Z589" i="4"/>
  <c r="AA589" i="4"/>
  <c r="V590" i="4"/>
  <c r="Y590" i="4"/>
  <c r="Z590" i="4"/>
  <c r="AA590" i="4"/>
  <c r="V591" i="4"/>
  <c r="Y591" i="4"/>
  <c r="Z591" i="4"/>
  <c r="AA591" i="4"/>
  <c r="V592" i="4"/>
  <c r="Y592" i="4"/>
  <c r="Z592" i="4"/>
  <c r="AA592" i="4"/>
  <c r="V593" i="4"/>
  <c r="Y593" i="4"/>
  <c r="Z593" i="4"/>
  <c r="AA593" i="4"/>
  <c r="V594" i="4"/>
  <c r="Y594" i="4"/>
  <c r="Z594" i="4"/>
  <c r="AA594" i="4"/>
  <c r="V595" i="4"/>
  <c r="Y595" i="4"/>
  <c r="Z595" i="4"/>
  <c r="AA595" i="4"/>
  <c r="V596" i="4"/>
  <c r="Y596" i="4"/>
  <c r="Z596" i="4"/>
  <c r="AA596" i="4"/>
  <c r="V597" i="4"/>
  <c r="Y597" i="4"/>
  <c r="Z597" i="4"/>
  <c r="AA597" i="4"/>
  <c r="V598" i="4"/>
  <c r="Y598" i="4"/>
  <c r="Z598" i="4"/>
  <c r="AA598" i="4"/>
  <c r="V599" i="4"/>
  <c r="Y599" i="4"/>
  <c r="Z599" i="4"/>
  <c r="AA599" i="4"/>
  <c r="V600" i="4"/>
  <c r="Y600" i="4"/>
  <c r="Z600" i="4"/>
  <c r="AA600" i="4"/>
  <c r="V601" i="4"/>
  <c r="Y601" i="4"/>
  <c r="Z601" i="4"/>
  <c r="AA601" i="4"/>
  <c r="V602" i="4"/>
  <c r="Y602" i="4"/>
  <c r="Z602" i="4"/>
  <c r="AA602" i="4"/>
  <c r="V603" i="4"/>
  <c r="Y603" i="4"/>
  <c r="Z603" i="4"/>
  <c r="AA603" i="4"/>
  <c r="V604" i="4"/>
  <c r="Y604" i="4"/>
  <c r="Z604" i="4"/>
  <c r="AA604" i="4"/>
  <c r="V605" i="4"/>
  <c r="Y605" i="4"/>
  <c r="Z605" i="4"/>
  <c r="AA605" i="4"/>
  <c r="V606" i="4"/>
  <c r="Y606" i="4"/>
  <c r="Z606" i="4"/>
  <c r="AA606" i="4"/>
  <c r="V607" i="4"/>
  <c r="Y607" i="4"/>
  <c r="Z607" i="4"/>
  <c r="AA607" i="4"/>
  <c r="V608" i="4"/>
  <c r="Y608" i="4"/>
  <c r="Z608" i="4"/>
  <c r="AA608" i="4"/>
  <c r="V609" i="4"/>
  <c r="Y609" i="4"/>
  <c r="Z609" i="4"/>
  <c r="AA609" i="4"/>
  <c r="V610" i="4"/>
  <c r="Y610" i="4"/>
  <c r="Z610" i="4"/>
  <c r="AA610" i="4"/>
  <c r="V611" i="4"/>
  <c r="Y611" i="4"/>
  <c r="Z611" i="4"/>
  <c r="AA611" i="4"/>
  <c r="V612" i="4"/>
  <c r="Y612" i="4"/>
  <c r="Z612" i="4"/>
  <c r="AA612" i="4"/>
  <c r="V613" i="4"/>
  <c r="Y613" i="4"/>
  <c r="Z613" i="4"/>
  <c r="AA613" i="4"/>
  <c r="V614" i="4"/>
  <c r="Y614" i="4"/>
  <c r="Z614" i="4"/>
  <c r="AA614" i="4"/>
  <c r="V615" i="4"/>
  <c r="Y615" i="4"/>
  <c r="Z615" i="4"/>
  <c r="AA615" i="4"/>
  <c r="V616" i="4"/>
  <c r="Y616" i="4"/>
  <c r="Z616" i="4"/>
  <c r="AA616" i="4"/>
  <c r="V617" i="4"/>
  <c r="Y617" i="4"/>
  <c r="Z617" i="4"/>
  <c r="AA617" i="4"/>
  <c r="V618" i="4"/>
  <c r="Y618" i="4"/>
  <c r="Z618" i="4"/>
  <c r="AA618" i="4"/>
  <c r="V619" i="4"/>
  <c r="Y619" i="4"/>
  <c r="Z619" i="4"/>
  <c r="AA619" i="4"/>
  <c r="V620" i="4"/>
  <c r="Y620" i="4"/>
  <c r="Z620" i="4"/>
  <c r="AA620" i="4"/>
  <c r="V621" i="4"/>
  <c r="Y621" i="4"/>
  <c r="Z621" i="4"/>
  <c r="AA621" i="4"/>
  <c r="V622" i="4"/>
  <c r="Y622" i="4"/>
  <c r="Z622" i="4"/>
  <c r="AA622" i="4"/>
  <c r="V623" i="4"/>
  <c r="Y623" i="4"/>
  <c r="Z623" i="4"/>
  <c r="AA623" i="4"/>
  <c r="V624" i="4"/>
  <c r="Y624" i="4"/>
  <c r="Z624" i="4"/>
  <c r="AA624" i="4"/>
  <c r="V625" i="4"/>
  <c r="Y625" i="4"/>
  <c r="Z625" i="4"/>
  <c r="AA625" i="4"/>
  <c r="V626" i="4"/>
  <c r="Y626" i="4"/>
  <c r="Z626" i="4"/>
  <c r="AA626" i="4"/>
  <c r="V627" i="4"/>
  <c r="Y627" i="4"/>
  <c r="Z627" i="4"/>
  <c r="AA627" i="4"/>
  <c r="V628" i="4"/>
  <c r="Y628" i="4"/>
  <c r="Z628" i="4"/>
  <c r="AA628" i="4"/>
  <c r="V629" i="4"/>
  <c r="Y629" i="4"/>
  <c r="Z629" i="4"/>
  <c r="AA629" i="4"/>
  <c r="V630" i="4"/>
  <c r="Y630" i="4"/>
  <c r="Z630" i="4"/>
  <c r="AA630" i="4"/>
  <c r="V631" i="4"/>
  <c r="Y631" i="4"/>
  <c r="Z631" i="4"/>
  <c r="AA631" i="4"/>
  <c r="V632" i="4"/>
  <c r="Y632" i="4"/>
  <c r="Z632" i="4"/>
  <c r="AA632" i="4"/>
  <c r="V633" i="4"/>
  <c r="Y633" i="4"/>
  <c r="Z633" i="4"/>
  <c r="AA633" i="4"/>
  <c r="V634" i="4"/>
  <c r="Y634" i="4"/>
  <c r="Z634" i="4"/>
  <c r="AA634" i="4"/>
  <c r="V635" i="4"/>
  <c r="Y635" i="4"/>
  <c r="Z635" i="4"/>
  <c r="AA635" i="4"/>
  <c r="V636" i="4"/>
  <c r="Y636" i="4"/>
  <c r="Z636" i="4"/>
  <c r="AA636" i="4"/>
  <c r="V637" i="4"/>
  <c r="Y637" i="4"/>
  <c r="Z637" i="4"/>
  <c r="AA637" i="4"/>
  <c r="V638" i="4"/>
  <c r="Y638" i="4"/>
  <c r="Z638" i="4"/>
  <c r="AA638" i="4"/>
  <c r="V639" i="4"/>
  <c r="Y639" i="4"/>
  <c r="Z639" i="4"/>
  <c r="AA639" i="4"/>
  <c r="V640" i="4"/>
  <c r="Y640" i="4"/>
  <c r="Z640" i="4"/>
  <c r="AA640" i="4"/>
  <c r="V641" i="4"/>
  <c r="Y641" i="4"/>
  <c r="Z641" i="4"/>
  <c r="AA641" i="4"/>
  <c r="V642" i="4"/>
  <c r="Y642" i="4"/>
  <c r="Z642" i="4"/>
  <c r="AA642" i="4"/>
  <c r="V643" i="4"/>
  <c r="Y643" i="4"/>
  <c r="Z643" i="4"/>
  <c r="AA643" i="4"/>
  <c r="V644" i="4"/>
  <c r="Y644" i="4"/>
  <c r="Z644" i="4"/>
  <c r="AA644" i="4"/>
  <c r="V645" i="4"/>
  <c r="Y645" i="4"/>
  <c r="Z645" i="4"/>
  <c r="AA645" i="4"/>
  <c r="V646" i="4"/>
  <c r="Y646" i="4"/>
  <c r="Z646" i="4"/>
  <c r="AA646" i="4"/>
  <c r="V647" i="4"/>
  <c r="Y647" i="4"/>
  <c r="Z647" i="4"/>
  <c r="AA647" i="4"/>
  <c r="V648" i="4"/>
  <c r="Y648" i="4"/>
  <c r="Z648" i="4"/>
  <c r="AA648" i="4"/>
  <c r="V649" i="4"/>
  <c r="Y649" i="4"/>
  <c r="Z649" i="4"/>
  <c r="AA649" i="4"/>
  <c r="V650" i="4"/>
  <c r="Y650" i="4"/>
  <c r="Z650" i="4"/>
  <c r="AA650" i="4"/>
  <c r="V651" i="4"/>
  <c r="Y651" i="4"/>
  <c r="Z651" i="4"/>
  <c r="AA651" i="4"/>
  <c r="V652" i="4"/>
  <c r="Y652" i="4"/>
  <c r="Z652" i="4"/>
  <c r="AA652" i="4"/>
  <c r="V653" i="4"/>
  <c r="Y653" i="4"/>
  <c r="Z653" i="4"/>
  <c r="AA653" i="4"/>
  <c r="V654" i="4"/>
  <c r="Y654" i="4"/>
  <c r="Z654" i="4"/>
  <c r="AA654" i="4"/>
  <c r="V655" i="4"/>
  <c r="Y655" i="4"/>
  <c r="Z655" i="4"/>
  <c r="AA655" i="4"/>
  <c r="V656" i="4"/>
  <c r="Y656" i="4"/>
  <c r="Z656" i="4"/>
  <c r="AA656" i="4"/>
  <c r="V657" i="4"/>
  <c r="Y657" i="4"/>
  <c r="Z657" i="4"/>
  <c r="AA657" i="4"/>
  <c r="V658" i="4"/>
  <c r="Y658" i="4"/>
  <c r="Z658" i="4"/>
  <c r="AA658" i="4"/>
  <c r="V659" i="4"/>
  <c r="Y659" i="4"/>
  <c r="Z659" i="4"/>
  <c r="AA659" i="4"/>
  <c r="V660" i="4"/>
  <c r="Y660" i="4"/>
  <c r="Z660" i="4"/>
  <c r="AA660" i="4"/>
  <c r="V661" i="4"/>
  <c r="Y661" i="4"/>
  <c r="Z661" i="4"/>
  <c r="AA661" i="4"/>
  <c r="V662" i="4"/>
  <c r="Y662" i="4"/>
  <c r="Z662" i="4"/>
  <c r="AA662" i="4"/>
  <c r="V663" i="4"/>
  <c r="Y663" i="4"/>
  <c r="Z663" i="4"/>
  <c r="AA663" i="4"/>
  <c r="V664" i="4"/>
  <c r="Y664" i="4"/>
  <c r="Z664" i="4"/>
  <c r="AA664" i="4"/>
  <c r="V665" i="4"/>
  <c r="Y665" i="4"/>
  <c r="Z665" i="4"/>
  <c r="AA665" i="4"/>
  <c r="V666" i="4"/>
  <c r="Y666" i="4"/>
  <c r="Z666" i="4"/>
  <c r="AA666" i="4"/>
  <c r="V667" i="4"/>
  <c r="Y667" i="4"/>
  <c r="Z667" i="4"/>
  <c r="AA667" i="4"/>
  <c r="V668" i="4"/>
  <c r="Y668" i="4"/>
  <c r="Z668" i="4"/>
  <c r="AA668" i="4"/>
  <c r="V669" i="4"/>
  <c r="Y669" i="4"/>
  <c r="Z669" i="4"/>
  <c r="AA669" i="4"/>
  <c r="V670" i="4"/>
  <c r="Y670" i="4"/>
  <c r="Z670" i="4"/>
  <c r="AA670" i="4"/>
  <c r="V671" i="4"/>
  <c r="Y671" i="4"/>
  <c r="Z671" i="4"/>
  <c r="AA671" i="4"/>
  <c r="V672" i="4"/>
  <c r="Y672" i="4"/>
  <c r="Z672" i="4"/>
  <c r="AA672" i="4"/>
  <c r="V673" i="4"/>
  <c r="Y673" i="4"/>
  <c r="Z673" i="4"/>
  <c r="AA673" i="4"/>
  <c r="V674" i="4"/>
  <c r="Y674" i="4"/>
  <c r="Z674" i="4"/>
  <c r="AA674" i="4"/>
  <c r="V675" i="4"/>
  <c r="Y675" i="4"/>
  <c r="Z675" i="4"/>
  <c r="AA675" i="4"/>
  <c r="V676" i="4"/>
  <c r="Y676" i="4"/>
  <c r="Z676" i="4"/>
  <c r="AA676" i="4"/>
  <c r="V677" i="4"/>
  <c r="Y677" i="4"/>
  <c r="Z677" i="4"/>
  <c r="AA677" i="4"/>
  <c r="V678" i="4"/>
  <c r="Y678" i="4"/>
  <c r="Z678" i="4"/>
  <c r="AA678" i="4"/>
  <c r="V679" i="4"/>
  <c r="Y679" i="4"/>
  <c r="Z679" i="4"/>
  <c r="AA679" i="4"/>
  <c r="V680" i="4"/>
  <c r="Y680" i="4"/>
  <c r="Z680" i="4"/>
  <c r="AA680" i="4"/>
  <c r="V681" i="4"/>
  <c r="Y681" i="4"/>
  <c r="Z681" i="4"/>
  <c r="AA681" i="4"/>
  <c r="V682" i="4"/>
  <c r="Y682" i="4"/>
  <c r="Z682" i="4"/>
  <c r="AA682" i="4"/>
  <c r="V683" i="4"/>
  <c r="Y683" i="4"/>
  <c r="Z683" i="4"/>
  <c r="AA683" i="4"/>
  <c r="V684" i="4"/>
  <c r="Y684" i="4"/>
  <c r="Z684" i="4"/>
  <c r="AA684" i="4"/>
  <c r="V685" i="4"/>
  <c r="Y685" i="4"/>
  <c r="Z685" i="4"/>
  <c r="AA685" i="4"/>
  <c r="V686" i="4"/>
  <c r="Y686" i="4"/>
  <c r="Z686" i="4"/>
  <c r="AA686" i="4"/>
  <c r="V687" i="4"/>
  <c r="Y687" i="4"/>
  <c r="Z687" i="4"/>
  <c r="AA687" i="4"/>
  <c r="V688" i="4"/>
  <c r="Y688" i="4"/>
  <c r="Z688" i="4"/>
  <c r="AA688" i="4"/>
  <c r="V689" i="4"/>
  <c r="Y689" i="4"/>
  <c r="Z689" i="4"/>
  <c r="AA689" i="4"/>
  <c r="V690" i="4"/>
  <c r="Y690" i="4"/>
  <c r="Z690" i="4"/>
  <c r="AA690" i="4"/>
  <c r="V691" i="4"/>
  <c r="Y691" i="4"/>
  <c r="Z691" i="4"/>
  <c r="AA691" i="4"/>
  <c r="V692" i="4"/>
  <c r="Y692" i="4"/>
  <c r="Z692" i="4"/>
  <c r="AA692" i="4"/>
  <c r="V693" i="4"/>
  <c r="Y693" i="4"/>
  <c r="Z693" i="4"/>
  <c r="AA693" i="4"/>
  <c r="V694" i="4"/>
  <c r="Y694" i="4"/>
  <c r="Z694" i="4"/>
  <c r="AA694" i="4"/>
  <c r="V695" i="4"/>
  <c r="Y695" i="4"/>
  <c r="Z695" i="4"/>
  <c r="AA695" i="4"/>
  <c r="V696" i="4"/>
  <c r="Y696" i="4"/>
  <c r="Z696" i="4"/>
  <c r="AA696" i="4"/>
  <c r="V697" i="4"/>
  <c r="Y697" i="4"/>
  <c r="Z697" i="4"/>
  <c r="AA697" i="4"/>
  <c r="V698" i="4"/>
  <c r="Y698" i="4"/>
  <c r="Z698" i="4"/>
  <c r="AA698" i="4"/>
  <c r="V699" i="4"/>
  <c r="Y699" i="4"/>
  <c r="Z699" i="4"/>
  <c r="AA699" i="4"/>
  <c r="V700" i="4"/>
  <c r="Y700" i="4"/>
  <c r="Z700" i="4"/>
  <c r="AA700" i="4"/>
  <c r="V701" i="4"/>
  <c r="Y701" i="4"/>
  <c r="Z701" i="4"/>
  <c r="AA701" i="4"/>
  <c r="V702" i="4"/>
  <c r="Y702" i="4"/>
  <c r="Z702" i="4"/>
  <c r="AA702" i="4"/>
  <c r="V703" i="4"/>
  <c r="Y703" i="4"/>
  <c r="Z703" i="4"/>
  <c r="AA703" i="4"/>
  <c r="V704" i="4"/>
  <c r="Y704" i="4"/>
  <c r="Z704" i="4"/>
  <c r="AA704" i="4"/>
  <c r="V705" i="4"/>
  <c r="Y705" i="4"/>
  <c r="Z705" i="4"/>
  <c r="AA705" i="4"/>
  <c r="V706" i="4"/>
  <c r="Y706" i="4"/>
  <c r="Z706" i="4"/>
  <c r="AA706" i="4"/>
  <c r="V707" i="4"/>
  <c r="Y707" i="4"/>
  <c r="Z707" i="4"/>
  <c r="AA707" i="4"/>
  <c r="V708" i="4"/>
  <c r="Y708" i="4"/>
  <c r="Z708" i="4"/>
  <c r="AA708" i="4"/>
  <c r="V709" i="4"/>
  <c r="Y709" i="4"/>
  <c r="Z709" i="4"/>
  <c r="AA709" i="4"/>
  <c r="V710" i="4"/>
  <c r="Y710" i="4"/>
  <c r="Z710" i="4"/>
  <c r="AA710" i="4"/>
  <c r="V711" i="4"/>
  <c r="Y711" i="4"/>
  <c r="Z711" i="4"/>
  <c r="AA711" i="4"/>
  <c r="V712" i="4"/>
  <c r="Y712" i="4"/>
  <c r="Z712" i="4"/>
  <c r="AA712" i="4"/>
  <c r="V713" i="4"/>
  <c r="Y713" i="4"/>
  <c r="Z713" i="4"/>
  <c r="AA713" i="4"/>
  <c r="V714" i="4"/>
  <c r="Y714" i="4"/>
  <c r="Z714" i="4"/>
  <c r="AA714" i="4"/>
  <c r="V715" i="4"/>
  <c r="Y715" i="4"/>
  <c r="Z715" i="4"/>
  <c r="AA715" i="4"/>
  <c r="V716" i="4"/>
  <c r="Y716" i="4"/>
  <c r="Z716" i="4"/>
  <c r="AA716" i="4"/>
  <c r="V717" i="4"/>
  <c r="Y717" i="4"/>
  <c r="Z717" i="4"/>
  <c r="AA717" i="4"/>
  <c r="V718" i="4"/>
  <c r="Y718" i="4"/>
  <c r="Z718" i="4"/>
  <c r="AA718" i="4"/>
  <c r="V719" i="4"/>
  <c r="Y719" i="4"/>
  <c r="Z719" i="4"/>
  <c r="AA719" i="4"/>
  <c r="V720" i="4"/>
  <c r="Y720" i="4"/>
  <c r="Z720" i="4"/>
  <c r="AA720" i="4"/>
  <c r="V721" i="4"/>
  <c r="Y721" i="4"/>
  <c r="Z721" i="4"/>
  <c r="AA721" i="4"/>
  <c r="V722" i="4"/>
  <c r="Y722" i="4"/>
  <c r="Z722" i="4"/>
  <c r="AA722" i="4"/>
  <c r="V723" i="4"/>
  <c r="Y723" i="4"/>
  <c r="Z723" i="4"/>
  <c r="AA723" i="4"/>
  <c r="V724" i="4"/>
  <c r="Y724" i="4"/>
  <c r="Z724" i="4"/>
  <c r="AA724" i="4"/>
  <c r="V725" i="4"/>
  <c r="Y725" i="4"/>
  <c r="Z725" i="4"/>
  <c r="AA725" i="4"/>
  <c r="V726" i="4"/>
  <c r="Y726" i="4"/>
  <c r="Z726" i="4"/>
  <c r="AA726" i="4"/>
  <c r="V727" i="4"/>
  <c r="Y727" i="4"/>
  <c r="Z727" i="4"/>
  <c r="AA727" i="4"/>
  <c r="V728" i="4"/>
  <c r="Y728" i="4"/>
  <c r="Z728" i="4"/>
  <c r="AA728" i="4"/>
  <c r="V729" i="4"/>
  <c r="Y729" i="4"/>
  <c r="Z729" i="4"/>
  <c r="AA729" i="4"/>
  <c r="V730" i="4"/>
  <c r="Y730" i="4"/>
  <c r="Z730" i="4"/>
  <c r="AA730" i="4"/>
  <c r="V731" i="4"/>
  <c r="Y731" i="4"/>
  <c r="Z731" i="4"/>
  <c r="AA731" i="4"/>
  <c r="V732" i="4"/>
  <c r="Y732" i="4"/>
  <c r="Z732" i="4"/>
  <c r="AA732" i="4"/>
  <c r="V733" i="4"/>
  <c r="Y733" i="4"/>
  <c r="Z733" i="4"/>
  <c r="AA733" i="4"/>
  <c r="V734" i="4"/>
  <c r="Y734" i="4"/>
  <c r="Z734" i="4"/>
  <c r="AA734" i="4"/>
  <c r="V735" i="4"/>
  <c r="Y735" i="4"/>
  <c r="Z735" i="4"/>
  <c r="AA735" i="4"/>
  <c r="V736" i="4"/>
  <c r="Y736" i="4"/>
  <c r="Z736" i="4"/>
  <c r="AA736" i="4"/>
  <c r="V737" i="4"/>
  <c r="Y737" i="4"/>
  <c r="Z737" i="4"/>
  <c r="AA737" i="4"/>
  <c r="V738" i="4"/>
  <c r="Y738" i="4"/>
  <c r="Z738" i="4"/>
  <c r="AA738" i="4"/>
  <c r="V739" i="4"/>
  <c r="Y739" i="4"/>
  <c r="Z739" i="4"/>
  <c r="AA739" i="4"/>
  <c r="V740" i="4"/>
  <c r="Y740" i="4"/>
  <c r="Z740" i="4"/>
  <c r="AA740" i="4"/>
  <c r="V741" i="4"/>
  <c r="Y741" i="4"/>
  <c r="Z741" i="4"/>
  <c r="AA741" i="4"/>
  <c r="V742" i="4"/>
  <c r="Y742" i="4"/>
  <c r="Z742" i="4"/>
  <c r="AA742" i="4"/>
  <c r="V743" i="4"/>
  <c r="Y743" i="4"/>
  <c r="Z743" i="4"/>
  <c r="AA743" i="4"/>
  <c r="V744" i="4"/>
  <c r="Y744" i="4"/>
  <c r="Z744" i="4"/>
  <c r="AA744" i="4"/>
  <c r="V745" i="4"/>
  <c r="Y745" i="4"/>
  <c r="Z745" i="4"/>
  <c r="AA745" i="4"/>
  <c r="V746" i="4"/>
  <c r="Y746" i="4"/>
  <c r="Z746" i="4"/>
  <c r="AA746" i="4"/>
  <c r="V747" i="4"/>
  <c r="Y747" i="4"/>
  <c r="Z747" i="4"/>
  <c r="AA747" i="4"/>
  <c r="V748" i="4"/>
  <c r="Y748" i="4"/>
  <c r="Z748" i="4"/>
  <c r="AA748" i="4"/>
  <c r="V749" i="4"/>
  <c r="Y749" i="4"/>
  <c r="Z749" i="4"/>
  <c r="AA749" i="4"/>
  <c r="V750" i="4"/>
  <c r="Y750" i="4"/>
  <c r="Z750" i="4"/>
  <c r="AA750" i="4"/>
  <c r="V751" i="4"/>
  <c r="Y751" i="4"/>
  <c r="Z751" i="4"/>
  <c r="AA751" i="4"/>
  <c r="V752" i="4"/>
  <c r="Y752" i="4"/>
  <c r="Z752" i="4"/>
  <c r="AA752" i="4"/>
  <c r="V753" i="4"/>
  <c r="Y753" i="4"/>
  <c r="Z753" i="4"/>
  <c r="AA753" i="4"/>
  <c r="V754" i="4"/>
  <c r="Y754" i="4"/>
  <c r="Z754" i="4"/>
  <c r="AA754" i="4"/>
  <c r="V755" i="4"/>
  <c r="Y755" i="4"/>
  <c r="Z755" i="4"/>
  <c r="AA755" i="4"/>
  <c r="V756" i="4"/>
  <c r="Y756" i="4"/>
  <c r="Z756" i="4"/>
  <c r="AA756" i="4"/>
  <c r="V757" i="4"/>
  <c r="Y757" i="4"/>
  <c r="Z757" i="4"/>
  <c r="AA757" i="4"/>
  <c r="V758" i="4"/>
  <c r="Y758" i="4"/>
  <c r="Z758" i="4"/>
  <c r="AA758" i="4"/>
  <c r="V759" i="4"/>
  <c r="Y759" i="4"/>
  <c r="Z759" i="4"/>
  <c r="AA759" i="4"/>
  <c r="V760" i="4"/>
  <c r="Y760" i="4"/>
  <c r="Z760" i="4"/>
  <c r="AA760" i="4"/>
  <c r="V761" i="4"/>
  <c r="Y761" i="4"/>
  <c r="Z761" i="4"/>
  <c r="AA761" i="4"/>
  <c r="V762" i="4"/>
  <c r="Y762" i="4"/>
  <c r="Z762" i="4"/>
  <c r="AA762" i="4"/>
  <c r="V763" i="4"/>
  <c r="Y763" i="4"/>
  <c r="Z763" i="4"/>
  <c r="AA763" i="4"/>
  <c r="V764" i="4"/>
  <c r="Y764" i="4"/>
  <c r="Z764" i="4"/>
  <c r="AA764" i="4"/>
  <c r="V765" i="4"/>
  <c r="Y765" i="4"/>
  <c r="Z765" i="4"/>
  <c r="AA765" i="4"/>
  <c r="V766" i="4"/>
  <c r="Y766" i="4"/>
  <c r="Z766" i="4"/>
  <c r="AA766" i="4"/>
  <c r="V767" i="4"/>
  <c r="Y767" i="4"/>
  <c r="Z767" i="4"/>
  <c r="AA767" i="4"/>
  <c r="V768" i="4"/>
  <c r="Y768" i="4"/>
  <c r="Z768" i="4"/>
  <c r="AA768" i="4"/>
  <c r="V769" i="4"/>
  <c r="Y769" i="4"/>
  <c r="Z769" i="4"/>
  <c r="AA769" i="4"/>
  <c r="V770" i="4"/>
  <c r="Y770" i="4"/>
  <c r="Z770" i="4"/>
  <c r="AA770" i="4"/>
  <c r="V771" i="4"/>
  <c r="Y771" i="4"/>
  <c r="Z771" i="4"/>
  <c r="AA771" i="4"/>
  <c r="V772" i="4"/>
  <c r="Y772" i="4"/>
  <c r="Z772" i="4"/>
  <c r="AA772" i="4"/>
  <c r="V773" i="4"/>
  <c r="Y773" i="4"/>
  <c r="Z773" i="4"/>
  <c r="AA773" i="4"/>
  <c r="V774" i="4"/>
  <c r="Y774" i="4"/>
  <c r="Z774" i="4"/>
  <c r="AA774" i="4"/>
  <c r="V775" i="4"/>
  <c r="Y775" i="4"/>
  <c r="Z775" i="4"/>
  <c r="AA775" i="4"/>
  <c r="V776" i="4"/>
  <c r="Y776" i="4"/>
  <c r="Z776" i="4"/>
  <c r="AA776" i="4"/>
  <c r="V777" i="4"/>
  <c r="Y777" i="4"/>
  <c r="Z777" i="4"/>
  <c r="AA777" i="4"/>
  <c r="V778" i="4"/>
  <c r="Y778" i="4"/>
  <c r="Z778" i="4"/>
  <c r="AA778" i="4"/>
  <c r="V779" i="4"/>
  <c r="Y779" i="4"/>
  <c r="Z779" i="4"/>
  <c r="AA779" i="4"/>
  <c r="V780" i="4"/>
  <c r="Y780" i="4"/>
  <c r="Z780" i="4"/>
  <c r="AA780" i="4"/>
  <c r="V781" i="4"/>
  <c r="Y781" i="4"/>
  <c r="Z781" i="4"/>
  <c r="AA781" i="4"/>
  <c r="V782" i="4"/>
  <c r="Y782" i="4"/>
  <c r="Z782" i="4"/>
  <c r="AA782" i="4"/>
  <c r="V783" i="4"/>
  <c r="Y783" i="4"/>
  <c r="Z783" i="4"/>
  <c r="AA783" i="4"/>
  <c r="V784" i="4"/>
  <c r="Y784" i="4"/>
  <c r="Z784" i="4"/>
  <c r="AA784" i="4"/>
  <c r="V785" i="4"/>
  <c r="Y785" i="4"/>
  <c r="Z785" i="4"/>
  <c r="AA785" i="4"/>
  <c r="V786" i="4"/>
  <c r="Y786" i="4"/>
  <c r="Z786" i="4"/>
  <c r="AA786" i="4"/>
  <c r="V787" i="4"/>
  <c r="Y787" i="4"/>
  <c r="Z787" i="4"/>
  <c r="AA787" i="4"/>
  <c r="V788" i="4"/>
  <c r="Y788" i="4"/>
  <c r="Z788" i="4"/>
  <c r="AA788" i="4"/>
  <c r="V789" i="4"/>
  <c r="Y789" i="4"/>
  <c r="Z789" i="4"/>
  <c r="AA789" i="4"/>
  <c r="V790" i="4"/>
  <c r="Y790" i="4"/>
  <c r="Z790" i="4"/>
  <c r="AA790" i="4"/>
  <c r="V791" i="4"/>
  <c r="Y791" i="4"/>
  <c r="Z791" i="4"/>
  <c r="AA791" i="4"/>
  <c r="V792" i="4"/>
  <c r="Y792" i="4"/>
  <c r="Z792" i="4"/>
  <c r="AA792" i="4"/>
  <c r="V793" i="4"/>
  <c r="Y793" i="4"/>
  <c r="Z793" i="4"/>
  <c r="AA793" i="4"/>
  <c r="V794" i="4"/>
  <c r="Y794" i="4"/>
  <c r="Z794" i="4"/>
  <c r="AA794" i="4"/>
  <c r="V795" i="4"/>
  <c r="Y795" i="4"/>
  <c r="Z795" i="4"/>
  <c r="AA795" i="4"/>
  <c r="V796" i="4"/>
  <c r="Y796" i="4"/>
  <c r="Z796" i="4"/>
  <c r="AA796" i="4"/>
  <c r="V797" i="4"/>
  <c r="Y797" i="4"/>
  <c r="Z797" i="4"/>
  <c r="AA797" i="4"/>
  <c r="V798" i="4"/>
  <c r="Y798" i="4"/>
  <c r="Z798" i="4"/>
  <c r="AA798" i="4"/>
  <c r="V799" i="4"/>
  <c r="Y799" i="4"/>
  <c r="Z799" i="4"/>
  <c r="AA799" i="4"/>
  <c r="V800" i="4"/>
  <c r="Y800" i="4"/>
  <c r="Z800" i="4"/>
  <c r="AA800" i="4"/>
  <c r="V801" i="4"/>
  <c r="Y801" i="4"/>
  <c r="Z801" i="4"/>
  <c r="AA801" i="4"/>
  <c r="V802" i="4"/>
  <c r="Y802" i="4"/>
  <c r="Z802" i="4"/>
  <c r="AA802" i="4"/>
  <c r="V803" i="4"/>
  <c r="Y803" i="4"/>
  <c r="Z803" i="4"/>
  <c r="AA803" i="4"/>
  <c r="V804" i="4"/>
  <c r="Y804" i="4"/>
  <c r="Z804" i="4"/>
  <c r="AA804" i="4"/>
  <c r="V805" i="4"/>
  <c r="Y805" i="4"/>
  <c r="Z805" i="4"/>
  <c r="AA805" i="4"/>
  <c r="V806" i="4"/>
  <c r="Y806" i="4"/>
  <c r="Z806" i="4"/>
  <c r="AA806" i="4"/>
  <c r="V807" i="4"/>
  <c r="Y807" i="4"/>
  <c r="Z807" i="4"/>
  <c r="AA807" i="4"/>
  <c r="V808" i="4"/>
  <c r="Y808" i="4"/>
  <c r="Z808" i="4"/>
  <c r="AA808" i="4"/>
  <c r="V809" i="4"/>
  <c r="Y809" i="4"/>
  <c r="Z809" i="4"/>
  <c r="AA809" i="4"/>
  <c r="V810" i="4"/>
  <c r="Y810" i="4"/>
  <c r="Z810" i="4"/>
  <c r="AA810" i="4"/>
  <c r="V811" i="4"/>
  <c r="Y811" i="4"/>
  <c r="Z811" i="4"/>
  <c r="AA811" i="4"/>
  <c r="V812" i="4"/>
  <c r="Y812" i="4"/>
  <c r="Z812" i="4"/>
  <c r="AA812" i="4"/>
  <c r="V813" i="4"/>
  <c r="Y813" i="4"/>
  <c r="Z813" i="4"/>
  <c r="AA813" i="4"/>
  <c r="V814" i="4"/>
  <c r="Y814" i="4"/>
  <c r="Z814" i="4"/>
  <c r="AA814" i="4"/>
  <c r="V815" i="4"/>
  <c r="Y815" i="4"/>
  <c r="Z815" i="4"/>
  <c r="AA815" i="4"/>
  <c r="V816" i="4"/>
  <c r="Y816" i="4"/>
  <c r="Z816" i="4"/>
  <c r="AA816" i="4"/>
  <c r="V817" i="4"/>
  <c r="Y817" i="4"/>
  <c r="Z817" i="4"/>
  <c r="AA817" i="4"/>
  <c r="V818" i="4"/>
  <c r="Y818" i="4"/>
  <c r="Z818" i="4"/>
  <c r="AA818" i="4"/>
  <c r="V819" i="4"/>
  <c r="Y819" i="4"/>
  <c r="Z819" i="4"/>
  <c r="AA819" i="4"/>
  <c r="V820" i="4"/>
  <c r="Y820" i="4"/>
  <c r="Z820" i="4"/>
  <c r="AA820" i="4"/>
  <c r="V821" i="4"/>
  <c r="Y821" i="4"/>
  <c r="Z821" i="4"/>
  <c r="AA821" i="4"/>
  <c r="V822" i="4"/>
  <c r="Y822" i="4"/>
  <c r="Z822" i="4"/>
  <c r="AA822" i="4"/>
  <c r="V823" i="4"/>
  <c r="Y823" i="4"/>
  <c r="Z823" i="4"/>
  <c r="AA823" i="4"/>
  <c r="V824" i="4"/>
  <c r="Y824" i="4"/>
  <c r="Z824" i="4"/>
  <c r="AA824" i="4"/>
  <c r="V825" i="4"/>
  <c r="Y825" i="4"/>
  <c r="Z825" i="4"/>
  <c r="AA825" i="4"/>
  <c r="V826" i="4"/>
  <c r="Y826" i="4"/>
  <c r="Z826" i="4"/>
  <c r="AA826" i="4"/>
  <c r="V827" i="4"/>
  <c r="Y827" i="4"/>
  <c r="Z827" i="4"/>
  <c r="AA827" i="4"/>
  <c r="V828" i="4"/>
  <c r="Y828" i="4"/>
  <c r="Z828" i="4"/>
  <c r="AA828" i="4"/>
  <c r="V829" i="4"/>
  <c r="Y829" i="4"/>
  <c r="Z829" i="4"/>
  <c r="AA829" i="4"/>
  <c r="V830" i="4"/>
  <c r="Y830" i="4"/>
  <c r="Z830" i="4"/>
  <c r="AA830" i="4"/>
  <c r="V831" i="4"/>
  <c r="Y831" i="4"/>
  <c r="Z831" i="4"/>
  <c r="AA831" i="4"/>
  <c r="V832" i="4"/>
  <c r="Y832" i="4"/>
  <c r="Z832" i="4"/>
  <c r="AA832" i="4"/>
  <c r="V833" i="4"/>
  <c r="Y833" i="4"/>
  <c r="Z833" i="4"/>
  <c r="AA833" i="4"/>
  <c r="V834" i="4"/>
  <c r="Y834" i="4"/>
  <c r="Z834" i="4"/>
  <c r="AA834" i="4"/>
  <c r="V835" i="4"/>
  <c r="Y835" i="4"/>
  <c r="Z835" i="4"/>
  <c r="AA835" i="4"/>
  <c r="V836" i="4"/>
  <c r="Y836" i="4"/>
  <c r="Z836" i="4"/>
  <c r="AA836" i="4"/>
  <c r="V837" i="4"/>
  <c r="Y837" i="4"/>
  <c r="Z837" i="4"/>
  <c r="AA837" i="4"/>
  <c r="V838" i="4"/>
  <c r="Y838" i="4"/>
  <c r="Z838" i="4"/>
  <c r="AA838" i="4"/>
  <c r="V839" i="4"/>
  <c r="Y839" i="4"/>
  <c r="Z839" i="4"/>
  <c r="AA839" i="4"/>
  <c r="V840" i="4"/>
  <c r="Y840" i="4"/>
  <c r="Z840" i="4"/>
  <c r="AA840" i="4"/>
  <c r="V841" i="4"/>
  <c r="Y841" i="4"/>
  <c r="Z841" i="4"/>
  <c r="AA841" i="4"/>
  <c r="V842" i="4"/>
  <c r="Y842" i="4"/>
  <c r="Z842" i="4"/>
  <c r="AA842" i="4"/>
  <c r="V843" i="4"/>
  <c r="Y843" i="4"/>
  <c r="Z843" i="4"/>
  <c r="AA843" i="4"/>
  <c r="V844" i="4"/>
  <c r="Y844" i="4"/>
  <c r="Z844" i="4"/>
  <c r="AA844" i="4"/>
  <c r="V845" i="4"/>
  <c r="Y845" i="4"/>
  <c r="Z845" i="4"/>
  <c r="AA845" i="4"/>
  <c r="V846" i="4"/>
  <c r="Y846" i="4"/>
  <c r="Z846" i="4"/>
  <c r="AA846" i="4"/>
  <c r="V847" i="4"/>
  <c r="Y847" i="4"/>
  <c r="Z847" i="4"/>
  <c r="AA847" i="4"/>
  <c r="V848" i="4"/>
  <c r="Y848" i="4"/>
  <c r="Z848" i="4"/>
  <c r="AA848" i="4"/>
  <c r="V849" i="4"/>
  <c r="Y849" i="4"/>
  <c r="Z849" i="4"/>
  <c r="AA849" i="4"/>
  <c r="V850" i="4"/>
  <c r="Y850" i="4"/>
  <c r="Z850" i="4"/>
  <c r="AA850" i="4"/>
  <c r="V851" i="4"/>
  <c r="Y851" i="4"/>
  <c r="Z851" i="4"/>
  <c r="AA851" i="4"/>
  <c r="V852" i="4"/>
  <c r="Y852" i="4"/>
  <c r="Z852" i="4"/>
  <c r="AA852" i="4"/>
  <c r="V853" i="4"/>
  <c r="Y853" i="4"/>
  <c r="Z853" i="4"/>
  <c r="AA853" i="4"/>
  <c r="V854" i="4"/>
  <c r="Y854" i="4"/>
  <c r="Z854" i="4"/>
  <c r="AA854" i="4"/>
  <c r="V855" i="4"/>
  <c r="Y855" i="4"/>
  <c r="Z855" i="4"/>
  <c r="AA855" i="4"/>
  <c r="V856" i="4"/>
  <c r="Y856" i="4"/>
  <c r="Z856" i="4"/>
  <c r="AA856" i="4"/>
  <c r="V857" i="4"/>
  <c r="Y857" i="4"/>
  <c r="Z857" i="4"/>
  <c r="AA857" i="4"/>
  <c r="V858" i="4"/>
  <c r="Y858" i="4"/>
  <c r="Z858" i="4"/>
  <c r="AA858" i="4"/>
  <c r="V859" i="4"/>
  <c r="Y859" i="4"/>
  <c r="Z859" i="4"/>
  <c r="AA859" i="4"/>
  <c r="V860" i="4"/>
  <c r="Y860" i="4"/>
  <c r="Z860" i="4"/>
  <c r="AA860" i="4"/>
  <c r="V861" i="4"/>
  <c r="Y861" i="4"/>
  <c r="Z861" i="4"/>
  <c r="AA861" i="4"/>
  <c r="V862" i="4"/>
  <c r="Y862" i="4"/>
  <c r="Z862" i="4"/>
  <c r="AA862" i="4"/>
  <c r="V863" i="4"/>
  <c r="Y863" i="4"/>
  <c r="Z863" i="4"/>
  <c r="AA863" i="4"/>
  <c r="V864" i="4"/>
  <c r="Y864" i="4"/>
  <c r="Z864" i="4"/>
  <c r="AA864" i="4"/>
  <c r="V865" i="4"/>
  <c r="Y865" i="4"/>
  <c r="Z865" i="4"/>
  <c r="AA865" i="4"/>
  <c r="V866" i="4"/>
  <c r="Y866" i="4"/>
  <c r="Z866" i="4"/>
  <c r="AA866" i="4"/>
  <c r="V867" i="4"/>
  <c r="Y867" i="4"/>
  <c r="Z867" i="4"/>
  <c r="AA867" i="4"/>
  <c r="V868" i="4"/>
  <c r="Y868" i="4"/>
  <c r="Z868" i="4"/>
  <c r="AA868" i="4"/>
  <c r="V869" i="4"/>
  <c r="Y869" i="4"/>
  <c r="Z869" i="4"/>
  <c r="AA869" i="4"/>
  <c r="V870" i="4"/>
  <c r="Y870" i="4"/>
  <c r="Z870" i="4"/>
  <c r="AA870" i="4"/>
  <c r="V871" i="4"/>
  <c r="Y871" i="4"/>
  <c r="Z871" i="4"/>
  <c r="AA871" i="4"/>
  <c r="V872" i="4"/>
  <c r="Y872" i="4"/>
  <c r="Z872" i="4"/>
  <c r="AA872" i="4"/>
  <c r="V873" i="4"/>
  <c r="Y873" i="4"/>
  <c r="Z873" i="4"/>
  <c r="AA873" i="4"/>
  <c r="V874" i="4"/>
  <c r="Y874" i="4"/>
  <c r="Z874" i="4"/>
  <c r="AA874" i="4"/>
  <c r="V875" i="4"/>
  <c r="Y875" i="4"/>
  <c r="Z875" i="4"/>
  <c r="AA875" i="4"/>
  <c r="V876" i="4"/>
  <c r="Y876" i="4"/>
  <c r="Z876" i="4"/>
  <c r="AA876" i="4"/>
  <c r="V877" i="4"/>
  <c r="Y877" i="4"/>
  <c r="Z877" i="4"/>
  <c r="AA877" i="4"/>
  <c r="V878" i="4"/>
  <c r="Y878" i="4"/>
  <c r="Z878" i="4"/>
  <c r="AA878" i="4"/>
  <c r="V879" i="4"/>
  <c r="Y879" i="4"/>
  <c r="Z879" i="4"/>
  <c r="AA879" i="4"/>
  <c r="V880" i="4"/>
  <c r="Y880" i="4"/>
  <c r="Z880" i="4"/>
  <c r="AA880" i="4"/>
  <c r="V881" i="4"/>
  <c r="Y881" i="4"/>
  <c r="Z881" i="4"/>
  <c r="AA881" i="4"/>
  <c r="V882" i="4"/>
  <c r="Y882" i="4"/>
  <c r="Z882" i="4"/>
  <c r="AA882" i="4"/>
  <c r="V883" i="4"/>
  <c r="Y883" i="4"/>
  <c r="Z883" i="4"/>
  <c r="AA883" i="4"/>
  <c r="V884" i="4"/>
  <c r="Y884" i="4"/>
  <c r="Z884" i="4"/>
  <c r="AA884" i="4"/>
  <c r="V885" i="4"/>
  <c r="Y885" i="4"/>
  <c r="Z885" i="4"/>
  <c r="AA885" i="4"/>
  <c r="V886" i="4"/>
  <c r="Y886" i="4"/>
  <c r="Z886" i="4"/>
  <c r="AA886" i="4"/>
  <c r="V887" i="4"/>
  <c r="Y887" i="4"/>
  <c r="Z887" i="4"/>
  <c r="AA887" i="4"/>
  <c r="V888" i="4"/>
  <c r="Y888" i="4"/>
  <c r="Z888" i="4"/>
  <c r="AA888" i="4"/>
  <c r="V889" i="4"/>
  <c r="Y889" i="4"/>
  <c r="Z889" i="4"/>
  <c r="AA889" i="4"/>
  <c r="V890" i="4"/>
  <c r="Y890" i="4"/>
  <c r="Z890" i="4"/>
  <c r="AA890" i="4"/>
  <c r="V891" i="4"/>
  <c r="Y891" i="4"/>
  <c r="Z891" i="4"/>
  <c r="AA891" i="4"/>
  <c r="V892" i="4"/>
  <c r="Y892" i="4"/>
  <c r="Z892" i="4"/>
  <c r="AA892" i="4"/>
  <c r="V893" i="4"/>
  <c r="Y893" i="4"/>
  <c r="Z893" i="4"/>
  <c r="AA893" i="4"/>
  <c r="V894" i="4"/>
  <c r="Y894" i="4"/>
  <c r="Z894" i="4"/>
  <c r="AA894" i="4"/>
  <c r="V895" i="4"/>
  <c r="Y895" i="4"/>
  <c r="Z895" i="4"/>
  <c r="AA895" i="4"/>
  <c r="V896" i="4"/>
  <c r="Y896" i="4"/>
  <c r="Z896" i="4"/>
  <c r="AA896" i="4"/>
  <c r="V897" i="4"/>
  <c r="Y897" i="4"/>
  <c r="Z897" i="4"/>
  <c r="AA897" i="4"/>
  <c r="V898" i="4"/>
  <c r="Y898" i="4"/>
  <c r="Z898" i="4"/>
  <c r="AA898" i="4"/>
  <c r="V899" i="4"/>
  <c r="Y899" i="4"/>
  <c r="Z899" i="4"/>
  <c r="AA899" i="4"/>
  <c r="V900" i="4"/>
  <c r="Y900" i="4"/>
  <c r="Z900" i="4"/>
  <c r="AA900" i="4"/>
  <c r="V901" i="4"/>
  <c r="Y901" i="4"/>
  <c r="Z901" i="4"/>
  <c r="AA901" i="4"/>
  <c r="V902" i="4"/>
  <c r="Y902" i="4"/>
  <c r="Z902" i="4"/>
  <c r="AA902" i="4"/>
  <c r="V903" i="4"/>
  <c r="Y903" i="4"/>
  <c r="Z903" i="4"/>
  <c r="AA903" i="4"/>
  <c r="V904" i="4"/>
  <c r="Y904" i="4"/>
  <c r="Z904" i="4"/>
  <c r="AA904" i="4"/>
  <c r="V905" i="4"/>
  <c r="Y905" i="4"/>
  <c r="Z905" i="4"/>
  <c r="AA905" i="4"/>
  <c r="V906" i="4"/>
  <c r="Y906" i="4"/>
  <c r="Z906" i="4"/>
  <c r="AA906" i="4"/>
  <c r="V907" i="4"/>
  <c r="Y907" i="4"/>
  <c r="Z907" i="4"/>
  <c r="AA907" i="4"/>
  <c r="V908" i="4"/>
  <c r="Y908" i="4"/>
  <c r="Z908" i="4"/>
  <c r="AA908" i="4"/>
  <c r="V909" i="4"/>
  <c r="Y909" i="4"/>
  <c r="Z909" i="4"/>
  <c r="AA909" i="4"/>
  <c r="V910" i="4"/>
  <c r="Y910" i="4"/>
  <c r="Z910" i="4"/>
  <c r="AA910" i="4"/>
  <c r="V911" i="4"/>
  <c r="Y911" i="4"/>
  <c r="Z911" i="4"/>
  <c r="AA911" i="4"/>
  <c r="V912" i="4"/>
  <c r="Y912" i="4"/>
  <c r="Z912" i="4"/>
  <c r="AA912" i="4"/>
  <c r="V913" i="4"/>
  <c r="Y913" i="4"/>
  <c r="Z913" i="4"/>
  <c r="AA913" i="4"/>
  <c r="V914" i="4"/>
  <c r="Y914" i="4"/>
  <c r="Z914" i="4"/>
  <c r="AA914" i="4"/>
  <c r="V915" i="4"/>
  <c r="Y915" i="4"/>
  <c r="Z915" i="4"/>
  <c r="AA915" i="4"/>
  <c r="V916" i="4"/>
  <c r="Y916" i="4"/>
  <c r="Z916" i="4"/>
  <c r="AA916" i="4"/>
  <c r="V917" i="4"/>
  <c r="Y917" i="4"/>
  <c r="Z917" i="4"/>
  <c r="AA917" i="4"/>
  <c r="V918" i="4"/>
  <c r="Y918" i="4"/>
  <c r="Z918" i="4"/>
  <c r="AA918" i="4"/>
  <c r="V919" i="4"/>
  <c r="Y919" i="4"/>
  <c r="Z919" i="4"/>
  <c r="AA919" i="4"/>
  <c r="V920" i="4"/>
  <c r="Y920" i="4"/>
  <c r="Z920" i="4"/>
  <c r="AA920" i="4"/>
  <c r="V921" i="4"/>
  <c r="Y921" i="4"/>
  <c r="Z921" i="4"/>
  <c r="AA921" i="4"/>
  <c r="V922" i="4"/>
  <c r="Y922" i="4"/>
  <c r="Z922" i="4"/>
  <c r="AA922" i="4"/>
  <c r="V923" i="4"/>
  <c r="Y923" i="4"/>
  <c r="Z923" i="4"/>
  <c r="AA923" i="4"/>
  <c r="V924" i="4"/>
  <c r="Y924" i="4"/>
  <c r="Z924" i="4"/>
  <c r="AA924" i="4"/>
  <c r="V925" i="4"/>
  <c r="Y925" i="4"/>
  <c r="Z925" i="4"/>
  <c r="AA925" i="4"/>
  <c r="V926" i="4"/>
  <c r="Y926" i="4"/>
  <c r="Z926" i="4"/>
  <c r="AA926" i="4"/>
  <c r="V927" i="4"/>
  <c r="Y927" i="4"/>
  <c r="Z927" i="4"/>
  <c r="AA927" i="4"/>
  <c r="V928" i="4"/>
  <c r="Y928" i="4"/>
  <c r="Z928" i="4"/>
  <c r="AA928" i="4"/>
  <c r="V929" i="4"/>
  <c r="Y929" i="4"/>
  <c r="Z929" i="4"/>
  <c r="AA929" i="4"/>
  <c r="V930" i="4"/>
  <c r="Y930" i="4"/>
  <c r="Z930" i="4"/>
  <c r="AA930" i="4"/>
  <c r="V931" i="4"/>
  <c r="Y931" i="4"/>
  <c r="Z931" i="4"/>
  <c r="AA931" i="4"/>
  <c r="V932" i="4"/>
  <c r="Y932" i="4"/>
  <c r="Z932" i="4"/>
  <c r="AA932" i="4"/>
  <c r="V933" i="4"/>
  <c r="Y933" i="4"/>
  <c r="Z933" i="4"/>
  <c r="AA933" i="4"/>
  <c r="V934" i="4"/>
  <c r="Y934" i="4"/>
  <c r="Z934" i="4"/>
  <c r="AA934" i="4"/>
  <c r="V935" i="4"/>
  <c r="Y935" i="4"/>
  <c r="Z935" i="4"/>
  <c r="AA935" i="4"/>
  <c r="V936" i="4"/>
  <c r="Y936" i="4"/>
  <c r="Z936" i="4"/>
  <c r="AA936" i="4"/>
  <c r="V937" i="4"/>
  <c r="Y937" i="4"/>
  <c r="Z937" i="4"/>
  <c r="AA937" i="4"/>
  <c r="V938" i="4"/>
  <c r="Y938" i="4"/>
  <c r="Z938" i="4"/>
  <c r="AA938" i="4"/>
  <c r="V939" i="4"/>
  <c r="Y939" i="4"/>
  <c r="Z939" i="4"/>
  <c r="AA939" i="4"/>
  <c r="V940" i="4"/>
  <c r="Y940" i="4"/>
  <c r="Z940" i="4"/>
  <c r="AA940" i="4"/>
  <c r="V941" i="4"/>
  <c r="Y941" i="4"/>
  <c r="Z941" i="4"/>
  <c r="AA941" i="4"/>
  <c r="V942" i="4"/>
  <c r="Y942" i="4"/>
  <c r="Z942" i="4"/>
  <c r="AA942" i="4"/>
  <c r="V943" i="4"/>
  <c r="Y943" i="4"/>
  <c r="Z943" i="4"/>
  <c r="AA943" i="4"/>
  <c r="V944" i="4"/>
  <c r="Y944" i="4"/>
  <c r="Z944" i="4"/>
  <c r="AA944" i="4"/>
  <c r="V945" i="4"/>
  <c r="Y945" i="4"/>
  <c r="Z945" i="4"/>
  <c r="AA945" i="4"/>
  <c r="V946" i="4"/>
  <c r="Y946" i="4"/>
  <c r="Z946" i="4"/>
  <c r="AA946" i="4"/>
  <c r="V947" i="4"/>
  <c r="Y947" i="4"/>
  <c r="Z947" i="4"/>
  <c r="AA947" i="4"/>
  <c r="V948" i="4"/>
  <c r="Y948" i="4"/>
  <c r="Z948" i="4"/>
  <c r="AA948" i="4"/>
  <c r="V949" i="4"/>
  <c r="Y949" i="4"/>
  <c r="Z949" i="4"/>
  <c r="AA949" i="4"/>
  <c r="V950" i="4"/>
  <c r="Y950" i="4"/>
  <c r="Z950" i="4"/>
  <c r="AA950" i="4"/>
  <c r="V951" i="4"/>
  <c r="Y951" i="4"/>
  <c r="Z951" i="4"/>
  <c r="AA951" i="4"/>
  <c r="V952" i="4"/>
  <c r="Y952" i="4"/>
  <c r="Z952" i="4"/>
  <c r="AA952" i="4"/>
  <c r="V953" i="4"/>
  <c r="Y953" i="4"/>
  <c r="Z953" i="4"/>
  <c r="AA953" i="4"/>
  <c r="V954" i="4"/>
  <c r="Y954" i="4"/>
  <c r="Z954" i="4"/>
  <c r="AA954" i="4"/>
  <c r="V955" i="4"/>
  <c r="Y955" i="4"/>
  <c r="Z955" i="4"/>
  <c r="AA955" i="4"/>
  <c r="V956" i="4"/>
  <c r="Y956" i="4"/>
  <c r="Z956" i="4"/>
  <c r="AA956" i="4"/>
  <c r="V957" i="4"/>
  <c r="Y957" i="4"/>
  <c r="Z957" i="4"/>
  <c r="AA957" i="4"/>
  <c r="V958" i="4"/>
  <c r="Y958" i="4"/>
  <c r="Z958" i="4"/>
  <c r="AA958" i="4"/>
  <c r="V959" i="4"/>
  <c r="Y959" i="4"/>
  <c r="Z959" i="4"/>
  <c r="AA959" i="4"/>
  <c r="V960" i="4"/>
  <c r="Y960" i="4"/>
  <c r="Z960" i="4"/>
  <c r="AA960" i="4"/>
  <c r="V961" i="4"/>
  <c r="Y961" i="4"/>
  <c r="Z961" i="4"/>
  <c r="AA961" i="4"/>
  <c r="V962" i="4"/>
  <c r="Y962" i="4"/>
  <c r="Z962" i="4"/>
  <c r="AA962" i="4"/>
  <c r="V963" i="4"/>
  <c r="Y963" i="4"/>
  <c r="Z963" i="4"/>
  <c r="AA963" i="4"/>
  <c r="V964" i="4"/>
  <c r="Y964" i="4"/>
  <c r="Z964" i="4"/>
  <c r="AA964" i="4"/>
  <c r="V965" i="4"/>
  <c r="Y965" i="4"/>
  <c r="Z965" i="4"/>
  <c r="AA965" i="4"/>
  <c r="V966" i="4"/>
  <c r="Y966" i="4"/>
  <c r="Z966" i="4"/>
  <c r="AA966" i="4"/>
  <c r="V967" i="4"/>
  <c r="Y967" i="4"/>
  <c r="Z967" i="4"/>
  <c r="AA967" i="4"/>
  <c r="V968" i="4"/>
  <c r="Y968" i="4"/>
  <c r="Z968" i="4"/>
  <c r="AA968" i="4"/>
  <c r="V969" i="4"/>
  <c r="Y969" i="4"/>
  <c r="Z969" i="4"/>
  <c r="AA969" i="4"/>
  <c r="V970" i="4"/>
  <c r="Y970" i="4"/>
  <c r="Z970" i="4"/>
  <c r="AA970" i="4"/>
  <c r="V971" i="4"/>
  <c r="Y971" i="4"/>
  <c r="Z971" i="4"/>
  <c r="AA971" i="4"/>
  <c r="V972" i="4"/>
  <c r="Y972" i="4"/>
  <c r="Z972" i="4"/>
  <c r="AA972" i="4"/>
  <c r="V973" i="4"/>
  <c r="Y973" i="4"/>
  <c r="Z973" i="4"/>
  <c r="AA973" i="4"/>
  <c r="V974" i="4"/>
  <c r="Y974" i="4"/>
  <c r="Z974" i="4"/>
  <c r="AA974" i="4"/>
  <c r="V975" i="4"/>
  <c r="Y975" i="4"/>
  <c r="Z975" i="4"/>
  <c r="AA975" i="4"/>
  <c r="V976" i="4"/>
  <c r="Y976" i="4"/>
  <c r="Z976" i="4"/>
  <c r="AA976" i="4"/>
  <c r="V977" i="4"/>
  <c r="Y977" i="4"/>
  <c r="Z977" i="4"/>
  <c r="AA977" i="4"/>
  <c r="V978" i="4"/>
  <c r="Y978" i="4"/>
  <c r="Z978" i="4"/>
  <c r="AA978" i="4"/>
  <c r="V979" i="4"/>
  <c r="Y979" i="4"/>
  <c r="Z979" i="4"/>
  <c r="AA979" i="4"/>
  <c r="V980" i="4"/>
  <c r="Y980" i="4"/>
  <c r="Z980" i="4"/>
  <c r="AA980" i="4"/>
  <c r="V981" i="4"/>
  <c r="Y981" i="4"/>
  <c r="Z981" i="4"/>
  <c r="AA981" i="4"/>
  <c r="V982" i="4"/>
  <c r="Y982" i="4"/>
  <c r="Z982" i="4"/>
  <c r="AA982" i="4"/>
  <c r="V983" i="4"/>
  <c r="Y983" i="4"/>
  <c r="Z983" i="4"/>
  <c r="AA983" i="4"/>
  <c r="V984" i="4"/>
  <c r="Y984" i="4"/>
  <c r="Z984" i="4"/>
  <c r="AA984" i="4"/>
  <c r="V985" i="4"/>
  <c r="Y985" i="4"/>
  <c r="Z985" i="4"/>
  <c r="AA985" i="4"/>
  <c r="V986" i="4"/>
  <c r="Y986" i="4"/>
  <c r="Z986" i="4"/>
  <c r="AA986" i="4"/>
  <c r="V987" i="4"/>
  <c r="Y987" i="4"/>
  <c r="Z987" i="4"/>
  <c r="AA987" i="4"/>
  <c r="V988" i="4"/>
  <c r="Y988" i="4"/>
  <c r="Z988" i="4"/>
  <c r="AA988" i="4"/>
  <c r="V989" i="4"/>
  <c r="Y989" i="4"/>
  <c r="Z989" i="4"/>
  <c r="AA989" i="4"/>
  <c r="V990" i="4"/>
  <c r="Y990" i="4"/>
  <c r="Z990" i="4"/>
  <c r="AA990" i="4"/>
  <c r="V991" i="4"/>
  <c r="Y991" i="4"/>
  <c r="Z991" i="4"/>
  <c r="AA991" i="4"/>
  <c r="V992" i="4"/>
  <c r="Y992" i="4"/>
  <c r="Z992" i="4"/>
  <c r="AA992" i="4"/>
  <c r="V993" i="4"/>
  <c r="Y993" i="4"/>
  <c r="Z993" i="4"/>
  <c r="AA993" i="4"/>
  <c r="V994" i="4"/>
  <c r="Y994" i="4"/>
  <c r="Z994" i="4"/>
  <c r="AA994" i="4"/>
  <c r="V995" i="4"/>
  <c r="Y995" i="4"/>
  <c r="Z995" i="4"/>
  <c r="AA995" i="4"/>
  <c r="V996" i="4"/>
  <c r="Y996" i="4"/>
  <c r="Z996" i="4"/>
  <c r="AA996" i="4"/>
  <c r="V997" i="4"/>
  <c r="Y997" i="4"/>
  <c r="Z997" i="4"/>
  <c r="AA997" i="4"/>
  <c r="V998" i="4"/>
  <c r="Y998" i="4"/>
  <c r="Z998" i="4"/>
  <c r="AA998" i="4"/>
  <c r="V999" i="4"/>
  <c r="Y999" i="4"/>
  <c r="Z999" i="4"/>
  <c r="AA999" i="4"/>
  <c r="V1000" i="4"/>
  <c r="Y1000" i="4"/>
  <c r="Z1000" i="4"/>
  <c r="AA1000" i="4"/>
  <c r="V1001" i="4"/>
  <c r="Y1001" i="4"/>
  <c r="Z1001" i="4"/>
  <c r="AA1001" i="4"/>
  <c r="V1002" i="4"/>
  <c r="Y1002" i="4"/>
  <c r="Z1002" i="4"/>
  <c r="AA1002" i="4"/>
  <c r="V1003" i="4"/>
  <c r="Y1003" i="4"/>
  <c r="Z1003" i="4"/>
  <c r="AA1003" i="4"/>
  <c r="V1004" i="4"/>
  <c r="Y1004" i="4"/>
  <c r="Z1004" i="4"/>
  <c r="AA1004" i="4"/>
  <c r="V1005" i="4"/>
  <c r="Y1005" i="4"/>
  <c r="Z1005" i="4"/>
  <c r="AA1005" i="4"/>
  <c r="V1006" i="4"/>
  <c r="Y1006" i="4"/>
  <c r="Z1006" i="4"/>
  <c r="AA1006" i="4"/>
  <c r="V1007" i="4"/>
  <c r="Y1007" i="4"/>
  <c r="Z1007" i="4"/>
  <c r="AA1007" i="4"/>
  <c r="V1008" i="4"/>
  <c r="Y1008" i="4"/>
  <c r="Z1008" i="4"/>
  <c r="AA1008" i="4"/>
  <c r="V1009" i="4"/>
  <c r="Y1009" i="4"/>
  <c r="Z1009" i="4"/>
  <c r="AA1009" i="4"/>
  <c r="V1010" i="4"/>
  <c r="Y1010" i="4"/>
  <c r="Z1010" i="4"/>
  <c r="AA1010" i="4"/>
  <c r="V1011" i="4"/>
  <c r="Y1011" i="4"/>
  <c r="Z1011" i="4"/>
  <c r="AA1011" i="4"/>
  <c r="V1012" i="4"/>
  <c r="Y1012" i="4"/>
  <c r="Z1012" i="4"/>
  <c r="AA1012" i="4"/>
  <c r="V1013" i="4"/>
  <c r="Y1013" i="4"/>
  <c r="Z1013" i="4"/>
  <c r="AA1013" i="4"/>
  <c r="V1014" i="4"/>
  <c r="Y1014" i="4"/>
  <c r="Z1014" i="4"/>
  <c r="AA1014" i="4"/>
  <c r="V1015" i="4"/>
  <c r="Y1015" i="4"/>
  <c r="Z1015" i="4"/>
  <c r="AA1015" i="4"/>
  <c r="V1016" i="4"/>
  <c r="Y1016" i="4"/>
  <c r="Z1016" i="4"/>
  <c r="AA1016" i="4"/>
  <c r="V1017" i="4"/>
  <c r="Y1017" i="4"/>
  <c r="Z1017" i="4"/>
  <c r="AA1017" i="4"/>
  <c r="V1018" i="4"/>
  <c r="Y1018" i="4"/>
  <c r="Z1018" i="4"/>
  <c r="AA1018" i="4"/>
  <c r="V1019" i="4"/>
  <c r="Y1019" i="4"/>
  <c r="Z1019" i="4"/>
  <c r="AA1019" i="4"/>
  <c r="V1020" i="4"/>
  <c r="Y1020" i="4"/>
  <c r="Z1020" i="4"/>
  <c r="AA1020" i="4"/>
  <c r="V1021" i="4"/>
  <c r="Y1021" i="4"/>
  <c r="Z1021" i="4"/>
  <c r="AA1021" i="4"/>
  <c r="V1022" i="4"/>
  <c r="Y1022" i="4"/>
  <c r="Z1022" i="4"/>
  <c r="AA1022" i="4"/>
  <c r="V1023" i="4"/>
  <c r="Y1023" i="4"/>
  <c r="Z1023" i="4"/>
  <c r="AA1023" i="4"/>
  <c r="V1024" i="4"/>
  <c r="Y1024" i="4"/>
  <c r="Z1024" i="4"/>
  <c r="AA1024" i="4"/>
  <c r="V1025" i="4"/>
  <c r="Y1025" i="4"/>
  <c r="Z1025" i="4"/>
  <c r="AA1025" i="4"/>
  <c r="V1026" i="4"/>
  <c r="Y1026" i="4"/>
  <c r="Z1026" i="4"/>
  <c r="AA1026" i="4"/>
  <c r="V1027" i="4"/>
  <c r="Y1027" i="4"/>
  <c r="Z1027" i="4"/>
  <c r="AA1027" i="4"/>
  <c r="V1028" i="4"/>
  <c r="Y1028" i="4"/>
  <c r="Z1028" i="4"/>
  <c r="AA1028" i="4"/>
  <c r="V1029" i="4"/>
  <c r="Y1029" i="4"/>
  <c r="Z1029" i="4"/>
  <c r="AA1029" i="4"/>
  <c r="V1030" i="4"/>
  <c r="Y1030" i="4"/>
  <c r="Z1030" i="4"/>
  <c r="AA1030" i="4"/>
  <c r="V1031" i="4"/>
  <c r="Y1031" i="4"/>
  <c r="Z1031" i="4"/>
  <c r="AA1031" i="4"/>
  <c r="V1032" i="4"/>
  <c r="Y1032" i="4"/>
  <c r="Z1032" i="4"/>
  <c r="AA1032" i="4"/>
  <c r="V1033" i="4"/>
  <c r="Y1033" i="4"/>
  <c r="Z1033" i="4"/>
  <c r="AA1033" i="4"/>
  <c r="V1034" i="4"/>
  <c r="Y1034" i="4"/>
  <c r="Z1034" i="4"/>
  <c r="AA1034" i="4"/>
  <c r="V1035" i="4"/>
  <c r="Y1035" i="4"/>
  <c r="Z1035" i="4"/>
  <c r="AA1035" i="4"/>
  <c r="V1036" i="4"/>
  <c r="Y1036" i="4"/>
  <c r="Z1036" i="4"/>
  <c r="AA1036" i="4"/>
  <c r="V1037" i="4"/>
  <c r="Y1037" i="4"/>
  <c r="Z1037" i="4"/>
  <c r="AA1037" i="4"/>
  <c r="V1038" i="4"/>
  <c r="Y1038" i="4"/>
  <c r="Z1038" i="4"/>
  <c r="AA1038" i="4"/>
  <c r="V1039" i="4"/>
  <c r="Y1039" i="4"/>
  <c r="Z1039" i="4"/>
  <c r="AA1039" i="4"/>
  <c r="V1040" i="4"/>
  <c r="Y1040" i="4"/>
  <c r="Z1040" i="4"/>
  <c r="AA1040" i="4"/>
  <c r="V1041" i="4"/>
  <c r="Y1041" i="4"/>
  <c r="Z1041" i="4"/>
  <c r="AA1041" i="4"/>
  <c r="V1042" i="4"/>
  <c r="Y1042" i="4"/>
  <c r="Z1042" i="4"/>
  <c r="AA1042" i="4"/>
  <c r="V1043" i="4"/>
  <c r="Y1043" i="4"/>
  <c r="Z1043" i="4"/>
  <c r="AA1043" i="4"/>
  <c r="V1044" i="4"/>
  <c r="Y1044" i="4"/>
  <c r="Z1044" i="4"/>
  <c r="AA1044" i="4"/>
  <c r="V1045" i="4"/>
  <c r="Y1045" i="4"/>
  <c r="Z1045" i="4"/>
  <c r="AA1045" i="4"/>
  <c r="V1046" i="4"/>
  <c r="Y1046" i="4"/>
  <c r="Z1046" i="4"/>
  <c r="AA1046" i="4"/>
  <c r="V1047" i="4"/>
  <c r="Y1047" i="4"/>
  <c r="Z1047" i="4"/>
  <c r="AA1047" i="4"/>
  <c r="V1048" i="4"/>
  <c r="Y1048" i="4"/>
  <c r="Z1048" i="4"/>
  <c r="AA1048" i="4"/>
  <c r="V1049" i="4"/>
  <c r="Y1049" i="4"/>
  <c r="Z1049" i="4"/>
  <c r="AA1049" i="4"/>
  <c r="V1050" i="4"/>
  <c r="Y1050" i="4"/>
  <c r="Z1050" i="4"/>
  <c r="AA1050" i="4"/>
  <c r="V1051" i="4"/>
  <c r="Y1051" i="4"/>
  <c r="Z1051" i="4"/>
  <c r="AA1051" i="4"/>
  <c r="V1052" i="4"/>
  <c r="Y1052" i="4"/>
  <c r="Z1052" i="4"/>
  <c r="AA1052" i="4"/>
  <c r="V1053" i="4"/>
  <c r="Y1053" i="4"/>
  <c r="Z1053" i="4"/>
  <c r="AA1053" i="4"/>
  <c r="V1054" i="4"/>
  <c r="Y1054" i="4"/>
  <c r="Z1054" i="4"/>
  <c r="AA1054" i="4"/>
  <c r="V1055" i="4"/>
  <c r="Y1055" i="4"/>
  <c r="Z1055" i="4"/>
  <c r="AA1055" i="4"/>
  <c r="V1056" i="4"/>
  <c r="Y1056" i="4"/>
  <c r="Z1056" i="4"/>
  <c r="AA1056" i="4"/>
  <c r="V1057" i="4"/>
  <c r="Y1057" i="4"/>
  <c r="Z1057" i="4"/>
  <c r="AA1057" i="4"/>
  <c r="V1058" i="4"/>
  <c r="Y1058" i="4"/>
  <c r="Z1058" i="4"/>
  <c r="AA1058" i="4"/>
  <c r="V1059" i="4"/>
  <c r="Y1059" i="4"/>
  <c r="Z1059" i="4"/>
  <c r="AA1059" i="4"/>
  <c r="V1060" i="4"/>
  <c r="Y1060" i="4"/>
  <c r="Z1060" i="4"/>
  <c r="AA1060" i="4"/>
  <c r="V1061" i="4"/>
  <c r="Y1061" i="4"/>
  <c r="Z1061" i="4"/>
  <c r="AA1061" i="4"/>
  <c r="V1062" i="4"/>
  <c r="Y1062" i="4"/>
  <c r="Z1062" i="4"/>
  <c r="AA1062" i="4"/>
  <c r="V1063" i="4"/>
  <c r="Y1063" i="4"/>
  <c r="Z1063" i="4"/>
  <c r="AA1063" i="4"/>
  <c r="V1064" i="4"/>
  <c r="Y1064" i="4"/>
  <c r="Z1064" i="4"/>
  <c r="AA1064" i="4"/>
  <c r="V1065" i="4"/>
  <c r="Y1065" i="4"/>
  <c r="Z1065" i="4"/>
  <c r="AA1065" i="4"/>
  <c r="V1066" i="4"/>
  <c r="Y1066" i="4"/>
  <c r="Z1066" i="4"/>
  <c r="AA1066" i="4"/>
  <c r="V1067" i="4"/>
  <c r="Y1067" i="4"/>
  <c r="Z1067" i="4"/>
  <c r="AA1067" i="4"/>
  <c r="V1068" i="4"/>
  <c r="Y1068" i="4"/>
  <c r="Z1068" i="4"/>
  <c r="AA1068" i="4"/>
  <c r="V1069" i="4"/>
  <c r="Y1069" i="4"/>
  <c r="Z1069" i="4"/>
  <c r="AA1069" i="4"/>
  <c r="V1070" i="4"/>
  <c r="Y1070" i="4"/>
  <c r="Z1070" i="4"/>
  <c r="AA1070" i="4"/>
  <c r="V1071" i="4"/>
  <c r="Y1071" i="4"/>
  <c r="Z1071" i="4"/>
  <c r="AA1071" i="4"/>
  <c r="V1072" i="4"/>
  <c r="Y1072" i="4"/>
  <c r="Z1072" i="4"/>
  <c r="AA1072" i="4"/>
  <c r="V1073" i="4"/>
  <c r="Y1073" i="4"/>
  <c r="Z1073" i="4"/>
  <c r="AA1073" i="4"/>
  <c r="V1074" i="4"/>
  <c r="Y1074" i="4"/>
  <c r="Z1074" i="4"/>
  <c r="AA1074" i="4"/>
  <c r="V1075" i="4"/>
  <c r="Y1075" i="4"/>
  <c r="Z1075" i="4"/>
  <c r="AA1075" i="4"/>
  <c r="V1076" i="4"/>
  <c r="Y1076" i="4"/>
  <c r="Z1076" i="4"/>
  <c r="AA1076" i="4"/>
  <c r="V1077" i="4"/>
  <c r="Y1077" i="4"/>
  <c r="Z1077" i="4"/>
  <c r="AA1077" i="4"/>
  <c r="V1078" i="4"/>
  <c r="Y1078" i="4"/>
  <c r="Z1078" i="4"/>
  <c r="AA1078" i="4"/>
  <c r="V1079" i="4"/>
  <c r="Y1079" i="4"/>
  <c r="Z1079" i="4"/>
  <c r="AA1079" i="4"/>
  <c r="V1080" i="4"/>
  <c r="Y1080" i="4"/>
  <c r="Z1080" i="4"/>
  <c r="AA1080" i="4"/>
  <c r="V1081" i="4"/>
  <c r="Y1081" i="4"/>
  <c r="Z1081" i="4"/>
  <c r="AA1081" i="4"/>
  <c r="V1082" i="4"/>
  <c r="Y1082" i="4"/>
  <c r="Z1082" i="4"/>
  <c r="AA1082" i="4"/>
  <c r="V1083" i="4"/>
  <c r="Y1083" i="4"/>
  <c r="Z1083" i="4"/>
  <c r="AA1083" i="4"/>
  <c r="V1084" i="4"/>
  <c r="Y1084" i="4"/>
  <c r="Z1084" i="4"/>
  <c r="AA1084" i="4"/>
  <c r="V1085" i="4"/>
  <c r="Y1085" i="4"/>
  <c r="Z1085" i="4"/>
  <c r="AA1085" i="4"/>
  <c r="V1086" i="4"/>
  <c r="Y1086" i="4"/>
  <c r="Z1086" i="4"/>
  <c r="AA1086" i="4"/>
  <c r="V1087" i="4"/>
  <c r="Y1087" i="4"/>
  <c r="Z1087" i="4"/>
  <c r="AA1087" i="4"/>
  <c r="V1088" i="4"/>
  <c r="Y1088" i="4"/>
  <c r="Z1088" i="4"/>
  <c r="AA1088" i="4"/>
  <c r="V1089" i="4"/>
  <c r="Y1089" i="4"/>
  <c r="Z1089" i="4"/>
  <c r="AA1089" i="4"/>
  <c r="V1090" i="4"/>
  <c r="Y1090" i="4"/>
  <c r="Z1090" i="4"/>
  <c r="AA1090" i="4"/>
  <c r="V1091" i="4"/>
  <c r="Y1091" i="4"/>
  <c r="Z1091" i="4"/>
  <c r="AA1091" i="4"/>
  <c r="V1092" i="4"/>
  <c r="Y1092" i="4"/>
  <c r="Z1092" i="4"/>
  <c r="AA1092" i="4"/>
  <c r="V1093" i="4"/>
  <c r="Y1093" i="4"/>
  <c r="Z1093" i="4"/>
  <c r="AA1093" i="4"/>
  <c r="V1094" i="4"/>
  <c r="Y1094" i="4"/>
  <c r="Z1094" i="4"/>
  <c r="AA1094" i="4"/>
  <c r="V1095" i="4"/>
  <c r="Y1095" i="4"/>
  <c r="Z1095" i="4"/>
  <c r="AA1095" i="4"/>
  <c r="V1096" i="4"/>
  <c r="Y1096" i="4"/>
  <c r="Z1096" i="4"/>
  <c r="AA1096" i="4"/>
  <c r="V1097" i="4"/>
  <c r="Y1097" i="4"/>
  <c r="Z1097" i="4"/>
  <c r="AA1097" i="4"/>
  <c r="V1098" i="4"/>
  <c r="Y1098" i="4"/>
  <c r="Z1098" i="4"/>
  <c r="AA1098" i="4"/>
  <c r="V1099" i="4"/>
  <c r="Y1099" i="4"/>
  <c r="Z1099" i="4"/>
  <c r="AA1099" i="4"/>
  <c r="V1100" i="4"/>
  <c r="Y1100" i="4"/>
  <c r="Z1100" i="4"/>
  <c r="AA1100" i="4"/>
  <c r="V1101" i="4"/>
  <c r="Y1101" i="4"/>
  <c r="Z1101" i="4"/>
  <c r="AA1101" i="4"/>
  <c r="V1102" i="4"/>
  <c r="Y1102" i="4"/>
  <c r="Z1102" i="4"/>
  <c r="AA1102" i="4"/>
  <c r="V1103" i="4"/>
  <c r="Y1103" i="4"/>
  <c r="Z1103" i="4"/>
  <c r="AA1103" i="4"/>
  <c r="V1104" i="4"/>
  <c r="Y1104" i="4"/>
  <c r="Z1104" i="4"/>
  <c r="AA1104" i="4"/>
  <c r="V1105" i="4"/>
  <c r="Y1105" i="4"/>
  <c r="Z1105" i="4"/>
  <c r="AA1105" i="4"/>
  <c r="V1106" i="4"/>
  <c r="Y1106" i="4"/>
  <c r="Z1106" i="4"/>
  <c r="AA1106" i="4"/>
  <c r="V1107" i="4"/>
  <c r="Y1107" i="4"/>
  <c r="Z1107" i="4"/>
  <c r="AA1107" i="4"/>
  <c r="V1108" i="4"/>
  <c r="Y1108" i="4"/>
  <c r="Z1108" i="4"/>
  <c r="AA1108" i="4"/>
  <c r="V1109" i="4"/>
  <c r="Y1109" i="4"/>
  <c r="Z1109" i="4"/>
  <c r="AA1109" i="4"/>
  <c r="V1110" i="4"/>
  <c r="Y1110" i="4"/>
  <c r="Z1110" i="4"/>
  <c r="AA1110" i="4"/>
  <c r="V1111" i="4"/>
  <c r="Y1111" i="4"/>
  <c r="Z1111" i="4"/>
  <c r="AA1111" i="4"/>
  <c r="V1112" i="4"/>
  <c r="Y1112" i="4"/>
  <c r="Z1112" i="4"/>
  <c r="AA1112" i="4"/>
  <c r="V1113" i="4"/>
  <c r="Y1113" i="4"/>
  <c r="Z1113" i="4"/>
  <c r="AA1113" i="4"/>
  <c r="V1114" i="4"/>
  <c r="Y1114" i="4"/>
  <c r="Z1114" i="4"/>
  <c r="AA1114" i="4"/>
  <c r="V1115" i="4"/>
  <c r="Y1115" i="4"/>
  <c r="Z1115" i="4"/>
  <c r="AA1115" i="4"/>
  <c r="V1116" i="4"/>
  <c r="Y1116" i="4"/>
  <c r="Z1116" i="4"/>
  <c r="AA1116" i="4"/>
  <c r="V1117" i="4"/>
  <c r="Y1117" i="4"/>
  <c r="Z1117" i="4"/>
  <c r="AA1117" i="4"/>
  <c r="V1118" i="4"/>
  <c r="Y1118" i="4"/>
  <c r="Z1118" i="4"/>
  <c r="AA1118" i="4"/>
  <c r="V1119" i="4"/>
  <c r="Y1119" i="4"/>
  <c r="Z1119" i="4"/>
  <c r="AA1119" i="4"/>
  <c r="V1120" i="4"/>
  <c r="Y1120" i="4"/>
  <c r="Z1120" i="4"/>
  <c r="AA1120" i="4"/>
  <c r="V1121" i="4"/>
  <c r="Y1121" i="4"/>
  <c r="Z1121" i="4"/>
  <c r="AA1121" i="4"/>
  <c r="V1122" i="4"/>
  <c r="Y1122" i="4"/>
  <c r="Z1122" i="4"/>
  <c r="AA1122" i="4"/>
  <c r="V1123" i="4"/>
  <c r="Y1123" i="4"/>
  <c r="Z1123" i="4"/>
  <c r="AA1123" i="4"/>
  <c r="V1124" i="4"/>
  <c r="Y1124" i="4"/>
  <c r="Z1124" i="4"/>
  <c r="AA1124" i="4"/>
  <c r="V1125" i="4"/>
  <c r="Y1125" i="4"/>
  <c r="Z1125" i="4"/>
  <c r="AA1125" i="4"/>
  <c r="V1126" i="4"/>
  <c r="Y1126" i="4"/>
  <c r="Z1126" i="4"/>
  <c r="AA1126" i="4"/>
  <c r="V1127" i="4"/>
  <c r="Y1127" i="4"/>
  <c r="Z1127" i="4"/>
  <c r="AA1127" i="4"/>
  <c r="V1128" i="4"/>
  <c r="Y1128" i="4"/>
  <c r="Z1128" i="4"/>
  <c r="AA1128" i="4"/>
  <c r="V1129" i="4"/>
  <c r="Y1129" i="4"/>
  <c r="Z1129" i="4"/>
  <c r="AA1129" i="4"/>
  <c r="V1130" i="4"/>
  <c r="Y1130" i="4"/>
  <c r="Z1130" i="4"/>
  <c r="AA1130" i="4"/>
  <c r="V1131" i="4"/>
  <c r="Y1131" i="4"/>
  <c r="Z1131" i="4"/>
  <c r="AA1131" i="4"/>
  <c r="V1132" i="4"/>
  <c r="Y1132" i="4"/>
  <c r="Z1132" i="4"/>
  <c r="AA1132" i="4"/>
  <c r="V1133" i="4"/>
  <c r="Y1133" i="4"/>
  <c r="Z1133" i="4"/>
  <c r="AA1133" i="4"/>
  <c r="V1134" i="4"/>
  <c r="Y1134" i="4"/>
  <c r="Z1134" i="4"/>
  <c r="AA1134" i="4"/>
  <c r="V1135" i="4"/>
  <c r="Y1135" i="4"/>
  <c r="Z1135" i="4"/>
  <c r="AA1135" i="4"/>
  <c r="V1136" i="4"/>
  <c r="Y1136" i="4"/>
  <c r="Z1136" i="4"/>
  <c r="AA1136" i="4"/>
  <c r="V1137" i="4"/>
  <c r="Y1137" i="4"/>
  <c r="Z1137" i="4"/>
  <c r="AA1137" i="4"/>
  <c r="V1138" i="4"/>
  <c r="Y1138" i="4"/>
  <c r="Z1138" i="4"/>
  <c r="AA1138" i="4"/>
  <c r="V1139" i="4"/>
  <c r="Y1139" i="4"/>
  <c r="Z1139" i="4"/>
  <c r="AA1139" i="4"/>
  <c r="V1140" i="4"/>
  <c r="Y1140" i="4"/>
  <c r="Z1140" i="4"/>
  <c r="AA1140" i="4"/>
  <c r="V1141" i="4"/>
  <c r="Y1141" i="4"/>
  <c r="Z1141" i="4"/>
  <c r="AA1141" i="4"/>
  <c r="V1142" i="4"/>
  <c r="Y1142" i="4"/>
  <c r="Z1142" i="4"/>
  <c r="AA1142" i="4"/>
  <c r="V1143" i="4"/>
  <c r="Y1143" i="4"/>
  <c r="Z1143" i="4"/>
  <c r="AA1143" i="4"/>
  <c r="V1144" i="4"/>
  <c r="Y1144" i="4"/>
  <c r="Z1144" i="4"/>
  <c r="AA1144" i="4"/>
  <c r="V1145" i="4"/>
  <c r="Y1145" i="4"/>
  <c r="Z1145" i="4"/>
  <c r="AA1145" i="4"/>
  <c r="V1146" i="4"/>
  <c r="Y1146" i="4"/>
  <c r="Z1146" i="4"/>
  <c r="AA1146" i="4"/>
  <c r="V1147" i="4"/>
  <c r="Y1147" i="4"/>
  <c r="Z1147" i="4"/>
  <c r="AA1147" i="4"/>
  <c r="V1148" i="4"/>
  <c r="Y1148" i="4"/>
  <c r="Z1148" i="4"/>
  <c r="AA1148" i="4"/>
  <c r="V1149" i="4"/>
  <c r="Y1149" i="4"/>
  <c r="Z1149" i="4"/>
  <c r="AA1149" i="4"/>
  <c r="V1150" i="4"/>
  <c r="Y1150" i="4"/>
  <c r="Z1150" i="4"/>
  <c r="AA1150" i="4"/>
  <c r="V1151" i="4"/>
  <c r="Y1151" i="4"/>
  <c r="Z1151" i="4"/>
  <c r="AA1151" i="4"/>
  <c r="V1152" i="4"/>
  <c r="Y1152" i="4"/>
  <c r="Z1152" i="4"/>
  <c r="AA1152" i="4"/>
  <c r="V1153" i="4"/>
  <c r="Y1153" i="4"/>
  <c r="Z1153" i="4"/>
  <c r="AA1153" i="4"/>
  <c r="V1154" i="4"/>
  <c r="Y1154" i="4"/>
  <c r="Z1154" i="4"/>
  <c r="AA1154" i="4"/>
  <c r="V1155" i="4"/>
  <c r="Y1155" i="4"/>
  <c r="Z1155" i="4"/>
  <c r="AA1155" i="4"/>
  <c r="V1156" i="4"/>
  <c r="Y1156" i="4"/>
  <c r="Z1156" i="4"/>
  <c r="AA1156" i="4"/>
  <c r="V1157" i="4"/>
  <c r="Y1157" i="4"/>
  <c r="Z1157" i="4"/>
  <c r="AA1157" i="4"/>
  <c r="V1158" i="4"/>
  <c r="Y1158" i="4"/>
  <c r="Z1158" i="4"/>
  <c r="AA1158" i="4"/>
  <c r="V1159" i="4"/>
  <c r="Y1159" i="4"/>
  <c r="Z1159" i="4"/>
  <c r="AA1159" i="4"/>
  <c r="V1160" i="4"/>
  <c r="Y1160" i="4"/>
  <c r="Z1160" i="4"/>
  <c r="AA1160" i="4"/>
  <c r="V1161" i="4"/>
  <c r="Y1161" i="4"/>
  <c r="Z1161" i="4"/>
  <c r="AA1161" i="4"/>
  <c r="V1162" i="4"/>
  <c r="Y1162" i="4"/>
  <c r="Z1162" i="4"/>
  <c r="AA1162" i="4"/>
  <c r="V1163" i="4"/>
  <c r="Y1163" i="4"/>
  <c r="Z1163" i="4"/>
  <c r="AA1163" i="4"/>
  <c r="V1164" i="4"/>
  <c r="Y1164" i="4"/>
  <c r="Z1164" i="4"/>
  <c r="AA1164" i="4"/>
  <c r="V1165" i="4"/>
  <c r="Y1165" i="4"/>
  <c r="Z1165" i="4"/>
  <c r="AA1165" i="4"/>
  <c r="V1166" i="4"/>
  <c r="Y1166" i="4"/>
  <c r="Z1166" i="4"/>
  <c r="AA1166" i="4"/>
  <c r="V1167" i="4"/>
  <c r="Y1167" i="4"/>
  <c r="Z1167" i="4"/>
  <c r="AA1167" i="4"/>
  <c r="V1168" i="4"/>
  <c r="Y1168" i="4"/>
  <c r="Z1168" i="4"/>
  <c r="AA1168" i="4"/>
  <c r="V1169" i="4"/>
  <c r="Y1169" i="4"/>
  <c r="Z1169" i="4"/>
  <c r="AA1169" i="4"/>
  <c r="V1170" i="4"/>
  <c r="Y1170" i="4"/>
  <c r="Z1170" i="4"/>
  <c r="AA1170" i="4"/>
  <c r="V1171" i="4"/>
  <c r="Y1171" i="4"/>
  <c r="Z1171" i="4"/>
  <c r="AA1171" i="4"/>
  <c r="V1172" i="4"/>
  <c r="Y1172" i="4"/>
  <c r="Z1172" i="4"/>
  <c r="AA1172" i="4"/>
  <c r="V1173" i="4"/>
  <c r="Y1173" i="4"/>
  <c r="Z1173" i="4"/>
  <c r="AA1173" i="4"/>
  <c r="V1174" i="4"/>
  <c r="Y1174" i="4"/>
  <c r="Z1174" i="4"/>
  <c r="AA1174" i="4"/>
  <c r="V1175" i="4"/>
  <c r="Y1175" i="4"/>
  <c r="Z1175" i="4"/>
  <c r="AA1175" i="4"/>
  <c r="V1176" i="4"/>
  <c r="Y1176" i="4"/>
  <c r="Z1176" i="4"/>
  <c r="AA1176" i="4"/>
  <c r="V1177" i="4"/>
  <c r="Y1177" i="4"/>
  <c r="Z1177" i="4"/>
  <c r="AA1177" i="4"/>
  <c r="V1178" i="4"/>
  <c r="Y1178" i="4"/>
  <c r="Z1178" i="4"/>
  <c r="AA1178" i="4"/>
  <c r="V1179" i="4"/>
  <c r="Y1179" i="4"/>
  <c r="Z1179" i="4"/>
  <c r="AA1179" i="4"/>
  <c r="V1180" i="4"/>
  <c r="Y1180" i="4"/>
  <c r="Z1180" i="4"/>
  <c r="AA1180" i="4"/>
  <c r="V1181" i="4"/>
  <c r="Y1181" i="4"/>
  <c r="Z1181" i="4"/>
  <c r="AA1181" i="4"/>
  <c r="V1182" i="4"/>
  <c r="Y1182" i="4"/>
  <c r="Z1182" i="4"/>
  <c r="AA1182" i="4"/>
  <c r="V1183" i="4"/>
  <c r="Y1183" i="4"/>
  <c r="Z1183" i="4"/>
  <c r="AA1183" i="4"/>
  <c r="V1184" i="4"/>
  <c r="Y1184" i="4"/>
  <c r="Z1184" i="4"/>
  <c r="AA1184" i="4"/>
  <c r="V1185" i="4"/>
  <c r="Y1185" i="4"/>
  <c r="Z1185" i="4"/>
  <c r="AA1185" i="4"/>
  <c r="V1186" i="4"/>
  <c r="Y1186" i="4"/>
  <c r="Z1186" i="4"/>
  <c r="AA1186" i="4"/>
  <c r="V1187" i="4"/>
  <c r="Y1187" i="4"/>
  <c r="Z1187" i="4"/>
  <c r="AA1187" i="4"/>
  <c r="V1188" i="4"/>
  <c r="Y1188" i="4"/>
  <c r="Z1188" i="4"/>
  <c r="AA1188" i="4"/>
  <c r="V1189" i="4"/>
  <c r="Y1189" i="4"/>
  <c r="Z1189" i="4"/>
  <c r="AA1189" i="4"/>
  <c r="V1190" i="4"/>
  <c r="Y1190" i="4"/>
  <c r="Z1190" i="4"/>
  <c r="AA1190" i="4"/>
  <c r="V1191" i="4"/>
  <c r="Y1191" i="4"/>
  <c r="Z1191" i="4"/>
  <c r="AA1191" i="4"/>
  <c r="V1192" i="4"/>
  <c r="Y1192" i="4"/>
  <c r="Z1192" i="4"/>
  <c r="AA1192" i="4"/>
  <c r="V1193" i="4"/>
  <c r="Y1193" i="4"/>
  <c r="Z1193" i="4"/>
  <c r="AA1193" i="4"/>
  <c r="V1194" i="4"/>
  <c r="Y1194" i="4"/>
  <c r="Z1194" i="4"/>
  <c r="AA1194" i="4"/>
  <c r="V1195" i="4"/>
  <c r="Y1195" i="4"/>
  <c r="Z1195" i="4"/>
  <c r="AA1195" i="4"/>
  <c r="V1196" i="4"/>
  <c r="Y1196" i="4"/>
  <c r="Z1196" i="4"/>
  <c r="AA1196" i="4"/>
  <c r="V1197" i="4"/>
  <c r="Y1197" i="4"/>
  <c r="Z1197" i="4"/>
  <c r="AA1197" i="4"/>
  <c r="V1198" i="4"/>
  <c r="Y1198" i="4"/>
  <c r="Z1198" i="4"/>
  <c r="AA1198" i="4"/>
  <c r="V1199" i="4"/>
  <c r="Y1199" i="4"/>
  <c r="Z1199" i="4"/>
  <c r="AA1199" i="4"/>
  <c r="V1200" i="4"/>
  <c r="Y1200" i="4"/>
  <c r="Z1200" i="4"/>
  <c r="AA1200" i="4"/>
  <c r="V1201" i="4"/>
  <c r="Y1201" i="4"/>
  <c r="Z1201" i="4"/>
  <c r="AA1201" i="4"/>
  <c r="V1202" i="4"/>
  <c r="Y1202" i="4"/>
  <c r="Z1202" i="4"/>
  <c r="AA1202" i="4"/>
  <c r="V1203" i="4"/>
  <c r="Y1203" i="4"/>
  <c r="Z1203" i="4"/>
  <c r="AA1203" i="4"/>
  <c r="V1204" i="4"/>
  <c r="Y1204" i="4"/>
  <c r="Z1204" i="4"/>
  <c r="AM5" i="4" a="1"/>
  <c r="AM5" i="4"/>
  <c r="AM1070" i="4"/>
  <c r="AM373" i="4"/>
  <c r="AM432" i="4"/>
  <c r="AM886" i="4"/>
  <c r="AM102" i="4"/>
  <c r="AM675" i="4"/>
  <c r="AM330" i="4"/>
  <c r="AM825" i="4"/>
  <c r="AM946" i="4"/>
  <c r="AM143" i="4"/>
  <c r="AM486" i="4"/>
  <c r="AM279" i="4"/>
  <c r="AM799" i="4"/>
  <c r="AM116" i="4"/>
  <c r="AM114" i="4"/>
  <c r="AM631" i="4"/>
  <c r="AM428" i="4"/>
  <c r="AM1075" i="4"/>
  <c r="AM317" i="4"/>
  <c r="AM1161" i="4"/>
  <c r="AM957" i="4"/>
  <c r="AM605" i="4"/>
  <c r="AM276" i="4"/>
  <c r="AM347" i="4"/>
  <c r="AM331" i="4"/>
  <c r="AM1119" i="4"/>
  <c r="AM107" i="4"/>
  <c r="AM252" i="4"/>
  <c r="AM953" i="4"/>
  <c r="AM253" i="4"/>
  <c r="AM1148" i="4"/>
  <c r="AM118" i="4"/>
  <c r="AM1069" i="4"/>
  <c r="AM438" i="4"/>
  <c r="AM408" i="4"/>
  <c r="AM667" i="4"/>
  <c r="AM1041" i="4"/>
  <c r="AM444" i="4"/>
  <c r="AM309" i="4"/>
  <c r="AM83" i="4"/>
  <c r="AM222" i="4"/>
  <c r="AM811" i="4"/>
  <c r="AM1094" i="4"/>
  <c r="AM523" i="4"/>
  <c r="AM653" i="4"/>
  <c r="AM485" i="4"/>
  <c r="AM995" i="4"/>
  <c r="AM264" i="4"/>
  <c r="AM434" i="4"/>
  <c r="AM495" i="4"/>
  <c r="AM677" i="4"/>
  <c r="AM285" i="4"/>
  <c r="AM196" i="4"/>
  <c r="AM109" i="4"/>
  <c r="AM422" i="4"/>
  <c r="AM1136" i="4"/>
  <c r="AM395" i="4"/>
  <c r="AM410" i="4"/>
  <c r="AM645" i="4"/>
  <c r="AM693" i="4"/>
  <c r="AM493" i="4"/>
  <c r="AM1146" i="4"/>
  <c r="AM1176" i="4"/>
  <c r="AM418" i="4"/>
  <c r="AM764" i="4"/>
  <c r="AM74" i="4"/>
  <c r="AM792" i="4"/>
  <c r="AM504" i="4"/>
  <c r="AM865" i="4"/>
  <c r="AM117" i="4"/>
  <c r="AM389" i="4"/>
  <c r="AM376" i="4"/>
  <c r="AM745" i="4"/>
  <c r="AM121" i="4"/>
  <c r="AM587" i="4"/>
  <c r="AM977" i="4"/>
  <c r="AM366" i="4"/>
  <c r="AM748" i="4"/>
  <c r="AM855" i="4"/>
  <c r="AM284" i="4"/>
  <c r="AM404" i="4"/>
  <c r="AM533" i="4"/>
  <c r="AM415" i="4"/>
  <c r="AM270" i="4"/>
  <c r="AM801" i="4"/>
  <c r="AM137" i="4"/>
  <c r="AM755" i="4"/>
  <c r="AM781" i="4"/>
  <c r="AM516" i="4"/>
  <c r="AM103" i="4"/>
  <c r="AM734" i="4"/>
  <c r="AM643" i="4"/>
  <c r="AM713" i="4"/>
  <c r="AM597" i="4"/>
  <c r="AM652" i="4"/>
  <c r="AM663" i="4"/>
  <c r="AM1027" i="4"/>
  <c r="AM217" i="4"/>
  <c r="AM1173" i="4"/>
  <c r="AM1031" i="4"/>
  <c r="AM694" i="4"/>
  <c r="AM456" i="4"/>
  <c r="AM240" i="4"/>
  <c r="AM316" i="4"/>
  <c r="AM218" i="4"/>
  <c r="AM1065" i="4"/>
  <c r="AM397" i="4"/>
  <c r="AM506" i="4"/>
  <c r="AM358" i="4"/>
  <c r="AM99" i="4"/>
  <c r="AM843" i="4"/>
  <c r="AM307" i="4"/>
  <c r="AM447" i="4"/>
  <c r="AM738" i="4"/>
  <c r="AM607" i="4"/>
  <c r="AM235" i="4"/>
  <c r="AM1104" i="4"/>
  <c r="AM1134" i="4"/>
  <c r="AM551" i="4"/>
  <c r="AM80" i="4"/>
  <c r="AM10" i="4"/>
  <c r="AM234" i="4"/>
  <c r="AM709" i="4"/>
  <c r="AM743" i="4"/>
  <c r="AM335" i="4"/>
  <c r="AM327" i="4"/>
  <c r="AM756" i="4"/>
  <c r="AM274" i="4"/>
  <c r="AM236" i="4"/>
  <c r="AM561" i="4"/>
  <c r="AM955" i="4"/>
  <c r="AM304" i="4"/>
  <c r="AM1108" i="4"/>
  <c r="AM976" i="4"/>
  <c r="AM859" i="4"/>
  <c r="AM1178" i="4"/>
  <c r="AM126" i="4"/>
  <c r="AM474" i="4"/>
  <c r="AM1186" i="4"/>
  <c r="AM323" i="4"/>
  <c r="AM948" i="4"/>
  <c r="AM1056" i="4"/>
  <c r="AM1010" i="4"/>
  <c r="AM167" i="4"/>
  <c r="AM763" i="4"/>
  <c r="AM141" i="4"/>
  <c r="AM315" i="4"/>
  <c r="AM809" i="4"/>
  <c r="AM138" i="4"/>
  <c r="AM877" i="4"/>
  <c r="AM858" i="4"/>
  <c r="AM567" i="4"/>
  <c r="AM760" i="4"/>
  <c r="AM757" i="4"/>
  <c r="AM450" i="4"/>
  <c r="AM94" i="4"/>
  <c r="AM70" i="4"/>
  <c r="AM839" i="4"/>
  <c r="AM803" i="4"/>
  <c r="AM776" i="4"/>
  <c r="AM56" i="4"/>
  <c r="AM970" i="4"/>
  <c r="AM205" i="4"/>
  <c r="AM812" i="4"/>
  <c r="AM715" i="4"/>
  <c r="AM550" i="4"/>
  <c r="AM212" i="4"/>
  <c r="AM869" i="4"/>
  <c r="AM417" i="4"/>
  <c r="AM1163" i="4"/>
  <c r="AM370" i="4"/>
  <c r="AM793" i="4"/>
  <c r="AM489" i="4"/>
  <c r="AM927" i="4"/>
  <c r="AM993" i="4"/>
  <c r="AM685" i="4"/>
  <c r="AM350" i="4"/>
  <c r="AM786" i="4"/>
  <c r="AM924" i="4"/>
  <c r="AM778" i="4"/>
  <c r="AM1032" i="4"/>
  <c r="AM81" i="4"/>
  <c r="AM191" i="4"/>
  <c r="AM524" i="4"/>
  <c r="AM638" i="4"/>
  <c r="AM1167" i="4"/>
  <c r="AM1062" i="4"/>
  <c r="AM646" i="4"/>
  <c r="AM728" i="4"/>
  <c r="AM754" i="4"/>
  <c r="AM29" i="4"/>
  <c r="AM933" i="4"/>
  <c r="AM822" i="4"/>
  <c r="AM246" i="4"/>
  <c r="AM1003" i="4"/>
  <c r="AM111" i="4"/>
  <c r="AM288" i="4"/>
  <c r="AM1103" i="4"/>
  <c r="AM367" i="4"/>
  <c r="AM371" i="4"/>
  <c r="AM654" i="4"/>
  <c r="AM442" i="4"/>
  <c r="AM1135" i="4"/>
  <c r="AM618" i="4"/>
  <c r="AM280" i="4"/>
  <c r="AM509" i="4"/>
  <c r="AM157" i="4"/>
  <c r="AM372" i="4"/>
  <c r="AM221" i="4"/>
  <c r="AM622" i="4"/>
  <c r="AM989" i="4"/>
  <c r="AM427" i="4"/>
  <c r="AM1048" i="4"/>
  <c r="AM411" i="4"/>
  <c r="AM476" i="4"/>
  <c r="AM82" i="4"/>
  <c r="AM414" i="4"/>
  <c r="AM1179" i="4"/>
  <c r="AM1153" i="4"/>
  <c r="AM1015" i="4"/>
  <c r="AM576" i="4"/>
  <c r="AM190" i="4"/>
  <c r="AM600" i="4"/>
  <c r="AM436" i="4"/>
  <c r="AM1034" i="4"/>
  <c r="AM1009" i="4"/>
  <c r="AM531" i="4"/>
  <c r="AM731" i="4"/>
  <c r="AM1099" i="4"/>
  <c r="AM942" i="4"/>
  <c r="AM805" i="4"/>
  <c r="AM624" i="4"/>
  <c r="AM1071" i="4"/>
  <c r="AM55" i="4"/>
  <c r="AM269" i="4"/>
  <c r="AM177" i="4"/>
  <c r="AM1168" i="4"/>
  <c r="AM1064" i="4"/>
  <c r="AM1126" i="4"/>
  <c r="AM903" i="4"/>
  <c r="AM538" i="4"/>
  <c r="AM379" i="4"/>
  <c r="AM962" i="4"/>
  <c r="AM368" i="4"/>
  <c r="AM546" i="4"/>
  <c r="AM1013" i="4"/>
  <c r="AM1049" i="4"/>
  <c r="AM162" i="4"/>
  <c r="AM658" i="4"/>
  <c r="AM639" i="4"/>
  <c r="AM1101" i="4"/>
  <c r="AM73" i="4"/>
  <c r="AM688" i="4"/>
  <c r="AM290" i="4"/>
  <c r="AM399" i="4"/>
  <c r="AM536" i="4"/>
  <c r="AM898" i="4"/>
  <c r="AM1055" i="4"/>
  <c r="AM666" i="4"/>
  <c r="AM412" i="4"/>
  <c r="AM680" i="4"/>
  <c r="AM282" i="4"/>
  <c r="AM613" i="4"/>
  <c r="AM1088" i="4"/>
  <c r="AM574" i="4"/>
  <c r="AM185" i="4"/>
  <c r="AM238" i="4"/>
  <c r="AM35" i="4"/>
  <c r="AM189" i="4"/>
  <c r="AM302" i="4"/>
  <c r="AM508" i="4"/>
  <c r="AM466" i="4"/>
  <c r="AM1059" i="4"/>
  <c r="AM669" i="4"/>
  <c r="AM956" i="4"/>
  <c r="AM737" i="4"/>
  <c r="AM51" i="4"/>
  <c r="AM184" i="4"/>
  <c r="AM819" i="4"/>
  <c r="AM560" i="4"/>
  <c r="AM1158" i="4"/>
  <c r="AM758" i="4"/>
  <c r="AM557" i="4"/>
  <c r="AM181" i="4"/>
  <c r="AM691" i="4"/>
  <c r="AM1166" i="4"/>
  <c r="AM179" i="4"/>
  <c r="AM180" i="4"/>
  <c r="AM697" i="4"/>
  <c r="AM457" i="4"/>
  <c r="AM777" i="4"/>
  <c r="AM19" i="4"/>
  <c r="AM972" i="4"/>
  <c r="AM250" i="4"/>
  <c r="AM299" i="4"/>
  <c r="AM806" i="4"/>
  <c r="AM1177" i="4"/>
  <c r="AM1157" i="4"/>
  <c r="AM228" i="4"/>
  <c r="AM255" i="4"/>
  <c r="AM53" i="4"/>
  <c r="AM630" i="4"/>
  <c r="AM548" i="4"/>
  <c r="AM640" i="4"/>
  <c r="AM241" i="4"/>
  <c r="AM388" i="4"/>
  <c r="AM1060" i="4"/>
  <c r="AM133" i="4"/>
  <c r="AM1105" i="4"/>
  <c r="AM146" i="4"/>
  <c r="AM610" i="4"/>
  <c r="AM769" i="4"/>
  <c r="AM994" i="4"/>
  <c r="AM555" i="4"/>
  <c r="AM420" i="4"/>
  <c r="AM879" i="4"/>
  <c r="AM935" i="4"/>
  <c r="AM319" i="4"/>
  <c r="AM44" i="4"/>
  <c r="AM59" i="4"/>
  <c r="AM818" i="4"/>
  <c r="AM17" i="4"/>
  <c r="AM526" i="4"/>
  <c r="AM277" i="4"/>
  <c r="AM9" i="4"/>
  <c r="AM718" i="4"/>
  <c r="AM34" i="4"/>
  <c r="AM702" i="4"/>
  <c r="AM387" i="4"/>
  <c r="AM894" i="4"/>
  <c r="AM916" i="4"/>
  <c r="AM837" i="4"/>
  <c r="AM568" i="4"/>
  <c r="AM1026" i="4"/>
  <c r="AM77" i="4"/>
  <c r="AM540" i="4"/>
  <c r="AM570" i="4"/>
  <c r="AM720" i="4"/>
  <c r="AM198" i="4"/>
  <c r="AM569" i="4"/>
  <c r="AM91" i="4"/>
  <c r="AM1023" i="4"/>
  <c r="AM775" i="4"/>
  <c r="AM817" i="4"/>
  <c r="AM76" i="4"/>
  <c r="AM517" i="4"/>
  <c r="AM50" i="4"/>
  <c r="AM501" i="4"/>
  <c r="AM751" i="4"/>
  <c r="AM31" i="4"/>
  <c r="AM248" i="4"/>
  <c r="AM614" i="4"/>
  <c r="AM303" i="4"/>
  <c r="AM1067" i="4"/>
  <c r="AM1115" i="4"/>
  <c r="AM1100" i="4"/>
  <c r="AM883" i="4"/>
  <c r="AM841" i="4"/>
  <c r="AM795" i="4"/>
  <c r="AM98" i="4"/>
  <c r="AM750" i="4"/>
  <c r="AM385" i="4"/>
  <c r="AM259" i="4"/>
  <c r="AM1053" i="4"/>
  <c r="AM1006" i="4"/>
  <c r="AM525" i="4"/>
  <c r="AM596" i="4"/>
  <c r="AM902" i="4"/>
  <c r="AM1204" i="4"/>
  <c r="AM451" i="4"/>
  <c r="AM75" i="4"/>
  <c r="AM899" i="4"/>
  <c r="AM807" i="4"/>
  <c r="AM122" i="4"/>
  <c r="AM981" i="4"/>
  <c r="AM262" i="4"/>
  <c r="AM572" i="4"/>
  <c r="AM579" i="4"/>
  <c r="AM583" i="4"/>
  <c r="AM69" i="4"/>
  <c r="AM232" i="4"/>
  <c r="AM699" i="4"/>
  <c r="AM832" i="4"/>
  <c r="AM1114" i="4"/>
  <c r="AM991" i="4"/>
  <c r="AM665" i="4"/>
  <c r="AM449" i="4"/>
  <c r="AM537" i="4"/>
  <c r="AM87" i="4"/>
  <c r="AM871" i="4"/>
  <c r="AM589" i="4"/>
  <c r="AM810" i="4"/>
  <c r="AM609" i="4"/>
  <c r="AM1095" i="4"/>
  <c r="AM294" i="4"/>
  <c r="AM403" i="4"/>
  <c r="AM798" i="4"/>
  <c r="AM433" i="4"/>
  <c r="AM887" i="4"/>
  <c r="AM941" i="4"/>
  <c r="AM1018" i="4"/>
  <c r="AM462" i="4"/>
  <c r="AM619" i="4"/>
  <c r="AM571" i="4"/>
  <c r="AM213" i="4"/>
  <c r="AM380" i="4"/>
  <c r="AM225" i="4"/>
  <c r="AM696" i="4"/>
  <c r="AM203" i="4"/>
  <c r="AM298" i="4"/>
  <c r="AM97" i="4"/>
  <c r="AM796" i="4"/>
  <c r="AM923" i="4"/>
  <c r="AM864" i="4"/>
  <c r="AM651" i="4"/>
  <c r="AM662" i="4"/>
  <c r="AM23" i="4"/>
  <c r="AM446" i="4"/>
  <c r="AM608" i="4"/>
  <c r="AM393" i="4"/>
  <c r="AM314" i="4"/>
  <c r="AM888" i="4"/>
  <c r="AM641" i="4"/>
  <c r="AM13" i="4"/>
  <c r="AM123" i="4"/>
  <c r="AM655" i="4"/>
  <c r="AM129" i="4"/>
  <c r="AM292" i="4"/>
  <c r="AM243" i="4"/>
  <c r="AM257" i="4"/>
  <c r="AM11" i="4"/>
  <c r="AM359" i="4"/>
  <c r="AM1025" i="4"/>
  <c r="AM926" i="4"/>
  <c r="AM390" i="4"/>
  <c r="AM971" i="4"/>
  <c r="AM862" i="4"/>
  <c r="AM339" i="4"/>
  <c r="AM295" i="4"/>
  <c r="AM828" i="4"/>
  <c r="AM730" i="4"/>
  <c r="AM861" i="4"/>
  <c r="AM1195" i="4"/>
  <c r="AM1016" i="4"/>
  <c r="AM931" i="4"/>
  <c r="AM788" i="4"/>
  <c r="AM394" i="4"/>
  <c r="AM670" i="4"/>
  <c r="AM505" i="4"/>
  <c r="AM382" i="4"/>
  <c r="AM93" i="4"/>
  <c r="AM490" i="4"/>
  <c r="AM1106" i="4"/>
  <c r="AM791" i="4"/>
  <c r="AM1197" i="4"/>
  <c r="AM532" i="4"/>
  <c r="AM286" i="4"/>
  <c r="AM766" i="4"/>
  <c r="AM206" i="4"/>
  <c r="AM405" i="4"/>
  <c r="AM386" i="4"/>
  <c r="AM1080" i="4"/>
  <c r="AM349" i="4"/>
  <c r="AM187" i="4"/>
  <c r="AM984" i="4"/>
  <c r="AM698" i="4"/>
  <c r="AM661" i="4"/>
  <c r="AM723" i="4"/>
  <c r="AM41" i="4"/>
  <c r="AM163" i="4"/>
  <c r="AM584" i="4"/>
  <c r="AM1086" i="4"/>
  <c r="AM351" i="4"/>
  <c r="AM151" i="4"/>
  <c r="AM332" i="4"/>
  <c r="AM1074" i="4"/>
  <c r="AM209" i="4"/>
  <c r="AM919" i="4"/>
  <c r="AM833" i="4"/>
  <c r="AM144" i="4"/>
  <c r="AM816" i="4"/>
  <c r="AM998" i="4"/>
  <c r="AM564" i="4"/>
  <c r="AM611" i="4"/>
  <c r="AM1110" i="4"/>
  <c r="AM519" i="4"/>
  <c r="AM563" i="4"/>
  <c r="AM152" i="4"/>
  <c r="AM36" i="4"/>
  <c r="AM988" i="4"/>
  <c r="AM940" i="4"/>
  <c r="AM482" i="4"/>
  <c r="AM912" i="4"/>
  <c r="AM461" i="4"/>
  <c r="AM852" i="4"/>
  <c r="AM965" i="4"/>
  <c r="AM1046" i="4"/>
  <c r="AM283" i="4"/>
  <c r="AM840" i="4"/>
  <c r="AM566" i="4"/>
  <c r="AM500" i="4"/>
  <c r="AM1084" i="4"/>
  <c r="AM1137" i="4"/>
  <c r="AM65" i="4"/>
  <c r="AM275" i="4"/>
  <c r="AM1061" i="4"/>
  <c r="AM483" i="4"/>
  <c r="AM210" i="4"/>
  <c r="AM265" i="4"/>
  <c r="AM943" i="4"/>
  <c r="AM20" i="4"/>
  <c r="AM245" i="4"/>
  <c r="AM216" i="4"/>
  <c r="AM773" i="4"/>
  <c r="AM140" i="4"/>
  <c r="AM1139" i="4"/>
  <c r="AM739" i="4"/>
  <c r="AM166" i="4"/>
  <c r="AM229" i="4"/>
  <c r="AM63" i="4"/>
  <c r="AM876" i="4"/>
  <c r="AM979" i="4"/>
  <c r="AM194" i="4"/>
  <c r="AM749" i="4"/>
  <c r="AM68" i="4"/>
  <c r="AM905" i="4"/>
  <c r="AM1079" i="4"/>
  <c r="AM1164" i="4"/>
  <c r="AM378" i="4"/>
  <c r="AM147" i="4"/>
  <c r="AM188" i="4"/>
  <c r="AM787" i="4"/>
  <c r="AM239" i="4"/>
  <c r="AM1122" i="4"/>
  <c r="AM384" i="4"/>
  <c r="AM900" i="4"/>
  <c r="AM780" i="4"/>
  <c r="AM621" i="4"/>
  <c r="AM1123" i="4"/>
  <c r="AM192" i="4"/>
  <c r="AM320" i="4"/>
  <c r="AM342" i="4"/>
  <c r="AM24" i="4"/>
  <c r="AM261" i="4"/>
  <c r="AM554" i="4"/>
  <c r="AM62" i="4"/>
  <c r="AM891" i="4"/>
  <c r="AM913" i="4"/>
  <c r="AM918" i="4"/>
  <c r="AM558" i="4"/>
  <c r="AM1082" i="4"/>
  <c r="AM18" i="4"/>
  <c r="AM973" i="4"/>
  <c r="AM1044" i="4"/>
  <c r="AM105" i="4"/>
  <c r="AM581" i="4"/>
  <c r="AM1188" i="4"/>
  <c r="AM201" i="4"/>
  <c r="AM153" i="4"/>
  <c r="AM300" i="4"/>
  <c r="AM112" i="4"/>
  <c r="AM878" i="4"/>
  <c r="AM425" i="4"/>
  <c r="AM211" i="4"/>
  <c r="AM346" i="4"/>
  <c r="AM850" i="4"/>
  <c r="AM1183" i="4"/>
  <c r="AM783" i="4"/>
  <c r="AM200" i="4"/>
  <c r="AM635" i="4"/>
  <c r="AM512" i="4"/>
  <c r="AM1089" i="4"/>
  <c r="AM247" i="4"/>
  <c r="AM848" i="4"/>
  <c r="AM491" i="4"/>
  <c r="AM202" i="4"/>
  <c r="AM599" i="4"/>
  <c r="AM1155" i="4"/>
  <c r="AM439" i="4"/>
  <c r="AM684" i="4"/>
  <c r="AM689" i="4"/>
  <c r="AM52" i="4"/>
  <c r="AM1147" i="4"/>
  <c r="AM1160" i="4"/>
  <c r="AM930" i="4"/>
  <c r="AM12" i="4"/>
  <c r="AM834" i="4"/>
  <c r="AM1127" i="4"/>
  <c r="AM633" i="4"/>
  <c r="AM999" i="4"/>
  <c r="AM92" i="4"/>
  <c r="AM620" i="4"/>
  <c r="AM477" i="4"/>
  <c r="AM49" i="4"/>
  <c r="AM875" i="4"/>
  <c r="AM648" i="4"/>
  <c r="AM511" i="4"/>
  <c r="AM790" i="4"/>
  <c r="AM959" i="4"/>
  <c r="AM983" i="4"/>
  <c r="AM721" i="4"/>
  <c r="AM580" i="4"/>
  <c r="AM71" i="4"/>
  <c r="AM518" i="4"/>
  <c r="AM170" i="4"/>
  <c r="AM124" i="4"/>
  <c r="AM1051" i="4"/>
  <c r="AM727" i="4"/>
  <c r="AM885" i="4"/>
  <c r="AM230" i="4"/>
  <c r="AM892" i="4"/>
  <c r="AM649" i="4"/>
  <c r="AM391" i="4"/>
  <c r="AM322" i="4"/>
  <c r="AM352" i="4"/>
  <c r="AM183" i="4"/>
  <c r="AM1052" i="4"/>
  <c r="AM89" i="4"/>
  <c r="AM1011" i="4"/>
  <c r="AM484" i="4"/>
  <c r="AM1012" i="4"/>
  <c r="AM333" i="4"/>
  <c r="AM90" i="4"/>
  <c r="AM808" i="4"/>
  <c r="AM1063" i="4"/>
  <c r="AM281" i="4"/>
  <c r="AM413" i="4"/>
  <c r="AM197" i="4"/>
  <c r="AM57" i="4"/>
  <c r="AM906" i="4"/>
  <c r="AM237" i="4"/>
  <c r="AM767" i="4"/>
  <c r="AM844" i="4"/>
  <c r="AM219" i="4"/>
  <c r="AM291" i="4"/>
  <c r="AM615" i="4"/>
  <c r="AM1092" i="4"/>
  <c r="AM637" i="4"/>
  <c r="AM435" i="4"/>
  <c r="AM88" i="4"/>
  <c r="AM939" i="4"/>
  <c r="AM829" i="4"/>
  <c r="AM595" i="4"/>
  <c r="AM233" i="4"/>
  <c r="AM1050" i="4"/>
  <c r="AM54" i="4"/>
  <c r="AM813" i="4"/>
  <c r="AM16" i="4"/>
  <c r="AM647" i="4"/>
  <c r="AM1181" i="4"/>
  <c r="AM908" i="4"/>
  <c r="AM14" i="4"/>
  <c r="AM529" i="4"/>
  <c r="AM306" i="4"/>
  <c r="AM8" i="4"/>
  <c r="AM602" i="4"/>
  <c r="AM733" i="4"/>
  <c r="AM990" i="4"/>
  <c r="AM214" i="4"/>
  <c r="AM1140" i="4"/>
  <c r="AM949" i="4"/>
  <c r="AM1037" i="4"/>
  <c r="AM267" i="4"/>
  <c r="AM426" i="4"/>
  <c r="AM1121" i="4"/>
  <c r="AM324" i="4"/>
  <c r="AM591" i="4"/>
  <c r="AM110" i="4"/>
  <c r="AM100" i="4"/>
  <c r="AM1000" i="4"/>
  <c r="AM513" i="4"/>
  <c r="AM263" i="4"/>
  <c r="AM687" i="4"/>
  <c r="AM164" i="4"/>
  <c r="AM1005" i="4"/>
  <c r="AM996" i="4"/>
  <c r="AM475" i="4"/>
  <c r="AM1038" i="4"/>
  <c r="AM328" i="4"/>
  <c r="AM492" i="4"/>
  <c r="AM836" i="4"/>
  <c r="AM287" i="4"/>
  <c r="AM682" i="4"/>
  <c r="AM1133" i="4"/>
  <c r="AM448" i="4"/>
  <c r="AM882" i="4"/>
  <c r="AM975" i="4"/>
  <c r="AM627" i="4"/>
  <c r="AM345" i="4"/>
  <c r="AM344" i="4"/>
  <c r="AM1112" i="4"/>
  <c r="AM800" i="4"/>
  <c r="AM527" i="4"/>
  <c r="AM656" i="4"/>
  <c r="AM604" i="4"/>
  <c r="AM774" i="4"/>
  <c r="AM43" i="4"/>
  <c r="AM897" i="4"/>
  <c r="AM845" i="4"/>
  <c r="AM872" i="4"/>
  <c r="AM585" i="4"/>
  <c r="AM725" i="4"/>
  <c r="AM985" i="4"/>
  <c r="AM101" i="4"/>
  <c r="AM115" i="4"/>
  <c r="AM753" i="4"/>
  <c r="AM119" i="4"/>
  <c r="AM950" i="4"/>
  <c r="AM443" i="4"/>
  <c r="AM782" i="4"/>
  <c r="AM577" i="4"/>
  <c r="AM868" i="4"/>
  <c r="AM15" i="4"/>
  <c r="AM125" i="4"/>
  <c r="AM66" i="4"/>
  <c r="AM79" i="4"/>
  <c r="AM499" i="4"/>
  <c r="AM161" i="4"/>
  <c r="AM455" i="4"/>
  <c r="AM741" i="4"/>
  <c r="AM58" i="4"/>
  <c r="AM1109" i="4"/>
  <c r="AM1028" i="4"/>
  <c r="AM398" i="4"/>
  <c r="AM945" i="4"/>
  <c r="AM951" i="4"/>
  <c r="AM195" i="4"/>
  <c r="AM470" i="4"/>
  <c r="AM1001" i="4"/>
  <c r="AM396" i="4"/>
  <c r="AM1042" i="4"/>
  <c r="AM626" i="4"/>
  <c r="AM921" i="4"/>
  <c r="AM361" i="4"/>
  <c r="AM690" i="4"/>
  <c r="AM660" i="4"/>
  <c r="AM272" i="4"/>
  <c r="AM481" i="4"/>
  <c r="AM928" i="4"/>
  <c r="AM588" i="4"/>
  <c r="AM383" i="4"/>
  <c r="AM963" i="4"/>
  <c r="AM736" i="4"/>
  <c r="AM657" i="4"/>
  <c r="AM603" i="4"/>
  <c r="AM830" i="4"/>
  <c r="AM543" i="4"/>
  <c r="AM890" i="4"/>
  <c r="AM770" i="4"/>
  <c r="AM334" i="4"/>
  <c r="AM1072" i="4"/>
  <c r="AM573" i="4"/>
  <c r="AM1035" i="4"/>
  <c r="AM423" i="4"/>
  <c r="AM884" i="4"/>
  <c r="AM1170" i="4"/>
  <c r="AM95" i="4"/>
  <c r="AM729" i="4"/>
  <c r="AM634" i="4"/>
  <c r="AM703" i="4"/>
  <c r="AM934" i="4"/>
  <c r="AM369" i="4"/>
  <c r="AM6" i="4"/>
  <c r="AM1098" i="4"/>
  <c r="AM598" i="4"/>
  <c r="AM1174" i="4"/>
  <c r="AM251" i="4"/>
  <c r="AM1107" i="4"/>
  <c r="AM612" i="4"/>
  <c r="AM1129" i="4"/>
  <c r="AM969" i="4"/>
  <c r="AM416" i="4"/>
  <c r="AM726" i="4"/>
  <c r="AM707" i="4"/>
  <c r="AM430" i="4"/>
  <c r="AM244" i="4"/>
  <c r="AM381" i="4"/>
  <c r="AM25" i="4"/>
  <c r="AM1194" i="4"/>
  <c r="AM458" i="4"/>
  <c r="AM1182" i="4"/>
  <c r="AM409" i="4"/>
  <c r="AM768" i="4"/>
  <c r="AM249" i="4"/>
  <c r="AM165" i="4"/>
  <c r="AM47" i="4"/>
  <c r="AM67" i="4"/>
  <c r="AM1138" i="4"/>
  <c r="AM231" i="4"/>
  <c r="AM772" i="4"/>
  <c r="AM158" i="4"/>
  <c r="AM72" i="4"/>
  <c r="AM827" i="4"/>
  <c r="AM1058" i="4"/>
  <c r="AM199" i="4"/>
  <c r="AM176" i="4"/>
  <c r="AM469" i="4"/>
  <c r="AM922" i="4"/>
  <c r="AM268" i="4"/>
  <c r="AM337" i="4"/>
  <c r="AM171" i="4"/>
  <c r="AM797" i="4"/>
  <c r="AM374" i="4"/>
  <c r="AM208" i="4"/>
  <c r="AM173" i="4"/>
  <c r="AM673" i="4"/>
  <c r="AM628" i="4"/>
  <c r="AM1083" i="4"/>
  <c r="AM38" i="4"/>
  <c r="AM278" i="4"/>
  <c r="AM1047" i="4"/>
  <c r="AM681" i="4"/>
  <c r="AM131" i="4"/>
  <c r="AM186" i="4"/>
  <c r="AM106" i="4"/>
  <c r="AM815" i="4"/>
  <c r="AM515" i="4"/>
  <c r="AM406" i="4"/>
  <c r="AM907" i="4"/>
  <c r="AM925" i="4"/>
  <c r="AM1180" i="4"/>
  <c r="AM338" i="4"/>
  <c r="AM1081" i="4"/>
  <c r="AM552" i="4"/>
  <c r="AM168" i="4"/>
  <c r="AM1085" i="4"/>
  <c r="AM28" i="4"/>
  <c r="AM498" i="4"/>
  <c r="AM1131" i="4"/>
  <c r="AM1097" i="4"/>
  <c r="AM258" i="4"/>
  <c r="AM679" i="4"/>
  <c r="AM312" i="4"/>
  <c r="AM831" i="4"/>
  <c r="AM575" i="4"/>
  <c r="AM472" i="4"/>
  <c r="AM454" i="4"/>
  <c r="AM722" i="4"/>
  <c r="AM1125" i="4"/>
  <c r="AM967" i="4"/>
  <c r="AM1111" i="4"/>
  <c r="AM445" i="4"/>
  <c r="AM866" i="4"/>
  <c r="AM676" i="4"/>
  <c r="AM1187" i="4"/>
  <c r="AM842" i="4"/>
  <c r="AM553" i="4"/>
  <c r="AM297" i="4"/>
  <c r="AM1040" i="4"/>
  <c r="AM932" i="4"/>
  <c r="AM440" i="4"/>
  <c r="AM64" i="4"/>
  <c r="AM1128" i="4"/>
  <c r="AM520" i="4"/>
  <c r="AM375" i="4"/>
  <c r="AM683" i="4"/>
  <c r="AM542" i="4"/>
  <c r="AM678" i="4"/>
  <c r="AM659" i="4"/>
  <c r="AM838" i="4"/>
  <c r="AM1045" i="4"/>
  <c r="AM174" i="4"/>
  <c r="AM407" i="4"/>
  <c r="AM851" i="4"/>
  <c r="AM271" i="4"/>
  <c r="AM1201" i="4"/>
  <c r="AM318" i="4"/>
  <c r="AM313" i="4"/>
  <c r="AM1004" i="4"/>
  <c r="AM1007" i="4"/>
  <c r="AM668" i="4"/>
  <c r="AM784" i="4"/>
  <c r="AM1096" i="4"/>
  <c r="AM854" i="4"/>
  <c r="AM514" i="4"/>
  <c r="AM33" i="4"/>
  <c r="AM1066" i="4"/>
  <c r="AM974" i="4"/>
  <c r="AM539" i="4"/>
  <c r="AM1172" i="4"/>
  <c r="AM909" i="4"/>
  <c r="AM1120" i="4"/>
  <c r="AM377" i="4"/>
  <c r="AM1171" i="4"/>
  <c r="AM45" i="4"/>
  <c r="AM471" i="4"/>
  <c r="AM1202" i="4"/>
  <c r="AM759" i="4"/>
  <c r="AM1022" i="4"/>
  <c r="AM789" i="4"/>
  <c r="AM503" i="4"/>
  <c r="AM1200" i="4"/>
  <c r="AM1144" i="4"/>
  <c r="AM1149" i="4"/>
  <c r="AM254" i="4"/>
  <c r="AM544" i="4"/>
  <c r="AM473" i="4"/>
  <c r="AM978" i="4"/>
  <c r="AM182" i="4"/>
  <c r="AM960" i="4"/>
  <c r="AM835" i="4"/>
  <c r="AM30" i="4"/>
  <c r="AM692" i="4"/>
  <c r="AM400" i="4"/>
  <c r="AM1043" i="4"/>
  <c r="AM437" i="4"/>
  <c r="AM321" i="4"/>
  <c r="AM1151" i="4"/>
  <c r="AM617" i="4"/>
  <c r="AM735" i="4"/>
  <c r="AM629" i="4"/>
  <c r="AM947" i="4"/>
  <c r="AM623" i="4"/>
  <c r="AM502" i="4"/>
  <c r="AM169" i="4"/>
  <c r="AM522" i="4"/>
  <c r="AM78" i="4"/>
  <c r="AM127" i="4"/>
  <c r="AM582" i="4"/>
  <c r="AM1116" i="4"/>
  <c r="AM61" i="4"/>
  <c r="AM134" i="4"/>
  <c r="AM1189" i="4"/>
  <c r="AM650" i="4"/>
  <c r="AM545" i="4"/>
  <c r="AM1078" i="4"/>
  <c r="AM716" i="4"/>
  <c r="AM32" i="4"/>
  <c r="AM273" i="4"/>
  <c r="AM22" i="4"/>
  <c r="AM1030" i="4"/>
  <c r="AM460" i="4"/>
  <c r="AM159" i="4"/>
  <c r="AM711" i="4"/>
  <c r="AM779" i="4"/>
  <c r="AM686" i="4"/>
  <c r="AM424" i="4"/>
  <c r="AM747" i="4"/>
  <c r="AM266" i="4"/>
  <c r="AM1191" i="4"/>
  <c r="AM534" i="4"/>
  <c r="AM1193" i="4"/>
  <c r="AM937" i="4"/>
  <c r="AM1008" i="4"/>
  <c r="AM1090" i="4"/>
  <c r="AM1156" i="4"/>
  <c r="AM155" i="4"/>
  <c r="AM671" i="4"/>
  <c r="AM847" i="4"/>
  <c r="AM771" i="4"/>
  <c r="AM42" i="4"/>
  <c r="AM311" i="4"/>
  <c r="AM785" i="4"/>
  <c r="AM139" i="4"/>
  <c r="AM586" i="4"/>
  <c r="AM556" i="4"/>
  <c r="AM27" i="4"/>
  <c r="AM708" i="4"/>
  <c r="AM717" i="4"/>
  <c r="AM625" i="4"/>
  <c r="AM895" i="4"/>
  <c r="AM874" i="4"/>
  <c r="AM402" i="4"/>
  <c r="AM530" i="4"/>
  <c r="AM706" i="4"/>
  <c r="AM84" i="4"/>
  <c r="AM867" i="4"/>
  <c r="AM453" i="4"/>
  <c r="AM1054" i="4"/>
  <c r="AM325" i="4"/>
  <c r="AM207" i="4"/>
  <c r="AM590" i="4"/>
  <c r="AM256" i="4"/>
  <c r="AM860" i="4"/>
  <c r="AM401" i="4"/>
  <c r="AM853" i="4"/>
  <c r="AM48" i="4"/>
  <c r="AM1142" i="4"/>
  <c r="AM154" i="4"/>
  <c r="AM968" i="4"/>
  <c r="AM1175" i="4"/>
  <c r="AM459" i="4"/>
  <c r="AM997" i="4"/>
  <c r="AM910" i="4"/>
  <c r="AM980" i="4"/>
  <c r="AM752" i="4"/>
  <c r="AM672" i="4"/>
  <c r="AM695" i="4"/>
  <c r="AM336" i="4"/>
  <c r="AM966" i="4"/>
  <c r="AM467" i="4"/>
  <c r="AM814" i="4"/>
  <c r="AM365" i="4"/>
  <c r="AM329" i="4"/>
  <c r="AM135" i="4"/>
  <c r="AM938" i="4"/>
  <c r="AM478" i="4"/>
  <c r="AM804" i="4"/>
  <c r="AM802" i="4"/>
  <c r="AM700" i="4"/>
  <c r="AM632" i="4"/>
  <c r="AM429" i="4"/>
  <c r="AM914" i="4"/>
  <c r="AM964" i="4"/>
  <c r="AM431" i="4"/>
  <c r="AM496" i="4"/>
  <c r="AM541" i="4"/>
  <c r="AM226" i="4"/>
  <c r="AM601" i="4"/>
  <c r="AM904" i="4"/>
  <c r="AM480" i="4"/>
  <c r="AM305" i="4"/>
  <c r="AM363" i="4"/>
  <c r="AM593" i="4"/>
  <c r="AM1020" i="4"/>
  <c r="AM1169" i="4"/>
  <c r="AM823" i="4"/>
  <c r="AM1192" i="4"/>
  <c r="AM740" i="4"/>
  <c r="AM108" i="4"/>
  <c r="AM642" i="4"/>
  <c r="AM1118" i="4"/>
  <c r="AM215" i="4"/>
  <c r="AM46" i="4"/>
  <c r="AM132" i="4"/>
  <c r="AM856" i="4"/>
  <c r="AM893" i="4"/>
  <c r="AM1152" i="4"/>
  <c r="AM1036" i="4"/>
  <c r="AM1087" i="4"/>
  <c r="AM260" i="4"/>
  <c r="AM849" i="4"/>
  <c r="AM421" i="4"/>
  <c r="AM1091" i="4"/>
  <c r="AM1132" i="4"/>
  <c r="AM1113" i="4"/>
  <c r="AM710" i="4"/>
  <c r="AM889" i="4"/>
  <c r="AM958" i="4"/>
  <c r="AM826" i="4"/>
  <c r="AM565" i="4"/>
  <c r="AM362" i="4"/>
  <c r="AM705" i="4"/>
  <c r="AM1014" i="4"/>
  <c r="AM37" i="4"/>
  <c r="AM341" i="4"/>
  <c r="AM521" i="4"/>
  <c r="AM227" i="4"/>
  <c r="AM465" i="4"/>
  <c r="AM142" i="4"/>
  <c r="AM954" i="4"/>
  <c r="AM26" i="4"/>
  <c r="AM1154" i="4"/>
  <c r="AM562" i="4"/>
  <c r="AM744" i="4"/>
  <c r="AM714" i="4"/>
  <c r="AM494" i="4"/>
  <c r="AM204" i="4"/>
  <c r="AM507" i="4"/>
  <c r="AM326" i="4"/>
  <c r="AM1159" i="4"/>
  <c r="AM636" i="4"/>
  <c r="AM220" i="4"/>
  <c r="AM944" i="4"/>
  <c r="AM1068" i="4"/>
  <c r="AM1024" i="4"/>
  <c r="AM982" i="4"/>
  <c r="AM1124" i="4"/>
  <c r="AM1019" i="4"/>
  <c r="AM343" i="4"/>
  <c r="AM986" i="4"/>
  <c r="AM674" i="4"/>
  <c r="AM915" i="4"/>
  <c r="AM936" i="4"/>
  <c r="AM293" i="4"/>
  <c r="AM40" i="4"/>
  <c r="AM820" i="4"/>
  <c r="AM535" i="4"/>
  <c r="AM1002" i="4"/>
  <c r="AM1184" i="4"/>
  <c r="AM594" i="4"/>
  <c r="AM1117" i="4"/>
  <c r="AM821" i="4"/>
  <c r="AM357" i="4"/>
  <c r="AM724" i="4"/>
  <c r="AM1199" i="4"/>
  <c r="AM547" i="4"/>
  <c r="AM1162" i="4"/>
  <c r="AM528" i="4"/>
  <c r="AM340" i="4"/>
  <c r="AM510" i="4"/>
  <c r="AM1203" i="4"/>
  <c r="AM1076" i="4"/>
  <c r="AM901" i="4"/>
  <c r="AM160" i="4"/>
  <c r="AM863" i="4"/>
  <c r="AM1073" i="4"/>
  <c r="AM644" i="4"/>
  <c r="AM911" i="4"/>
  <c r="AM86" i="4"/>
  <c r="AM488" i="4"/>
  <c r="AM1033" i="4"/>
  <c r="AM224" i="4"/>
  <c r="AM7" i="4"/>
  <c r="AM1017" i="4"/>
  <c r="AM497" i="4"/>
  <c r="AM128" i="4"/>
  <c r="AM308" i="4"/>
  <c r="AM746" i="4"/>
  <c r="AM881" i="4"/>
  <c r="AM60" i="4"/>
  <c r="AM149" i="4"/>
  <c r="AM846" i="4"/>
  <c r="AM762" i="4"/>
  <c r="AM1165" i="4"/>
  <c r="AM242" i="4"/>
  <c r="AM578" i="4"/>
  <c r="AM1039" i="4"/>
  <c r="AM606" i="4"/>
  <c r="AM223" i="4"/>
  <c r="AM870" i="4"/>
  <c r="AM21" i="4"/>
  <c r="AM896" i="4"/>
  <c r="AM96" i="4"/>
  <c r="AM364" i="4"/>
  <c r="AM880" i="4"/>
  <c r="AM150" i="4"/>
  <c r="AM929" i="4"/>
  <c r="AM487" i="4"/>
  <c r="AM419" i="4"/>
  <c r="AM1093" i="4"/>
  <c r="AM712" i="4"/>
  <c r="AM732" i="4"/>
  <c r="AM145" i="4"/>
  <c r="AM104" i="4"/>
  <c r="AM156" i="4"/>
  <c r="AM616" i="4"/>
  <c r="AM794" i="4"/>
  <c r="AM301" i="4"/>
  <c r="AM310" i="4"/>
  <c r="AM136" i="4"/>
  <c r="AM1021" i="4"/>
  <c r="AM1141" i="4"/>
  <c r="AM917" i="4"/>
  <c r="AM992" i="4"/>
  <c r="AM289" i="4"/>
  <c r="AM441" i="4"/>
  <c r="AM824" i="4"/>
  <c r="AM1077" i="4"/>
  <c r="AM479" i="4"/>
  <c r="AM296" i="4"/>
  <c r="AM360" i="4"/>
  <c r="AM130" i="4"/>
  <c r="AM1102" i="4"/>
  <c r="AM664" i="4"/>
  <c r="AM356" i="4"/>
  <c r="AM1190" i="4"/>
  <c r="AM113" i="4"/>
  <c r="AM353" i="4"/>
  <c r="AM761" i="4"/>
  <c r="AM701" i="4"/>
  <c r="AM463" i="4"/>
  <c r="AM464" i="4"/>
  <c r="AM920" i="4"/>
  <c r="AM355" i="4"/>
  <c r="AM592" i="4"/>
  <c r="AM857" i="4"/>
  <c r="AM1143" i="4"/>
  <c r="AM1057" i="4"/>
  <c r="AM765" i="4"/>
  <c r="AM85" i="4"/>
  <c r="AM961" i="4"/>
  <c r="AM1198" i="4"/>
  <c r="AM549" i="4"/>
  <c r="AM1029" i="4"/>
  <c r="AM452" i="4"/>
  <c r="AM873" i="4"/>
  <c r="AM1130" i="4"/>
  <c r="AM1145" i="4"/>
  <c r="AM1150" i="4"/>
  <c r="AM354" i="4"/>
  <c r="AM742" i="4"/>
  <c r="AM172" i="4"/>
  <c r="AM1196" i="4"/>
  <c r="AM468" i="4"/>
  <c r="AM175" i="4"/>
  <c r="AM719" i="4"/>
  <c r="AM120" i="4"/>
  <c r="AM704" i="4"/>
  <c r="AM148" i="4"/>
  <c r="AM39" i="4"/>
  <c r="AM987" i="4"/>
  <c r="AM1185" i="4"/>
  <c r="AM392" i="4"/>
  <c r="AM193" i="4"/>
  <c r="AM559" i="4"/>
  <c r="AM178" i="4"/>
  <c r="AM952" i="4"/>
  <c r="AM348" i="4"/>
  <c r="AV5" i="4" a="1"/>
  <c r="AV5" i="4"/>
  <c r="AW5" i="4" a="1"/>
  <c r="AW5" i="4"/>
  <c r="AX5" i="4" a="1"/>
  <c r="AX5" i="4"/>
  <c r="AN5" i="4" a="1"/>
  <c r="AN5" i="4"/>
  <c r="AN60" i="4"/>
  <c r="AN14" i="4"/>
  <c r="AN20" i="4"/>
  <c r="AN33" i="4"/>
  <c r="AN51" i="4"/>
  <c r="AN65" i="4"/>
  <c r="AN46" i="4"/>
  <c r="AN8" i="4"/>
  <c r="AN21" i="4"/>
  <c r="AN27" i="4"/>
  <c r="AN40" i="4"/>
  <c r="AN56" i="4"/>
  <c r="AN86" i="4"/>
  <c r="AN94" i="4"/>
  <c r="AN105" i="4"/>
  <c r="AN116" i="4"/>
  <c r="AN61" i="4"/>
  <c r="AN66" i="4"/>
  <c r="AN10" i="4"/>
  <c r="AN11" i="4"/>
  <c r="AN12" i="4"/>
  <c r="AN28" i="4"/>
  <c r="AN29" i="4"/>
  <c r="AN30" i="4"/>
  <c r="AN31" i="4"/>
  <c r="AN47" i="4"/>
  <c r="AN48" i="4"/>
  <c r="AN53" i="4"/>
  <c r="AN54" i="4"/>
  <c r="AN59" i="4"/>
  <c r="AN64" i="4"/>
  <c r="AN70" i="4"/>
  <c r="AN49" i="4"/>
  <c r="AN50" i="4"/>
  <c r="AN55" i="4"/>
  <c r="AN36" i="4"/>
  <c r="AN97" i="4"/>
  <c r="AN98" i="4"/>
  <c r="AN117" i="4"/>
  <c r="AN32" i="4"/>
  <c r="AN43" i="4"/>
  <c r="AN17" i="4"/>
  <c r="AN108" i="4"/>
  <c r="AN109" i="4"/>
  <c r="AN68" i="4"/>
  <c r="AN87" i="4"/>
  <c r="AN99" i="4"/>
  <c r="AN67" i="4"/>
  <c r="AN37" i="4"/>
  <c r="AN58" i="4"/>
  <c r="AN63" i="4"/>
  <c r="AN6" i="4"/>
  <c r="AN39" i="4"/>
  <c r="AN79" i="4"/>
  <c r="AN101" i="4"/>
  <c r="AN129" i="4"/>
  <c r="AN146" i="4"/>
  <c r="AN157" i="4"/>
  <c r="AN168" i="4"/>
  <c r="AN74" i="4"/>
  <c r="AN100" i="4"/>
  <c r="AN118" i="4"/>
  <c r="AN41" i="4"/>
  <c r="AN84" i="4"/>
  <c r="AN90" i="4"/>
  <c r="AN134" i="4"/>
  <c r="AN150" i="4"/>
  <c r="AN161" i="4"/>
  <c r="AN172" i="4"/>
  <c r="AN183" i="4"/>
  <c r="AN25" i="4"/>
  <c r="AN78" i="4"/>
  <c r="AN89" i="4"/>
  <c r="AN83" i="4"/>
  <c r="AN120" i="4"/>
  <c r="AN18" i="4"/>
  <c r="AN22" i="4"/>
  <c r="AN9" i="4"/>
  <c r="AN7" i="4"/>
  <c r="AN24" i="4"/>
  <c r="AN77" i="4"/>
  <c r="AN112" i="4"/>
  <c r="AN127" i="4"/>
  <c r="AN132" i="4"/>
  <c r="AN137" i="4"/>
  <c r="AN138" i="4"/>
  <c r="AN141" i="4"/>
  <c r="AN143" i="4"/>
  <c r="AN164" i="4"/>
  <c r="AN166" i="4"/>
  <c r="AN191" i="4"/>
  <c r="AN38" i="4"/>
  <c r="AN75" i="4"/>
  <c r="AN126" i="4"/>
  <c r="AN128" i="4"/>
  <c r="AN133" i="4"/>
  <c r="AN104" i="4"/>
  <c r="AN107" i="4"/>
  <c r="AN125" i="4"/>
  <c r="AN142" i="4"/>
  <c r="AN144" i="4"/>
  <c r="AN167" i="4"/>
  <c r="AN169" i="4"/>
  <c r="AN92" i="4"/>
  <c r="AN72" i="4"/>
  <c r="AN106" i="4"/>
  <c r="AN123" i="4"/>
  <c r="AN19" i="4"/>
  <c r="AN80" i="4"/>
  <c r="AN91" i="4"/>
  <c r="AN95" i="4"/>
  <c r="AN194" i="4"/>
  <c r="AN205" i="4"/>
  <c r="AN216" i="4"/>
  <c r="AN103" i="4"/>
  <c r="AN115" i="4"/>
  <c r="AN152" i="4"/>
  <c r="AN171" i="4"/>
  <c r="AN15" i="4"/>
  <c r="AN35" i="4"/>
  <c r="AN76" i="4"/>
  <c r="AN124" i="4"/>
  <c r="AN170" i="4"/>
  <c r="AN190" i="4"/>
  <c r="AN198" i="4"/>
  <c r="AN209" i="4"/>
  <c r="AN220" i="4"/>
  <c r="AN44" i="4"/>
  <c r="AN62" i="4"/>
  <c r="AN93" i="4"/>
  <c r="AN151" i="4"/>
  <c r="AN71" i="4"/>
  <c r="AN136" i="4"/>
  <c r="AN85" i="4"/>
  <c r="AN140" i="4"/>
  <c r="AN145" i="4"/>
  <c r="AN159" i="4"/>
  <c r="AN182" i="4"/>
  <c r="AN195" i="4"/>
  <c r="AN206" i="4"/>
  <c r="AN217" i="4"/>
  <c r="AN228" i="4"/>
  <c r="AN81" i="4"/>
  <c r="AN16" i="4"/>
  <c r="AN45" i="4"/>
  <c r="AN88" i="4"/>
  <c r="AN57" i="4"/>
  <c r="AN186" i="4"/>
  <c r="AN200" i="4"/>
  <c r="AN223" i="4"/>
  <c r="AN230" i="4"/>
  <c r="AN241" i="4"/>
  <c r="AN249" i="4"/>
  <c r="AN260" i="4"/>
  <c r="AN271" i="4"/>
  <c r="AN282" i="4"/>
  <c r="AN293" i="4"/>
  <c r="AN304" i="4"/>
  <c r="AN315" i="4"/>
  <c r="AN326" i="4"/>
  <c r="AN337" i="4"/>
  <c r="AN102" i="4"/>
  <c r="AN131" i="4"/>
  <c r="AN113" i="4"/>
  <c r="AN154" i="4"/>
  <c r="AN179" i="4"/>
  <c r="AN201" i="4"/>
  <c r="AN203" i="4"/>
  <c r="AN253" i="4"/>
  <c r="AN264" i="4"/>
  <c r="AN73" i="4"/>
  <c r="AN96" i="4"/>
  <c r="AN111" i="4"/>
  <c r="AN175" i="4"/>
  <c r="AN184" i="4"/>
  <c r="AN42" i="4"/>
  <c r="AN122" i="4"/>
  <c r="AN148" i="4"/>
  <c r="AN69" i="4"/>
  <c r="AN135" i="4"/>
  <c r="AN207" i="4"/>
  <c r="AN232" i="4"/>
  <c r="AN250" i="4"/>
  <c r="AN261" i="4"/>
  <c r="AN272" i="4"/>
  <c r="AN174" i="4"/>
  <c r="AN13" i="4"/>
  <c r="AN114" i="4"/>
  <c r="AN153" i="4"/>
  <c r="AN162" i="4"/>
  <c r="AN199" i="4"/>
  <c r="AN212" i="4"/>
  <c r="AN222" i="4"/>
  <c r="AN240" i="4"/>
  <c r="AN252" i="4"/>
  <c r="AN276" i="4"/>
  <c r="AN290" i="4"/>
  <c r="AN349" i="4"/>
  <c r="AN360" i="4"/>
  <c r="AN371" i="4"/>
  <c r="AN110" i="4"/>
  <c r="AN160" i="4"/>
  <c r="AN181" i="4"/>
  <c r="AN211" i="4"/>
  <c r="AN243" i="4"/>
  <c r="AN263" i="4"/>
  <c r="AN281" i="4"/>
  <c r="AN295" i="4"/>
  <c r="AN309" i="4"/>
  <c r="AN158" i="4"/>
  <c r="AN204" i="4"/>
  <c r="AN34" i="4"/>
  <c r="AN193" i="4"/>
  <c r="AN210" i="4"/>
  <c r="AN165" i="4"/>
  <c r="AN255" i="4"/>
  <c r="AN119" i="4"/>
  <c r="AN163" i="4"/>
  <c r="AN178" i="4"/>
  <c r="AN185" i="4"/>
  <c r="AN192" i="4"/>
  <c r="AN218" i="4"/>
  <c r="AN52" i="4"/>
  <c r="AN149" i="4"/>
  <c r="AN188" i="4"/>
  <c r="AN197" i="4"/>
  <c r="AN202" i="4"/>
  <c r="AN238" i="4"/>
  <c r="AN319" i="4"/>
  <c r="AN341" i="4"/>
  <c r="AN351" i="4"/>
  <c r="AN365" i="4"/>
  <c r="AN379" i="4"/>
  <c r="AN139" i="4"/>
  <c r="AN187" i="4"/>
  <c r="AN196" i="4"/>
  <c r="AN227" i="4"/>
  <c r="AN237" i="4"/>
  <c r="AN251" i="4"/>
  <c r="AN291" i="4"/>
  <c r="AN320" i="4"/>
  <c r="AN329" i="4"/>
  <c r="AN356" i="4"/>
  <c r="AN370" i="4"/>
  <c r="AN23" i="4"/>
  <c r="AN231" i="4"/>
  <c r="AN292" i="4"/>
  <c r="AN342" i="4"/>
  <c r="AN347" i="4"/>
  <c r="AN82" i="4"/>
  <c r="AN130" i="4"/>
  <c r="AN176" i="4"/>
  <c r="AN226" i="4"/>
  <c r="AN246" i="4"/>
  <c r="AN294" i="4"/>
  <c r="AN312" i="4"/>
  <c r="AN215" i="4"/>
  <c r="AN208" i="4"/>
  <c r="AN245" i="4"/>
  <c r="AN235" i="4"/>
  <c r="AN244" i="4"/>
  <c r="AN26" i="4"/>
  <c r="AN214" i="4"/>
  <c r="AN242" i="4"/>
  <c r="AN259" i="4"/>
  <c r="AN286" i="4"/>
  <c r="AN369" i="4"/>
  <c r="AN397" i="4"/>
  <c r="AN408" i="4"/>
  <c r="AN419" i="4"/>
  <c r="AN173" i="4"/>
  <c r="AN266" i="4"/>
  <c r="AN275" i="4"/>
  <c r="AN180" i="4"/>
  <c r="AN314" i="4"/>
  <c r="AN324" i="4"/>
  <c r="AN361" i="4"/>
  <c r="AN384" i="4"/>
  <c r="AN189" i="4"/>
  <c r="AN280" i="4"/>
  <c r="AN298" i="4"/>
  <c r="AN258" i="4"/>
  <c r="AN297" i="4"/>
  <c r="AN362" i="4"/>
  <c r="AN265" i="4"/>
  <c r="AN274" i="4"/>
  <c r="AN279" i="4"/>
  <c r="AN224" i="4"/>
  <c r="AN147" i="4"/>
  <c r="AN233" i="4"/>
  <c r="AN155" i="4"/>
  <c r="AN257" i="4"/>
  <c r="AN277" i="4"/>
  <c r="AN296" i="4"/>
  <c r="AN340" i="4"/>
  <c r="AN394" i="4"/>
  <c r="AN409" i="4"/>
  <c r="AN423" i="4"/>
  <c r="AN427" i="4"/>
  <c r="AN236" i="4"/>
  <c r="AN248" i="4"/>
  <c r="AN284" i="4"/>
  <c r="AN303" i="4"/>
  <c r="AN321" i="4"/>
  <c r="AN334" i="4"/>
  <c r="AN346" i="4"/>
  <c r="AN325" i="4"/>
  <c r="AN395" i="4"/>
  <c r="AN400" i="4"/>
  <c r="AN221" i="4"/>
  <c r="AN306" i="4"/>
  <c r="AN262" i="4"/>
  <c r="AN270" i="4"/>
  <c r="AN299" i="4"/>
  <c r="AN338" i="4"/>
  <c r="AN344" i="4"/>
  <c r="AN353" i="4"/>
  <c r="AN354" i="4"/>
  <c r="AN355" i="4"/>
  <c r="AN375" i="4"/>
  <c r="AN376" i="4"/>
  <c r="AN381" i="4"/>
  <c r="AN156" i="4"/>
  <c r="AN234" i="4"/>
  <c r="AN305" i="4"/>
  <c r="AN336" i="4"/>
  <c r="AN390" i="4"/>
  <c r="AN403" i="4"/>
  <c r="AN405" i="4"/>
  <c r="AN425" i="4"/>
  <c r="AN430" i="4"/>
  <c r="AN254" i="4"/>
  <c r="AN357" i="4"/>
  <c r="AN416" i="4"/>
  <c r="AN438" i="4"/>
  <c r="AN449" i="4"/>
  <c r="AN460" i="4"/>
  <c r="AN471" i="4"/>
  <c r="AN268" i="4"/>
  <c r="AN328" i="4"/>
  <c r="AN333" i="4"/>
  <c r="AN345" i="4"/>
  <c r="AN389" i="4"/>
  <c r="AN404" i="4"/>
  <c r="AN406" i="4"/>
  <c r="AN407" i="4"/>
  <c r="AN417" i="4"/>
  <c r="AN426" i="4"/>
  <c r="AN431" i="4"/>
  <c r="AN219" i="4"/>
  <c r="AN316" i="4"/>
  <c r="AN177" i="4"/>
  <c r="AN269" i="4"/>
  <c r="AN283" i="4"/>
  <c r="AN289" i="4"/>
  <c r="AN302" i="4"/>
  <c r="AN229" i="4"/>
  <c r="AN247" i="4"/>
  <c r="AN285" i="4"/>
  <c r="AN300" i="4"/>
  <c r="AN256" i="4"/>
  <c r="AN331" i="4"/>
  <c r="AN368" i="4"/>
  <c r="AN466" i="4"/>
  <c r="AN432" i="4"/>
  <c r="AN455" i="4"/>
  <c r="AN457" i="4"/>
  <c r="AN485" i="4"/>
  <c r="AN501" i="4"/>
  <c r="AN512" i="4"/>
  <c r="AN523" i="4"/>
  <c r="AN534" i="4"/>
  <c r="AN545" i="4"/>
  <c r="AN267" i="4"/>
  <c r="AN373" i="4"/>
  <c r="AN382" i="4"/>
  <c r="AN428" i="4"/>
  <c r="AN476" i="4"/>
  <c r="AN490" i="4"/>
  <c r="AN225" i="4"/>
  <c r="AN278" i="4"/>
  <c r="AN301" i="4"/>
  <c r="AN385" i="4"/>
  <c r="AN273" i="4"/>
  <c r="AN317" i="4"/>
  <c r="AN399" i="4"/>
  <c r="AN458" i="4"/>
  <c r="AN481" i="4"/>
  <c r="AN121" i="4"/>
  <c r="AN239" i="4"/>
  <c r="AN307" i="4"/>
  <c r="AN393" i="4"/>
  <c r="AN398" i="4"/>
  <c r="AN414" i="4"/>
  <c r="AN469" i="4"/>
  <c r="AN327" i="4"/>
  <c r="AN332" i="4"/>
  <c r="AN378" i="4"/>
  <c r="AN310" i="4"/>
  <c r="AN313" i="4"/>
  <c r="AN364" i="4"/>
  <c r="AN367" i="4"/>
  <c r="AN388" i="4"/>
  <c r="AN372" i="4"/>
  <c r="AN308" i="4"/>
  <c r="AN311" i="4"/>
  <c r="AN318" i="4"/>
  <c r="AN366" i="4"/>
  <c r="AN380" i="4"/>
  <c r="AN387" i="4"/>
  <c r="AN359" i="4"/>
  <c r="AN470" i="4"/>
  <c r="AN506" i="4"/>
  <c r="AN511" i="4"/>
  <c r="AN538" i="4"/>
  <c r="AN402" i="4"/>
  <c r="AN420" i="4"/>
  <c r="AN436" i="4"/>
  <c r="AN479" i="4"/>
  <c r="AN480" i="4"/>
  <c r="AN502" i="4"/>
  <c r="AN505" i="4"/>
  <c r="AN507" i="4"/>
  <c r="AN514" i="4"/>
  <c r="AN537" i="4"/>
  <c r="AN539" i="4"/>
  <c r="AN554" i="4"/>
  <c r="AN563" i="4"/>
  <c r="AN574" i="4"/>
  <c r="AN585" i="4"/>
  <c r="AN596" i="4"/>
  <c r="AN213" i="4"/>
  <c r="AN330" i="4"/>
  <c r="AN446" i="4"/>
  <c r="AN452" i="4"/>
  <c r="AN477" i="4"/>
  <c r="AN478" i="4"/>
  <c r="AN503" i="4"/>
  <c r="AN508" i="4"/>
  <c r="AN516" i="4"/>
  <c r="AN559" i="4"/>
  <c r="AN287" i="4"/>
  <c r="AN392" i="4"/>
  <c r="AN441" i="4"/>
  <c r="AN463" i="4"/>
  <c r="AN498" i="4"/>
  <c r="AN499" i="4"/>
  <c r="AN504" i="4"/>
  <c r="AN515" i="4"/>
  <c r="AN517" i="4"/>
  <c r="AN540" i="4"/>
  <c r="AN567" i="4"/>
  <c r="AN350" i="4"/>
  <c r="AN440" i="4"/>
  <c r="AN468" i="4"/>
  <c r="AN492" i="4"/>
  <c r="AN497" i="4"/>
  <c r="AN520" i="4"/>
  <c r="AN560" i="4"/>
  <c r="AN335" i="4"/>
  <c r="AN343" i="4"/>
  <c r="AN450" i="4"/>
  <c r="AN475" i="4"/>
  <c r="AN288" i="4"/>
  <c r="AN439" i="4"/>
  <c r="AN445" i="4"/>
  <c r="AN358" i="4"/>
  <c r="AN433" i="4"/>
  <c r="AN443" i="4"/>
  <c r="AN374" i="4"/>
  <c r="AN377" i="4"/>
  <c r="AN418" i="4"/>
  <c r="AN410" i="4"/>
  <c r="AN413" i="4"/>
  <c r="AN442" i="4"/>
  <c r="AN486" i="4"/>
  <c r="AN541" i="4"/>
  <c r="AN615" i="4"/>
  <c r="AN396" i="4"/>
  <c r="AN421" i="4"/>
  <c r="AN536" i="4"/>
  <c r="AN571" i="4"/>
  <c r="AN572" i="4"/>
  <c r="AN575" i="4"/>
  <c r="AN598" i="4"/>
  <c r="AN348" i="4"/>
  <c r="AN459" i="4"/>
  <c r="AN461" i="4"/>
  <c r="AN473" i="4"/>
  <c r="AN525" i="4"/>
  <c r="AN568" i="4"/>
  <c r="AN573" i="4"/>
  <c r="AN600" i="4"/>
  <c r="AN606" i="4"/>
  <c r="AN620" i="4"/>
  <c r="AN383" i="4"/>
  <c r="AN424" i="4"/>
  <c r="AN493" i="4"/>
  <c r="AN510" i="4"/>
  <c r="AN535" i="4"/>
  <c r="AN565" i="4"/>
  <c r="AN570" i="4"/>
  <c r="AN578" i="4"/>
  <c r="AN453" i="4"/>
  <c r="AN489" i="4"/>
  <c r="AN519" i="4"/>
  <c r="AN562" i="4"/>
  <c r="AN607" i="4"/>
  <c r="AN401" i="4"/>
  <c r="AN411" i="4"/>
  <c r="AN467" i="4"/>
  <c r="AN422" i="4"/>
  <c r="AN509" i="4"/>
  <c r="AN447" i="4"/>
  <c r="AN472" i="4"/>
  <c r="AN496" i="4"/>
  <c r="AN322" i="4"/>
  <c r="AN437" i="4"/>
  <c r="AN456" i="4"/>
  <c r="AN464" i="4"/>
  <c r="AN484" i="4"/>
  <c r="AN352" i="4"/>
  <c r="AN454" i="4"/>
  <c r="AN474" i="4"/>
  <c r="AN487" i="4"/>
  <c r="AN429" i="4"/>
  <c r="AN595" i="4"/>
  <c r="AN434" i="4"/>
  <c r="AN451" i="4"/>
  <c r="AN527" i="4"/>
  <c r="AN561" i="4"/>
  <c r="AN584" i="4"/>
  <c r="AN589" i="4"/>
  <c r="AN629" i="4"/>
  <c r="AN644" i="4"/>
  <c r="AN655" i="4"/>
  <c r="AN666" i="4"/>
  <c r="AN677" i="4"/>
  <c r="AN688" i="4"/>
  <c r="AN699" i="4"/>
  <c r="AN710" i="4"/>
  <c r="AN721" i="4"/>
  <c r="AN732" i="4"/>
  <c r="AN482" i="4"/>
  <c r="AN551" i="4"/>
  <c r="AN635" i="4"/>
  <c r="AN522" i="4"/>
  <c r="AN548" i="4"/>
  <c r="AN594" i="4"/>
  <c r="AN599" i="4"/>
  <c r="AN494" i="4"/>
  <c r="AN557" i="4"/>
  <c r="AN569" i="4"/>
  <c r="AN583" i="4"/>
  <c r="AN630" i="4"/>
  <c r="AN415" i="4"/>
  <c r="AN435" i="4"/>
  <c r="AN529" i="4"/>
  <c r="AN542" i="4"/>
  <c r="AN550" i="4"/>
  <c r="AN582" i="4"/>
  <c r="AN444" i="4"/>
  <c r="AN448" i="4"/>
  <c r="AN488" i="4"/>
  <c r="AN556" i="4"/>
  <c r="AN577" i="4"/>
  <c r="AN587" i="4"/>
  <c r="AN412" i="4"/>
  <c r="AN549" i="4"/>
  <c r="AN462" i="4"/>
  <c r="AN555" i="4"/>
  <c r="AN363" i="4"/>
  <c r="AN532" i="4"/>
  <c r="AN707" i="4"/>
  <c r="AN752" i="4"/>
  <c r="AN763" i="4"/>
  <c r="AN774" i="4"/>
  <c r="AN339" i="4"/>
  <c r="AN386" i="4"/>
  <c r="AN604" i="4"/>
  <c r="AN624" i="4"/>
  <c r="AN640" i="4"/>
  <c r="AN706" i="4"/>
  <c r="AN708" i="4"/>
  <c r="AN731" i="4"/>
  <c r="AN733" i="4"/>
  <c r="AN740" i="4"/>
  <c r="AN580" i="4"/>
  <c r="AN745" i="4"/>
  <c r="AN756" i="4"/>
  <c r="AN495" i="4"/>
  <c r="AN597" i="4"/>
  <c r="AN601" i="4"/>
  <c r="AN613" i="4"/>
  <c r="AN526" i="4"/>
  <c r="AN576" i="4"/>
  <c r="AN610" i="4"/>
  <c r="AN616" i="4"/>
  <c r="AN682" i="4"/>
  <c r="AN741" i="4"/>
  <c r="AN749" i="4"/>
  <c r="AN760" i="4"/>
  <c r="AN491" i="4"/>
  <c r="AN637" i="4"/>
  <c r="AN638" i="4"/>
  <c r="AN639" i="4"/>
  <c r="AN533" i="4"/>
  <c r="AN546" i="4"/>
  <c r="AN591" i="4"/>
  <c r="AN566" i="4"/>
  <c r="AN603" i="4"/>
  <c r="AN612" i="4"/>
  <c r="AN619" i="4"/>
  <c r="AN500" i="4"/>
  <c r="AN530" i="4"/>
  <c r="AN543" i="4"/>
  <c r="AN558" i="4"/>
  <c r="AN609" i="4"/>
  <c r="AN627" i="4"/>
  <c r="AN524" i="4"/>
  <c r="AN622" i="4"/>
  <c r="AN633" i="4"/>
  <c r="AN634" i="4"/>
  <c r="AN663" i="4"/>
  <c r="AN664" i="4"/>
  <c r="AN669" i="4"/>
  <c r="AN694" i="4"/>
  <c r="AN717" i="4"/>
  <c r="AN719" i="4"/>
  <c r="AN521" i="4"/>
  <c r="AN579" i="4"/>
  <c r="AN391" i="4"/>
  <c r="AN593" i="4"/>
  <c r="AN623" i="4"/>
  <c r="AN648" i="4"/>
  <c r="AN712" i="4"/>
  <c r="AN736" i="4"/>
  <c r="AN775" i="4"/>
  <c r="AN779" i="4"/>
  <c r="AN790" i="4"/>
  <c r="AN801" i="4"/>
  <c r="AN812" i="4"/>
  <c r="AN823" i="4"/>
  <c r="AN834" i="4"/>
  <c r="AN662" i="4"/>
  <c r="AN722" i="4"/>
  <c r="AN735" i="4"/>
  <c r="AN751" i="4"/>
  <c r="AN753" i="4"/>
  <c r="AN581" i="4"/>
  <c r="AN686" i="4"/>
  <c r="AN702" i="4"/>
  <c r="AN766" i="4"/>
  <c r="AN783" i="4"/>
  <c r="AN794" i="4"/>
  <c r="AN805" i="4"/>
  <c r="AN816" i="4"/>
  <c r="AN621" i="4"/>
  <c r="AN642" i="4"/>
  <c r="AN483" i="4"/>
  <c r="AN544" i="4"/>
  <c r="AN658" i="4"/>
  <c r="AN665" i="4"/>
  <c r="AN691" i="4"/>
  <c r="AN711" i="4"/>
  <c r="AN728" i="4"/>
  <c r="AN787" i="4"/>
  <c r="AN798" i="4"/>
  <c r="AN605" i="4"/>
  <c r="AN661" i="4"/>
  <c r="AN681" i="4"/>
  <c r="AN716" i="4"/>
  <c r="AN727" i="4"/>
  <c r="AN767" i="4"/>
  <c r="AN780" i="4"/>
  <c r="AN791" i="4"/>
  <c r="AN802" i="4"/>
  <c r="AN813" i="4"/>
  <c r="AN518" i="4"/>
  <c r="AN586" i="4"/>
  <c r="AN614" i="4"/>
  <c r="AN647" i="4"/>
  <c r="AN700" i="4"/>
  <c r="AN590" i="4"/>
  <c r="AN628" i="4"/>
  <c r="AN657" i="4"/>
  <c r="AN695" i="4"/>
  <c r="AN650" i="4"/>
  <c r="AN668" i="4"/>
  <c r="AN689" i="4"/>
  <c r="AN323" i="4"/>
  <c r="AN513" i="4"/>
  <c r="AN564" i="4"/>
  <c r="AN646" i="4"/>
  <c r="AN680" i="4"/>
  <c r="AN649" i="4"/>
  <c r="AN671" i="4"/>
  <c r="AN611" i="4"/>
  <c r="AN696" i="4"/>
  <c r="AN750" i="4"/>
  <c r="AN768" i="4"/>
  <c r="AN769" i="4"/>
  <c r="AN770" i="4"/>
  <c r="AN843" i="4"/>
  <c r="AN626" i="4"/>
  <c r="AN674" i="4"/>
  <c r="AN803" i="4"/>
  <c r="AN827" i="4"/>
  <c r="AN617" i="4"/>
  <c r="AN641" i="4"/>
  <c r="AN672" i="4"/>
  <c r="AN679" i="4"/>
  <c r="AN698" i="4"/>
  <c r="AN704" i="4"/>
  <c r="AN799" i="4"/>
  <c r="AN552" i="4"/>
  <c r="AN653" i="4"/>
  <c r="AN690" i="4"/>
  <c r="AN692" i="4"/>
  <c r="AN754" i="4"/>
  <c r="AN553" i="4"/>
  <c r="AN656" i="4"/>
  <c r="AN667" i="4"/>
  <c r="AN528" i="4"/>
  <c r="AN631" i="4"/>
  <c r="AN724" i="4"/>
  <c r="AN592" i="4"/>
  <c r="AN618" i="4"/>
  <c r="AN659" i="4"/>
  <c r="AN684" i="4"/>
  <c r="AN645" i="4"/>
  <c r="AN675" i="4"/>
  <c r="AN713" i="4"/>
  <c r="AN726" i="4"/>
  <c r="AN781" i="4"/>
  <c r="AN786" i="4"/>
  <c r="AN824" i="4"/>
  <c r="AN670" i="4"/>
  <c r="AN531" i="4"/>
  <c r="AN602" i="4"/>
  <c r="AN608" i="4"/>
  <c r="AN651" i="4"/>
  <c r="AN632" i="4"/>
  <c r="AN654" i="4"/>
  <c r="AN693" i="4"/>
  <c r="AN729" i="4"/>
  <c r="AN742" i="4"/>
  <c r="AN465" i="4"/>
  <c r="AN547" i="4"/>
  <c r="AN831" i="4"/>
  <c r="AN832" i="4"/>
  <c r="AN860" i="4"/>
  <c r="AN871" i="4"/>
  <c r="AN882" i="4"/>
  <c r="AN893" i="4"/>
  <c r="AN904" i="4"/>
  <c r="AN915" i="4"/>
  <c r="AN926" i="4"/>
  <c r="AN937" i="4"/>
  <c r="AN948" i="4"/>
  <c r="AN959" i="4"/>
  <c r="AN970" i="4"/>
  <c r="AN981" i="4"/>
  <c r="AN992" i="4"/>
  <c r="AN676" i="4"/>
  <c r="AN765" i="4"/>
  <c r="AN778" i="4"/>
  <c r="AN788" i="4"/>
  <c r="AN842" i="4"/>
  <c r="AN643" i="4"/>
  <c r="AN652" i="4"/>
  <c r="AN687" i="4"/>
  <c r="AN703" i="4"/>
  <c r="AN815" i="4"/>
  <c r="AN833" i="4"/>
  <c r="AN853" i="4"/>
  <c r="AN864" i="4"/>
  <c r="AN875" i="4"/>
  <c r="AN886" i="4"/>
  <c r="AN897" i="4"/>
  <c r="AN908" i="4"/>
  <c r="AN919" i="4"/>
  <c r="AN930" i="4"/>
  <c r="AN941" i="4"/>
  <c r="AN952" i="4"/>
  <c r="AN963" i="4"/>
  <c r="AN974" i="4"/>
  <c r="AN985" i="4"/>
  <c r="AN793" i="4"/>
  <c r="AN730" i="4"/>
  <c r="AN761" i="4"/>
  <c r="AN773" i="4"/>
  <c r="AN777" i="4"/>
  <c r="AN804" i="4"/>
  <c r="AN857" i="4"/>
  <c r="AN868" i="4"/>
  <c r="AN879" i="4"/>
  <c r="AN890" i="4"/>
  <c r="AN901" i="4"/>
  <c r="AN912" i="4"/>
  <c r="AN923" i="4"/>
  <c r="AN934" i="4"/>
  <c r="AN945" i="4"/>
  <c r="AN956" i="4"/>
  <c r="AN967" i="4"/>
  <c r="AN978" i="4"/>
  <c r="AN744" i="4"/>
  <c r="AN758" i="4"/>
  <c r="AN764" i="4"/>
  <c r="AN835" i="4"/>
  <c r="AN782" i="4"/>
  <c r="AN792" i="4"/>
  <c r="AN636" i="4"/>
  <c r="AN772" i="4"/>
  <c r="AN797" i="4"/>
  <c r="AN697" i="4"/>
  <c r="AN776" i="4"/>
  <c r="AN748" i="4"/>
  <c r="AN701" i="4"/>
  <c r="AN734" i="4"/>
  <c r="AN673" i="4"/>
  <c r="AN810" i="4"/>
  <c r="AN851" i="4"/>
  <c r="AN862" i="4"/>
  <c r="AN873" i="4"/>
  <c r="AN625" i="4"/>
  <c r="AN685" i="4"/>
  <c r="AN714" i="4"/>
  <c r="AN723" i="4"/>
  <c r="AN743" i="4"/>
  <c r="AN771" i="4"/>
  <c r="AN785" i="4"/>
  <c r="AN821" i="4"/>
  <c r="AN825" i="4"/>
  <c r="AN840" i="4"/>
  <c r="AN846" i="4"/>
  <c r="AN678" i="4"/>
  <c r="AN746" i="4"/>
  <c r="AN819" i="4"/>
  <c r="AN900" i="4"/>
  <c r="AN902" i="4"/>
  <c r="AN925" i="4"/>
  <c r="AN927" i="4"/>
  <c r="AN950" i="4"/>
  <c r="AN973" i="4"/>
  <c r="AN975" i="4"/>
  <c r="AN720" i="4"/>
  <c r="AN849" i="4"/>
  <c r="AN861" i="4"/>
  <c r="AN1003" i="4"/>
  <c r="AN1014" i="4"/>
  <c r="AN1025" i="4"/>
  <c r="AN1036" i="4"/>
  <c r="AN837" i="4"/>
  <c r="AN903" i="4"/>
  <c r="AN905" i="4"/>
  <c r="AN928" i="4"/>
  <c r="AN951" i="4"/>
  <c r="AN953" i="4"/>
  <c r="AN976" i="4"/>
  <c r="AN990" i="4"/>
  <c r="AN874" i="4"/>
  <c r="AN996" i="4"/>
  <c r="AN1007" i="4"/>
  <c r="AN1018" i="4"/>
  <c r="AN1029" i="4"/>
  <c r="AN1040" i="4"/>
  <c r="AN1051" i="4"/>
  <c r="AN588" i="4"/>
  <c r="AN660" i="4"/>
  <c r="AN705" i="4"/>
  <c r="AN747" i="4"/>
  <c r="AN757" i="4"/>
  <c r="AN830" i="4"/>
  <c r="AN836" i="4"/>
  <c r="AN859" i="4"/>
  <c r="AN872" i="4"/>
  <c r="AN848" i="4"/>
  <c r="AN789" i="4"/>
  <c r="AN795" i="4"/>
  <c r="AN814" i="4"/>
  <c r="AN858" i="4"/>
  <c r="AN683" i="4"/>
  <c r="AN806" i="4"/>
  <c r="AN808" i="4"/>
  <c r="AN841" i="4"/>
  <c r="AN847" i="4"/>
  <c r="AN715" i="4"/>
  <c r="AN737" i="4"/>
  <c r="AN818" i="4"/>
  <c r="AN762" i="4"/>
  <c r="AN800" i="4"/>
  <c r="AN826" i="4"/>
  <c r="AN829" i="4"/>
  <c r="AN738" i="4"/>
  <c r="AN855" i="4"/>
  <c r="AN889" i="4"/>
  <c r="AN891" i="4"/>
  <c r="AN914" i="4"/>
  <c r="AN916" i="4"/>
  <c r="AN820" i="4"/>
  <c r="AN854" i="4"/>
  <c r="AN881" i="4"/>
  <c r="AN725" i="4"/>
  <c r="AN817" i="4"/>
  <c r="AN894" i="4"/>
  <c r="AN911" i="4"/>
  <c r="AN931" i="4"/>
  <c r="AN946" i="4"/>
  <c r="AN962" i="4"/>
  <c r="AN969" i="4"/>
  <c r="AN1063" i="4"/>
  <c r="AN1074" i="4"/>
  <c r="AN1085" i="4"/>
  <c r="AN1096" i="4"/>
  <c r="AN1107" i="4"/>
  <c r="AN1118" i="4"/>
  <c r="AN1129" i="4"/>
  <c r="AN822" i="4"/>
  <c r="AN867" i="4"/>
  <c r="AN876" i="4"/>
  <c r="AN883" i="4"/>
  <c r="AN991" i="4"/>
  <c r="AN998" i="4"/>
  <c r="AN1000" i="4"/>
  <c r="AN1021" i="4"/>
  <c r="AN1023" i="4"/>
  <c r="AN1053" i="4"/>
  <c r="AN1059" i="4"/>
  <c r="AN844" i="4"/>
  <c r="AN898" i="4"/>
  <c r="AN906" i="4"/>
  <c r="AN935" i="4"/>
  <c r="AN961" i="4"/>
  <c r="AN968" i="4"/>
  <c r="AN1039" i="4"/>
  <c r="AN1047" i="4"/>
  <c r="AN1067" i="4"/>
  <c r="AN1078" i="4"/>
  <c r="AN1089" i="4"/>
  <c r="AN1100" i="4"/>
  <c r="AN1111" i="4"/>
  <c r="AN1122" i="4"/>
  <c r="AN796" i="4"/>
  <c r="AN807" i="4"/>
  <c r="AN838" i="4"/>
  <c r="AN869" i="4"/>
  <c r="AN878" i="4"/>
  <c r="AN880" i="4"/>
  <c r="AN910" i="4"/>
  <c r="AN940" i="4"/>
  <c r="AN960" i="4"/>
  <c r="AN1071" i="4"/>
  <c r="AN1082" i="4"/>
  <c r="AN1093" i="4"/>
  <c r="AN1104" i="4"/>
  <c r="AN955" i="4"/>
  <c r="AN759" i="4"/>
  <c r="AN918" i="4"/>
  <c r="AN839" i="4"/>
  <c r="AN909" i="4"/>
  <c r="AN922" i="4"/>
  <c r="AN709" i="4"/>
  <c r="AN809" i="4"/>
  <c r="AN828" i="4"/>
  <c r="AN845" i="4"/>
  <c r="AN885" i="4"/>
  <c r="AN913" i="4"/>
  <c r="AN852" i="4"/>
  <c r="AN866" i="4"/>
  <c r="AN888" i="4"/>
  <c r="AN892" i="4"/>
  <c r="AN921" i="4"/>
  <c r="AN929" i="4"/>
  <c r="AN965" i="4"/>
  <c r="AN972" i="4"/>
  <c r="AN987" i="4"/>
  <c r="AN784" i="4"/>
  <c r="AN870" i="4"/>
  <c r="AN896" i="4"/>
  <c r="AN739" i="4"/>
  <c r="AN850" i="4"/>
  <c r="AN1013" i="4"/>
  <c r="AN1015" i="4"/>
  <c r="AN1008" i="4"/>
  <c r="AN1048" i="4"/>
  <c r="AN1049" i="4"/>
  <c r="AN1050" i="4"/>
  <c r="AN1121" i="4"/>
  <c r="AN1131" i="4"/>
  <c r="AN1135" i="4"/>
  <c r="AN1146" i="4"/>
  <c r="AN1157" i="4"/>
  <c r="AN1168" i="4"/>
  <c r="AN1179" i="4"/>
  <c r="AN1190" i="4"/>
  <c r="AN1201" i="4"/>
  <c r="AN947" i="4"/>
  <c r="AN1012" i="4"/>
  <c r="AN1073" i="4"/>
  <c r="AN1075" i="4"/>
  <c r="AN1098" i="4"/>
  <c r="AN1112" i="4"/>
  <c r="AN856" i="4"/>
  <c r="AN957" i="4"/>
  <c r="AN989" i="4"/>
  <c r="AN1016" i="4"/>
  <c r="AN1139" i="4"/>
  <c r="AN1150" i="4"/>
  <c r="AN1161" i="4"/>
  <c r="AN1172" i="4"/>
  <c r="AN1183" i="4"/>
  <c r="AN1194" i="4"/>
  <c r="AN811" i="4"/>
  <c r="AN877" i="4"/>
  <c r="AN907" i="4"/>
  <c r="AN986" i="4"/>
  <c r="AN1024" i="4"/>
  <c r="AN924" i="4"/>
  <c r="AN983" i="4"/>
  <c r="AN1020" i="4"/>
  <c r="AN1035" i="4"/>
  <c r="AN1113" i="4"/>
  <c r="AN1143" i="4"/>
  <c r="AN1154" i="4"/>
  <c r="AN1165" i="4"/>
  <c r="AN1176" i="4"/>
  <c r="AN1187" i="4"/>
  <c r="AN1198" i="4"/>
  <c r="AN980" i="4"/>
  <c r="AN999" i="4"/>
  <c r="AN1034" i="4"/>
  <c r="AN995" i="4"/>
  <c r="AN1011" i="4"/>
  <c r="AN1044" i="4"/>
  <c r="AN1045" i="4"/>
  <c r="AN1046" i="4"/>
  <c r="AN887" i="4"/>
  <c r="AN942" i="4"/>
  <c r="AN964" i="4"/>
  <c r="AN1019" i="4"/>
  <c r="AN1028" i="4"/>
  <c r="AN1043" i="4"/>
  <c r="AN936" i="4"/>
  <c r="AN977" i="4"/>
  <c r="AN944" i="4"/>
  <c r="AN954" i="4"/>
  <c r="AN1002" i="4"/>
  <c r="AN863" i="4"/>
  <c r="AN920" i="4"/>
  <c r="AN932" i="4"/>
  <c r="AN982" i="4"/>
  <c r="AN1027" i="4"/>
  <c r="AN988" i="4"/>
  <c r="AN994" i="4"/>
  <c r="AN1006" i="4"/>
  <c r="AN1061" i="4"/>
  <c r="AN1127" i="4"/>
  <c r="AN1137" i="4"/>
  <c r="AN1148" i="4"/>
  <c r="AN895" i="4"/>
  <c r="AN884" i="4"/>
  <c r="AN966" i="4"/>
  <c r="AN1001" i="4"/>
  <c r="AN1026" i="4"/>
  <c r="AN1065" i="4"/>
  <c r="AN1088" i="4"/>
  <c r="AN1090" i="4"/>
  <c r="AN1128" i="4"/>
  <c r="AN938" i="4"/>
  <c r="AN943" i="4"/>
  <c r="AN1005" i="4"/>
  <c r="AN1064" i="4"/>
  <c r="AN1110" i="4"/>
  <c r="AN1140" i="4"/>
  <c r="AN1167" i="4"/>
  <c r="AN1169" i="4"/>
  <c r="AN1192" i="4"/>
  <c r="AN1084" i="4"/>
  <c r="AN1041" i="4"/>
  <c r="AN1119" i="4"/>
  <c r="AN1124" i="4"/>
  <c r="AN1153" i="4"/>
  <c r="AN1170" i="4"/>
  <c r="AN1193" i="4"/>
  <c r="AN1195" i="4"/>
  <c r="AN949" i="4"/>
  <c r="AN1032" i="4"/>
  <c r="AN1079" i="4"/>
  <c r="AN1092" i="4"/>
  <c r="AN1109" i="4"/>
  <c r="AN1114" i="4"/>
  <c r="AN1152" i="4"/>
  <c r="AN939" i="4"/>
  <c r="AN1009" i="4"/>
  <c r="AN1058" i="4"/>
  <c r="AN933" i="4"/>
  <c r="AN1083" i="4"/>
  <c r="AN718" i="4"/>
  <c r="AN1087" i="4"/>
  <c r="AN1123" i="4"/>
  <c r="AN1136" i="4"/>
  <c r="AN1174" i="4"/>
  <c r="AN1197" i="4"/>
  <c r="AN1199" i="4"/>
  <c r="AN1055" i="4"/>
  <c r="AN1091" i="4"/>
  <c r="AN1108" i="4"/>
  <c r="AN1037" i="4"/>
  <c r="AN1099" i="4"/>
  <c r="AN979" i="4"/>
  <c r="AN1010" i="4"/>
  <c r="AN1060" i="4"/>
  <c r="AN1095" i="4"/>
  <c r="AN1103" i="4"/>
  <c r="AN1017" i="4"/>
  <c r="AN1033" i="4"/>
  <c r="AN1066" i="4"/>
  <c r="AN1057" i="4"/>
  <c r="AN1094" i="4"/>
  <c r="AN1102" i="4"/>
  <c r="AN984" i="4"/>
  <c r="AN1069" i="4"/>
  <c r="AN1077" i="4"/>
  <c r="AN755" i="4"/>
  <c r="AN1062" i="4"/>
  <c r="AN1115" i="4"/>
  <c r="AN1138" i="4"/>
  <c r="AN1141" i="4"/>
  <c r="AN1166" i="4"/>
  <c r="AN1171" i="4"/>
  <c r="AN1181" i="4"/>
  <c r="AN997" i="4"/>
  <c r="AN1042" i="4"/>
  <c r="AN1031" i="4"/>
  <c r="AN1072" i="4"/>
  <c r="AN1133" i="4"/>
  <c r="AN1191" i="4"/>
  <c r="AN1196" i="4"/>
  <c r="AN1120" i="4"/>
  <c r="AN1180" i="4"/>
  <c r="AN1186" i="4"/>
  <c r="AN1151" i="4"/>
  <c r="AN1175" i="4"/>
  <c r="AN1086" i="4"/>
  <c r="AN1160" i="4"/>
  <c r="AN958" i="4"/>
  <c r="AN1076" i="4"/>
  <c r="AN1105" i="4"/>
  <c r="AN1185" i="4"/>
  <c r="AN1200" i="4"/>
  <c r="AN1070" i="4"/>
  <c r="AN1038" i="4"/>
  <c r="AN1116" i="4"/>
  <c r="AN1125" i="4"/>
  <c r="AN917" i="4"/>
  <c r="AN1145" i="4"/>
  <c r="AN1156" i="4"/>
  <c r="AN1184" i="4"/>
  <c r="AN971" i="4"/>
  <c r="AN1164" i="4"/>
  <c r="AN899" i="4"/>
  <c r="AN1056" i="4"/>
  <c r="AN1106" i="4"/>
  <c r="AN1134" i="4"/>
  <c r="AN1147" i="4"/>
  <c r="AN1163" i="4"/>
  <c r="AN1178" i="4"/>
  <c r="AN1126" i="4"/>
  <c r="AN1130" i="4"/>
  <c r="AN1188" i="4"/>
  <c r="AN1203" i="4"/>
  <c r="AN1182" i="4"/>
  <c r="AN1158" i="4"/>
  <c r="AA1204" i="4"/>
  <c r="AN1204" i="4"/>
  <c r="AN1068" i="4"/>
  <c r="AN1022" i="4"/>
  <c r="AN1177" i="4"/>
  <c r="AN1189" i="4"/>
  <c r="AN1004" i="4"/>
  <c r="AN1052" i="4"/>
  <c r="AN1155" i="4"/>
  <c r="AN1159" i="4"/>
  <c r="AN865" i="4"/>
  <c r="AN1101" i="4"/>
  <c r="AN1132" i="4"/>
  <c r="AN1080" i="4"/>
  <c r="AN1117" i="4"/>
  <c r="AN1162" i="4"/>
  <c r="AN1097" i="4"/>
  <c r="AN1142" i="4"/>
  <c r="AN1030" i="4"/>
  <c r="AN1054" i="4"/>
  <c r="AN1149" i="4"/>
  <c r="AN1173" i="4"/>
  <c r="AN1144" i="4"/>
  <c r="AN1202" i="4"/>
  <c r="AN1081" i="4"/>
  <c r="AN993" i="4"/>
  <c r="AB8" i="4"/>
  <c r="AB19" i="4"/>
  <c r="AB30" i="4"/>
  <c r="AB41" i="4"/>
  <c r="AB52" i="4"/>
  <c r="AB63" i="4"/>
  <c r="AB12" i="4"/>
  <c r="AB23" i="4"/>
  <c r="AB34" i="4"/>
  <c r="AB45" i="4"/>
  <c r="AB18" i="4"/>
  <c r="AB31" i="4"/>
  <c r="AB37" i="4"/>
  <c r="AB54" i="4"/>
  <c r="AB68" i="4"/>
  <c r="AB76" i="4"/>
  <c r="AB87" i="4"/>
  <c r="AB25" i="4"/>
  <c r="AB38" i="4"/>
  <c r="AB44" i="4"/>
  <c r="AB59" i="4"/>
  <c r="AB6" i="4"/>
  <c r="AB50" i="4"/>
  <c r="AB64" i="4"/>
  <c r="AB89" i="4"/>
  <c r="AB100" i="4"/>
  <c r="AB111" i="4"/>
  <c r="AB122" i="4"/>
  <c r="AB133" i="4"/>
  <c r="AB80" i="4"/>
  <c r="AB75" i="4"/>
  <c r="AB93" i="4"/>
  <c r="AB104" i="4"/>
  <c r="AB115" i="4"/>
  <c r="AB13" i="4"/>
  <c r="AB14" i="4"/>
  <c r="AB15" i="4"/>
  <c r="AB32" i="4"/>
  <c r="AB33" i="4"/>
  <c r="AB7" i="4"/>
  <c r="AB22" i="4"/>
  <c r="AB56" i="4"/>
  <c r="AB105" i="4"/>
  <c r="AB29" i="4"/>
  <c r="AB60" i="4"/>
  <c r="AB70" i="4"/>
  <c r="AB95" i="4"/>
  <c r="AB10" i="4"/>
  <c r="AB40" i="4"/>
  <c r="AB69" i="4"/>
  <c r="AB17" i="4"/>
  <c r="AB61" i="4"/>
  <c r="AB94" i="4"/>
  <c r="AB113" i="4"/>
  <c r="AB132" i="4"/>
  <c r="AB141" i="4"/>
  <c r="AB152" i="4"/>
  <c r="AB163" i="4"/>
  <c r="AB174" i="4"/>
  <c r="AB185" i="4"/>
  <c r="AB21" i="4"/>
  <c r="AB46" i="4"/>
  <c r="AB123" i="4"/>
  <c r="AB137" i="4"/>
  <c r="AB114" i="4"/>
  <c r="AB145" i="4"/>
  <c r="AB156" i="4"/>
  <c r="AB167" i="4"/>
  <c r="AB178" i="4"/>
  <c r="AB39" i="4"/>
  <c r="AB85" i="4"/>
  <c r="AB103" i="4"/>
  <c r="AB116" i="4"/>
  <c r="AB128" i="4"/>
  <c r="AB102" i="4"/>
  <c r="AB53" i="4"/>
  <c r="AB91" i="4"/>
  <c r="AB117" i="4"/>
  <c r="AB124" i="4"/>
  <c r="AB48" i="4"/>
  <c r="AB20" i="4"/>
  <c r="AB35" i="4"/>
  <c r="AB43" i="4"/>
  <c r="AB67" i="4"/>
  <c r="AB73" i="4"/>
  <c r="AB159" i="4"/>
  <c r="AB161" i="4"/>
  <c r="AB27" i="4"/>
  <c r="AB118" i="4"/>
  <c r="AB180" i="4"/>
  <c r="AB58" i="4"/>
  <c r="AB51" i="4"/>
  <c r="AB77" i="4"/>
  <c r="AB82" i="4"/>
  <c r="AB129" i="4"/>
  <c r="AB130" i="4"/>
  <c r="AB135" i="4"/>
  <c r="AB140" i="4"/>
  <c r="AB142" i="4"/>
  <c r="AB36" i="4"/>
  <c r="AB92" i="4"/>
  <c r="AB107" i="4"/>
  <c r="AB126" i="4"/>
  <c r="AB127" i="4"/>
  <c r="AB143" i="4"/>
  <c r="AB11" i="4"/>
  <c r="AB154" i="4"/>
  <c r="AB97" i="4"/>
  <c r="AB147" i="4"/>
  <c r="AB193" i="4"/>
  <c r="AB204" i="4"/>
  <c r="AB215" i="4"/>
  <c r="AB226" i="4"/>
  <c r="AB237" i="4"/>
  <c r="AB78" i="4"/>
  <c r="AB101" i="4"/>
  <c r="AB110" i="4"/>
  <c r="AB153" i="4"/>
  <c r="AB173" i="4"/>
  <c r="AB188" i="4"/>
  <c r="AB55" i="4"/>
  <c r="AB65" i="4"/>
  <c r="AB162" i="4"/>
  <c r="AB71" i="4"/>
  <c r="AB26" i="4"/>
  <c r="AB74" i="4"/>
  <c r="AB112" i="4"/>
  <c r="AB62" i="4"/>
  <c r="AB16" i="4"/>
  <c r="AB83" i="4"/>
  <c r="AB9" i="4"/>
  <c r="AB146" i="4"/>
  <c r="AB172" i="4"/>
  <c r="AB189" i="4"/>
  <c r="AB192" i="4"/>
  <c r="AB219" i="4"/>
  <c r="AB197" i="4"/>
  <c r="AB240" i="4"/>
  <c r="AB49" i="4"/>
  <c r="AB155" i="4"/>
  <c r="AB158" i="4"/>
  <c r="AB196" i="4"/>
  <c r="AB198" i="4"/>
  <c r="AB99" i="4"/>
  <c r="AB131" i="4"/>
  <c r="AB138" i="4"/>
  <c r="AB186" i="4"/>
  <c r="AB187" i="4"/>
  <c r="AB96" i="4"/>
  <c r="AB108" i="4"/>
  <c r="AB175" i="4"/>
  <c r="AB201" i="4"/>
  <c r="AB230" i="4"/>
  <c r="AB241" i="4"/>
  <c r="AB24" i="4"/>
  <c r="AB42" i="4"/>
  <c r="AB79" i="4"/>
  <c r="AB86" i="4"/>
  <c r="AB90" i="4"/>
  <c r="AB120" i="4"/>
  <c r="AB57" i="4"/>
  <c r="AB157" i="4"/>
  <c r="AB160" i="4"/>
  <c r="AB106" i="4"/>
  <c r="AB109" i="4"/>
  <c r="AB148" i="4"/>
  <c r="AB195" i="4"/>
  <c r="AB224" i="4"/>
  <c r="AB231" i="4"/>
  <c r="AB260" i="4"/>
  <c r="AB268" i="4"/>
  <c r="AB321" i="4"/>
  <c r="AB335" i="4"/>
  <c r="AB121" i="4"/>
  <c r="AB179" i="4"/>
  <c r="AB190" i="4"/>
  <c r="AB171" i="4"/>
  <c r="AB177" i="4"/>
  <c r="AB213" i="4"/>
  <c r="AB228" i="4"/>
  <c r="AB233" i="4"/>
  <c r="AB234" i="4"/>
  <c r="AB275" i="4"/>
  <c r="AB289" i="4"/>
  <c r="AB303" i="4"/>
  <c r="AB199" i="4"/>
  <c r="AB205" i="4"/>
  <c r="AB194" i="4"/>
  <c r="AB212" i="4"/>
  <c r="AB151" i="4"/>
  <c r="AB221" i="4"/>
  <c r="AB262" i="4"/>
  <c r="AB299" i="4"/>
  <c r="AB313" i="4"/>
  <c r="AB327" i="4"/>
  <c r="AB47" i="4"/>
  <c r="AB220" i="4"/>
  <c r="AB211" i="4"/>
  <c r="AB165" i="4"/>
  <c r="AB181" i="4"/>
  <c r="AB184" i="4"/>
  <c r="AB191" i="4"/>
  <c r="AB214" i="4"/>
  <c r="AB257" i="4"/>
  <c r="AB258" i="4"/>
  <c r="AB283" i="4"/>
  <c r="AB316" i="4"/>
  <c r="AB326" i="4"/>
  <c r="AB333" i="4"/>
  <c r="AB339" i="4"/>
  <c r="AB345" i="4"/>
  <c r="AB359" i="4"/>
  <c r="AB382" i="4"/>
  <c r="AB393" i="4"/>
  <c r="AB209" i="4"/>
  <c r="AB216" i="4"/>
  <c r="AB256" i="4"/>
  <c r="AB284" i="4"/>
  <c r="AB285" i="4"/>
  <c r="AB66" i="4"/>
  <c r="AB81" i="4"/>
  <c r="AB286" i="4"/>
  <c r="AB317" i="4"/>
  <c r="AB340" i="4"/>
  <c r="AB350" i="4"/>
  <c r="AB364" i="4"/>
  <c r="AB207" i="4"/>
  <c r="AB232" i="4"/>
  <c r="AB239" i="4"/>
  <c r="AB253" i="4"/>
  <c r="AB254" i="4"/>
  <c r="AB255" i="4"/>
  <c r="AB306" i="4"/>
  <c r="AB318" i="4"/>
  <c r="AB84" i="4"/>
  <c r="AB144" i="4"/>
  <c r="AB182" i="4"/>
  <c r="AB223" i="4"/>
  <c r="AB227" i="4"/>
  <c r="AB288" i="4"/>
  <c r="AB290" i="4"/>
  <c r="AB319" i="4"/>
  <c r="AB341" i="4"/>
  <c r="AB149" i="4"/>
  <c r="AB200" i="4"/>
  <c r="AB251" i="4"/>
  <c r="AB28" i="4"/>
  <c r="AB119" i="4"/>
  <c r="AB72" i="4"/>
  <c r="AB176" i="4"/>
  <c r="AB236" i="4"/>
  <c r="AB249" i="4"/>
  <c r="AB125" i="4"/>
  <c r="AB169" i="4"/>
  <c r="AB166" i="4"/>
  <c r="AB170" i="4"/>
  <c r="AB134" i="4"/>
  <c r="AB282" i="4"/>
  <c r="AB301" i="4"/>
  <c r="AB357" i="4"/>
  <c r="AB376" i="4"/>
  <c r="AB217" i="4"/>
  <c r="AB238" i="4"/>
  <c r="AB252" i="4"/>
  <c r="AB263" i="4"/>
  <c r="AB276" i="4"/>
  <c r="AB98" i="4"/>
  <c r="AB293" i="4"/>
  <c r="AB300" i="4"/>
  <c r="AB307" i="4"/>
  <c r="AB267" i="4"/>
  <c r="AB271" i="4"/>
  <c r="AB281" i="4"/>
  <c r="AB136" i="4"/>
  <c r="AB208" i="4"/>
  <c r="AB342" i="4"/>
  <c r="AB343" i="4"/>
  <c r="AB344" i="4"/>
  <c r="AB369" i="4"/>
  <c r="AB244" i="4"/>
  <c r="AB259" i="4"/>
  <c r="AB218" i="4"/>
  <c r="AB168" i="4"/>
  <c r="AB202" i="4"/>
  <c r="AB242" i="4"/>
  <c r="AB297" i="4"/>
  <c r="AB322" i="4"/>
  <c r="AB347" i="4"/>
  <c r="AB150" i="4"/>
  <c r="AB164" i="4"/>
  <c r="AB245" i="4"/>
  <c r="AB314" i="4"/>
  <c r="AB330" i="4"/>
  <c r="AB365" i="4"/>
  <c r="AB366" i="4"/>
  <c r="AB391" i="4"/>
  <c r="AB392" i="4"/>
  <c r="AB403" i="4"/>
  <c r="AB417" i="4"/>
  <c r="AB426" i="4"/>
  <c r="AB225" i="4"/>
  <c r="AB229" i="4"/>
  <c r="AB248" i="4"/>
  <c r="AB273" i="4"/>
  <c r="AB287" i="4"/>
  <c r="AB203" i="4"/>
  <c r="AB277" i="4"/>
  <c r="AB296" i="4"/>
  <c r="AB139" i="4"/>
  <c r="AB243" i="4"/>
  <c r="AB270" i="4"/>
  <c r="AB183" i="4"/>
  <c r="AB88" i="4"/>
  <c r="AB354" i="4"/>
  <c r="AB399" i="4"/>
  <c r="AB413" i="4"/>
  <c r="AB433" i="4"/>
  <c r="AB444" i="4"/>
  <c r="AB455" i="4"/>
  <c r="AB466" i="4"/>
  <c r="AB477" i="4"/>
  <c r="AB488" i="4"/>
  <c r="AB274" i="4"/>
  <c r="AB292" i="4"/>
  <c r="AB312" i="4"/>
  <c r="AB358" i="4"/>
  <c r="AB372" i="4"/>
  <c r="AB398" i="4"/>
  <c r="AB400" i="4"/>
  <c r="AB423" i="4"/>
  <c r="AB331" i="4"/>
  <c r="AB429" i="4"/>
  <c r="AB437" i="4"/>
  <c r="AB448" i="4"/>
  <c r="AB459" i="4"/>
  <c r="AB470" i="4"/>
  <c r="AB206" i="4"/>
  <c r="AB235" i="4"/>
  <c r="AB261" i="4"/>
  <c r="AB305" i="4"/>
  <c r="AB336" i="4"/>
  <c r="AB353" i="4"/>
  <c r="AB362" i="4"/>
  <c r="AB367" i="4"/>
  <c r="AB424" i="4"/>
  <c r="AB441" i="4"/>
  <c r="AB452" i="4"/>
  <c r="AB246" i="4"/>
  <c r="AB265" i="4"/>
  <c r="AB328" i="4"/>
  <c r="AB272" i="4"/>
  <c r="AB304" i="4"/>
  <c r="AB332" i="4"/>
  <c r="AB355" i="4"/>
  <c r="AB352" i="4"/>
  <c r="AB383" i="4"/>
  <c r="AB395" i="4"/>
  <c r="AB401" i="4"/>
  <c r="AB408" i="4"/>
  <c r="AB419" i="4"/>
  <c r="AB447" i="4"/>
  <c r="AB449" i="4"/>
  <c r="AB473" i="4"/>
  <c r="AB496" i="4"/>
  <c r="AB507" i="4"/>
  <c r="AB518" i="4"/>
  <c r="AB529" i="4"/>
  <c r="AB540" i="4"/>
  <c r="AB551" i="4"/>
  <c r="AB418" i="4"/>
  <c r="AB464" i="4"/>
  <c r="AB474" i="4"/>
  <c r="AB479" i="4"/>
  <c r="AB390" i="4"/>
  <c r="AB450" i="4"/>
  <c r="AB500" i="4"/>
  <c r="AB511" i="4"/>
  <c r="AB522" i="4"/>
  <c r="AB533" i="4"/>
  <c r="AB544" i="4"/>
  <c r="AB247" i="4"/>
  <c r="AB295" i="4"/>
  <c r="AB298" i="4"/>
  <c r="AB324" i="4"/>
  <c r="AB379" i="4"/>
  <c r="AB386" i="4"/>
  <c r="AB394" i="4"/>
  <c r="AB407" i="4"/>
  <c r="AB451" i="4"/>
  <c r="AB453" i="4"/>
  <c r="AB465" i="4"/>
  <c r="AB489" i="4"/>
  <c r="AB493" i="4"/>
  <c r="AB504" i="4"/>
  <c r="AB349" i="4"/>
  <c r="AB416" i="4"/>
  <c r="AB430" i="4"/>
  <c r="AB454" i="4"/>
  <c r="AB456" i="4"/>
  <c r="AB480" i="4"/>
  <c r="AB497" i="4"/>
  <c r="AB508" i="4"/>
  <c r="AB519" i="4"/>
  <c r="AB530" i="4"/>
  <c r="AB541" i="4"/>
  <c r="AB210" i="4"/>
  <c r="AB373" i="4"/>
  <c r="AB389" i="4"/>
  <c r="AB338" i="4"/>
  <c r="AB405" i="4"/>
  <c r="AB269" i="4"/>
  <c r="AB310" i="4"/>
  <c r="AB315" i="4"/>
  <c r="AB351" i="4"/>
  <c r="AB356" i="4"/>
  <c r="AB385" i="4"/>
  <c r="AB264" i="4"/>
  <c r="AB302" i="4"/>
  <c r="AB280" i="4"/>
  <c r="AB323" i="4"/>
  <c r="AB384" i="4"/>
  <c r="AB278" i="4"/>
  <c r="AB329" i="4"/>
  <c r="AB368" i="4"/>
  <c r="AB414" i="4"/>
  <c r="AB428" i="4"/>
  <c r="AB443" i="4"/>
  <c r="AB472" i="4"/>
  <c r="AB531" i="4"/>
  <c r="AB569" i="4"/>
  <c r="AB580" i="4"/>
  <c r="AB591" i="4"/>
  <c r="AB602" i="4"/>
  <c r="AB613" i="4"/>
  <c r="AB624" i="4"/>
  <c r="AB404" i="4"/>
  <c r="AB409" i="4"/>
  <c r="AB432" i="4"/>
  <c r="AB458" i="4"/>
  <c r="AB279" i="4"/>
  <c r="AB320" i="4"/>
  <c r="AB325" i="4"/>
  <c r="AB334" i="4"/>
  <c r="AB378" i="4"/>
  <c r="AB381" i="4"/>
  <c r="AB421" i="4"/>
  <c r="AB471" i="4"/>
  <c r="AB481" i="4"/>
  <c r="AB482" i="4"/>
  <c r="AB483" i="4"/>
  <c r="AB532" i="4"/>
  <c r="AB534" i="4"/>
  <c r="AB552" i="4"/>
  <c r="AB562" i="4"/>
  <c r="AB573" i="4"/>
  <c r="AB584" i="4"/>
  <c r="AB595" i="4"/>
  <c r="AB375" i="4"/>
  <c r="AB442" i="4"/>
  <c r="AB457" i="4"/>
  <c r="AB406" i="4"/>
  <c r="AB505" i="4"/>
  <c r="AB510" i="4"/>
  <c r="AB513" i="4"/>
  <c r="AB536" i="4"/>
  <c r="AB538" i="4"/>
  <c r="AB570" i="4"/>
  <c r="AB581" i="4"/>
  <c r="AB592" i="4"/>
  <c r="AB294" i="4"/>
  <c r="AB420" i="4"/>
  <c r="AB478" i="4"/>
  <c r="AB222" i="4"/>
  <c r="AB360" i="4"/>
  <c r="AB387" i="4"/>
  <c r="AB446" i="4"/>
  <c r="AB363" i="4"/>
  <c r="AB435" i="4"/>
  <c r="AB388" i="4"/>
  <c r="AB422" i="4"/>
  <c r="AB425" i="4"/>
  <c r="AB308" i="4"/>
  <c r="AB348" i="4"/>
  <c r="AB503" i="4"/>
  <c r="AB516" i="4"/>
  <c r="AB590" i="4"/>
  <c r="AB635" i="4"/>
  <c r="AB266" i="4"/>
  <c r="AB487" i="4"/>
  <c r="AB553" i="4"/>
  <c r="AB609" i="4"/>
  <c r="AB623" i="4"/>
  <c r="AB396" i="4"/>
  <c r="AB468" i="4"/>
  <c r="AB476" i="4"/>
  <c r="AB490" i="4"/>
  <c r="AB494" i="4"/>
  <c r="AB547" i="4"/>
  <c r="AB593" i="4"/>
  <c r="AB614" i="4"/>
  <c r="AB628" i="4"/>
  <c r="AB371" i="4"/>
  <c r="AB431" i="4"/>
  <c r="AB410" i="4"/>
  <c r="AB440" i="4"/>
  <c r="AB502" i="4"/>
  <c r="AB515" i="4"/>
  <c r="AB594" i="4"/>
  <c r="AB596" i="4"/>
  <c r="AB361" i="4"/>
  <c r="AB461" i="4"/>
  <c r="AB463" i="4"/>
  <c r="AB486" i="4"/>
  <c r="AB520" i="4"/>
  <c r="AB574" i="4"/>
  <c r="AB597" i="4"/>
  <c r="AB397" i="4"/>
  <c r="AB436" i="4"/>
  <c r="AB501" i="4"/>
  <c r="AB309" i="4"/>
  <c r="AB434" i="4"/>
  <c r="AB525" i="4"/>
  <c r="AB411" i="4"/>
  <c r="AB427" i="4"/>
  <c r="AB467" i="4"/>
  <c r="AB475" i="4"/>
  <c r="AB514" i="4"/>
  <c r="AB380" i="4"/>
  <c r="AB439" i="4"/>
  <c r="AB402" i="4"/>
  <c r="AB460" i="4"/>
  <c r="AB469" i="4"/>
  <c r="AB438" i="4"/>
  <c r="AB546" i="4"/>
  <c r="AB549" i="4"/>
  <c r="AB566" i="4"/>
  <c r="AB601" i="4"/>
  <c r="AB626" i="4"/>
  <c r="AB650" i="4"/>
  <c r="AB661" i="4"/>
  <c r="AB672" i="4"/>
  <c r="AB683" i="4"/>
  <c r="AB694" i="4"/>
  <c r="AB705" i="4"/>
  <c r="AB716" i="4"/>
  <c r="AB727" i="4"/>
  <c r="AB738" i="4"/>
  <c r="AB484" i="4"/>
  <c r="AB506" i="4"/>
  <c r="AB585" i="4"/>
  <c r="AB638" i="4"/>
  <c r="AB535" i="4"/>
  <c r="AB558" i="4"/>
  <c r="AB600" i="4"/>
  <c r="AB643" i="4"/>
  <c r="AB654" i="4"/>
  <c r="AB665" i="4"/>
  <c r="AB676" i="4"/>
  <c r="AB687" i="4"/>
  <c r="AB698" i="4"/>
  <c r="AB709" i="4"/>
  <c r="AB720" i="4"/>
  <c r="AB731" i="4"/>
  <c r="AB627" i="4"/>
  <c r="AB498" i="4"/>
  <c r="AB634" i="4"/>
  <c r="AB647" i="4"/>
  <c r="AB658" i="4"/>
  <c r="AB669" i="4"/>
  <c r="AB680" i="4"/>
  <c r="AB554" i="4"/>
  <c r="AB651" i="4"/>
  <c r="AB662" i="4"/>
  <c r="AB673" i="4"/>
  <c r="AB684" i="4"/>
  <c r="AB695" i="4"/>
  <c r="AB706" i="4"/>
  <c r="AB717" i="4"/>
  <c r="AB728" i="4"/>
  <c r="AB739" i="4"/>
  <c r="AB565" i="4"/>
  <c r="AB578" i="4"/>
  <c r="AB509" i="4"/>
  <c r="AB524" i="4"/>
  <c r="AB537" i="4"/>
  <c r="AB291" i="4"/>
  <c r="AB550" i="4"/>
  <c r="AB556" i="4"/>
  <c r="AB563" i="4"/>
  <c r="AB337" i="4"/>
  <c r="AB611" i="4"/>
  <c r="AB631" i="4"/>
  <c r="AB648" i="4"/>
  <c r="AB653" i="4"/>
  <c r="AB700" i="4"/>
  <c r="AB723" i="4"/>
  <c r="AB725" i="4"/>
  <c r="AB415" i="4"/>
  <c r="AB485" i="4"/>
  <c r="AB545" i="4"/>
  <c r="AB548" i="4"/>
  <c r="AB608" i="4"/>
  <c r="AB621" i="4"/>
  <c r="AB625" i="4"/>
  <c r="AB630" i="4"/>
  <c r="AB644" i="4"/>
  <c r="AB649" i="4"/>
  <c r="AB702" i="4"/>
  <c r="AB751" i="4"/>
  <c r="AB762" i="4"/>
  <c r="AB557" i="4"/>
  <c r="AB645" i="4"/>
  <c r="AB701" i="4"/>
  <c r="AB703" i="4"/>
  <c r="AB726" i="4"/>
  <c r="AB250" i="4"/>
  <c r="AB560" i="4"/>
  <c r="AB582" i="4"/>
  <c r="AB445" i="4"/>
  <c r="AB542" i="4"/>
  <c r="AB568" i="4"/>
  <c r="AB586" i="4"/>
  <c r="AB599" i="4"/>
  <c r="AB617" i="4"/>
  <c r="AB704" i="4"/>
  <c r="AB729" i="4"/>
  <c r="AB311" i="4"/>
  <c r="AB526" i="4"/>
  <c r="AB539" i="4"/>
  <c r="AB491" i="4"/>
  <c r="AB523" i="4"/>
  <c r="AB576" i="4"/>
  <c r="AB604" i="4"/>
  <c r="AB512" i="4"/>
  <c r="AB555" i="4"/>
  <c r="AB616" i="4"/>
  <c r="AB374" i="4"/>
  <c r="AB543" i="4"/>
  <c r="AB589" i="4"/>
  <c r="AB677" i="4"/>
  <c r="AB682" i="4"/>
  <c r="AB713" i="4"/>
  <c r="AB517" i="4"/>
  <c r="AB577" i="4"/>
  <c r="AB598" i="4"/>
  <c r="AB499" i="4"/>
  <c r="AB675" i="4"/>
  <c r="AB693" i="4"/>
  <c r="AB740" i="4"/>
  <c r="AB741" i="4"/>
  <c r="AB743" i="4"/>
  <c r="AB745" i="4"/>
  <c r="AB346" i="4"/>
  <c r="AB571" i="4"/>
  <c r="AB607" i="4"/>
  <c r="AB610" i="4"/>
  <c r="AB659" i="4"/>
  <c r="AB679" i="4"/>
  <c r="AB708" i="4"/>
  <c r="AB769" i="4"/>
  <c r="AB778" i="4"/>
  <c r="AB789" i="4"/>
  <c r="AB800" i="4"/>
  <c r="AB811" i="4"/>
  <c r="AB822" i="4"/>
  <c r="AB492" i="4"/>
  <c r="AB561" i="4"/>
  <c r="AB633" i="4"/>
  <c r="AB652" i="4"/>
  <c r="AB666" i="4"/>
  <c r="AB718" i="4"/>
  <c r="AB746" i="4"/>
  <c r="AB748" i="4"/>
  <c r="AB774" i="4"/>
  <c r="AB618" i="4"/>
  <c r="AB670" i="4"/>
  <c r="AB637" i="4"/>
  <c r="AB655" i="4"/>
  <c r="AB674" i="4"/>
  <c r="AB707" i="4"/>
  <c r="AB747" i="4"/>
  <c r="AB749" i="4"/>
  <c r="AB765" i="4"/>
  <c r="AB567" i="4"/>
  <c r="AB697" i="4"/>
  <c r="AB712" i="4"/>
  <c r="AB736" i="4"/>
  <c r="AB737" i="4"/>
  <c r="AB750" i="4"/>
  <c r="AB752" i="4"/>
  <c r="AB619" i="4"/>
  <c r="AB639" i="4"/>
  <c r="AB686" i="4"/>
  <c r="AB696" i="4"/>
  <c r="AB605" i="4"/>
  <c r="AB527" i="4"/>
  <c r="AB636" i="4"/>
  <c r="AB641" i="4"/>
  <c r="AB690" i="4"/>
  <c r="AB564" i="4"/>
  <c r="AB587" i="4"/>
  <c r="AB603" i="4"/>
  <c r="AB664" i="4"/>
  <c r="AB572" i="4"/>
  <c r="AB773" i="4"/>
  <c r="AB830" i="4"/>
  <c r="AB681" i="4"/>
  <c r="AB761" i="4"/>
  <c r="AB771" i="4"/>
  <c r="AB772" i="4"/>
  <c r="AB842" i="4"/>
  <c r="AB722" i="4"/>
  <c r="AB755" i="4"/>
  <c r="AB770" i="4"/>
  <c r="AB495" i="4"/>
  <c r="AB714" i="4"/>
  <c r="AB583" i="4"/>
  <c r="AB606" i="4"/>
  <c r="AB612" i="4"/>
  <c r="AB692" i="4"/>
  <c r="AB711" i="4"/>
  <c r="AB622" i="4"/>
  <c r="AB412" i="4"/>
  <c r="AB730" i="4"/>
  <c r="AB688" i="4"/>
  <c r="AB719" i="4"/>
  <c r="AB667" i="4"/>
  <c r="AB794" i="4"/>
  <c r="AB799" i="4"/>
  <c r="AB806" i="4"/>
  <c r="AB836" i="4"/>
  <c r="AB528" i="4"/>
  <c r="AB575" i="4"/>
  <c r="AB656" i="4"/>
  <c r="AB642" i="4"/>
  <c r="AB735" i="4"/>
  <c r="AB370" i="4"/>
  <c r="AB632" i="4"/>
  <c r="AB377" i="4"/>
  <c r="AB691" i="4"/>
  <c r="AB759" i="4"/>
  <c r="AB779" i="4"/>
  <c r="AB825" i="4"/>
  <c r="AB840" i="4"/>
  <c r="AB660" i="4"/>
  <c r="AB715" i="4"/>
  <c r="AB724" i="4"/>
  <c r="AB754" i="4"/>
  <c r="AB827" i="4"/>
  <c r="AB859" i="4"/>
  <c r="AB870" i="4"/>
  <c r="AB881" i="4"/>
  <c r="AB892" i="4"/>
  <c r="AB903" i="4"/>
  <c r="AB914" i="4"/>
  <c r="AB925" i="4"/>
  <c r="AB936" i="4"/>
  <c r="AB947" i="4"/>
  <c r="AB958" i="4"/>
  <c r="AB969" i="4"/>
  <c r="AB980" i="4"/>
  <c r="AB699" i="4"/>
  <c r="AB784" i="4"/>
  <c r="AB818" i="4"/>
  <c r="AB828" i="4"/>
  <c r="AB847" i="4"/>
  <c r="AB816" i="4"/>
  <c r="AB829" i="4"/>
  <c r="AB841" i="4"/>
  <c r="AB579" i="4"/>
  <c r="AB710" i="4"/>
  <c r="AB783" i="4"/>
  <c r="AB831" i="4"/>
  <c r="AB620" i="4"/>
  <c r="AB733" i="4"/>
  <c r="AB756" i="4"/>
  <c r="AB793" i="4"/>
  <c r="AB805" i="4"/>
  <c r="AB815" i="4"/>
  <c r="AB832" i="4"/>
  <c r="AB742" i="4"/>
  <c r="AB744" i="4"/>
  <c r="AB804" i="4"/>
  <c r="AB646" i="4"/>
  <c r="AB678" i="4"/>
  <c r="AB753" i="4"/>
  <c r="AB663" i="4"/>
  <c r="AB782" i="4"/>
  <c r="AB787" i="4"/>
  <c r="AB671" i="4"/>
  <c r="AB758" i="4"/>
  <c r="AB764" i="4"/>
  <c r="AB777" i="4"/>
  <c r="AB689" i="4"/>
  <c r="AB768" i="4"/>
  <c r="AB792" i="4"/>
  <c r="AB812" i="4"/>
  <c r="AB462" i="4"/>
  <c r="AB559" i="4"/>
  <c r="AB657" i="4"/>
  <c r="AB521" i="4"/>
  <c r="AB734" i="4"/>
  <c r="AB760" i="4"/>
  <c r="AB776" i="4"/>
  <c r="AB791" i="4"/>
  <c r="AB802" i="4"/>
  <c r="AB837" i="4"/>
  <c r="AB854" i="4"/>
  <c r="AB865" i="4"/>
  <c r="AB876" i="4"/>
  <c r="AB788" i="4"/>
  <c r="AB803" i="4"/>
  <c r="AB807" i="4"/>
  <c r="AB834" i="4"/>
  <c r="AB866" i="4"/>
  <c r="AB878" i="4"/>
  <c r="AB879" i="4"/>
  <c r="AB896" i="4"/>
  <c r="AB986" i="4"/>
  <c r="AB994" i="4"/>
  <c r="AB998" i="4"/>
  <c r="AB1009" i="4"/>
  <c r="AB1020" i="4"/>
  <c r="AB1031" i="4"/>
  <c r="AB1042" i="4"/>
  <c r="AB1053" i="4"/>
  <c r="AB801" i="4"/>
  <c r="AB895" i="4"/>
  <c r="AB897" i="4"/>
  <c r="AB920" i="4"/>
  <c r="AB922" i="4"/>
  <c r="AB943" i="4"/>
  <c r="AB945" i="4"/>
  <c r="AB968" i="4"/>
  <c r="AB970" i="4"/>
  <c r="AB817" i="4"/>
  <c r="AB844" i="4"/>
  <c r="AB851" i="4"/>
  <c r="AB864" i="4"/>
  <c r="AB1002" i="4"/>
  <c r="AB1013" i="4"/>
  <c r="AB1024" i="4"/>
  <c r="AB629" i="4"/>
  <c r="AB775" i="4"/>
  <c r="AB785" i="4"/>
  <c r="AB838" i="4"/>
  <c r="AB863" i="4"/>
  <c r="AB898" i="4"/>
  <c r="AB900" i="4"/>
  <c r="AB921" i="4"/>
  <c r="AB923" i="4"/>
  <c r="AB946" i="4"/>
  <c r="AB948" i="4"/>
  <c r="AB971" i="4"/>
  <c r="AB987" i="4"/>
  <c r="AB988" i="4"/>
  <c r="AB819" i="4"/>
  <c r="AB588" i="4"/>
  <c r="AB797" i="4"/>
  <c r="AB833" i="4"/>
  <c r="AB843" i="4"/>
  <c r="AB786" i="4"/>
  <c r="AB862" i="4"/>
  <c r="AB875" i="4"/>
  <c r="AB721" i="4"/>
  <c r="AB849" i="4"/>
  <c r="AB861" i="4"/>
  <c r="AB874" i="4"/>
  <c r="AB824" i="4"/>
  <c r="AB757" i="4"/>
  <c r="AB848" i="4"/>
  <c r="AB685" i="4"/>
  <c r="AB810" i="4"/>
  <c r="AB814" i="4"/>
  <c r="AB821" i="4"/>
  <c r="AB640" i="4"/>
  <c r="AB808" i="4"/>
  <c r="AB668" i="4"/>
  <c r="AB795" i="4"/>
  <c r="AB858" i="4"/>
  <c r="AB871" i="4"/>
  <c r="AB780" i="4"/>
  <c r="AB909" i="4"/>
  <c r="AB911" i="4"/>
  <c r="AB932" i="4"/>
  <c r="AB934" i="4"/>
  <c r="AB957" i="4"/>
  <c r="AB959" i="4"/>
  <c r="AB767" i="4"/>
  <c r="AB846" i="4"/>
  <c r="AB984" i="4"/>
  <c r="AB1015" i="4"/>
  <c r="AB1017" i="4"/>
  <c r="AB1036" i="4"/>
  <c r="AB1051" i="4"/>
  <c r="AB855" i="4"/>
  <c r="AB891" i="4"/>
  <c r="AB899" i="4"/>
  <c r="AB928" i="4"/>
  <c r="AB942" i="4"/>
  <c r="AB963" i="4"/>
  <c r="AB1062" i="4"/>
  <c r="AB1073" i="4"/>
  <c r="AB1084" i="4"/>
  <c r="AB1095" i="4"/>
  <c r="AB1106" i="4"/>
  <c r="AB1117" i="4"/>
  <c r="AB1128" i="4"/>
  <c r="AB907" i="4"/>
  <c r="AB995" i="4"/>
  <c r="AB1016" i="4"/>
  <c r="AB1018" i="4"/>
  <c r="AB1045" i="4"/>
  <c r="AB853" i="4"/>
  <c r="AB915" i="4"/>
  <c r="AB835" i="4"/>
  <c r="AB867" i="4"/>
  <c r="AB941" i="4"/>
  <c r="AB962" i="4"/>
  <c r="AB983" i="4"/>
  <c r="AB996" i="4"/>
  <c r="AB1019" i="4"/>
  <c r="AB1021" i="4"/>
  <c r="AB1052" i="4"/>
  <c r="AB823" i="4"/>
  <c r="AB886" i="4"/>
  <c r="AB890" i="4"/>
  <c r="AB919" i="4"/>
  <c r="AB927" i="4"/>
  <c r="AB732" i="4"/>
  <c r="AB813" i="4"/>
  <c r="AB869" i="4"/>
  <c r="AB883" i="4"/>
  <c r="AB615" i="4"/>
  <c r="AB790" i="4"/>
  <c r="AB856" i="4"/>
  <c r="AB860" i="4"/>
  <c r="AB880" i="4"/>
  <c r="AB889" i="4"/>
  <c r="AB906" i="4"/>
  <c r="AB910" i="4"/>
  <c r="AB926" i="4"/>
  <c r="AB781" i="4"/>
  <c r="AB873" i="4"/>
  <c r="AB798" i="4"/>
  <c r="AB893" i="4"/>
  <c r="AB901" i="4"/>
  <c r="AB839" i="4"/>
  <c r="AB885" i="4"/>
  <c r="AB949" i="4"/>
  <c r="AB1004" i="4"/>
  <c r="AB1006" i="4"/>
  <c r="AB1027" i="4"/>
  <c r="AB1029" i="4"/>
  <c r="AB845" i="4"/>
  <c r="AB852" i="4"/>
  <c r="AB877" i="4"/>
  <c r="AB913" i="4"/>
  <c r="AB954" i="4"/>
  <c r="AB972" i="4"/>
  <c r="AB979" i="4"/>
  <c r="AB766" i="4"/>
  <c r="AB937" i="4"/>
  <c r="AB981" i="4"/>
  <c r="AB1005" i="4"/>
  <c r="AB1065" i="4"/>
  <c r="AB1067" i="4"/>
  <c r="AB1090" i="4"/>
  <c r="AB1092" i="4"/>
  <c r="AB1129" i="4"/>
  <c r="AB809" i="4"/>
  <c r="AB933" i="4"/>
  <c r="AB939" i="4"/>
  <c r="AB973" i="4"/>
  <c r="AB1038" i="4"/>
  <c r="AB1119" i="4"/>
  <c r="AB1134" i="4"/>
  <c r="AB1145" i="4"/>
  <c r="AB1156" i="4"/>
  <c r="AB1167" i="4"/>
  <c r="AB1178" i="4"/>
  <c r="AB1189" i="4"/>
  <c r="AB1200" i="4"/>
  <c r="AB850" i="4"/>
  <c r="AB951" i="4"/>
  <c r="AB955" i="4"/>
  <c r="AB960" i="4"/>
  <c r="AB1025" i="4"/>
  <c r="AB1068" i="4"/>
  <c r="AB1070" i="4"/>
  <c r="AB1091" i="4"/>
  <c r="AB1093" i="4"/>
  <c r="AB1109" i="4"/>
  <c r="AB1110" i="4"/>
  <c r="AB931" i="4"/>
  <c r="AB1000" i="4"/>
  <c r="AB1037" i="4"/>
  <c r="AB904" i="4"/>
  <c r="AB953" i="4"/>
  <c r="AB978" i="4"/>
  <c r="AB1030" i="4"/>
  <c r="AB1069" i="4"/>
  <c r="AB1071" i="4"/>
  <c r="AB1094" i="4"/>
  <c r="AB1096" i="4"/>
  <c r="AB1120" i="4"/>
  <c r="AB1121" i="4"/>
  <c r="AB882" i="4"/>
  <c r="AB916" i="4"/>
  <c r="AB989" i="4"/>
  <c r="AB992" i="4"/>
  <c r="AB1008" i="4"/>
  <c r="AB1050" i="4"/>
  <c r="AB796" i="4"/>
  <c r="AB872" i="4"/>
  <c r="AB929" i="4"/>
  <c r="AB965" i="4"/>
  <c r="AB975" i="4"/>
  <c r="AB857" i="4"/>
  <c r="AB826" i="4"/>
  <c r="AB868" i="4"/>
  <c r="AB1003" i="4"/>
  <c r="AB1035" i="4"/>
  <c r="AB894" i="4"/>
  <c r="AB905" i="4"/>
  <c r="AB940" i="4"/>
  <c r="AB967" i="4"/>
  <c r="AB1007" i="4"/>
  <c r="AB908" i="4"/>
  <c r="AB938" i="4"/>
  <c r="AB1011" i="4"/>
  <c r="AB1028" i="4"/>
  <c r="AB917" i="4"/>
  <c r="AB944" i="4"/>
  <c r="AB977" i="4"/>
  <c r="AB991" i="4"/>
  <c r="AB1034" i="4"/>
  <c r="AB1079" i="4"/>
  <c r="AB1081" i="4"/>
  <c r="AB1102" i="4"/>
  <c r="AB1104" i="4"/>
  <c r="AB902" i="4"/>
  <c r="AB964" i="4"/>
  <c r="AB974" i="4"/>
  <c r="AB982" i="4"/>
  <c r="AB930" i="4"/>
  <c r="AB952" i="4"/>
  <c r="AB956" i="4"/>
  <c r="AB1010" i="4"/>
  <c r="AB1105" i="4"/>
  <c r="AB1140" i="4"/>
  <c r="AB1151" i="4"/>
  <c r="AB1046" i="4"/>
  <c r="AB1089" i="4"/>
  <c r="AB1097" i="4"/>
  <c r="AB1157" i="4"/>
  <c r="AB1142" i="4"/>
  <c r="AB1143" i="4"/>
  <c r="AB1158" i="4"/>
  <c r="AB1159" i="4"/>
  <c r="AB1162" i="4"/>
  <c r="AB1164" i="4"/>
  <c r="AB1185" i="4"/>
  <c r="AB1187" i="4"/>
  <c r="AB1012" i="4"/>
  <c r="AB1072" i="4"/>
  <c r="AB1101" i="4"/>
  <c r="AB1125" i="4"/>
  <c r="AB1130" i="4"/>
  <c r="AB912" i="4"/>
  <c r="AB1001" i="4"/>
  <c r="AB1115" i="4"/>
  <c r="AB1155" i="4"/>
  <c r="AB990" i="4"/>
  <c r="AB1023" i="4"/>
  <c r="AB1032" i="4"/>
  <c r="AB1076" i="4"/>
  <c r="AB950" i="4"/>
  <c r="AB1048" i="4"/>
  <c r="AB1056" i="4"/>
  <c r="AB1080" i="4"/>
  <c r="AB1088" i="4"/>
  <c r="AB1141" i="4"/>
  <c r="AB1153" i="4"/>
  <c r="AB1154" i="4"/>
  <c r="AB1166" i="4"/>
  <c r="AB1168" i="4"/>
  <c r="AB1191" i="4"/>
  <c r="AB1204" i="4"/>
  <c r="AB1039" i="4"/>
  <c r="AB1061" i="4"/>
  <c r="AB1064" i="4"/>
  <c r="AB1100" i="4"/>
  <c r="AB1193" i="4"/>
  <c r="AB884" i="4"/>
  <c r="AB1026" i="4"/>
  <c r="AB1041" i="4"/>
  <c r="AB1058" i="4"/>
  <c r="AB1114" i="4"/>
  <c r="AB1139" i="4"/>
  <c r="AB1043" i="4"/>
  <c r="AB1075" i="4"/>
  <c r="AB1124" i="4"/>
  <c r="AB961" i="4"/>
  <c r="AB999" i="4"/>
  <c r="AB1083" i="4"/>
  <c r="AB763" i="4"/>
  <c r="AB820" i="4"/>
  <c r="AB888" i="4"/>
  <c r="AB935" i="4"/>
  <c r="AB966" i="4"/>
  <c r="AB1014" i="4"/>
  <c r="AB1047" i="4"/>
  <c r="AB1055" i="4"/>
  <c r="AB1108" i="4"/>
  <c r="AB1113" i="4"/>
  <c r="AB1082" i="4"/>
  <c r="AB1022" i="4"/>
  <c r="AB1107" i="4"/>
  <c r="AB1197" i="4"/>
  <c r="AB1203" i="4"/>
  <c r="AB887" i="4"/>
  <c r="AB1138" i="4"/>
  <c r="AB1144" i="4"/>
  <c r="AB1149" i="4"/>
  <c r="AB1177" i="4"/>
  <c r="AB1182" i="4"/>
  <c r="AB1192" i="4"/>
  <c r="AB1171" i="4"/>
  <c r="AB976" i="4"/>
  <c r="AB1085" i="4"/>
  <c r="AB1098" i="4"/>
  <c r="AB1202" i="4"/>
  <c r="AB997" i="4"/>
  <c r="AB1054" i="4"/>
  <c r="AB1066" i="4"/>
  <c r="AB1161" i="4"/>
  <c r="AB1176" i="4"/>
  <c r="AB1118" i="4"/>
  <c r="AB1146" i="4"/>
  <c r="AB1186" i="4"/>
  <c r="AB1201" i="4"/>
  <c r="AB1063" i="4"/>
  <c r="AB1099" i="4"/>
  <c r="AB1131" i="4"/>
  <c r="AB1133" i="4"/>
  <c r="AB1135" i="4"/>
  <c r="AB1165" i="4"/>
  <c r="AB1175" i="4"/>
  <c r="AB1181" i="4"/>
  <c r="AB1196" i="4"/>
  <c r="AB1033" i="4"/>
  <c r="AB1086" i="4"/>
  <c r="AB1123" i="4"/>
  <c r="AB1127" i="4"/>
  <c r="AB1170" i="4"/>
  <c r="AB1059" i="4"/>
  <c r="AB1160" i="4"/>
  <c r="AB1190" i="4"/>
  <c r="AB1180" i="4"/>
  <c r="AB1195" i="4"/>
  <c r="AB918" i="4"/>
  <c r="AB1074" i="4"/>
  <c r="AB1103" i="4"/>
  <c r="AB1116" i="4"/>
  <c r="AB1179" i="4"/>
  <c r="AB1194" i="4"/>
  <c r="AB1087" i="4"/>
  <c r="AB1150" i="4"/>
  <c r="AB1112" i="4"/>
  <c r="AB1057" i="4"/>
  <c r="AB1173" i="4"/>
  <c r="AB1188" i="4"/>
  <c r="AB1049" i="4"/>
  <c r="AB1060" i="4"/>
  <c r="AB1147" i="4"/>
  <c r="AB1174" i="4"/>
  <c r="AB1183" i="4"/>
  <c r="AB985" i="4"/>
  <c r="AB1199" i="4"/>
  <c r="AB1044" i="4"/>
  <c r="AB1152" i="4"/>
  <c r="AB1184" i="4"/>
  <c r="AB1040" i="4"/>
  <c r="AB1077" i="4"/>
  <c r="AB1198" i="4"/>
  <c r="AB1078" i="4"/>
  <c r="AB1148" i="4"/>
  <c r="AB1132" i="4"/>
  <c r="AB1169" i="4"/>
  <c r="AB1111" i="4"/>
  <c r="AB1122" i="4"/>
  <c r="AB1137" i="4"/>
  <c r="AB1163" i="4"/>
  <c r="AB1136" i="4"/>
  <c r="AB924" i="4"/>
  <c r="AB1126" i="4"/>
  <c r="AB993" i="4"/>
  <c r="AB1172" i="4"/>
  <c r="M5" i="4"/>
  <c r="M12" i="4"/>
  <c r="M18" i="4"/>
  <c r="M31" i="4"/>
  <c r="M37" i="4"/>
  <c r="M54" i="4"/>
  <c r="M68" i="4"/>
  <c r="M25" i="4"/>
  <c r="M38" i="4"/>
  <c r="M44" i="4"/>
  <c r="M59" i="4"/>
  <c r="M19" i="4"/>
  <c r="M89" i="4"/>
  <c r="M100" i="4"/>
  <c r="M111" i="4"/>
  <c r="M80" i="4"/>
  <c r="M16" i="4"/>
  <c r="M17" i="4"/>
  <c r="M34" i="4"/>
  <c r="M35" i="4"/>
  <c r="M36" i="4"/>
  <c r="M14" i="4"/>
  <c r="M48" i="4"/>
  <c r="M52" i="4"/>
  <c r="M114" i="4"/>
  <c r="M115" i="4"/>
  <c r="M121" i="4"/>
  <c r="M7" i="4"/>
  <c r="M22" i="4"/>
  <c r="M56" i="4"/>
  <c r="M105" i="4"/>
  <c r="M29" i="4"/>
  <c r="M60" i="4"/>
  <c r="M70" i="4"/>
  <c r="M95" i="4"/>
  <c r="M32" i="4"/>
  <c r="M64" i="4"/>
  <c r="M21" i="4"/>
  <c r="M28" i="4"/>
  <c r="M51" i="4"/>
  <c r="M66" i="4"/>
  <c r="M72" i="4"/>
  <c r="M86" i="4"/>
  <c r="M104" i="4"/>
  <c r="M61" i="4"/>
  <c r="M94" i="4"/>
  <c r="M113" i="4"/>
  <c r="M132" i="4"/>
  <c r="M141" i="4"/>
  <c r="M152" i="4"/>
  <c r="M163" i="4"/>
  <c r="M174" i="4"/>
  <c r="M6" i="4"/>
  <c r="M46" i="4"/>
  <c r="M93" i="4"/>
  <c r="M123" i="4"/>
  <c r="M137" i="4"/>
  <c r="M75" i="4"/>
  <c r="M145" i="4"/>
  <c r="M156" i="4"/>
  <c r="M167" i="4"/>
  <c r="M178" i="4"/>
  <c r="M8" i="4"/>
  <c r="M10" i="4"/>
  <c r="M30" i="4"/>
  <c r="M39" i="4"/>
  <c r="M63" i="4"/>
  <c r="M85" i="4"/>
  <c r="M103" i="4"/>
  <c r="M58" i="4"/>
  <c r="M71" i="4"/>
  <c r="M92" i="4"/>
  <c r="M101" i="4"/>
  <c r="M27" i="4"/>
  <c r="M50" i="4"/>
  <c r="M9" i="4"/>
  <c r="M53" i="4"/>
  <c r="M69" i="4"/>
  <c r="M96" i="4"/>
  <c r="M108" i="4"/>
  <c r="M158" i="4"/>
  <c r="M160" i="4"/>
  <c r="M185" i="4"/>
  <c r="M43" i="4"/>
  <c r="M67" i="4"/>
  <c r="M73" i="4"/>
  <c r="M159" i="4"/>
  <c r="M161" i="4"/>
  <c r="M24" i="4"/>
  <c r="M87" i="4"/>
  <c r="M98" i="4"/>
  <c r="M112" i="4"/>
  <c r="M117" i="4"/>
  <c r="M128" i="4"/>
  <c r="M134" i="4"/>
  <c r="M139" i="4"/>
  <c r="M33" i="4"/>
  <c r="M41" i="4"/>
  <c r="M131" i="4"/>
  <c r="M136" i="4"/>
  <c r="M47" i="4"/>
  <c r="M133" i="4"/>
  <c r="M142" i="4"/>
  <c r="M155" i="4"/>
  <c r="M200" i="4"/>
  <c r="M211" i="4"/>
  <c r="M222" i="4"/>
  <c r="M154" i="4"/>
  <c r="M91" i="4"/>
  <c r="M97" i="4"/>
  <c r="M147" i="4"/>
  <c r="M193" i="4"/>
  <c r="M204" i="4"/>
  <c r="M215" i="4"/>
  <c r="M20" i="4"/>
  <c r="M78" i="4"/>
  <c r="M110" i="4"/>
  <c r="M118" i="4"/>
  <c r="M153" i="4"/>
  <c r="M15" i="4"/>
  <c r="M76" i="4"/>
  <c r="M99" i="4"/>
  <c r="M189" i="4"/>
  <c r="M201" i="4"/>
  <c r="M212" i="4"/>
  <c r="M223" i="4"/>
  <c r="M234" i="4"/>
  <c r="M107" i="4"/>
  <c r="M26" i="4"/>
  <c r="M40" i="4"/>
  <c r="M74" i="4"/>
  <c r="M62" i="4"/>
  <c r="M55" i="4"/>
  <c r="M119" i="4"/>
  <c r="M125" i="4"/>
  <c r="M149" i="4"/>
  <c r="M165" i="4"/>
  <c r="M191" i="4"/>
  <c r="M194" i="4"/>
  <c r="M217" i="4"/>
  <c r="M228" i="4"/>
  <c r="M244" i="4"/>
  <c r="M255" i="4"/>
  <c r="M266" i="4"/>
  <c r="M277" i="4"/>
  <c r="M288" i="4"/>
  <c r="M299" i="4"/>
  <c r="M310" i="4"/>
  <c r="M321" i="4"/>
  <c r="M332" i="4"/>
  <c r="M343" i="4"/>
  <c r="M146" i="4"/>
  <c r="M168" i="4"/>
  <c r="M176" i="4"/>
  <c r="M180" i="4"/>
  <c r="M188" i="4"/>
  <c r="M195" i="4"/>
  <c r="M218" i="4"/>
  <c r="M220" i="4"/>
  <c r="M235" i="4"/>
  <c r="M248" i="4"/>
  <c r="M259" i="4"/>
  <c r="M11" i="4"/>
  <c r="M197" i="4"/>
  <c r="M49" i="4"/>
  <c r="M102" i="4"/>
  <c r="M129" i="4"/>
  <c r="M196" i="4"/>
  <c r="M198" i="4"/>
  <c r="M23" i="4"/>
  <c r="M143" i="4"/>
  <c r="M164" i="4"/>
  <c r="M171" i="4"/>
  <c r="M199" i="4"/>
  <c r="M236" i="4"/>
  <c r="M245" i="4"/>
  <c r="M256" i="4"/>
  <c r="M267" i="4"/>
  <c r="M82" i="4"/>
  <c r="M140" i="4"/>
  <c r="M151" i="4"/>
  <c r="M179" i="4"/>
  <c r="M42" i="4"/>
  <c r="M79" i="4"/>
  <c r="M90" i="4"/>
  <c r="M116" i="4"/>
  <c r="M120" i="4"/>
  <c r="M13" i="4"/>
  <c r="M57" i="4"/>
  <c r="M83" i="4"/>
  <c r="M122" i="4"/>
  <c r="M126" i="4"/>
  <c r="M135" i="4"/>
  <c r="M157" i="4"/>
  <c r="M88" i="4"/>
  <c r="M207" i="4"/>
  <c r="M274" i="4"/>
  <c r="M279" i="4"/>
  <c r="M293" i="4"/>
  <c r="M307" i="4"/>
  <c r="M344" i="4"/>
  <c r="M355" i="4"/>
  <c r="M366" i="4"/>
  <c r="M377" i="4"/>
  <c r="M162" i="4"/>
  <c r="M175" i="4"/>
  <c r="M190" i="4"/>
  <c r="M206" i="4"/>
  <c r="M214" i="4"/>
  <c r="M225" i="4"/>
  <c r="M226" i="4"/>
  <c r="M227" i="4"/>
  <c r="M229" i="4"/>
  <c r="M232" i="4"/>
  <c r="M237" i="4"/>
  <c r="M250" i="4"/>
  <c r="M284" i="4"/>
  <c r="M298" i="4"/>
  <c r="M106" i="4"/>
  <c r="M148" i="4"/>
  <c r="M173" i="4"/>
  <c r="M177" i="4"/>
  <c r="M186" i="4"/>
  <c r="M213" i="4"/>
  <c r="M205" i="4"/>
  <c r="M77" i="4"/>
  <c r="M84" i="4"/>
  <c r="M169" i="4"/>
  <c r="M181" i="4"/>
  <c r="M183" i="4"/>
  <c r="M239" i="4"/>
  <c r="M240" i="4"/>
  <c r="M241" i="4"/>
  <c r="M252" i="4"/>
  <c r="M285" i="4"/>
  <c r="M45" i="4"/>
  <c r="M224" i="4"/>
  <c r="M233" i="4"/>
  <c r="M302" i="4"/>
  <c r="M304" i="4"/>
  <c r="M354" i="4"/>
  <c r="M368" i="4"/>
  <c r="M184" i="4"/>
  <c r="M257" i="4"/>
  <c r="M258" i="4"/>
  <c r="M283" i="4"/>
  <c r="M209" i="4"/>
  <c r="M216" i="4"/>
  <c r="M305" i="4"/>
  <c r="M373" i="4"/>
  <c r="M81" i="4"/>
  <c r="M286" i="4"/>
  <c r="M317" i="4"/>
  <c r="M327" i="4"/>
  <c r="M340" i="4"/>
  <c r="M202" i="4"/>
  <c r="M289" i="4"/>
  <c r="M309" i="4"/>
  <c r="M328" i="4"/>
  <c r="M346" i="4"/>
  <c r="M144" i="4"/>
  <c r="M172" i="4"/>
  <c r="M182" i="4"/>
  <c r="M231" i="4"/>
  <c r="M130" i="4"/>
  <c r="M192" i="4"/>
  <c r="M249" i="4"/>
  <c r="M219" i="4"/>
  <c r="M124" i="4"/>
  <c r="M247" i="4"/>
  <c r="M272" i="4"/>
  <c r="M287" i="4"/>
  <c r="M382" i="4"/>
  <c r="M403" i="4"/>
  <c r="M414" i="4"/>
  <c r="M282" i="4"/>
  <c r="M166" i="4"/>
  <c r="M230" i="4"/>
  <c r="M238" i="4"/>
  <c r="M263" i="4"/>
  <c r="M276" i="4"/>
  <c r="M367" i="4"/>
  <c r="M387" i="4"/>
  <c r="M396" i="4"/>
  <c r="M300" i="4"/>
  <c r="M242" i="4"/>
  <c r="M292" i="4"/>
  <c r="M316" i="4"/>
  <c r="M326" i="4"/>
  <c r="M345" i="4"/>
  <c r="M348" i="4"/>
  <c r="M359" i="4"/>
  <c r="M383" i="4"/>
  <c r="M208" i="4"/>
  <c r="M275" i="4"/>
  <c r="M246" i="4"/>
  <c r="M127" i="4"/>
  <c r="M138" i="4"/>
  <c r="M221" i="4"/>
  <c r="M290" i="4"/>
  <c r="M390" i="4"/>
  <c r="M398" i="4"/>
  <c r="M412" i="4"/>
  <c r="M297" i="4"/>
  <c r="M322" i="4"/>
  <c r="M335" i="4"/>
  <c r="M347" i="4"/>
  <c r="M150" i="4"/>
  <c r="M314" i="4"/>
  <c r="M318" i="4"/>
  <c r="M330" i="4"/>
  <c r="M364" i="4"/>
  <c r="M365" i="4"/>
  <c r="M391" i="4"/>
  <c r="M392" i="4"/>
  <c r="M109" i="4"/>
  <c r="M253" i="4"/>
  <c r="M251" i="4"/>
  <c r="M303" i="4"/>
  <c r="M306" i="4"/>
  <c r="M325" i="4"/>
  <c r="M329" i="4"/>
  <c r="M334" i="4"/>
  <c r="M65" i="4"/>
  <c r="M170" i="4"/>
  <c r="M210" i="4"/>
  <c r="M262" i="4"/>
  <c r="M264" i="4"/>
  <c r="M243" i="4"/>
  <c r="M270" i="4"/>
  <c r="M254" i="4"/>
  <c r="M260" i="4"/>
  <c r="M203" i="4"/>
  <c r="M363" i="4"/>
  <c r="M397" i="4"/>
  <c r="M399" i="4"/>
  <c r="M413" i="4"/>
  <c r="M433" i="4"/>
  <c r="M444" i="4"/>
  <c r="M455" i="4"/>
  <c r="M466" i="4"/>
  <c r="M312" i="4"/>
  <c r="M358" i="4"/>
  <c r="M372" i="4"/>
  <c r="M400" i="4"/>
  <c r="M423" i="4"/>
  <c r="M268" i="4"/>
  <c r="M271" i="4"/>
  <c r="M301" i="4"/>
  <c r="M339" i="4"/>
  <c r="M342" i="4"/>
  <c r="M349" i="4"/>
  <c r="M376" i="4"/>
  <c r="M401" i="4"/>
  <c r="M261" i="4"/>
  <c r="M336" i="4"/>
  <c r="M294" i="4"/>
  <c r="M333" i="4"/>
  <c r="M371" i="4"/>
  <c r="M409" i="4"/>
  <c r="M420" i="4"/>
  <c r="M448" i="4"/>
  <c r="M488" i="4"/>
  <c r="M352" i="4"/>
  <c r="M357" i="4"/>
  <c r="M395" i="4"/>
  <c r="M408" i="4"/>
  <c r="M419" i="4"/>
  <c r="M447" i="4"/>
  <c r="M449" i="4"/>
  <c r="M473" i="4"/>
  <c r="M496" i="4"/>
  <c r="M507" i="4"/>
  <c r="M518" i="4"/>
  <c r="M529" i="4"/>
  <c r="M540" i="4"/>
  <c r="M551" i="4"/>
  <c r="M319" i="4"/>
  <c r="M418" i="4"/>
  <c r="M464" i="4"/>
  <c r="M474" i="4"/>
  <c r="M479" i="4"/>
  <c r="M295" i="4"/>
  <c r="M331" i="4"/>
  <c r="M417" i="4"/>
  <c r="M484" i="4"/>
  <c r="M278" i="4"/>
  <c r="M475" i="4"/>
  <c r="M370" i="4"/>
  <c r="M406" i="4"/>
  <c r="M296" i="4"/>
  <c r="M389" i="4"/>
  <c r="M393" i="4"/>
  <c r="M338" i="4"/>
  <c r="M405" i="4"/>
  <c r="M353" i="4"/>
  <c r="M388" i="4"/>
  <c r="M324" i="4"/>
  <c r="M362" i="4"/>
  <c r="M386" i="4"/>
  <c r="M424" i="4"/>
  <c r="M465" i="4"/>
  <c r="M550" i="4"/>
  <c r="M557" i="4"/>
  <c r="M428" i="4"/>
  <c r="M443" i="4"/>
  <c r="M472" i="4"/>
  <c r="M531" i="4"/>
  <c r="M569" i="4"/>
  <c r="M580" i="4"/>
  <c r="M591" i="4"/>
  <c r="M269" i="4"/>
  <c r="M315" i="4"/>
  <c r="M356" i="4"/>
  <c r="M404" i="4"/>
  <c r="M432" i="4"/>
  <c r="M437" i="4"/>
  <c r="M458" i="4"/>
  <c r="M533" i="4"/>
  <c r="M320" i="4"/>
  <c r="M378" i="4"/>
  <c r="M381" i="4"/>
  <c r="M421" i="4"/>
  <c r="M452" i="4"/>
  <c r="M471" i="4"/>
  <c r="M481" i="4"/>
  <c r="M482" i="4"/>
  <c r="M483" i="4"/>
  <c r="M532" i="4"/>
  <c r="M534" i="4"/>
  <c r="M552" i="4"/>
  <c r="M562" i="4"/>
  <c r="M573" i="4"/>
  <c r="M369" i="4"/>
  <c r="M431" i="4"/>
  <c r="M509" i="4"/>
  <c r="M537" i="4"/>
  <c r="M553" i="4"/>
  <c r="M311" i="4"/>
  <c r="M436" i="4"/>
  <c r="M463" i="4"/>
  <c r="M281" i="4"/>
  <c r="M350" i="4"/>
  <c r="M416" i="4"/>
  <c r="M426" i="4"/>
  <c r="M451" i="4"/>
  <c r="M360" i="4"/>
  <c r="M430" i="4"/>
  <c r="M446" i="4"/>
  <c r="M361" i="4"/>
  <c r="M410" i="4"/>
  <c r="M415" i="4"/>
  <c r="M461" i="4"/>
  <c r="M265" i="4"/>
  <c r="M323" i="4"/>
  <c r="M422" i="4"/>
  <c r="M425" i="4"/>
  <c r="M429" i="4"/>
  <c r="M499" i="4"/>
  <c r="M527" i="4"/>
  <c r="M542" i="4"/>
  <c r="M604" i="4"/>
  <c r="M618" i="4"/>
  <c r="M503" i="4"/>
  <c r="M511" i="4"/>
  <c r="M516" i="4"/>
  <c r="M590" i="4"/>
  <c r="M592" i="4"/>
  <c r="M487" i="4"/>
  <c r="M609" i="4"/>
  <c r="M623" i="4"/>
  <c r="M442" i="4"/>
  <c r="M468" i="4"/>
  <c r="M476" i="4"/>
  <c r="M498" i="4"/>
  <c r="M521" i="4"/>
  <c r="M526" i="4"/>
  <c r="M536" i="4"/>
  <c r="M595" i="4"/>
  <c r="M187" i="4"/>
  <c r="M438" i="4"/>
  <c r="M459" i="4"/>
  <c r="M506" i="4"/>
  <c r="M546" i="4"/>
  <c r="M610" i="4"/>
  <c r="M624" i="4"/>
  <c r="M273" i="4"/>
  <c r="M470" i="4"/>
  <c r="M493" i="4"/>
  <c r="M497" i="4"/>
  <c r="M379" i="4"/>
  <c r="M384" i="4"/>
  <c r="M453" i="4"/>
  <c r="M489" i="4"/>
  <c r="M501" i="4"/>
  <c r="M434" i="4"/>
  <c r="M505" i="4"/>
  <c r="M337" i="4"/>
  <c r="M374" i="4"/>
  <c r="M313" i="4"/>
  <c r="M375" i="4"/>
  <c r="M380" i="4"/>
  <c r="M439" i="4"/>
  <c r="M456" i="4"/>
  <c r="M407" i="4"/>
  <c r="M508" i="4"/>
  <c r="M510" i="4"/>
  <c r="M512" i="4"/>
  <c r="M528" i="4"/>
  <c r="M555" i="4"/>
  <c r="M575" i="4"/>
  <c r="M602" i="4"/>
  <c r="M633" i="4"/>
  <c r="M504" i="4"/>
  <c r="M538" i="4"/>
  <c r="M549" i="4"/>
  <c r="M566" i="4"/>
  <c r="M570" i="4"/>
  <c r="M601" i="4"/>
  <c r="M626" i="4"/>
  <c r="M650" i="4"/>
  <c r="M661" i="4"/>
  <c r="M672" i="4"/>
  <c r="M683" i="4"/>
  <c r="M694" i="4"/>
  <c r="M705" i="4"/>
  <c r="M716" i="4"/>
  <c r="M727" i="4"/>
  <c r="M467" i="4"/>
  <c r="M525" i="4"/>
  <c r="M530" i="4"/>
  <c r="M585" i="4"/>
  <c r="M638" i="4"/>
  <c r="M500" i="4"/>
  <c r="M502" i="4"/>
  <c r="M535" i="4"/>
  <c r="M558" i="4"/>
  <c r="M574" i="4"/>
  <c r="M600" i="4"/>
  <c r="M351" i="4"/>
  <c r="M385" i="4"/>
  <c r="M394" i="4"/>
  <c r="M520" i="4"/>
  <c r="M627" i="4"/>
  <c r="M628" i="4"/>
  <c r="M280" i="4"/>
  <c r="M402" i="4"/>
  <c r="M460" i="4"/>
  <c r="M494" i="4"/>
  <c r="M543" i="4"/>
  <c r="M579" i="4"/>
  <c r="M584" i="4"/>
  <c r="M599" i="4"/>
  <c r="M639" i="4"/>
  <c r="M435" i="4"/>
  <c r="M485" i="4"/>
  <c r="M492" i="4"/>
  <c r="M522" i="4"/>
  <c r="M545" i="4"/>
  <c r="M548" i="4"/>
  <c r="M561" i="4"/>
  <c r="M589" i="4"/>
  <c r="M480" i="4"/>
  <c r="M490" i="4"/>
  <c r="M565" i="4"/>
  <c r="M578" i="4"/>
  <c r="M513" i="4"/>
  <c r="M539" i="4"/>
  <c r="M572" i="4"/>
  <c r="M291" i="4"/>
  <c r="M441" i="4"/>
  <c r="M547" i="4"/>
  <c r="M588" i="4"/>
  <c r="M605" i="4"/>
  <c r="M652" i="4"/>
  <c r="M657" i="4"/>
  <c r="M724" i="4"/>
  <c r="M747" i="4"/>
  <c r="M758" i="4"/>
  <c r="M769" i="4"/>
  <c r="M554" i="4"/>
  <c r="M611" i="4"/>
  <c r="M614" i="4"/>
  <c r="M631" i="4"/>
  <c r="M647" i="4"/>
  <c r="M648" i="4"/>
  <c r="M653" i="4"/>
  <c r="M700" i="4"/>
  <c r="M723" i="4"/>
  <c r="M725" i="4"/>
  <c r="M738" i="4"/>
  <c r="M308" i="4"/>
  <c r="M341" i="4"/>
  <c r="M515" i="4"/>
  <c r="M608" i="4"/>
  <c r="M621" i="4"/>
  <c r="M625" i="4"/>
  <c r="M630" i="4"/>
  <c r="M644" i="4"/>
  <c r="M649" i="4"/>
  <c r="M702" i="4"/>
  <c r="M751" i="4"/>
  <c r="M762" i="4"/>
  <c r="M519" i="4"/>
  <c r="M427" i="4"/>
  <c r="M560" i="4"/>
  <c r="M582" i="4"/>
  <c r="M629" i="4"/>
  <c r="M646" i="4"/>
  <c r="M739" i="4"/>
  <c r="M744" i="4"/>
  <c r="M755" i="4"/>
  <c r="M445" i="4"/>
  <c r="M568" i="4"/>
  <c r="M586" i="4"/>
  <c r="M617" i="4"/>
  <c r="M495" i="4"/>
  <c r="M571" i="4"/>
  <c r="M607" i="4"/>
  <c r="M620" i="4"/>
  <c r="M491" i="4"/>
  <c r="M523" i="4"/>
  <c r="M576" i="4"/>
  <c r="M613" i="4"/>
  <c r="M616" i="4"/>
  <c r="M680" i="4"/>
  <c r="M681" i="4"/>
  <c r="M686" i="4"/>
  <c r="M688" i="4"/>
  <c r="M711" i="4"/>
  <c r="M411" i="4"/>
  <c r="M564" i="4"/>
  <c r="M587" i="4"/>
  <c r="M603" i="4"/>
  <c r="M469" i="4"/>
  <c r="M597" i="4"/>
  <c r="M640" i="4"/>
  <c r="M656" i="4"/>
  <c r="M671" i="4"/>
  <c r="M703" i="4"/>
  <c r="M719" i="4"/>
  <c r="M730" i="4"/>
  <c r="M742" i="4"/>
  <c r="M764" i="4"/>
  <c r="M785" i="4"/>
  <c r="M796" i="4"/>
  <c r="M807" i="4"/>
  <c r="M818" i="4"/>
  <c r="M829" i="4"/>
  <c r="M454" i="4"/>
  <c r="M593" i="4"/>
  <c r="M635" i="4"/>
  <c r="M675" i="4"/>
  <c r="M693" i="4"/>
  <c r="M698" i="4"/>
  <c r="M713" i="4"/>
  <c r="M740" i="4"/>
  <c r="M741" i="4"/>
  <c r="M743" i="4"/>
  <c r="M745" i="4"/>
  <c r="M645" i="4"/>
  <c r="M659" i="4"/>
  <c r="M679" i="4"/>
  <c r="M708" i="4"/>
  <c r="M729" i="4"/>
  <c r="M778" i="4"/>
  <c r="M789" i="4"/>
  <c r="M800" i="4"/>
  <c r="M811" i="4"/>
  <c r="M440" i="4"/>
  <c r="M457" i="4"/>
  <c r="M524" i="4"/>
  <c r="M666" i="4"/>
  <c r="M662" i="4"/>
  <c r="M670" i="4"/>
  <c r="M692" i="4"/>
  <c r="M782" i="4"/>
  <c r="M793" i="4"/>
  <c r="M544" i="4"/>
  <c r="M556" i="4"/>
  <c r="M642" i="4"/>
  <c r="M678" i="4"/>
  <c r="M717" i="4"/>
  <c r="M770" i="4"/>
  <c r="M786" i="4"/>
  <c r="M797" i="4"/>
  <c r="M808" i="4"/>
  <c r="M594" i="4"/>
  <c r="M651" i="4"/>
  <c r="M658" i="4"/>
  <c r="M691" i="4"/>
  <c r="M619" i="4"/>
  <c r="M665" i="4"/>
  <c r="M669" i="4"/>
  <c r="M673" i="4"/>
  <c r="M677" i="4"/>
  <c r="M696" i="4"/>
  <c r="M701" i="4"/>
  <c r="M477" i="4"/>
  <c r="M632" i="4"/>
  <c r="M685" i="4"/>
  <c r="M695" i="4"/>
  <c r="M583" i="4"/>
  <c r="M606" i="4"/>
  <c r="M581" i="4"/>
  <c r="M598" i="4"/>
  <c r="M637" i="4"/>
  <c r="M655" i="4"/>
  <c r="M825" i="4"/>
  <c r="M838" i="4"/>
  <c r="M849" i="4"/>
  <c r="M709" i="4"/>
  <c r="M773" i="4"/>
  <c r="M830" i="4"/>
  <c r="M563" i="4"/>
  <c r="M674" i="4"/>
  <c r="M737" i="4"/>
  <c r="M761" i="4"/>
  <c r="M771" i="4"/>
  <c r="M772" i="4"/>
  <c r="M634" i="4"/>
  <c r="M722" i="4"/>
  <c r="M750" i="4"/>
  <c r="M641" i="4"/>
  <c r="M478" i="4"/>
  <c r="M664" i="4"/>
  <c r="M706" i="4"/>
  <c r="M733" i="4"/>
  <c r="M612" i="4"/>
  <c r="M690" i="4"/>
  <c r="M704" i="4"/>
  <c r="M622" i="4"/>
  <c r="M736" i="4"/>
  <c r="M541" i="4"/>
  <c r="M450" i="4"/>
  <c r="M754" i="4"/>
  <c r="M798" i="4"/>
  <c r="M803" i="4"/>
  <c r="M822" i="4"/>
  <c r="M827" i="4"/>
  <c r="M514" i="4"/>
  <c r="M667" i="4"/>
  <c r="M684" i="4"/>
  <c r="M517" i="4"/>
  <c r="M577" i="4"/>
  <c r="M567" i="4"/>
  <c r="M732" i="4"/>
  <c r="M462" i="4"/>
  <c r="M486" i="4"/>
  <c r="M654" i="4"/>
  <c r="M636" i="4"/>
  <c r="M596" i="4"/>
  <c r="M718" i="4"/>
  <c r="M721" i="4"/>
  <c r="M826" i="4"/>
  <c r="M855" i="4"/>
  <c r="M866" i="4"/>
  <c r="M877" i="4"/>
  <c r="M888" i="4"/>
  <c r="M899" i="4"/>
  <c r="M910" i="4"/>
  <c r="M921" i="4"/>
  <c r="M932" i="4"/>
  <c r="M943" i="4"/>
  <c r="M954" i="4"/>
  <c r="M965" i="4"/>
  <c r="M976" i="4"/>
  <c r="M987" i="4"/>
  <c r="M682" i="4"/>
  <c r="M712" i="4"/>
  <c r="M759" i="4"/>
  <c r="M779" i="4"/>
  <c r="M840" i="4"/>
  <c r="M660" i="4"/>
  <c r="M715" i="4"/>
  <c r="M749" i="4"/>
  <c r="M794" i="4"/>
  <c r="M859" i="4"/>
  <c r="M870" i="4"/>
  <c r="M881" i="4"/>
  <c r="M892" i="4"/>
  <c r="M903" i="4"/>
  <c r="M914" i="4"/>
  <c r="M925" i="4"/>
  <c r="M936" i="4"/>
  <c r="M947" i="4"/>
  <c r="M958" i="4"/>
  <c r="M969" i="4"/>
  <c r="M980" i="4"/>
  <c r="M991" i="4"/>
  <c r="M643" i="4"/>
  <c r="M699" i="4"/>
  <c r="M784" i="4"/>
  <c r="M676" i="4"/>
  <c r="M687" i="4"/>
  <c r="M765" i="4"/>
  <c r="M774" i="4"/>
  <c r="M799" i="4"/>
  <c r="M817" i="4"/>
  <c r="M852" i="4"/>
  <c r="M863" i="4"/>
  <c r="M874" i="4"/>
  <c r="M885" i="4"/>
  <c r="M896" i="4"/>
  <c r="M907" i="4"/>
  <c r="M918" i="4"/>
  <c r="M929" i="4"/>
  <c r="M940" i="4"/>
  <c r="M951" i="4"/>
  <c r="M962" i="4"/>
  <c r="M973" i="4"/>
  <c r="M806" i="4"/>
  <c r="M816" i="4"/>
  <c r="M710" i="4"/>
  <c r="M783" i="4"/>
  <c r="M831" i="4"/>
  <c r="M707" i="4"/>
  <c r="M788" i="4"/>
  <c r="M804" i="4"/>
  <c r="M753" i="4"/>
  <c r="M663" i="4"/>
  <c r="M728" i="4"/>
  <c r="M748" i="4"/>
  <c r="M787" i="4"/>
  <c r="M697" i="4"/>
  <c r="M746" i="4"/>
  <c r="M777" i="4"/>
  <c r="M813" i="4"/>
  <c r="M857" i="4"/>
  <c r="M868" i="4"/>
  <c r="M879" i="4"/>
  <c r="M731" i="4"/>
  <c r="M559" i="4"/>
  <c r="M844" i="4"/>
  <c r="M850" i="4"/>
  <c r="M760" i="4"/>
  <c r="M791" i="4"/>
  <c r="M809" i="4"/>
  <c r="M828" i="4"/>
  <c r="M845" i="4"/>
  <c r="M894" i="4"/>
  <c r="M917" i="4"/>
  <c r="M919" i="4"/>
  <c r="M942" i="4"/>
  <c r="M944" i="4"/>
  <c r="M967" i="4"/>
  <c r="M834" i="4"/>
  <c r="M865" i="4"/>
  <c r="M878" i="4"/>
  <c r="M986" i="4"/>
  <c r="M994" i="4"/>
  <c r="M998" i="4"/>
  <c r="M1009" i="4"/>
  <c r="M1020" i="4"/>
  <c r="M1031" i="4"/>
  <c r="M1042" i="4"/>
  <c r="M801" i="4"/>
  <c r="M895" i="4"/>
  <c r="M897" i="4"/>
  <c r="M920" i="4"/>
  <c r="M922" i="4"/>
  <c r="M945" i="4"/>
  <c r="M968" i="4"/>
  <c r="M970" i="4"/>
  <c r="M735" i="4"/>
  <c r="M768" i="4"/>
  <c r="M851" i="4"/>
  <c r="M864" i="4"/>
  <c r="M1002" i="4"/>
  <c r="M1013" i="4"/>
  <c r="M1024" i="4"/>
  <c r="M1035" i="4"/>
  <c r="M1046" i="4"/>
  <c r="M1057" i="4"/>
  <c r="M720" i="4"/>
  <c r="M756" i="4"/>
  <c r="M775" i="4"/>
  <c r="M819" i="4"/>
  <c r="M876" i="4"/>
  <c r="M833" i="4"/>
  <c r="M843" i="4"/>
  <c r="M752" i="4"/>
  <c r="M837" i="4"/>
  <c r="M862" i="4"/>
  <c r="M875" i="4"/>
  <c r="M714" i="4"/>
  <c r="M776" i="4"/>
  <c r="M792" i="4"/>
  <c r="M812" i="4"/>
  <c r="M842" i="4"/>
  <c r="M824" i="4"/>
  <c r="M860" i="4"/>
  <c r="M757" i="4"/>
  <c r="M810" i="4"/>
  <c r="M814" i="4"/>
  <c r="M821" i="4"/>
  <c r="M836" i="4"/>
  <c r="M802" i="4"/>
  <c r="M841" i="4"/>
  <c r="M872" i="4"/>
  <c r="M906" i="4"/>
  <c r="M908" i="4"/>
  <c r="M931" i="4"/>
  <c r="M933" i="4"/>
  <c r="M668" i="4"/>
  <c r="M795" i="4"/>
  <c r="M832" i="4"/>
  <c r="M847" i="4"/>
  <c r="M858" i="4"/>
  <c r="M871" i="4"/>
  <c r="M884" i="4"/>
  <c r="M887" i="4"/>
  <c r="M916" i="4"/>
  <c r="M924" i="4"/>
  <c r="M952" i="4"/>
  <c r="M964" i="4"/>
  <c r="M985" i="4"/>
  <c r="M1069" i="4"/>
  <c r="M1080" i="4"/>
  <c r="M1091" i="4"/>
  <c r="M1102" i="4"/>
  <c r="M1113" i="4"/>
  <c r="M1124" i="4"/>
  <c r="M767" i="4"/>
  <c r="M846" i="4"/>
  <c r="M984" i="4"/>
  <c r="M1015" i="4"/>
  <c r="M1017" i="4"/>
  <c r="M1036" i="4"/>
  <c r="M1051" i="4"/>
  <c r="M726" i="4"/>
  <c r="M891" i="4"/>
  <c r="M911" i="4"/>
  <c r="M928" i="4"/>
  <c r="M957" i="4"/>
  <c r="M963" i="4"/>
  <c r="M1062" i="4"/>
  <c r="M1073" i="4"/>
  <c r="M1084" i="4"/>
  <c r="M1095" i="4"/>
  <c r="M1106" i="4"/>
  <c r="M1117" i="4"/>
  <c r="M1128" i="4"/>
  <c r="M853" i="4"/>
  <c r="M915" i="4"/>
  <c r="M923" i="4"/>
  <c r="M946" i="4"/>
  <c r="M1037" i="4"/>
  <c r="M1058" i="4"/>
  <c r="M1066" i="4"/>
  <c r="M1077" i="4"/>
  <c r="M1088" i="4"/>
  <c r="M1099" i="4"/>
  <c r="M835" i="4"/>
  <c r="M867" i="4"/>
  <c r="M941" i="4"/>
  <c r="M780" i="4"/>
  <c r="M823" i="4"/>
  <c r="M886" i="4"/>
  <c r="M890" i="4"/>
  <c r="M898" i="4"/>
  <c r="M927" i="4"/>
  <c r="M956" i="4"/>
  <c r="M902" i="4"/>
  <c r="M615" i="4"/>
  <c r="M790" i="4"/>
  <c r="M856" i="4"/>
  <c r="M935" i="4"/>
  <c r="M880" i="4"/>
  <c r="M889" i="4"/>
  <c r="M781" i="4"/>
  <c r="M873" i="4"/>
  <c r="M734" i="4"/>
  <c r="M893" i="4"/>
  <c r="M901" i="4"/>
  <c r="M930" i="4"/>
  <c r="M934" i="4"/>
  <c r="M960" i="4"/>
  <c r="M988" i="4"/>
  <c r="M763" i="4"/>
  <c r="M820" i="4"/>
  <c r="M882" i="4"/>
  <c r="M815" i="4"/>
  <c r="M939" i="4"/>
  <c r="M1005" i="4"/>
  <c r="M1007" i="4"/>
  <c r="M900" i="4"/>
  <c r="M926" i="4"/>
  <c r="M993" i="4"/>
  <c r="M1001" i="4"/>
  <c r="M1021" i="4"/>
  <c r="M1026" i="4"/>
  <c r="M1054" i="4"/>
  <c r="M1055" i="4"/>
  <c r="M1056" i="4"/>
  <c r="M1108" i="4"/>
  <c r="M1141" i="4"/>
  <c r="M1152" i="4"/>
  <c r="M1163" i="4"/>
  <c r="M1174" i="4"/>
  <c r="M1185" i="4"/>
  <c r="M1196" i="4"/>
  <c r="M766" i="4"/>
  <c r="M937" i="4"/>
  <c r="M981" i="4"/>
  <c r="M1053" i="4"/>
  <c r="M1065" i="4"/>
  <c r="M1067" i="4"/>
  <c r="M1090" i="4"/>
  <c r="M1092" i="4"/>
  <c r="M1129" i="4"/>
  <c r="M913" i="4"/>
  <c r="M949" i="4"/>
  <c r="M996" i="4"/>
  <c r="M1038" i="4"/>
  <c r="M1052" i="4"/>
  <c r="M1119" i="4"/>
  <c r="M1134" i="4"/>
  <c r="M1145" i="4"/>
  <c r="M1156" i="4"/>
  <c r="M1167" i="4"/>
  <c r="M1178" i="4"/>
  <c r="M1189" i="4"/>
  <c r="M1200" i="4"/>
  <c r="M861" i="4"/>
  <c r="M955" i="4"/>
  <c r="M1025" i="4"/>
  <c r="M1000" i="4"/>
  <c r="M1130" i="4"/>
  <c r="M1138" i="4"/>
  <c r="M1149" i="4"/>
  <c r="M1160" i="4"/>
  <c r="M1171" i="4"/>
  <c r="M1182" i="4"/>
  <c r="M1193" i="4"/>
  <c r="M904" i="4"/>
  <c r="M953" i="4"/>
  <c r="M978" i="4"/>
  <c r="M1004" i="4"/>
  <c r="M1030" i="4"/>
  <c r="M989" i="4"/>
  <c r="M992" i="4"/>
  <c r="M1008" i="4"/>
  <c r="M1050" i="4"/>
  <c r="M983" i="4"/>
  <c r="M999" i="4"/>
  <c r="M1012" i="4"/>
  <c r="M1029" i="4"/>
  <c r="M689" i="4"/>
  <c r="M959" i="4"/>
  <c r="M1003" i="4"/>
  <c r="M905" i="4"/>
  <c r="M972" i="4"/>
  <c r="M883" i="4"/>
  <c r="M938" i="4"/>
  <c r="M948" i="4"/>
  <c r="M1011" i="4"/>
  <c r="M1019" i="4"/>
  <c r="M1028" i="4"/>
  <c r="M1114" i="4"/>
  <c r="M1132" i="4"/>
  <c r="M1143" i="4"/>
  <c r="M1154" i="4"/>
  <c r="M869" i="4"/>
  <c r="M950" i="4"/>
  <c r="M974" i="4"/>
  <c r="M982" i="4"/>
  <c r="M1006" i="4"/>
  <c r="M1082" i="4"/>
  <c r="M1115" i="4"/>
  <c r="M997" i="4"/>
  <c r="M1044" i="4"/>
  <c r="M1059" i="4"/>
  <c r="M1093" i="4"/>
  <c r="M1116" i="4"/>
  <c r="M1131" i="4"/>
  <c r="M1144" i="4"/>
  <c r="M1161" i="4"/>
  <c r="M1184" i="4"/>
  <c r="M1186" i="4"/>
  <c r="M854" i="4"/>
  <c r="M977" i="4"/>
  <c r="M1034" i="4"/>
  <c r="M1089" i="4"/>
  <c r="M1097" i="4"/>
  <c r="M1157" i="4"/>
  <c r="M1068" i="4"/>
  <c r="M1110" i="4"/>
  <c r="M1142" i="4"/>
  <c r="M1158" i="4"/>
  <c r="M1159" i="4"/>
  <c r="M1162" i="4"/>
  <c r="M1164" i="4"/>
  <c r="M1187" i="4"/>
  <c r="M1072" i="4"/>
  <c r="M1101" i="4"/>
  <c r="M1120" i="4"/>
  <c r="M1125" i="4"/>
  <c r="M912" i="4"/>
  <c r="M1016" i="4"/>
  <c r="M1105" i="4"/>
  <c r="M839" i="4"/>
  <c r="M990" i="4"/>
  <c r="M1023" i="4"/>
  <c r="M1032" i="4"/>
  <c r="M1076" i="4"/>
  <c r="M1096" i="4"/>
  <c r="M1048" i="4"/>
  <c r="M1140" i="4"/>
  <c r="M1153" i="4"/>
  <c r="M1166" i="4"/>
  <c r="M1168" i="4"/>
  <c r="M1191" i="4"/>
  <c r="M1204" i="4"/>
  <c r="M805" i="4"/>
  <c r="M1039" i="4"/>
  <c r="M1061" i="4"/>
  <c r="M1064" i="4"/>
  <c r="M1071" i="4"/>
  <c r="M1100" i="4"/>
  <c r="M995" i="4"/>
  <c r="M1041" i="4"/>
  <c r="M1104" i="4"/>
  <c r="M1109" i="4"/>
  <c r="M1043" i="4"/>
  <c r="M1075" i="4"/>
  <c r="M1010" i="4"/>
  <c r="M1079" i="4"/>
  <c r="M979" i="4"/>
  <c r="M1027" i="4"/>
  <c r="M1033" i="4"/>
  <c r="M1063" i="4"/>
  <c r="M1074" i="4"/>
  <c r="M1087" i="4"/>
  <c r="M1103" i="4"/>
  <c r="M1118" i="4"/>
  <c r="M848" i="4"/>
  <c r="M1018" i="4"/>
  <c r="M1060" i="4"/>
  <c r="M1078" i="4"/>
  <c r="M909" i="4"/>
  <c r="M1122" i="4"/>
  <c r="M966" i="4"/>
  <c r="M1022" i="4"/>
  <c r="M1107" i="4"/>
  <c r="M1197" i="4"/>
  <c r="M1203" i="4"/>
  <c r="M1177" i="4"/>
  <c r="M1192" i="4"/>
  <c r="M1085" i="4"/>
  <c r="M1098" i="4"/>
  <c r="M1202" i="4"/>
  <c r="M1176" i="4"/>
  <c r="M1047" i="4"/>
  <c r="M1146" i="4"/>
  <c r="M1151" i="4"/>
  <c r="M1201" i="4"/>
  <c r="M1070" i="4"/>
  <c r="M1133" i="4"/>
  <c r="M1135" i="4"/>
  <c r="M1165" i="4"/>
  <c r="M1175" i="4"/>
  <c r="M1181" i="4"/>
  <c r="M1083" i="4"/>
  <c r="M1086" i="4"/>
  <c r="M1123" i="4"/>
  <c r="M1127" i="4"/>
  <c r="M1170" i="4"/>
  <c r="M1190" i="4"/>
  <c r="M1121" i="4"/>
  <c r="M1179" i="4"/>
  <c r="M1112" i="4"/>
  <c r="M1150" i="4"/>
  <c r="M1173" i="4"/>
  <c r="M1188" i="4"/>
  <c r="M975" i="4"/>
  <c r="M1139" i="4"/>
  <c r="M1195" i="4"/>
  <c r="M1198" i="4"/>
  <c r="M1147" i="4"/>
  <c r="M1155" i="4"/>
  <c r="M1183" i="4"/>
  <c r="M1136" i="4"/>
  <c r="M1137" i="4"/>
  <c r="M1169" i="4"/>
  <c r="M1040" i="4"/>
  <c r="M1180" i="4"/>
  <c r="M961" i="4"/>
  <c r="M1199" i="4"/>
  <c r="M1045" i="4"/>
  <c r="M1014" i="4"/>
  <c r="M971" i="4"/>
  <c r="M1194" i="4"/>
  <c r="M1081" i="4"/>
  <c r="M1148" i="4"/>
  <c r="M1172" i="4"/>
  <c r="M1126" i="4"/>
  <c r="M1094" i="4"/>
  <c r="M1049" i="4"/>
  <c r="M1111" i="4"/>
  <c r="BM5" i="4" a="1"/>
  <c r="BM5" i="4"/>
  <c r="AP5" i="4" a="1"/>
  <c r="AP5" i="4"/>
  <c r="AP1070" i="4"/>
  <c r="AP606" i="4"/>
  <c r="AP877" i="4"/>
  <c r="AP91" i="4"/>
  <c r="AP640" i="4"/>
  <c r="AP230" i="4"/>
  <c r="AP569" i="4"/>
  <c r="AP444" i="4"/>
  <c r="AP1001" i="4"/>
  <c r="AP309" i="4"/>
  <c r="AP222" i="4"/>
  <c r="AP702" i="4"/>
  <c r="AP811" i="4"/>
  <c r="AP523" i="4"/>
  <c r="AP653" i="4"/>
  <c r="AP485" i="4"/>
  <c r="AP995" i="4"/>
  <c r="AP264" i="4"/>
  <c r="AP495" i="4"/>
  <c r="AP777" i="4"/>
  <c r="AP285" i="4"/>
  <c r="AP196" i="4"/>
  <c r="AP109" i="4"/>
  <c r="AP422" i="4"/>
  <c r="AP1074" i="4"/>
  <c r="AP1136" i="4"/>
  <c r="AP558" i="4"/>
  <c r="AP395" i="4"/>
  <c r="AP410" i="4"/>
  <c r="AP412" i="4"/>
  <c r="AP693" i="4"/>
  <c r="AP493" i="4"/>
  <c r="AP1176" i="4"/>
  <c r="AP418" i="4"/>
  <c r="AP74" i="4"/>
  <c r="AP792" i="4"/>
  <c r="AP504" i="4"/>
  <c r="AP825" i="4"/>
  <c r="AP389" i="4"/>
  <c r="AP279" i="4"/>
  <c r="AP799" i="4"/>
  <c r="AP376" i="4"/>
  <c r="AP116" i="4"/>
  <c r="AP428" i="4"/>
  <c r="AP587" i="4"/>
  <c r="AP977" i="4"/>
  <c r="AP366" i="4"/>
  <c r="AP957" i="4"/>
  <c r="AP855" i="4"/>
  <c r="AP533" i="4"/>
  <c r="AP415" i="4"/>
  <c r="AP801" i="4"/>
  <c r="AP253" i="4"/>
  <c r="AP755" i="4"/>
  <c r="AP781" i="4"/>
  <c r="AP516" i="4"/>
  <c r="AP103" i="4"/>
  <c r="AP713" i="4"/>
  <c r="AP597" i="4"/>
  <c r="AP83" i="4"/>
  <c r="AP663" i="4"/>
  <c r="AP1027" i="4"/>
  <c r="AP1094" i="4"/>
  <c r="AP1031" i="4"/>
  <c r="AP694" i="4"/>
  <c r="AP456" i="4"/>
  <c r="AP240" i="4"/>
  <c r="AP316" i="4"/>
  <c r="AP434" i="4"/>
  <c r="AP677" i="4"/>
  <c r="AP397" i="4"/>
  <c r="AP506" i="4"/>
  <c r="AP358" i="4"/>
  <c r="AP843" i="4"/>
  <c r="AP307" i="4"/>
  <c r="AP447" i="4"/>
  <c r="AP738" i="4"/>
  <c r="AP645" i="4"/>
  <c r="AP607" i="4"/>
  <c r="AP235" i="4"/>
  <c r="AP1146" i="4"/>
  <c r="AP764" i="4"/>
  <c r="AP1104" i="4"/>
  <c r="AP1134" i="4"/>
  <c r="AP373" i="4"/>
  <c r="AP10" i="4"/>
  <c r="AP865" i="4"/>
  <c r="AP117" i="4"/>
  <c r="AP709" i="4"/>
  <c r="AP743" i="4"/>
  <c r="AP335" i="4"/>
  <c r="AP745" i="4"/>
  <c r="AP327" i="4"/>
  <c r="AP756" i="4"/>
  <c r="AP274" i="4"/>
  <c r="AP121" i="4"/>
  <c r="AP304" i="4"/>
  <c r="AP1108" i="4"/>
  <c r="AP748" i="4"/>
  <c r="AP284" i="4"/>
  <c r="AP404" i="4"/>
  <c r="AP859" i="4"/>
  <c r="AP1178" i="4"/>
  <c r="AP126" i="4"/>
  <c r="AP270" i="4"/>
  <c r="AP137" i="4"/>
  <c r="AP1186" i="4"/>
  <c r="AP323" i="4"/>
  <c r="AP948" i="4"/>
  <c r="AP734" i="4"/>
  <c r="AP1056" i="4"/>
  <c r="AP643" i="4"/>
  <c r="AP167" i="4"/>
  <c r="AP652" i="4"/>
  <c r="AP217" i="4"/>
  <c r="AP1173" i="4"/>
  <c r="AP809" i="4"/>
  <c r="AP1045" i="4"/>
  <c r="AP228" i="4"/>
  <c r="AP52" i="4"/>
  <c r="AP314" i="4"/>
  <c r="AP210" i="4"/>
  <c r="AP163" i="4"/>
  <c r="AP881" i="4"/>
  <c r="AP218" i="4"/>
  <c r="AP1065" i="4"/>
  <c r="AP1086" i="4"/>
  <c r="AP99" i="4"/>
  <c r="AP824" i="4"/>
  <c r="AP223" i="4"/>
  <c r="AP733" i="4"/>
  <c r="AP260" i="4"/>
  <c r="AP752" i="4"/>
  <c r="AP140" i="4"/>
  <c r="AP89" i="4"/>
  <c r="AP21" i="4"/>
  <c r="AP470" i="4"/>
  <c r="AP146" i="4"/>
  <c r="AP551" i="4"/>
  <c r="AP80" i="4"/>
  <c r="AP234" i="4"/>
  <c r="AP901" i="4"/>
  <c r="AP34" i="4"/>
  <c r="AP994" i="4"/>
  <c r="AP439" i="4"/>
  <c r="AP446" i="4"/>
  <c r="AP992" i="4"/>
  <c r="AP393" i="4"/>
  <c r="AP273" i="4"/>
  <c r="AP891" i="4"/>
  <c r="AP538" i="4"/>
  <c r="AP882" i="4"/>
  <c r="AP975" i="4"/>
  <c r="AP319" i="4"/>
  <c r="AP465" i="4"/>
  <c r="AP943" i="4"/>
  <c r="AP540" i="4"/>
  <c r="AP151" i="4"/>
  <c r="AP183" i="4"/>
  <c r="AP832" i="4"/>
  <c r="AP209" i="4"/>
  <c r="AP944" i="4"/>
  <c r="AP932" i="4"/>
  <c r="AP1154" i="4"/>
  <c r="AP548" i="4"/>
  <c r="AP9" i="4"/>
  <c r="AP572" i="4"/>
  <c r="AP377" i="4"/>
  <c r="AP181" i="4"/>
  <c r="AP277" i="4"/>
  <c r="AP133" i="4"/>
  <c r="AP391" i="4"/>
  <c r="AP723" i="4"/>
  <c r="AP454" i="4"/>
  <c r="AP399" i="4"/>
  <c r="AP1147" i="4"/>
  <c r="AP179" i="4"/>
  <c r="AP258" i="4"/>
  <c r="AP1143" i="4"/>
  <c r="AP627" i="4"/>
  <c r="AP921" i="4"/>
  <c r="AP361" i="4"/>
  <c r="AP570" i="4"/>
  <c r="AP8" i="4"/>
  <c r="AP463" i="4"/>
  <c r="AP1112" i="4"/>
  <c r="AP20" i="4"/>
  <c r="AP272" i="4"/>
  <c r="AP469" i="4"/>
  <c r="AP354" i="4"/>
  <c r="AP1023" i="4"/>
  <c r="AP885" i="4"/>
  <c r="AP369" i="4"/>
  <c r="AP55" i="4"/>
  <c r="AP984" i="4"/>
  <c r="AP76" i="4"/>
  <c r="AP1120" i="4"/>
  <c r="AP1064" i="4"/>
  <c r="AP220" i="4"/>
  <c r="AP684" i="4"/>
  <c r="AP689" i="4"/>
  <c r="AP1181" i="4"/>
  <c r="AP682" i="4"/>
  <c r="AP1040" i="4"/>
  <c r="AP908" i="4"/>
  <c r="AP255" i="4"/>
  <c r="AP69" i="4"/>
  <c r="AP614" i="4"/>
  <c r="AP199" i="4"/>
  <c r="AP22" i="4"/>
  <c r="AP12" i="4"/>
  <c r="AP142" i="4"/>
  <c r="AP368" i="4"/>
  <c r="AP831" i="4"/>
  <c r="AP1013" i="4"/>
  <c r="AP487" i="4"/>
  <c r="AP453" i="4"/>
  <c r="AP60" i="4"/>
  <c r="AP1010" i="4"/>
  <c r="AP262" i="4"/>
  <c r="AP934" i="4"/>
  <c r="AP658" i="4"/>
  <c r="AP639" i="4"/>
  <c r="AP191" i="4"/>
  <c r="AP1101" i="4"/>
  <c r="AP73" i="4"/>
  <c r="AP290" i="4"/>
  <c r="AP236" i="4"/>
  <c r="AP898" i="4"/>
  <c r="AP1055" i="4"/>
  <c r="AP822" i="4"/>
  <c r="AP26" i="4"/>
  <c r="AP372" i="4"/>
  <c r="AP1168" i="4"/>
  <c r="AP402" i="4"/>
  <c r="AP989" i="4"/>
  <c r="AP1126" i="4"/>
  <c r="AP72" i="4"/>
  <c r="AP715" i="4"/>
  <c r="AP913" i="4"/>
  <c r="AP317" i="4"/>
  <c r="AP903" i="4"/>
  <c r="AP910" i="4"/>
  <c r="AP1163" i="4"/>
  <c r="AP602" i="4"/>
  <c r="AP633" i="4"/>
  <c r="AP1140" i="4"/>
  <c r="AP162" i="4"/>
  <c r="AP311" i="4"/>
  <c r="AP654" i="4"/>
  <c r="AP778" i="4"/>
  <c r="AP928" i="4"/>
  <c r="AP1201" i="4"/>
  <c r="AP337" i="4"/>
  <c r="AP229" i="4"/>
  <c r="AP11" i="4"/>
  <c r="AP449" i="4"/>
  <c r="AP594" i="4"/>
  <c r="AP67" i="4"/>
  <c r="AP64" i="4"/>
  <c r="AP333" i="4"/>
  <c r="AP90" i="4"/>
  <c r="AP1113" i="4"/>
  <c r="AP1200" i="4"/>
  <c r="AP753" i="4"/>
  <c r="AP1020" i="4"/>
  <c r="AP281" i="4"/>
  <c r="AP413" i="4"/>
  <c r="AP433" i="4"/>
  <c r="AP353" i="4"/>
  <c r="AP958" i="4"/>
  <c r="AP135" i="4"/>
  <c r="AP458" i="4"/>
  <c r="AP880" i="4"/>
  <c r="AP88" i="4"/>
  <c r="AP512" i="4"/>
  <c r="AP150" i="4"/>
  <c r="AP1109" i="4"/>
  <c r="AP450" i="4"/>
  <c r="AP838" i="4"/>
  <c r="AP806" i="4"/>
  <c r="AP441" i="4"/>
  <c r="AP28" i="4"/>
  <c r="AP56" i="4"/>
  <c r="AP427" i="4"/>
  <c r="AP812" i="4"/>
  <c r="AP53" i="4"/>
  <c r="AP600" i="4"/>
  <c r="AP489" i="4"/>
  <c r="AP870" i="4"/>
  <c r="AP176" i="4"/>
  <c r="AP429" i="4"/>
  <c r="AP221" i="4"/>
  <c r="AP839" i="4"/>
  <c r="AP647" i="4"/>
  <c r="AP691" i="4"/>
  <c r="AP664" i="4"/>
  <c r="AP275" i="4"/>
  <c r="AP751" i="4"/>
  <c r="AP483" i="4"/>
  <c r="AP914" i="4"/>
  <c r="AP858" i="4"/>
  <c r="AP886" i="4"/>
  <c r="AP610" i="4"/>
  <c r="AP1080" i="4"/>
  <c r="AP946" i="4"/>
  <c r="AP141" i="4"/>
  <c r="AP649" i="4"/>
  <c r="AP555" i="4"/>
  <c r="AP205" i="4"/>
  <c r="AP630" i="4"/>
  <c r="AP44" i="4"/>
  <c r="AP763" i="4"/>
  <c r="AP59" i="4"/>
  <c r="AP17" i="4"/>
  <c r="AP459" i="4"/>
  <c r="AP1152" i="4"/>
  <c r="AP1097" i="4"/>
  <c r="AP448" i="4"/>
  <c r="AP1062" i="4"/>
  <c r="AP827" i="4"/>
  <c r="AP232" i="4"/>
  <c r="AP775" i="4"/>
  <c r="AP769" i="4"/>
  <c r="AP468" i="4"/>
  <c r="AP50" i="4"/>
  <c r="AP1137" i="4"/>
  <c r="AP498" i="4"/>
  <c r="AP661" i="4"/>
  <c r="AP1171" i="4"/>
  <c r="AP1161" i="4"/>
  <c r="AP82" i="4"/>
  <c r="AP1199" i="4"/>
  <c r="AP407" i="4"/>
  <c r="AP605" i="4"/>
  <c r="AP510" i="4"/>
  <c r="AP1119" i="4"/>
  <c r="AP529" i="4"/>
  <c r="AP321" i="4"/>
  <c r="AP953" i="4"/>
  <c r="AP690" i="4"/>
  <c r="AP471" i="4"/>
  <c r="AP874" i="4"/>
  <c r="AP579" i="4"/>
  <c r="AP1048" i="4"/>
  <c r="AP986" i="4"/>
  <c r="AP107" i="4"/>
  <c r="AP1034" i="4"/>
  <c r="AP84" i="4"/>
  <c r="AP464" i="4"/>
  <c r="AP1114" i="4"/>
  <c r="AP991" i="4"/>
  <c r="AP665" i="4"/>
  <c r="AP590" i="4"/>
  <c r="AP87" i="4"/>
  <c r="AP871" i="4"/>
  <c r="AP810" i="4"/>
  <c r="AP609" i="4"/>
  <c r="AP1095" i="4"/>
  <c r="AP403" i="4"/>
  <c r="AP798" i="4"/>
  <c r="AP887" i="4"/>
  <c r="AP941" i="4"/>
  <c r="AP462" i="4"/>
  <c r="AP172" i="4"/>
  <c r="AP619" i="4"/>
  <c r="AP571" i="4"/>
  <c r="AP213" i="4"/>
  <c r="AP669" i="4"/>
  <c r="AP380" i="4"/>
  <c r="AP225" i="4"/>
  <c r="AP203" i="4"/>
  <c r="AP298" i="4"/>
  <c r="AP549" i="4"/>
  <c r="AP1158" i="4"/>
  <c r="AP592" i="4"/>
  <c r="AP154" i="4"/>
  <c r="AP923" i="4"/>
  <c r="AP651" i="4"/>
  <c r="AP1198" i="4"/>
  <c r="AP517" i="4"/>
  <c r="AP608" i="4"/>
  <c r="AP536" i="4"/>
  <c r="AP955" i="4"/>
  <c r="AP31" i="4"/>
  <c r="AP303" i="4"/>
  <c r="AP1067" i="4"/>
  <c r="AP888" i="4"/>
  <c r="AP1009" i="4"/>
  <c r="AP13" i="4"/>
  <c r="AP123" i="4"/>
  <c r="AP292" i="4"/>
  <c r="AP243" i="4"/>
  <c r="AP257" i="4"/>
  <c r="AP1025" i="4"/>
  <c r="AP1053" i="4"/>
  <c r="AP862" i="4"/>
  <c r="AP339" i="4"/>
  <c r="AP295" i="4"/>
  <c r="AP828" i="4"/>
  <c r="AP302" i="4"/>
  <c r="AP730" i="4"/>
  <c r="AP861" i="4"/>
  <c r="AP1195" i="4"/>
  <c r="AP1016" i="4"/>
  <c r="AP931" i="4"/>
  <c r="AP788" i="4"/>
  <c r="AP670" i="4"/>
  <c r="AP505" i="4"/>
  <c r="AP382" i="4"/>
  <c r="AP93" i="4"/>
  <c r="AP791" i="4"/>
  <c r="AP1197" i="4"/>
  <c r="AP532" i="4"/>
  <c r="AP286" i="4"/>
  <c r="AP122" i="4"/>
  <c r="AP981" i="4"/>
  <c r="AP386" i="4"/>
  <c r="AP432" i="4"/>
  <c r="AP509" i="4"/>
  <c r="AP526" i="4"/>
  <c r="AP41" i="4"/>
  <c r="AP583" i="4"/>
  <c r="AP646" i="4"/>
  <c r="AP414" i="4"/>
  <c r="AP212" i="4"/>
  <c r="AP584" i="4"/>
  <c r="AP935" i="4"/>
  <c r="AP379" i="4"/>
  <c r="AP351" i="4"/>
  <c r="AP332" i="4"/>
  <c r="AP699" i="4"/>
  <c r="AP731" i="4"/>
  <c r="AP1069" i="4"/>
  <c r="AP299" i="4"/>
  <c r="AP1135" i="4"/>
  <c r="AP833" i="4"/>
  <c r="AP144" i="4"/>
  <c r="AP816" i="4"/>
  <c r="AP537" i="4"/>
  <c r="AP998" i="4"/>
  <c r="AP564" i="4"/>
  <c r="AP589" i="4"/>
  <c r="AP611" i="4"/>
  <c r="AP294" i="4"/>
  <c r="AP519" i="4"/>
  <c r="AP563" i="4"/>
  <c r="AP152" i="4"/>
  <c r="AP1018" i="4"/>
  <c r="AP36" i="4"/>
  <c r="AP940" i="4"/>
  <c r="AP482" i="4"/>
  <c r="AP696" i="4"/>
  <c r="AP461" i="4"/>
  <c r="AP97" i="4"/>
  <c r="AP796" i="4"/>
  <c r="AP283" i="4"/>
  <c r="AP864" i="4"/>
  <c r="AP500" i="4"/>
  <c r="AP1084" i="4"/>
  <c r="AP662" i="4"/>
  <c r="AP567" i="4"/>
  <c r="AP758" i="4"/>
  <c r="AP23" i="4"/>
  <c r="AP65" i="4"/>
  <c r="AP1061" i="4"/>
  <c r="AP561" i="4"/>
  <c r="AP476" i="4"/>
  <c r="AP697" i="4"/>
  <c r="AP265" i="4"/>
  <c r="AP728" i="4"/>
  <c r="AP641" i="4"/>
  <c r="AP245" i="4"/>
  <c r="AP655" i="4"/>
  <c r="AP1139" i="4"/>
  <c r="AP129" i="4"/>
  <c r="AP1071" i="4"/>
  <c r="AP739" i="4"/>
  <c r="AP166" i="4"/>
  <c r="AP63" i="4"/>
  <c r="AP359" i="4"/>
  <c r="AP876" i="4"/>
  <c r="AP979" i="4"/>
  <c r="AP926" i="4"/>
  <c r="AP390" i="4"/>
  <c r="AP971" i="4"/>
  <c r="AP749" i="4"/>
  <c r="AP905" i="4"/>
  <c r="AP1079" i="4"/>
  <c r="AP1164" i="4"/>
  <c r="AP147" i="4"/>
  <c r="AP188" i="4"/>
  <c r="AP787" i="4"/>
  <c r="AP394" i="4"/>
  <c r="AP1059" i="4"/>
  <c r="AP1122" i="4"/>
  <c r="AP384" i="4"/>
  <c r="AP900" i="4"/>
  <c r="AP490" i="4"/>
  <c r="AP1106" i="4"/>
  <c r="AP621" i="4"/>
  <c r="AP766" i="4"/>
  <c r="AP206" i="4"/>
  <c r="AP24" i="4"/>
  <c r="AP405" i="4"/>
  <c r="AP330" i="4"/>
  <c r="AP349" i="4"/>
  <c r="AP187" i="4"/>
  <c r="AP698" i="4"/>
  <c r="AP420" i="4"/>
  <c r="AP879" i="4"/>
  <c r="AP869" i="4"/>
  <c r="AP1015" i="4"/>
  <c r="AP720" i="4"/>
  <c r="AP924" i="4"/>
  <c r="AP18" i="4"/>
  <c r="AP919" i="4"/>
  <c r="AP973" i="4"/>
  <c r="AP105" i="4"/>
  <c r="AP581" i="4"/>
  <c r="AP201" i="4"/>
  <c r="AP153" i="4"/>
  <c r="AP1110" i="4"/>
  <c r="AP112" i="4"/>
  <c r="AP878" i="4"/>
  <c r="AP425" i="4"/>
  <c r="AP988" i="4"/>
  <c r="AP211" i="4"/>
  <c r="AP346" i="4"/>
  <c r="AP850" i="4"/>
  <c r="AP1183" i="4"/>
  <c r="AP912" i="4"/>
  <c r="AP852" i="4"/>
  <c r="AP965" i="4"/>
  <c r="AP1046" i="4"/>
  <c r="AP1089" i="4"/>
  <c r="AP840" i="4"/>
  <c r="AP566" i="4"/>
  <c r="AP848" i="4"/>
  <c r="AP30" i="4"/>
  <c r="AP143" i="4"/>
  <c r="AP1098" i="4"/>
  <c r="AP1043" i="4"/>
  <c r="AP331" i="4"/>
  <c r="AP437" i="4"/>
  <c r="AP754" i="4"/>
  <c r="AP546" i="4"/>
  <c r="AP216" i="4"/>
  <c r="AP617" i="4"/>
  <c r="AP773" i="4"/>
  <c r="AP735" i="4"/>
  <c r="AP598" i="4"/>
  <c r="AP1174" i="4"/>
  <c r="AP251" i="4"/>
  <c r="AP1107" i="4"/>
  <c r="AP612" i="4"/>
  <c r="AP1129" i="4"/>
  <c r="AP574" i="4"/>
  <c r="AP194" i="4"/>
  <c r="AP726" i="4"/>
  <c r="AP707" i="4"/>
  <c r="AP68" i="4"/>
  <c r="AP430" i="4"/>
  <c r="AP244" i="4"/>
  <c r="AP381" i="4"/>
  <c r="AP378" i="4"/>
  <c r="AP25" i="4"/>
  <c r="AP169" i="4"/>
  <c r="AP1194" i="4"/>
  <c r="AP239" i="4"/>
  <c r="AP1182" i="4"/>
  <c r="AP780" i="4"/>
  <c r="AP522" i="4"/>
  <c r="AP1123" i="4"/>
  <c r="AP192" i="4"/>
  <c r="AP320" i="4"/>
  <c r="AP342" i="4"/>
  <c r="AP409" i="4"/>
  <c r="AP127" i="4"/>
  <c r="AP261" i="4"/>
  <c r="AP554" i="4"/>
  <c r="AP675" i="4"/>
  <c r="AP892" i="4"/>
  <c r="AP157" i="4"/>
  <c r="AP486" i="4"/>
  <c r="AP894" i="4"/>
  <c r="AP322" i="4"/>
  <c r="AP252" i="4"/>
  <c r="AP352" i="4"/>
  <c r="AP1052" i="4"/>
  <c r="AP1103" i="4"/>
  <c r="AP922" i="4"/>
  <c r="AP484" i="4"/>
  <c r="AP1012" i="4"/>
  <c r="AP171" i="4"/>
  <c r="AP808" i="4"/>
  <c r="AP1063" i="4"/>
  <c r="AP1021" i="4"/>
  <c r="AP494" i="4"/>
  <c r="AP57" i="4"/>
  <c r="AP906" i="4"/>
  <c r="AP237" i="4"/>
  <c r="AP767" i="4"/>
  <c r="AP466" i="4"/>
  <c r="AP374" i="4"/>
  <c r="AP355" i="4"/>
  <c r="AP173" i="4"/>
  <c r="AP615" i="4"/>
  <c r="AP1092" i="4"/>
  <c r="AP637" i="4"/>
  <c r="AP435" i="4"/>
  <c r="AP628" i="4"/>
  <c r="AP939" i="4"/>
  <c r="AP829" i="4"/>
  <c r="AP595" i="4"/>
  <c r="AP233" i="4"/>
  <c r="AP1050" i="4"/>
  <c r="AP278" i="4"/>
  <c r="AP1102" i="4"/>
  <c r="AP1047" i="4"/>
  <c r="AP54" i="4"/>
  <c r="AP813" i="4"/>
  <c r="AP94" i="4"/>
  <c r="AP1155" i="4"/>
  <c r="AP638" i="4"/>
  <c r="AP14" i="4"/>
  <c r="AP306" i="4"/>
  <c r="AP990" i="4"/>
  <c r="AP214" i="4"/>
  <c r="AP288" i="4"/>
  <c r="AP949" i="4"/>
  <c r="AP999" i="4"/>
  <c r="AP267" i="4"/>
  <c r="AP1032" i="4"/>
  <c r="AP1041" i="4"/>
  <c r="AP1121" i="4"/>
  <c r="AP324" i="4"/>
  <c r="AP49" i="4"/>
  <c r="AP875" i="4"/>
  <c r="AP790" i="4"/>
  <c r="AP591" i="4"/>
  <c r="AP110" i="4"/>
  <c r="AP721" i="4"/>
  <c r="AP100" i="4"/>
  <c r="AP513" i="4"/>
  <c r="AP263" i="4"/>
  <c r="AP687" i="4"/>
  <c r="AP170" i="4"/>
  <c r="AP996" i="4"/>
  <c r="AP1051" i="4"/>
  <c r="AP1038" i="4"/>
  <c r="AP328" i="4"/>
  <c r="AP492" i="4"/>
  <c r="AP114" i="4"/>
  <c r="AP1166" i="4"/>
  <c r="AP1131" i="4"/>
  <c r="AP679" i="4"/>
  <c r="AP367" i="4"/>
  <c r="AP559" i="4"/>
  <c r="AP1011" i="4"/>
  <c r="AP613" i="4"/>
  <c r="AP719" i="4"/>
  <c r="AP575" i="4"/>
  <c r="AP744" i="4"/>
  <c r="AP472" i="4"/>
  <c r="AP149" i="4"/>
  <c r="AP1203" i="4"/>
  <c r="AP7" i="4"/>
  <c r="AP131" i="4"/>
  <c r="AP96" i="4"/>
  <c r="AP86" i="4"/>
  <c r="AP348" i="4"/>
  <c r="AP186" i="4"/>
  <c r="AP197" i="4"/>
  <c r="AP106" i="4"/>
  <c r="AP815" i="4"/>
  <c r="AP204" i="4"/>
  <c r="AP929" i="4"/>
  <c r="AP844" i="4"/>
  <c r="AP219" i="4"/>
  <c r="AP291" i="4"/>
  <c r="AP1039" i="4"/>
  <c r="AP406" i="4"/>
  <c r="AP907" i="4"/>
  <c r="AP130" i="4"/>
  <c r="AP1180" i="4"/>
  <c r="AP326" i="4"/>
  <c r="AP156" i="4"/>
  <c r="AP195" i="4"/>
  <c r="AP315" i="4"/>
  <c r="AP776" i="4"/>
  <c r="AP557" i="4"/>
  <c r="AP626" i="4"/>
  <c r="AP77" i="4"/>
  <c r="AP964" i="4"/>
  <c r="AP927" i="4"/>
  <c r="AP496" i="4"/>
  <c r="AP481" i="4"/>
  <c r="AP588" i="4"/>
  <c r="AP383" i="4"/>
  <c r="AP963" i="4"/>
  <c r="AP1088" i="4"/>
  <c r="AP657" i="4"/>
  <c r="AP603" i="4"/>
  <c r="AP480" i="4"/>
  <c r="AP830" i="4"/>
  <c r="AP543" i="4"/>
  <c r="AP1138" i="4"/>
  <c r="AP890" i="4"/>
  <c r="AP770" i="4"/>
  <c r="AP334" i="4"/>
  <c r="AP1072" i="4"/>
  <c r="AP1192" i="4"/>
  <c r="AP573" i="4"/>
  <c r="AP1035" i="4"/>
  <c r="AP108" i="4"/>
  <c r="AP1170" i="4"/>
  <c r="AP642" i="4"/>
  <c r="AP1118" i="4"/>
  <c r="AP729" i="4"/>
  <c r="AP772" i="4"/>
  <c r="AP634" i="4"/>
  <c r="AP856" i="4"/>
  <c r="AP622" i="4"/>
  <c r="AP387" i="4"/>
  <c r="AP893" i="4"/>
  <c r="AP1026" i="4"/>
  <c r="AP370" i="4"/>
  <c r="AP1036" i="4"/>
  <c r="AP1148" i="4"/>
  <c r="AP45" i="4"/>
  <c r="AP800" i="4"/>
  <c r="AP656" i="4"/>
  <c r="AP408" i="4"/>
  <c r="AP786" i="4"/>
  <c r="AP774" i="4"/>
  <c r="AP759" i="4"/>
  <c r="AP849" i="4"/>
  <c r="AP421" i="4"/>
  <c r="AP845" i="4"/>
  <c r="AP1022" i="4"/>
  <c r="AP789" i="4"/>
  <c r="AP1091" i="4"/>
  <c r="AP985" i="4"/>
  <c r="AP101" i="4"/>
  <c r="AP710" i="4"/>
  <c r="AP889" i="4"/>
  <c r="AP1144" i="4"/>
  <c r="AP1149" i="4"/>
  <c r="AP826" i="4"/>
  <c r="AP565" i="4"/>
  <c r="AP362" i="4"/>
  <c r="AP499" i="4"/>
  <c r="AP705" i="4"/>
  <c r="AP161" i="4"/>
  <c r="AP455" i="4"/>
  <c r="AP741" i="4"/>
  <c r="AP58" i="4"/>
  <c r="AP473" i="4"/>
  <c r="AP978" i="4"/>
  <c r="AP398" i="4"/>
  <c r="AP341" i="4"/>
  <c r="AP182" i="4"/>
  <c r="AP945" i="4"/>
  <c r="AP960" i="4"/>
  <c r="AP835" i="4"/>
  <c r="AP951" i="4"/>
  <c r="AP158" i="4"/>
  <c r="AP62" i="4"/>
  <c r="AP1058" i="4"/>
  <c r="AP474" i="4"/>
  <c r="AP685" i="4"/>
  <c r="AP268" i="4"/>
  <c r="AP797" i="4"/>
  <c r="AP208" i="4"/>
  <c r="AP673" i="4"/>
  <c r="AP783" i="4"/>
  <c r="AP635" i="4"/>
  <c r="AP1083" i="4"/>
  <c r="AP38" i="4"/>
  <c r="AP247" i="4"/>
  <c r="AP287" i="4"/>
  <c r="AP818" i="4"/>
  <c r="AP1133" i="4"/>
  <c r="AP438" i="4"/>
  <c r="AP33" i="4"/>
  <c r="AP15" i="4"/>
  <c r="AP66" i="4"/>
  <c r="AP1172" i="4"/>
  <c r="AP1085" i="4"/>
  <c r="AP491" i="4"/>
  <c r="AP599" i="4"/>
  <c r="AP6" i="4"/>
  <c r="AP970" i="4"/>
  <c r="AP190" i="4"/>
  <c r="AP962" i="4"/>
  <c r="AP834" i="4"/>
  <c r="AP477" i="4"/>
  <c r="AP648" i="4"/>
  <c r="AP969" i="4"/>
  <c r="AP416" i="4"/>
  <c r="AP580" i="4"/>
  <c r="AP71" i="4"/>
  <c r="AP124" i="4"/>
  <c r="AP768" i="4"/>
  <c r="AP249" i="4"/>
  <c r="AP1128" i="4"/>
  <c r="AP1000" i="4"/>
  <c r="AP520" i="4"/>
  <c r="AP819" i="4"/>
  <c r="AP168" i="4"/>
  <c r="AP515" i="4"/>
  <c r="AP1081" i="4"/>
  <c r="AP909" i="4"/>
  <c r="AP16" i="4"/>
  <c r="AP388" i="4"/>
  <c r="AP442" i="4"/>
  <c r="AP426" i="4"/>
  <c r="AP440" i="4"/>
  <c r="AP836" i="4"/>
  <c r="AP345" i="4"/>
  <c r="AP344" i="4"/>
  <c r="AP851" i="4"/>
  <c r="AP43" i="4"/>
  <c r="AP872" i="4"/>
  <c r="AP668" i="4"/>
  <c r="AP784" i="4"/>
  <c r="AP115" i="4"/>
  <c r="AP119" i="4"/>
  <c r="AP950" i="4"/>
  <c r="AP443" i="4"/>
  <c r="AP782" i="4"/>
  <c r="AP577" i="4"/>
  <c r="AP51" i="4"/>
  <c r="AP659" i="4"/>
  <c r="AP177" i="4"/>
  <c r="AP837" i="4"/>
  <c r="AP174" i="4"/>
  <c r="AP976" i="4"/>
  <c r="AP312" i="4"/>
  <c r="AP417" i="4"/>
  <c r="AP805" i="4"/>
  <c r="AP271" i="4"/>
  <c r="AP318" i="4"/>
  <c r="AP681" i="4"/>
  <c r="AP313" i="4"/>
  <c r="AP1004" i="4"/>
  <c r="AP1007" i="4"/>
  <c r="AP1096" i="4"/>
  <c r="AP854" i="4"/>
  <c r="AP514" i="4"/>
  <c r="AP1066" i="4"/>
  <c r="AP974" i="4"/>
  <c r="AP539" i="4"/>
  <c r="AP925" i="4"/>
  <c r="AP338" i="4"/>
  <c r="AP552" i="4"/>
  <c r="AP553" i="4"/>
  <c r="AP297" i="4"/>
  <c r="AP165" i="4"/>
  <c r="AP47" i="4"/>
  <c r="AP722" i="4"/>
  <c r="AP246" i="4"/>
  <c r="AP1003" i="4"/>
  <c r="AP1125" i="4"/>
  <c r="AP967" i="4"/>
  <c r="AP1111" i="4"/>
  <c r="AP445" i="4"/>
  <c r="AP866" i="4"/>
  <c r="AP375" i="4"/>
  <c r="AP676" i="4"/>
  <c r="AP683" i="4"/>
  <c r="AP1187" i="4"/>
  <c r="AP542" i="4"/>
  <c r="AP231" i="4"/>
  <c r="AP842" i="4"/>
  <c r="AP678" i="4"/>
  <c r="AP1042" i="4"/>
  <c r="AP1116" i="4"/>
  <c r="AP660" i="4"/>
  <c r="AP134" i="4"/>
  <c r="AP1189" i="4"/>
  <c r="AP650" i="4"/>
  <c r="AP884" i="4"/>
  <c r="AP737" i="4"/>
  <c r="AP95" i="4"/>
  <c r="AP716" i="4"/>
  <c r="AP269" i="4"/>
  <c r="AP70" i="4"/>
  <c r="AP916" i="4"/>
  <c r="AP1073" i="4"/>
  <c r="AP1153" i="4"/>
  <c r="AP918" i="4"/>
  <c r="AP972" i="4"/>
  <c r="AP111" i="4"/>
  <c r="AP993" i="4"/>
  <c r="AP371" i="4"/>
  <c r="AP1082" i="4"/>
  <c r="AP310" i="4"/>
  <c r="AP562" i="4"/>
  <c r="AP1044" i="4"/>
  <c r="AP712" i="4"/>
  <c r="AP578" i="4"/>
  <c r="AP1002" i="4"/>
  <c r="AP952" i="4"/>
  <c r="AP1188" i="4"/>
  <c r="AP1024" i="4"/>
  <c r="AP300" i="4"/>
  <c r="AP873" i="4"/>
  <c r="AP189" i="4"/>
  <c r="AP1076" i="4"/>
  <c r="AP145" i="4"/>
  <c r="AP392" i="4"/>
  <c r="AP1184" i="4"/>
  <c r="AP360" i="4"/>
  <c r="AP39" i="4"/>
  <c r="AP1124" i="4"/>
  <c r="AP200" i="4"/>
  <c r="AP308" i="4"/>
  <c r="AP528" i="4"/>
  <c r="AP350" i="4"/>
  <c r="AP680" i="4"/>
  <c r="AP1202" i="4"/>
  <c r="AP460" i="4"/>
  <c r="AP159" i="4"/>
  <c r="AP779" i="4"/>
  <c r="AP686" i="4"/>
  <c r="AP503" i="4"/>
  <c r="AP424" i="4"/>
  <c r="AP747" i="4"/>
  <c r="AP1191" i="4"/>
  <c r="AP534" i="4"/>
  <c r="AP1193" i="4"/>
  <c r="AP1008" i="4"/>
  <c r="AP254" i="4"/>
  <c r="AP544" i="4"/>
  <c r="AP155" i="4"/>
  <c r="AP113" i="4"/>
  <c r="AP671" i="4"/>
  <c r="AP524" i="4"/>
  <c r="AP847" i="4"/>
  <c r="AP1105" i="4"/>
  <c r="AP1179" i="4"/>
  <c r="AP42" i="4"/>
  <c r="AP61" i="4"/>
  <c r="AP618" i="4"/>
  <c r="AP785" i="4"/>
  <c r="AP139" i="4"/>
  <c r="AP586" i="4"/>
  <c r="AP27" i="4"/>
  <c r="AP35" i="4"/>
  <c r="AP708" i="4"/>
  <c r="AP508" i="4"/>
  <c r="AP625" i="4"/>
  <c r="AP545" i="4"/>
  <c r="AP1078" i="4"/>
  <c r="AP32" i="4"/>
  <c r="AP1185" i="4"/>
  <c r="AP530" i="4"/>
  <c r="AP568" i="4"/>
  <c r="AP706" i="4"/>
  <c r="AP436" i="4"/>
  <c r="AP867" i="4"/>
  <c r="AP1030" i="4"/>
  <c r="AP1054" i="4"/>
  <c r="AP325" i="4"/>
  <c r="AP207" i="4"/>
  <c r="AP711" i="4"/>
  <c r="AP256" i="4"/>
  <c r="AP266" i="4"/>
  <c r="AP860" i="4"/>
  <c r="AP401" i="4"/>
  <c r="AP853" i="4"/>
  <c r="AP48" i="4"/>
  <c r="AP937" i="4"/>
  <c r="AP1142" i="4"/>
  <c r="AP1090" i="4"/>
  <c r="AP1156" i="4"/>
  <c r="AP968" i="4"/>
  <c r="AP817" i="4"/>
  <c r="AP1060" i="4"/>
  <c r="AP501" i="4"/>
  <c r="AP771" i="4"/>
  <c r="AP248" i="4"/>
  <c r="AP1115" i="4"/>
  <c r="AP1100" i="4"/>
  <c r="AP793" i="4"/>
  <c r="AP1049" i="4"/>
  <c r="AP841" i="4"/>
  <c r="AP98" i="4"/>
  <c r="AP750" i="4"/>
  <c r="AP259" i="4"/>
  <c r="AP556" i="4"/>
  <c r="AP1006" i="4"/>
  <c r="AP185" i="4"/>
  <c r="AP525" i="4"/>
  <c r="AP717" i="4"/>
  <c r="AP451" i="4"/>
  <c r="AP75" i="4"/>
  <c r="AP956" i="4"/>
  <c r="AP807" i="4"/>
  <c r="AP895" i="4"/>
  <c r="AP289" i="4"/>
  <c r="AP19" i="4"/>
  <c r="AP431" i="4"/>
  <c r="AP624" i="4"/>
  <c r="AP541" i="4"/>
  <c r="AP226" i="4"/>
  <c r="AP601" i="4"/>
  <c r="AP904" i="4"/>
  <c r="AP305" i="4"/>
  <c r="AP363" i="4"/>
  <c r="AP593" i="4"/>
  <c r="AP1169" i="4"/>
  <c r="AP823" i="4"/>
  <c r="AP740" i="4"/>
  <c r="AP215" i="4"/>
  <c r="AP46" i="4"/>
  <c r="AP132" i="4"/>
  <c r="AP1175" i="4"/>
  <c r="AP718" i="4"/>
  <c r="AP1167" i="4"/>
  <c r="AP1075" i="4"/>
  <c r="AP527" i="4"/>
  <c r="AP604" i="4"/>
  <c r="AP897" i="4"/>
  <c r="AP585" i="4"/>
  <c r="AP725" i="4"/>
  <c r="AP814" i="4"/>
  <c r="AP868" i="4"/>
  <c r="AP125" i="4"/>
  <c r="AP79" i="4"/>
  <c r="AP700" i="4"/>
  <c r="AP1028" i="4"/>
  <c r="AP396" i="4"/>
  <c r="AP576" i="4"/>
  <c r="AP224" i="4"/>
  <c r="AP282" i="4"/>
  <c r="AP667" i="4"/>
  <c r="AP644" i="4"/>
  <c r="AP178" i="4"/>
  <c r="AP479" i="4"/>
  <c r="AP736" i="4"/>
  <c r="AP714" i="4"/>
  <c r="AP488" i="4"/>
  <c r="AP40" i="4"/>
  <c r="AP1141" i="4"/>
  <c r="AP423" i="4"/>
  <c r="AP703" i="4"/>
  <c r="AP987" i="4"/>
  <c r="AP81" i="4"/>
  <c r="AP1157" i="4"/>
  <c r="AP347" i="4"/>
  <c r="AP118" i="4"/>
  <c r="AP250" i="4"/>
  <c r="AP1087" i="4"/>
  <c r="AP340" i="4"/>
  <c r="AP336" i="4"/>
  <c r="AP1068" i="4"/>
  <c r="AP329" i="4"/>
  <c r="AP632" i="4"/>
  <c r="AP1033" i="4"/>
  <c r="AP629" i="4"/>
  <c r="AP760" i="4"/>
  <c r="AP280" i="4"/>
  <c r="AP521" i="4"/>
  <c r="AP915" i="4"/>
  <c r="AP620" i="4"/>
  <c r="AP936" i="4"/>
  <c r="AP293" i="4"/>
  <c r="AP78" i="4"/>
  <c r="AP535" i="4"/>
  <c r="AP550" i="4"/>
  <c r="AP1132" i="4"/>
  <c r="AP364" i="4"/>
  <c r="AP160" i="4"/>
  <c r="AP930" i="4"/>
  <c r="AP942" i="4"/>
  <c r="AP863" i="4"/>
  <c r="AP959" i="4"/>
  <c r="AP982" i="4"/>
  <c r="AP820" i="4"/>
  <c r="AP917" i="4"/>
  <c r="AP242" i="4"/>
  <c r="AP1150" i="4"/>
  <c r="AP582" i="4"/>
  <c r="AP29" i="4"/>
  <c r="AP502" i="4"/>
  <c r="AP883" i="4"/>
  <c r="AP343" i="4"/>
  <c r="AP238" i="4"/>
  <c r="AP1037" i="4"/>
  <c r="AP911" i="4"/>
  <c r="AP701" i="4"/>
  <c r="AP803" i="4"/>
  <c r="AP202" i="4"/>
  <c r="AP1151" i="4"/>
  <c r="AP511" i="4"/>
  <c r="AP1017" i="4"/>
  <c r="AP518" i="4"/>
  <c r="AP128" i="4"/>
  <c r="AP102" i="4"/>
  <c r="AP419" i="4"/>
  <c r="AP1093" i="4"/>
  <c r="AP385" i="4"/>
  <c r="AP947" i="4"/>
  <c r="AP467" i="4"/>
  <c r="AP732" i="4"/>
  <c r="AP104" i="4"/>
  <c r="AP411" i="4"/>
  <c r="AP301" i="4"/>
  <c r="AP198" i="4"/>
  <c r="AP596" i="4"/>
  <c r="AP997" i="4"/>
  <c r="AP666" i="4"/>
  <c r="AP804" i="4"/>
  <c r="AP616" i="4"/>
  <c r="AP857" i="4"/>
  <c r="AP227" i="4"/>
  <c r="AP357" i="4"/>
  <c r="AP765" i="4"/>
  <c r="AP623" i="4"/>
  <c r="AP85" i="4"/>
  <c r="AP938" i="4"/>
  <c r="AP1130" i="4"/>
  <c r="AP636" i="4"/>
  <c r="AP674" i="4"/>
  <c r="AP954" i="4"/>
  <c r="AP966" i="4"/>
  <c r="AP507" i="4"/>
  <c r="AP241" i="4"/>
  <c r="AP1160" i="4"/>
  <c r="AP846" i="4"/>
  <c r="AP902" i="4"/>
  <c r="AP497" i="4"/>
  <c r="AP1165" i="4"/>
  <c r="AP795" i="4"/>
  <c r="AP531" i="4"/>
  <c r="AP746" i="4"/>
  <c r="AP400" i="4"/>
  <c r="AP762" i="4"/>
  <c r="AP899" i="4"/>
  <c r="AP560" i="4"/>
  <c r="AP37" i="4"/>
  <c r="AP1117" i="4"/>
  <c r="AP688" i="4"/>
  <c r="AP933" i="4"/>
  <c r="AP92" i="4"/>
  <c r="AP695" i="4"/>
  <c r="AP136" i="4"/>
  <c r="AP983" i="4"/>
  <c r="AP761" i="4"/>
  <c r="AP757" i="4"/>
  <c r="AP1177" i="4"/>
  <c r="AP276" i="4"/>
  <c r="AP1127" i="4"/>
  <c r="AP1077" i="4"/>
  <c r="AP920" i="4"/>
  <c r="AP296" i="4"/>
  <c r="AP1005" i="4"/>
  <c r="AP692" i="4"/>
  <c r="AP356" i="4"/>
  <c r="AP1190" i="4"/>
  <c r="AP794" i="4"/>
  <c r="AP1204" i="4"/>
  <c r="AP164" i="4"/>
  <c r="AP821" i="4"/>
  <c r="AP193" i="4"/>
  <c r="AP478" i="4"/>
  <c r="AP475" i="4"/>
  <c r="AP138" i="4"/>
  <c r="AP180" i="4"/>
  <c r="AP175" i="4"/>
  <c r="AP1057" i="4"/>
  <c r="AP120" i="4"/>
  <c r="AP704" i="4"/>
  <c r="AP724" i="4"/>
  <c r="AP631" i="4"/>
  <c r="AP980" i="4"/>
  <c r="AP896" i="4"/>
  <c r="AP1019" i="4"/>
  <c r="AP365" i="4"/>
  <c r="AP1162" i="4"/>
  <c r="AP1029" i="4"/>
  <c r="AP1099" i="4"/>
  <c r="AP452" i="4"/>
  <c r="AP1145" i="4"/>
  <c r="AP961" i="4"/>
  <c r="AP1159" i="4"/>
  <c r="AP547" i="4"/>
  <c r="AP802" i="4"/>
  <c r="AP457" i="4"/>
  <c r="AP672" i="4"/>
  <c r="AP742" i="4"/>
  <c r="AP148" i="4"/>
  <c r="AP184" i="4"/>
  <c r="AP1014" i="4"/>
  <c r="AP727" i="4"/>
  <c r="AP1196" i="4"/>
  <c r="N5" i="4" a="1"/>
  <c r="N15" i="4"/>
  <c r="N26" i="4"/>
  <c r="N37" i="4"/>
  <c r="N48" i="4"/>
  <c r="N59" i="4"/>
  <c r="N70" i="4"/>
  <c r="N8" i="4"/>
  <c r="N19" i="4"/>
  <c r="N30" i="4"/>
  <c r="N41" i="4"/>
  <c r="N11" i="4"/>
  <c r="N24" i="4"/>
  <c r="N43" i="4"/>
  <c r="N49" i="4"/>
  <c r="N63" i="4"/>
  <c r="N72" i="4"/>
  <c r="N83" i="4"/>
  <c r="N5" i="4"/>
  <c r="N12" i="4"/>
  <c r="N18" i="4"/>
  <c r="N31" i="4"/>
  <c r="N54" i="4"/>
  <c r="N68" i="4"/>
  <c r="N76" i="4"/>
  <c r="N20" i="4"/>
  <c r="N21" i="4"/>
  <c r="N22" i="4"/>
  <c r="N38" i="4"/>
  <c r="N39" i="4"/>
  <c r="N40" i="4"/>
  <c r="N74" i="4"/>
  <c r="N84" i="4"/>
  <c r="N96" i="4"/>
  <c r="N107" i="4"/>
  <c r="N118" i="4"/>
  <c r="N129" i="4"/>
  <c r="N89" i="4"/>
  <c r="N100" i="4"/>
  <c r="N111" i="4"/>
  <c r="N85" i="4"/>
  <c r="N16" i="4"/>
  <c r="N17" i="4"/>
  <c r="N34" i="4"/>
  <c r="N35" i="4"/>
  <c r="N36" i="4"/>
  <c r="N65" i="4"/>
  <c r="N71" i="4"/>
  <c r="N94" i="4"/>
  <c r="N14" i="4"/>
  <c r="N44" i="4"/>
  <c r="N52" i="4"/>
  <c r="N7" i="4"/>
  <c r="N56" i="4"/>
  <c r="N105" i="4"/>
  <c r="N25" i="4"/>
  <c r="N29" i="4"/>
  <c r="N60" i="4"/>
  <c r="N95" i="4"/>
  <c r="N13" i="4"/>
  <c r="N55" i="4"/>
  <c r="N42" i="4"/>
  <c r="N112" i="4"/>
  <c r="N127" i="4"/>
  <c r="N148" i="4"/>
  <c r="N159" i="4"/>
  <c r="N170" i="4"/>
  <c r="N181" i="4"/>
  <c r="N51" i="4"/>
  <c r="N66" i="4"/>
  <c r="N86" i="4"/>
  <c r="N104" i="4"/>
  <c r="N61" i="4"/>
  <c r="N113" i="4"/>
  <c r="N115" i="4"/>
  <c r="N132" i="4"/>
  <c r="N141" i="4"/>
  <c r="N152" i="4"/>
  <c r="N163" i="4"/>
  <c r="N174" i="4"/>
  <c r="N6" i="4"/>
  <c r="N32" i="4"/>
  <c r="N46" i="4"/>
  <c r="N80" i="4"/>
  <c r="N93" i="4"/>
  <c r="N114" i="4"/>
  <c r="N123" i="4"/>
  <c r="N137" i="4"/>
  <c r="N75" i="4"/>
  <c r="N23" i="4"/>
  <c r="N102" i="4"/>
  <c r="N27" i="4"/>
  <c r="N62" i="4"/>
  <c r="N90" i="4"/>
  <c r="N119" i="4"/>
  <c r="N179" i="4"/>
  <c r="N53" i="4"/>
  <c r="N69" i="4"/>
  <c r="N108" i="4"/>
  <c r="N158" i="4"/>
  <c r="N160" i="4"/>
  <c r="N185" i="4"/>
  <c r="N10" i="4"/>
  <c r="N67" i="4"/>
  <c r="N73" i="4"/>
  <c r="N133" i="4"/>
  <c r="N138" i="4"/>
  <c r="N77" i="4"/>
  <c r="N82" i="4"/>
  <c r="N130" i="4"/>
  <c r="N135" i="4"/>
  <c r="N140" i="4"/>
  <c r="N142" i="4"/>
  <c r="N33" i="4"/>
  <c r="N57" i="4"/>
  <c r="N47" i="4"/>
  <c r="N125" i="4"/>
  <c r="N187" i="4"/>
  <c r="N155" i="4"/>
  <c r="N200" i="4"/>
  <c r="N211" i="4"/>
  <c r="N222" i="4"/>
  <c r="N233" i="4"/>
  <c r="N58" i="4"/>
  <c r="N154" i="4"/>
  <c r="N91" i="4"/>
  <c r="N97" i="4"/>
  <c r="N101" i="4"/>
  <c r="N147" i="4"/>
  <c r="N9" i="4"/>
  <c r="N87" i="4"/>
  <c r="N103" i="4"/>
  <c r="N121" i="4"/>
  <c r="N124" i="4"/>
  <c r="N99" i="4"/>
  <c r="N146" i="4"/>
  <c r="N161" i="4"/>
  <c r="N171" i="4"/>
  <c r="N81" i="4"/>
  <c r="N110" i="4"/>
  <c r="N136" i="4"/>
  <c r="N190" i="4"/>
  <c r="N193" i="4"/>
  <c r="N149" i="4"/>
  <c r="N172" i="4"/>
  <c r="N192" i="4"/>
  <c r="N219" i="4"/>
  <c r="N168" i="4"/>
  <c r="N176" i="4"/>
  <c r="N180" i="4"/>
  <c r="N188" i="4"/>
  <c r="N195" i="4"/>
  <c r="N197" i="4"/>
  <c r="N50" i="4"/>
  <c r="N186" i="4"/>
  <c r="N167" i="4"/>
  <c r="N175" i="4"/>
  <c r="N145" i="4"/>
  <c r="N151" i="4"/>
  <c r="N79" i="4"/>
  <c r="N116" i="4"/>
  <c r="N120" i="4"/>
  <c r="N249" i="4"/>
  <c r="N259" i="4"/>
  <c r="N302" i="4"/>
  <c r="N316" i="4"/>
  <c r="N330" i="4"/>
  <c r="N88" i="4"/>
  <c r="N128" i="4"/>
  <c r="N153" i="4"/>
  <c r="N162" i="4"/>
  <c r="N223" i="4"/>
  <c r="N224" i="4"/>
  <c r="N230" i="4"/>
  <c r="N231" i="4"/>
  <c r="N235" i="4"/>
  <c r="N236" i="4"/>
  <c r="N260" i="4"/>
  <c r="N268" i="4"/>
  <c r="N131" i="4"/>
  <c r="N206" i="4"/>
  <c r="N214" i="4"/>
  <c r="N225" i="4"/>
  <c r="N226" i="4"/>
  <c r="N227" i="4"/>
  <c r="N228" i="4"/>
  <c r="N229" i="4"/>
  <c r="N106" i="4"/>
  <c r="N173" i="4"/>
  <c r="N177" i="4"/>
  <c r="N199" i="4"/>
  <c r="N213" i="4"/>
  <c r="N122" i="4"/>
  <c r="N134" i="4"/>
  <c r="N251" i="4"/>
  <c r="N269" i="4"/>
  <c r="N280" i="4"/>
  <c r="N294" i="4"/>
  <c r="N308" i="4"/>
  <c r="N322" i="4"/>
  <c r="N78" i="4"/>
  <c r="N189" i="4"/>
  <c r="N198" i="4"/>
  <c r="N204" i="4"/>
  <c r="N221" i="4"/>
  <c r="N126" i="4"/>
  <c r="N156" i="4"/>
  <c r="N92" i="4"/>
  <c r="N143" i="4"/>
  <c r="N282" i="4"/>
  <c r="N303" i="4"/>
  <c r="N325" i="4"/>
  <c r="N389" i="4"/>
  <c r="N45" i="4"/>
  <c r="N191" i="4"/>
  <c r="N240" i="4"/>
  <c r="N117" i="4"/>
  <c r="N184" i="4"/>
  <c r="N256" i="4"/>
  <c r="N257" i="4"/>
  <c r="N258" i="4"/>
  <c r="N283" i="4"/>
  <c r="N284" i="4"/>
  <c r="N285" i="4"/>
  <c r="N326" i="4"/>
  <c r="N333" i="4"/>
  <c r="N339" i="4"/>
  <c r="N345" i="4"/>
  <c r="N359" i="4"/>
  <c r="N209" i="4"/>
  <c r="N216" i="4"/>
  <c r="N305" i="4"/>
  <c r="N139" i="4"/>
  <c r="N238" i="4"/>
  <c r="N252" i="4"/>
  <c r="N287" i="4"/>
  <c r="N334" i="4"/>
  <c r="N157" i="4"/>
  <c r="N194" i="4"/>
  <c r="N196" i="4"/>
  <c r="N202" i="4"/>
  <c r="N220" i="4"/>
  <c r="N237" i="4"/>
  <c r="N144" i="4"/>
  <c r="N165" i="4"/>
  <c r="N182" i="4"/>
  <c r="N28" i="4"/>
  <c r="N250" i="4"/>
  <c r="N150" i="4"/>
  <c r="N210" i="4"/>
  <c r="N217" i="4"/>
  <c r="N328" i="4"/>
  <c r="N366" i="4"/>
  <c r="N391" i="4"/>
  <c r="N247" i="4"/>
  <c r="N272" i="4"/>
  <c r="N207" i="4"/>
  <c r="N232" i="4"/>
  <c r="N234" i="4"/>
  <c r="N301" i="4"/>
  <c r="N317" i="4"/>
  <c r="N327" i="4"/>
  <c r="N357" i="4"/>
  <c r="N376" i="4"/>
  <c r="N98" i="4"/>
  <c r="N166" i="4"/>
  <c r="N263" i="4"/>
  <c r="N276" i="4"/>
  <c r="N293" i="4"/>
  <c r="N307" i="4"/>
  <c r="N201" i="4"/>
  <c r="N255" i="4"/>
  <c r="N271" i="4"/>
  <c r="N281" i="4"/>
  <c r="N347" i="4"/>
  <c r="N358" i="4"/>
  <c r="N368" i="4"/>
  <c r="N377" i="4"/>
  <c r="N242" i="4"/>
  <c r="N218" i="4"/>
  <c r="N169" i="4"/>
  <c r="N215" i="4"/>
  <c r="N205" i="4"/>
  <c r="N212" i="4"/>
  <c r="N254" i="4"/>
  <c r="N208" i="4"/>
  <c r="N239" i="4"/>
  <c r="N261" i="4"/>
  <c r="N367" i="4"/>
  <c r="N421" i="4"/>
  <c r="N275" i="4"/>
  <c r="N290" i="4"/>
  <c r="N390" i="4"/>
  <c r="N398" i="4"/>
  <c r="N412" i="4"/>
  <c r="N164" i="4"/>
  <c r="N245" i="4"/>
  <c r="N297" i="4"/>
  <c r="N335" i="4"/>
  <c r="N403" i="4"/>
  <c r="N109" i="4"/>
  <c r="N178" i="4"/>
  <c r="N273" i="4"/>
  <c r="N310" i="4"/>
  <c r="N64" i="4"/>
  <c r="N203" i="4"/>
  <c r="N360" i="4"/>
  <c r="N361" i="4"/>
  <c r="N362" i="4"/>
  <c r="N246" i="4"/>
  <c r="N266" i="4"/>
  <c r="N279" i="4"/>
  <c r="N262" i="4"/>
  <c r="N264" i="4"/>
  <c r="N243" i="4"/>
  <c r="N270" i="4"/>
  <c r="N324" i="4"/>
  <c r="N393" i="4"/>
  <c r="N394" i="4"/>
  <c r="N395" i="4"/>
  <c r="N422" i="4"/>
  <c r="N440" i="4"/>
  <c r="N451" i="4"/>
  <c r="N462" i="4"/>
  <c r="N473" i="4"/>
  <c r="N484" i="4"/>
  <c r="N288" i="4"/>
  <c r="N354" i="4"/>
  <c r="N363" i="4"/>
  <c r="N392" i="4"/>
  <c r="N397" i="4"/>
  <c r="N274" i="4"/>
  <c r="N292" i="4"/>
  <c r="N399" i="4"/>
  <c r="N413" i="4"/>
  <c r="N433" i="4"/>
  <c r="N444" i="4"/>
  <c r="N455" i="4"/>
  <c r="N466" i="4"/>
  <c r="N319" i="4"/>
  <c r="N321" i="4"/>
  <c r="N331" i="4"/>
  <c r="N414" i="4"/>
  <c r="N429" i="4"/>
  <c r="N437" i="4"/>
  <c r="N448" i="4"/>
  <c r="N277" i="4"/>
  <c r="N314" i="4"/>
  <c r="N309" i="4"/>
  <c r="N289" i="4"/>
  <c r="N298" i="4"/>
  <c r="N248" i="4"/>
  <c r="N320" i="4"/>
  <c r="N337" i="4"/>
  <c r="N341" i="4"/>
  <c r="N374" i="4"/>
  <c r="N410" i="4"/>
  <c r="N446" i="4"/>
  <c r="N463" i="4"/>
  <c r="N483" i="4"/>
  <c r="N492" i="4"/>
  <c r="N503" i="4"/>
  <c r="N514" i="4"/>
  <c r="N525" i="4"/>
  <c r="N536" i="4"/>
  <c r="N547" i="4"/>
  <c r="N558" i="4"/>
  <c r="N343" i="4"/>
  <c r="N371" i="4"/>
  <c r="N383" i="4"/>
  <c r="N401" i="4"/>
  <c r="N409" i="4"/>
  <c r="N420" i="4"/>
  <c r="N488" i="4"/>
  <c r="N352" i="4"/>
  <c r="N408" i="4"/>
  <c r="N419" i="4"/>
  <c r="N447" i="4"/>
  <c r="N449" i="4"/>
  <c r="N496" i="4"/>
  <c r="N507" i="4"/>
  <c r="N518" i="4"/>
  <c r="N529" i="4"/>
  <c r="N540" i="4"/>
  <c r="N551" i="4"/>
  <c r="N400" i="4"/>
  <c r="N450" i="4"/>
  <c r="N452" i="4"/>
  <c r="N500" i="4"/>
  <c r="N511" i="4"/>
  <c r="N329" i="4"/>
  <c r="N379" i="4"/>
  <c r="N382" i="4"/>
  <c r="N386" i="4"/>
  <c r="N407" i="4"/>
  <c r="N453" i="4"/>
  <c r="N465" i="4"/>
  <c r="N489" i="4"/>
  <c r="N493" i="4"/>
  <c r="N504" i="4"/>
  <c r="N515" i="4"/>
  <c r="N526" i="4"/>
  <c r="N537" i="4"/>
  <c r="N286" i="4"/>
  <c r="N241" i="4"/>
  <c r="N336" i="4"/>
  <c r="N340" i="4"/>
  <c r="N370" i="4"/>
  <c r="N373" i="4"/>
  <c r="N406" i="4"/>
  <c r="N296" i="4"/>
  <c r="N342" i="4"/>
  <c r="N346" i="4"/>
  <c r="N375" i="4"/>
  <c r="N318" i="4"/>
  <c r="N332" i="4"/>
  <c r="N353" i="4"/>
  <c r="N388" i="4"/>
  <c r="N267" i="4"/>
  <c r="N365" i="4"/>
  <c r="N528" i="4"/>
  <c r="N530" i="4"/>
  <c r="N565" i="4"/>
  <c r="N576" i="4"/>
  <c r="N587" i="4"/>
  <c r="N598" i="4"/>
  <c r="N609" i="4"/>
  <c r="N620" i="4"/>
  <c r="N278" i="4"/>
  <c r="N304" i="4"/>
  <c r="N349" i="4"/>
  <c r="N424" i="4"/>
  <c r="N550" i="4"/>
  <c r="N557" i="4"/>
  <c r="N299" i="4"/>
  <c r="N338" i="4"/>
  <c r="N428" i="4"/>
  <c r="N443" i="4"/>
  <c r="N472" i="4"/>
  <c r="N531" i="4"/>
  <c r="N569" i="4"/>
  <c r="N580" i="4"/>
  <c r="N591" i="4"/>
  <c r="N602" i="4"/>
  <c r="N315" i="4"/>
  <c r="N356" i="4"/>
  <c r="N404" i="4"/>
  <c r="N417" i="4"/>
  <c r="N432" i="4"/>
  <c r="N458" i="4"/>
  <c r="N533" i="4"/>
  <c r="N384" i="4"/>
  <c r="N402" i="4"/>
  <c r="N411" i="4"/>
  <c r="N427" i="4"/>
  <c r="N470" i="4"/>
  <c r="N508" i="4"/>
  <c r="N512" i="4"/>
  <c r="N535" i="4"/>
  <c r="N566" i="4"/>
  <c r="N577" i="4"/>
  <c r="N588" i="4"/>
  <c r="N599" i="4"/>
  <c r="N423" i="4"/>
  <c r="N441" i="4"/>
  <c r="N456" i="4"/>
  <c r="N306" i="4"/>
  <c r="N311" i="4"/>
  <c r="N436" i="4"/>
  <c r="N350" i="4"/>
  <c r="N387" i="4"/>
  <c r="N416" i="4"/>
  <c r="N426" i="4"/>
  <c r="N313" i="4"/>
  <c r="N364" i="4"/>
  <c r="N405" i="4"/>
  <c r="N434" i="4"/>
  <c r="N415" i="4"/>
  <c r="N495" i="4"/>
  <c r="N532" i="4"/>
  <c r="N554" i="4"/>
  <c r="N589" i="4"/>
  <c r="N627" i="4"/>
  <c r="N631" i="4"/>
  <c r="N642" i="4"/>
  <c r="N418" i="4"/>
  <c r="N471" i="4"/>
  <c r="N499" i="4"/>
  <c r="N527" i="4"/>
  <c r="N542" i="4"/>
  <c r="N604" i="4"/>
  <c r="N618" i="4"/>
  <c r="N516" i="4"/>
  <c r="N553" i="4"/>
  <c r="N590" i="4"/>
  <c r="N592" i="4"/>
  <c r="N244" i="4"/>
  <c r="N348" i="4"/>
  <c r="N396" i="4"/>
  <c r="N183" i="4"/>
  <c r="N431" i="4"/>
  <c r="N442" i="4"/>
  <c r="N468" i="4"/>
  <c r="N476" i="4"/>
  <c r="N490" i="4"/>
  <c r="N494" i="4"/>
  <c r="N541" i="4"/>
  <c r="N593" i="4"/>
  <c r="N378" i="4"/>
  <c r="N457" i="4"/>
  <c r="N502" i="4"/>
  <c r="N594" i="4"/>
  <c r="N596" i="4"/>
  <c r="N605" i="4"/>
  <c r="N619" i="4"/>
  <c r="N355" i="4"/>
  <c r="N482" i="4"/>
  <c r="N486" i="4"/>
  <c r="N510" i="4"/>
  <c r="N520" i="4"/>
  <c r="N497" i="4"/>
  <c r="N300" i="4"/>
  <c r="N501" i="4"/>
  <c r="N291" i="4"/>
  <c r="N425" i="4"/>
  <c r="N430" i="4"/>
  <c r="N369" i="4"/>
  <c r="N372" i="4"/>
  <c r="N586" i="4"/>
  <c r="N603" i="4"/>
  <c r="N608" i="4"/>
  <c r="N646" i="4"/>
  <c r="N657" i="4"/>
  <c r="N668" i="4"/>
  <c r="N679" i="4"/>
  <c r="N690" i="4"/>
  <c r="N701" i="4"/>
  <c r="N712" i="4"/>
  <c r="N723" i="4"/>
  <c r="N734" i="4"/>
  <c r="N438" i="4"/>
  <c r="N459" i="4"/>
  <c r="N479" i="4"/>
  <c r="N546" i="4"/>
  <c r="N555" i="4"/>
  <c r="N562" i="4"/>
  <c r="N575" i="4"/>
  <c r="N633" i="4"/>
  <c r="N506" i="4"/>
  <c r="N538" i="4"/>
  <c r="N549" i="4"/>
  <c r="N570" i="4"/>
  <c r="N595" i="4"/>
  <c r="N601" i="4"/>
  <c r="N626" i="4"/>
  <c r="N650" i="4"/>
  <c r="N661" i="4"/>
  <c r="N672" i="4"/>
  <c r="N683" i="4"/>
  <c r="N694" i="4"/>
  <c r="N705" i="4"/>
  <c r="N716" i="4"/>
  <c r="N727" i="4"/>
  <c r="N467" i="4"/>
  <c r="N585" i="4"/>
  <c r="N574" i="4"/>
  <c r="N600" i="4"/>
  <c r="N643" i="4"/>
  <c r="N654" i="4"/>
  <c r="N665" i="4"/>
  <c r="N676" i="4"/>
  <c r="N439" i="4"/>
  <c r="N464" i="4"/>
  <c r="N487" i="4"/>
  <c r="N634" i="4"/>
  <c r="N647" i="4"/>
  <c r="N658" i="4"/>
  <c r="N669" i="4"/>
  <c r="N680" i="4"/>
  <c r="N691" i="4"/>
  <c r="N702" i="4"/>
  <c r="N713" i="4"/>
  <c r="N724" i="4"/>
  <c r="N735" i="4"/>
  <c r="N323" i="4"/>
  <c r="N477" i="4"/>
  <c r="N573" i="4"/>
  <c r="N435" i="4"/>
  <c r="N474" i="4"/>
  <c r="N485" i="4"/>
  <c r="N522" i="4"/>
  <c r="N545" i="4"/>
  <c r="N548" i="4"/>
  <c r="N561" i="4"/>
  <c r="N480" i="4"/>
  <c r="N509" i="4"/>
  <c r="N578" i="4"/>
  <c r="N253" i="4"/>
  <c r="N312" i="4"/>
  <c r="N445" i="4"/>
  <c r="N478" i="4"/>
  <c r="N517" i="4"/>
  <c r="N568" i="4"/>
  <c r="N539" i="4"/>
  <c r="N572" i="4"/>
  <c r="N385" i="4"/>
  <c r="N498" i="4"/>
  <c r="N651" i="4"/>
  <c r="N656" i="4"/>
  <c r="N697" i="4"/>
  <c r="N699" i="4"/>
  <c r="N722" i="4"/>
  <c r="N460" i="4"/>
  <c r="N652" i="4"/>
  <c r="N747" i="4"/>
  <c r="N758" i="4"/>
  <c r="N611" i="4"/>
  <c r="N614" i="4"/>
  <c r="N648" i="4"/>
  <c r="N653" i="4"/>
  <c r="N700" i="4"/>
  <c r="N725" i="4"/>
  <c r="N738" i="4"/>
  <c r="N461" i="4"/>
  <c r="N584" i="4"/>
  <c r="N475" i="4"/>
  <c r="N519" i="4"/>
  <c r="N645" i="4"/>
  <c r="N703" i="4"/>
  <c r="N726" i="4"/>
  <c r="N728" i="4"/>
  <c r="N344" i="4"/>
  <c r="N560" i="4"/>
  <c r="N582" i="4"/>
  <c r="N629" i="4"/>
  <c r="N454" i="4"/>
  <c r="N552" i="4"/>
  <c r="N610" i="4"/>
  <c r="N628" i="4"/>
  <c r="N639" i="4"/>
  <c r="N640" i="4"/>
  <c r="N641" i="4"/>
  <c r="N571" i="4"/>
  <c r="N607" i="4"/>
  <c r="N265" i="4"/>
  <c r="N491" i="4"/>
  <c r="N523" i="4"/>
  <c r="N351" i="4"/>
  <c r="N613" i="4"/>
  <c r="N638" i="4"/>
  <c r="N685" i="4"/>
  <c r="N687" i="4"/>
  <c r="N583" i="4"/>
  <c r="N606" i="4"/>
  <c r="N481" i="4"/>
  <c r="N663" i="4"/>
  <c r="N667" i="4"/>
  <c r="N744" i="4"/>
  <c r="N469" i="4"/>
  <c r="N597" i="4"/>
  <c r="N671" i="4"/>
  <c r="N719" i="4"/>
  <c r="N730" i="4"/>
  <c r="N742" i="4"/>
  <c r="N764" i="4"/>
  <c r="N785" i="4"/>
  <c r="N796" i="4"/>
  <c r="N807" i="4"/>
  <c r="N818" i="4"/>
  <c r="N543" i="4"/>
  <c r="N623" i="4"/>
  <c r="N635" i="4"/>
  <c r="N675" i="4"/>
  <c r="N693" i="4"/>
  <c r="N698" i="4"/>
  <c r="N739" i="4"/>
  <c r="N740" i="4"/>
  <c r="N741" i="4"/>
  <c r="N743" i="4"/>
  <c r="N745" i="4"/>
  <c r="N769" i="4"/>
  <c r="N616" i="4"/>
  <c r="N625" i="4"/>
  <c r="N659" i="4"/>
  <c r="N524" i="4"/>
  <c r="N666" i="4"/>
  <c r="N718" i="4"/>
  <c r="N746" i="4"/>
  <c r="N748" i="4"/>
  <c r="N774" i="4"/>
  <c r="N581" i="4"/>
  <c r="N637" i="4"/>
  <c r="N655" i="4"/>
  <c r="N674" i="4"/>
  <c r="N707" i="4"/>
  <c r="N749" i="4"/>
  <c r="N765" i="4"/>
  <c r="N567" i="4"/>
  <c r="N621" i="4"/>
  <c r="N682" i="4"/>
  <c r="N686" i="4"/>
  <c r="N706" i="4"/>
  <c r="N295" i="4"/>
  <c r="N644" i="4"/>
  <c r="N673" i="4"/>
  <c r="N624" i="4"/>
  <c r="N534" i="4"/>
  <c r="N636" i="4"/>
  <c r="N756" i="4"/>
  <c r="N819" i="4"/>
  <c r="N825" i="4"/>
  <c r="N838" i="4"/>
  <c r="N630" i="4"/>
  <c r="N681" i="4"/>
  <c r="N709" i="4"/>
  <c r="N773" i="4"/>
  <c r="N563" i="4"/>
  <c r="N696" i="4"/>
  <c r="N737" i="4"/>
  <c r="N755" i="4"/>
  <c r="N513" i="4"/>
  <c r="N617" i="4"/>
  <c r="N564" i="4"/>
  <c r="N714" i="4"/>
  <c r="N664" i="4"/>
  <c r="N677" i="4"/>
  <c r="N692" i="4"/>
  <c r="N711" i="4"/>
  <c r="N733" i="4"/>
  <c r="N612" i="4"/>
  <c r="N704" i="4"/>
  <c r="N622" i="4"/>
  <c r="N736" i="4"/>
  <c r="N688" i="4"/>
  <c r="N759" i="4"/>
  <c r="N766" i="4"/>
  <c r="N767" i="4"/>
  <c r="N768" i="4"/>
  <c r="N797" i="4"/>
  <c r="N800" i="4"/>
  <c r="N802" i="4"/>
  <c r="N805" i="4"/>
  <c r="N662" i="4"/>
  <c r="N670" i="4"/>
  <c r="N684" i="4"/>
  <c r="N544" i="4"/>
  <c r="N556" i="4"/>
  <c r="N721" i="4"/>
  <c r="N505" i="4"/>
  <c r="N632" i="4"/>
  <c r="N770" i="4"/>
  <c r="N795" i="4"/>
  <c r="N808" i="4"/>
  <c r="N821" i="4"/>
  <c r="N824" i="4"/>
  <c r="N846" i="4"/>
  <c r="N826" i="4"/>
  <c r="N855" i="4"/>
  <c r="N866" i="4"/>
  <c r="N877" i="4"/>
  <c r="N888" i="4"/>
  <c r="N899" i="4"/>
  <c r="N910" i="4"/>
  <c r="N921" i="4"/>
  <c r="N932" i="4"/>
  <c r="N943" i="4"/>
  <c r="N954" i="4"/>
  <c r="N965" i="4"/>
  <c r="N976" i="4"/>
  <c r="N987" i="4"/>
  <c r="N380" i="4"/>
  <c r="N754" i="4"/>
  <c r="N779" i="4"/>
  <c r="N827" i="4"/>
  <c r="N840" i="4"/>
  <c r="N381" i="4"/>
  <c r="N660" i="4"/>
  <c r="N715" i="4"/>
  <c r="N762" i="4"/>
  <c r="N789" i="4"/>
  <c r="N794" i="4"/>
  <c r="N784" i="4"/>
  <c r="N828" i="4"/>
  <c r="N847" i="4"/>
  <c r="N799" i="4"/>
  <c r="N817" i="4"/>
  <c r="N829" i="4"/>
  <c r="N830" i="4"/>
  <c r="N579" i="4"/>
  <c r="N806" i="4"/>
  <c r="N816" i="4"/>
  <c r="N751" i="4"/>
  <c r="N798" i="4"/>
  <c r="N788" i="4"/>
  <c r="N678" i="4"/>
  <c r="N761" i="4"/>
  <c r="N753" i="4"/>
  <c r="N782" i="4"/>
  <c r="N787" i="4"/>
  <c r="N814" i="4"/>
  <c r="N835" i="4"/>
  <c r="N843" i="4"/>
  <c r="N689" i="4"/>
  <c r="N708" i="4"/>
  <c r="N772" i="4"/>
  <c r="N731" i="4"/>
  <c r="N786" i="4"/>
  <c r="N861" i="4"/>
  <c r="N872" i="4"/>
  <c r="N883" i="4"/>
  <c r="N771" i="4"/>
  <c r="N778" i="4"/>
  <c r="N815" i="4"/>
  <c r="N839" i="4"/>
  <c r="N852" i="4"/>
  <c r="N853" i="4"/>
  <c r="N880" i="4"/>
  <c r="N1005" i="4"/>
  <c r="N1016" i="4"/>
  <c r="N1027" i="4"/>
  <c r="N1038" i="4"/>
  <c r="N1049" i="4"/>
  <c r="N1060" i="4"/>
  <c r="N760" i="4"/>
  <c r="N791" i="4"/>
  <c r="N803" i="4"/>
  <c r="N809" i="4"/>
  <c r="N845" i="4"/>
  <c r="N879" i="4"/>
  <c r="N894" i="4"/>
  <c r="N896" i="4"/>
  <c r="N917" i="4"/>
  <c r="N919" i="4"/>
  <c r="N942" i="4"/>
  <c r="N944" i="4"/>
  <c r="N967" i="4"/>
  <c r="N822" i="4"/>
  <c r="N834" i="4"/>
  <c r="N865" i="4"/>
  <c r="N878" i="4"/>
  <c r="N969" i="4"/>
  <c r="N986" i="4"/>
  <c r="N994" i="4"/>
  <c r="N998" i="4"/>
  <c r="N1009" i="4"/>
  <c r="N1020" i="4"/>
  <c r="N1031" i="4"/>
  <c r="N801" i="4"/>
  <c r="N844" i="4"/>
  <c r="N895" i="4"/>
  <c r="N897" i="4"/>
  <c r="N920" i="4"/>
  <c r="N922" i="4"/>
  <c r="N945" i="4"/>
  <c r="N968" i="4"/>
  <c r="N970" i="4"/>
  <c r="N720" i="4"/>
  <c r="N729" i="4"/>
  <c r="N775" i="4"/>
  <c r="N850" i="4"/>
  <c r="N876" i="4"/>
  <c r="N833" i="4"/>
  <c r="N695" i="4"/>
  <c r="N752" i="4"/>
  <c r="N837" i="4"/>
  <c r="N849" i="4"/>
  <c r="N776" i="4"/>
  <c r="N792" i="4"/>
  <c r="N812" i="4"/>
  <c r="N842" i="4"/>
  <c r="N521" i="4"/>
  <c r="N783" i="4"/>
  <c r="N804" i="4"/>
  <c r="N757" i="4"/>
  <c r="N810" i="4"/>
  <c r="N836" i="4"/>
  <c r="N873" i="4"/>
  <c r="N841" i="4"/>
  <c r="N906" i="4"/>
  <c r="N908" i="4"/>
  <c r="N931" i="4"/>
  <c r="N933" i="4"/>
  <c r="N956" i="4"/>
  <c r="N863" i="4"/>
  <c r="N937" i="4"/>
  <c r="N1012" i="4"/>
  <c r="N1014" i="4"/>
  <c r="N1044" i="4"/>
  <c r="N1057" i="4"/>
  <c r="N881" i="4"/>
  <c r="N884" i="4"/>
  <c r="N887" i="4"/>
  <c r="N916" i="4"/>
  <c r="N924" i="4"/>
  <c r="N952" i="4"/>
  <c r="N964" i="4"/>
  <c r="N985" i="4"/>
  <c r="N1069" i="4"/>
  <c r="N1080" i="4"/>
  <c r="N1091" i="4"/>
  <c r="N1102" i="4"/>
  <c r="N1113" i="4"/>
  <c r="N1124" i="4"/>
  <c r="N903" i="4"/>
  <c r="N984" i="4"/>
  <c r="N1015" i="4"/>
  <c r="N1017" i="4"/>
  <c r="N1036" i="4"/>
  <c r="N1051" i="4"/>
  <c r="N891" i="4"/>
  <c r="N907" i="4"/>
  <c r="N911" i="4"/>
  <c r="N559" i="4"/>
  <c r="N936" i="4"/>
  <c r="N951" i="4"/>
  <c r="N995" i="4"/>
  <c r="N1018" i="4"/>
  <c r="N1045" i="4"/>
  <c r="N851" i="4"/>
  <c r="N915" i="4"/>
  <c r="N923" i="4"/>
  <c r="N946" i="4"/>
  <c r="N867" i="4"/>
  <c r="N941" i="4"/>
  <c r="N832" i="4"/>
  <c r="N869" i="4"/>
  <c r="N871" i="4"/>
  <c r="N902" i="4"/>
  <c r="N615" i="4"/>
  <c r="N710" i="4"/>
  <c r="N790" i="4"/>
  <c r="N856" i="4"/>
  <c r="N858" i="4"/>
  <c r="N860" i="4"/>
  <c r="N914" i="4"/>
  <c r="N862" i="4"/>
  <c r="N889" i="4"/>
  <c r="N750" i="4"/>
  <c r="N781" i="4"/>
  <c r="N875" i="4"/>
  <c r="N980" i="4"/>
  <c r="N989" i="4"/>
  <c r="N1001" i="4"/>
  <c r="N1003" i="4"/>
  <c r="N1026" i="4"/>
  <c r="N1028" i="4"/>
  <c r="N854" i="4"/>
  <c r="N717" i="4"/>
  <c r="N763" i="4"/>
  <c r="N820" i="4"/>
  <c r="N882" i="4"/>
  <c r="N905" i="4"/>
  <c r="N909" i="4"/>
  <c r="N959" i="4"/>
  <c r="N966" i="4"/>
  <c r="N928" i="4"/>
  <c r="N935" i="4"/>
  <c r="N990" i="4"/>
  <c r="N1064" i="4"/>
  <c r="N1066" i="4"/>
  <c r="N1087" i="4"/>
  <c r="N1089" i="4"/>
  <c r="N1118" i="4"/>
  <c r="N900" i="4"/>
  <c r="N926" i="4"/>
  <c r="N993" i="4"/>
  <c r="N1013" i="4"/>
  <c r="N1021" i="4"/>
  <c r="N1054" i="4"/>
  <c r="N1055" i="4"/>
  <c r="N1056" i="4"/>
  <c r="N1108" i="4"/>
  <c r="N1141" i="4"/>
  <c r="N1152" i="4"/>
  <c r="N1163" i="4"/>
  <c r="N1174" i="4"/>
  <c r="N1185" i="4"/>
  <c r="N1196" i="4"/>
  <c r="N732" i="4"/>
  <c r="N793" i="4"/>
  <c r="N823" i="4"/>
  <c r="N939" i="4"/>
  <c r="N973" i="4"/>
  <c r="N981" i="4"/>
  <c r="N1053" i="4"/>
  <c r="N1065" i="4"/>
  <c r="N1067" i="4"/>
  <c r="N1090" i="4"/>
  <c r="N1092" i="4"/>
  <c r="N1129" i="4"/>
  <c r="N893" i="4"/>
  <c r="N913" i="4"/>
  <c r="N947" i="4"/>
  <c r="N949" i="4"/>
  <c r="N960" i="4"/>
  <c r="N996" i="4"/>
  <c r="N955" i="4"/>
  <c r="N1025" i="4"/>
  <c r="N1037" i="4"/>
  <c r="N1068" i="4"/>
  <c r="N1070" i="4"/>
  <c r="N1093" i="4"/>
  <c r="N1109" i="4"/>
  <c r="N1110" i="4"/>
  <c r="N1000" i="4"/>
  <c r="N649" i="4"/>
  <c r="N811" i="4"/>
  <c r="N886" i="4"/>
  <c r="N904" i="4"/>
  <c r="N953" i="4"/>
  <c r="N962" i="4"/>
  <c r="N978" i="4"/>
  <c r="N1004" i="4"/>
  <c r="N1030" i="4"/>
  <c r="N813" i="4"/>
  <c r="N890" i="4"/>
  <c r="N975" i="4"/>
  <c r="N857" i="4"/>
  <c r="N983" i="4"/>
  <c r="N999" i="4"/>
  <c r="N1029" i="4"/>
  <c r="N868" i="4"/>
  <c r="N777" i="4"/>
  <c r="N927" i="4"/>
  <c r="N934" i="4"/>
  <c r="N940" i="4"/>
  <c r="N1007" i="4"/>
  <c r="N780" i="4"/>
  <c r="N898" i="4"/>
  <c r="N972" i="4"/>
  <c r="N1076" i="4"/>
  <c r="N1078" i="4"/>
  <c r="N1101" i="4"/>
  <c r="N1103" i="4"/>
  <c r="N1123" i="4"/>
  <c r="N925" i="4"/>
  <c r="N977" i="4"/>
  <c r="N874" i="4"/>
  <c r="N950" i="4"/>
  <c r="N1002" i="4"/>
  <c r="N1023" i="4"/>
  <c r="N1033" i="4"/>
  <c r="N1043" i="4"/>
  <c r="N1125" i="4"/>
  <c r="N1136" i="4"/>
  <c r="N1147" i="4"/>
  <c r="N1158" i="4"/>
  <c r="N831" i="4"/>
  <c r="N1008" i="4"/>
  <c r="N1022" i="4"/>
  <c r="N1085" i="4"/>
  <c r="N1126" i="4"/>
  <c r="N1160" i="4"/>
  <c r="N938" i="4"/>
  <c r="N963" i="4"/>
  <c r="N997" i="4"/>
  <c r="N1046" i="4"/>
  <c r="N1059" i="4"/>
  <c r="N1116" i="4"/>
  <c r="N1131" i="4"/>
  <c r="N1144" i="4"/>
  <c r="N1161" i="4"/>
  <c r="N1184" i="4"/>
  <c r="N1186" i="4"/>
  <c r="N892" i="4"/>
  <c r="N1034" i="4"/>
  <c r="N1097" i="4"/>
  <c r="N1143" i="4"/>
  <c r="N1156" i="4"/>
  <c r="N1157" i="4"/>
  <c r="N1130" i="4"/>
  <c r="N1142" i="4"/>
  <c r="N870" i="4"/>
  <c r="N982" i="4"/>
  <c r="N1072" i="4"/>
  <c r="N912" i="4"/>
  <c r="N1084" i="4"/>
  <c r="N1105" i="4"/>
  <c r="N1155" i="4"/>
  <c r="N1165" i="4"/>
  <c r="N1188" i="4"/>
  <c r="N1190" i="4"/>
  <c r="N1032" i="4"/>
  <c r="N1088" i="4"/>
  <c r="N1096" i="4"/>
  <c r="N1154" i="4"/>
  <c r="N1167" i="4"/>
  <c r="N991" i="4"/>
  <c r="N1048" i="4"/>
  <c r="N1140" i="4"/>
  <c r="N1153" i="4"/>
  <c r="N974" i="4"/>
  <c r="N1006" i="4"/>
  <c r="N1039" i="4"/>
  <c r="N1058" i="4"/>
  <c r="N1061" i="4"/>
  <c r="N1071" i="4"/>
  <c r="N1100" i="4"/>
  <c r="N1114" i="4"/>
  <c r="N1119" i="4"/>
  <c r="N859" i="4"/>
  <c r="N885" i="4"/>
  <c r="N1041" i="4"/>
  <c r="N1104" i="4"/>
  <c r="N1035" i="4"/>
  <c r="N1075" i="4"/>
  <c r="N988" i="4"/>
  <c r="N864" i="4"/>
  <c r="N1047" i="4"/>
  <c r="N1050" i="4"/>
  <c r="N1162" i="4"/>
  <c r="N1172" i="4"/>
  <c r="N1122" i="4"/>
  <c r="N1095" i="4"/>
  <c r="N1107" i="4"/>
  <c r="N1138" i="4"/>
  <c r="N1149" i="4"/>
  <c r="N1182" i="4"/>
  <c r="N1187" i="4"/>
  <c r="N1197" i="4"/>
  <c r="N1203" i="4"/>
  <c r="N929" i="4"/>
  <c r="N1024" i="4"/>
  <c r="N1082" i="4"/>
  <c r="N1115" i="4"/>
  <c r="N1171" i="4"/>
  <c r="N1177" i="4"/>
  <c r="N1192" i="4"/>
  <c r="N930" i="4"/>
  <c r="N1079" i="4"/>
  <c r="N1120" i="4"/>
  <c r="N1166" i="4"/>
  <c r="N957" i="4"/>
  <c r="N1042" i="4"/>
  <c r="N1062" i="4"/>
  <c r="N1098" i="4"/>
  <c r="N1202" i="4"/>
  <c r="N979" i="4"/>
  <c r="N1176" i="4"/>
  <c r="N1191" i="4"/>
  <c r="N1146" i="4"/>
  <c r="N1063" i="4"/>
  <c r="N1099" i="4"/>
  <c r="N1151" i="4"/>
  <c r="N1201" i="4"/>
  <c r="N1073" i="4"/>
  <c r="N1133" i="4"/>
  <c r="N1135" i="4"/>
  <c r="N1175" i="4"/>
  <c r="N1181" i="4"/>
  <c r="N958" i="4"/>
  <c r="N1010" i="4"/>
  <c r="N1083" i="4"/>
  <c r="N1086" i="4"/>
  <c r="N1127" i="4"/>
  <c r="N1170" i="4"/>
  <c r="N948" i="4"/>
  <c r="N961" i="4"/>
  <c r="N971" i="4"/>
  <c r="N1111" i="4"/>
  <c r="N1137" i="4"/>
  <c r="N1148" i="4"/>
  <c r="N1169" i="4"/>
  <c r="N1077" i="4"/>
  <c r="N1145" i="4"/>
  <c r="N1179" i="4"/>
  <c r="N1189" i="4"/>
  <c r="N1194" i="4"/>
  <c r="N901" i="4"/>
  <c r="N1019" i="4"/>
  <c r="N1081" i="4"/>
  <c r="N1164" i="4"/>
  <c r="N1204" i="4"/>
  <c r="N1106" i="4"/>
  <c r="N1112" i="4"/>
  <c r="N1134" i="4"/>
  <c r="N1150" i="4"/>
  <c r="N1173" i="4"/>
  <c r="N1139" i="4"/>
  <c r="N848" i="4"/>
  <c r="N1040" i="4"/>
  <c r="N1168" i="4"/>
  <c r="N1180" i="4"/>
  <c r="N1052" i="4"/>
  <c r="N1198" i="4"/>
  <c r="N1121" i="4"/>
  <c r="N1011" i="4"/>
  <c r="N1094" i="4"/>
  <c r="N992" i="4"/>
  <c r="N1132" i="4"/>
  <c r="N1199" i="4"/>
  <c r="N1193" i="4"/>
  <c r="N1200" i="4"/>
  <c r="N918" i="4"/>
  <c r="N1117" i="4"/>
  <c r="N1128" i="4"/>
  <c r="N1074" i="4"/>
  <c r="N1178" i="4"/>
  <c r="N1159" i="4"/>
  <c r="N1183" i="4"/>
  <c r="N1195" i="4"/>
  <c r="BO5" i="4" a="1"/>
  <c r="BO5" i="4"/>
  <c r="BL5" i="4" a="1"/>
  <c r="BL5" i="4"/>
  <c r="Q5" i="4" a="1"/>
  <c r="Q5" i="4"/>
  <c r="R5" i="4" a="1"/>
  <c r="R5" i="4"/>
  <c r="O6" i="4"/>
  <c r="P6" i="4"/>
  <c r="Q6" i="4"/>
  <c r="R6" i="4"/>
  <c r="O7" i="4"/>
  <c r="P7" i="4"/>
  <c r="Q7" i="4"/>
  <c r="R7" i="4"/>
  <c r="O8" i="4"/>
  <c r="P8" i="4"/>
  <c r="Q8" i="4"/>
  <c r="R8" i="4"/>
  <c r="O9" i="4"/>
  <c r="P9" i="4"/>
  <c r="Q9" i="4"/>
  <c r="R9" i="4"/>
  <c r="O10" i="4"/>
  <c r="P10" i="4"/>
  <c r="Q10" i="4"/>
  <c r="R10" i="4"/>
  <c r="O11" i="4"/>
  <c r="P11" i="4"/>
  <c r="Q11" i="4"/>
  <c r="R11" i="4"/>
  <c r="O12" i="4"/>
  <c r="P12" i="4"/>
  <c r="Q12" i="4"/>
  <c r="R12" i="4"/>
  <c r="O13" i="4"/>
  <c r="P13" i="4"/>
  <c r="Q13" i="4"/>
  <c r="R13" i="4"/>
  <c r="O14" i="4"/>
  <c r="P14" i="4"/>
  <c r="Q14" i="4"/>
  <c r="R14" i="4"/>
  <c r="O15" i="4"/>
  <c r="P15" i="4"/>
  <c r="Q15" i="4"/>
  <c r="R15" i="4"/>
  <c r="O16" i="4"/>
  <c r="P16" i="4"/>
  <c r="Q16" i="4"/>
  <c r="R16" i="4"/>
  <c r="O17" i="4"/>
  <c r="P17" i="4"/>
  <c r="Q17" i="4"/>
  <c r="R17" i="4"/>
  <c r="O18" i="4"/>
  <c r="P18" i="4"/>
  <c r="Q18" i="4"/>
  <c r="R18" i="4"/>
  <c r="O19" i="4"/>
  <c r="P19" i="4"/>
  <c r="Q19" i="4"/>
  <c r="R19" i="4"/>
  <c r="O20" i="4"/>
  <c r="P20" i="4"/>
  <c r="Q20" i="4"/>
  <c r="R20" i="4"/>
  <c r="O21" i="4"/>
  <c r="P21" i="4"/>
  <c r="Q21" i="4"/>
  <c r="R21" i="4"/>
  <c r="O22" i="4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O34" i="4"/>
  <c r="P34" i="4"/>
  <c r="Q34" i="4"/>
  <c r="R34" i="4"/>
  <c r="O35" i="4"/>
  <c r="P35" i="4"/>
  <c r="Q35" i="4"/>
  <c r="R35" i="4"/>
  <c r="O36" i="4"/>
  <c r="P36" i="4"/>
  <c r="Q36" i="4"/>
  <c r="R36" i="4"/>
  <c r="O37" i="4"/>
  <c r="P37" i="4"/>
  <c r="Q37" i="4"/>
  <c r="R37" i="4"/>
  <c r="O38" i="4"/>
  <c r="P38" i="4"/>
  <c r="Q38" i="4"/>
  <c r="R38" i="4"/>
  <c r="O39" i="4"/>
  <c r="P39" i="4"/>
  <c r="Q39" i="4"/>
  <c r="R39" i="4"/>
  <c r="O40" i="4"/>
  <c r="P40" i="4"/>
  <c r="Q40" i="4"/>
  <c r="R40" i="4"/>
  <c r="O41" i="4"/>
  <c r="P41" i="4"/>
  <c r="Q41" i="4"/>
  <c r="R41" i="4"/>
  <c r="O42" i="4"/>
  <c r="P42" i="4"/>
  <c r="Q42" i="4"/>
  <c r="R42" i="4"/>
  <c r="O43" i="4"/>
  <c r="P43" i="4"/>
  <c r="Q43" i="4"/>
  <c r="R43" i="4"/>
  <c r="O44" i="4"/>
  <c r="P44" i="4"/>
  <c r="Q44" i="4"/>
  <c r="R44" i="4"/>
  <c r="O45" i="4"/>
  <c r="P45" i="4"/>
  <c r="Q45" i="4"/>
  <c r="R45" i="4"/>
  <c r="O46" i="4"/>
  <c r="P46" i="4"/>
  <c r="Q46" i="4"/>
  <c r="R46" i="4"/>
  <c r="O47" i="4"/>
  <c r="P47" i="4"/>
  <c r="Q47" i="4"/>
  <c r="R47" i="4"/>
  <c r="O48" i="4"/>
  <c r="P48" i="4"/>
  <c r="Q48" i="4"/>
  <c r="R48" i="4"/>
  <c r="O49" i="4"/>
  <c r="P49" i="4"/>
  <c r="Q49" i="4"/>
  <c r="R49" i="4"/>
  <c r="O50" i="4"/>
  <c r="P50" i="4"/>
  <c r="Q50" i="4"/>
  <c r="R50" i="4"/>
  <c r="O51" i="4"/>
  <c r="P51" i="4"/>
  <c r="Q51" i="4"/>
  <c r="R51" i="4"/>
  <c r="O52" i="4"/>
  <c r="P52" i="4"/>
  <c r="Q52" i="4"/>
  <c r="R52" i="4"/>
  <c r="O53" i="4"/>
  <c r="P53" i="4"/>
  <c r="Q53" i="4"/>
  <c r="R53" i="4"/>
  <c r="O54" i="4"/>
  <c r="P54" i="4"/>
  <c r="Q54" i="4"/>
  <c r="R54" i="4"/>
  <c r="O55" i="4"/>
  <c r="P55" i="4"/>
  <c r="Q55" i="4"/>
  <c r="R55" i="4"/>
  <c r="O56" i="4"/>
  <c r="P56" i="4"/>
  <c r="Q56" i="4"/>
  <c r="R56" i="4"/>
  <c r="O57" i="4"/>
  <c r="P57" i="4"/>
  <c r="Q57" i="4"/>
  <c r="R57" i="4"/>
  <c r="O58" i="4"/>
  <c r="P58" i="4"/>
  <c r="Q58" i="4"/>
  <c r="R58" i="4"/>
  <c r="O59" i="4"/>
  <c r="P59" i="4"/>
  <c r="Q59" i="4"/>
  <c r="R59" i="4"/>
  <c r="O60" i="4"/>
  <c r="P60" i="4"/>
  <c r="Q60" i="4"/>
  <c r="R60" i="4"/>
  <c r="O61" i="4"/>
  <c r="P61" i="4"/>
  <c r="Q61" i="4"/>
  <c r="R61" i="4"/>
  <c r="O62" i="4"/>
  <c r="P62" i="4"/>
  <c r="Q62" i="4"/>
  <c r="R62" i="4"/>
  <c r="O63" i="4"/>
  <c r="P63" i="4"/>
  <c r="Q63" i="4"/>
  <c r="R63" i="4"/>
  <c r="O64" i="4"/>
  <c r="P64" i="4"/>
  <c r="Q64" i="4"/>
  <c r="R64" i="4"/>
  <c r="O65" i="4"/>
  <c r="P65" i="4"/>
  <c r="Q65" i="4"/>
  <c r="R65" i="4"/>
  <c r="O66" i="4"/>
  <c r="P66" i="4"/>
  <c r="Q66" i="4"/>
  <c r="R66" i="4"/>
  <c r="O67" i="4"/>
  <c r="P67" i="4"/>
  <c r="Q67" i="4"/>
  <c r="R67" i="4"/>
  <c r="O68" i="4"/>
  <c r="P68" i="4"/>
  <c r="Q68" i="4"/>
  <c r="R68" i="4"/>
  <c r="O69" i="4"/>
  <c r="P69" i="4"/>
  <c r="Q69" i="4"/>
  <c r="R69" i="4"/>
  <c r="O70" i="4"/>
  <c r="P70" i="4"/>
  <c r="Q70" i="4"/>
  <c r="R70" i="4"/>
  <c r="O71" i="4"/>
  <c r="P71" i="4"/>
  <c r="Q71" i="4"/>
  <c r="R71" i="4"/>
  <c r="O72" i="4"/>
  <c r="P72" i="4"/>
  <c r="Q72" i="4"/>
  <c r="R72" i="4"/>
  <c r="O73" i="4"/>
  <c r="P73" i="4"/>
  <c r="Q73" i="4"/>
  <c r="R73" i="4"/>
  <c r="O74" i="4"/>
  <c r="P74" i="4"/>
  <c r="Q74" i="4"/>
  <c r="R74" i="4"/>
  <c r="O75" i="4"/>
  <c r="P75" i="4"/>
  <c r="Q75" i="4"/>
  <c r="R75" i="4"/>
  <c r="O76" i="4"/>
  <c r="P76" i="4"/>
  <c r="Q76" i="4"/>
  <c r="R76" i="4"/>
  <c r="O77" i="4"/>
  <c r="P77" i="4"/>
  <c r="Q77" i="4"/>
  <c r="R77" i="4"/>
  <c r="O78" i="4"/>
  <c r="P78" i="4"/>
  <c r="Q78" i="4"/>
  <c r="R78" i="4"/>
  <c r="O79" i="4"/>
  <c r="P79" i="4"/>
  <c r="Q79" i="4"/>
  <c r="R79" i="4"/>
  <c r="O80" i="4"/>
  <c r="P80" i="4"/>
  <c r="Q80" i="4"/>
  <c r="R80" i="4"/>
  <c r="O81" i="4"/>
  <c r="P81" i="4"/>
  <c r="Q81" i="4"/>
  <c r="R81" i="4"/>
  <c r="O82" i="4"/>
  <c r="P82" i="4"/>
  <c r="Q82" i="4"/>
  <c r="R82" i="4"/>
  <c r="O83" i="4"/>
  <c r="P83" i="4"/>
  <c r="Q83" i="4"/>
  <c r="R83" i="4"/>
  <c r="O84" i="4"/>
  <c r="P84" i="4"/>
  <c r="Q84" i="4"/>
  <c r="R84" i="4"/>
  <c r="O85" i="4"/>
  <c r="P85" i="4"/>
  <c r="Q85" i="4"/>
  <c r="R85" i="4"/>
  <c r="O86" i="4"/>
  <c r="P86" i="4"/>
  <c r="Q86" i="4"/>
  <c r="R86" i="4"/>
  <c r="O87" i="4"/>
  <c r="P87" i="4"/>
  <c r="Q87" i="4"/>
  <c r="R87" i="4"/>
  <c r="O88" i="4"/>
  <c r="P88" i="4"/>
  <c r="Q88" i="4"/>
  <c r="R88" i="4"/>
  <c r="O89" i="4"/>
  <c r="P89" i="4"/>
  <c r="Q89" i="4"/>
  <c r="R89" i="4"/>
  <c r="O90" i="4"/>
  <c r="P90" i="4"/>
  <c r="Q90" i="4"/>
  <c r="R90" i="4"/>
  <c r="O91" i="4"/>
  <c r="P91" i="4"/>
  <c r="Q91" i="4"/>
  <c r="R91" i="4"/>
  <c r="O92" i="4"/>
  <c r="P92" i="4"/>
  <c r="Q92" i="4"/>
  <c r="R92" i="4"/>
  <c r="O93" i="4"/>
  <c r="P93" i="4"/>
  <c r="Q93" i="4"/>
  <c r="R93" i="4"/>
  <c r="O94" i="4"/>
  <c r="P94" i="4"/>
  <c r="Q94" i="4"/>
  <c r="R94" i="4"/>
  <c r="O95" i="4"/>
  <c r="P95" i="4"/>
  <c r="Q95" i="4"/>
  <c r="R95" i="4"/>
  <c r="O96" i="4"/>
  <c r="P96" i="4"/>
  <c r="Q96" i="4"/>
  <c r="R96" i="4"/>
  <c r="O97" i="4"/>
  <c r="P97" i="4"/>
  <c r="Q97" i="4"/>
  <c r="R97" i="4"/>
  <c r="O98" i="4"/>
  <c r="P98" i="4"/>
  <c r="Q98" i="4"/>
  <c r="R98" i="4"/>
  <c r="O99" i="4"/>
  <c r="P99" i="4"/>
  <c r="Q99" i="4"/>
  <c r="R99" i="4"/>
  <c r="O100" i="4"/>
  <c r="P100" i="4"/>
  <c r="Q100" i="4"/>
  <c r="R100" i="4"/>
  <c r="O101" i="4"/>
  <c r="P101" i="4"/>
  <c r="Q101" i="4"/>
  <c r="R101" i="4"/>
  <c r="O102" i="4"/>
  <c r="P102" i="4"/>
  <c r="Q102" i="4"/>
  <c r="R102" i="4"/>
  <c r="O103" i="4"/>
  <c r="P103" i="4"/>
  <c r="Q103" i="4"/>
  <c r="R103" i="4"/>
  <c r="O104" i="4"/>
  <c r="P104" i="4"/>
  <c r="Q104" i="4"/>
  <c r="R104" i="4"/>
  <c r="O105" i="4"/>
  <c r="P105" i="4"/>
  <c r="Q105" i="4"/>
  <c r="R105" i="4"/>
  <c r="O106" i="4"/>
  <c r="P106" i="4"/>
  <c r="Q106" i="4"/>
  <c r="R106" i="4"/>
  <c r="O107" i="4"/>
  <c r="P107" i="4"/>
  <c r="Q107" i="4"/>
  <c r="R107" i="4"/>
  <c r="O108" i="4"/>
  <c r="P108" i="4"/>
  <c r="Q108" i="4"/>
  <c r="R108" i="4"/>
  <c r="O109" i="4"/>
  <c r="P109" i="4"/>
  <c r="Q109" i="4"/>
  <c r="R109" i="4"/>
  <c r="O110" i="4"/>
  <c r="P110" i="4"/>
  <c r="Q110" i="4"/>
  <c r="R110" i="4"/>
  <c r="O111" i="4"/>
  <c r="P111" i="4"/>
  <c r="Q111" i="4"/>
  <c r="R111" i="4"/>
  <c r="O112" i="4"/>
  <c r="P112" i="4"/>
  <c r="Q112" i="4"/>
  <c r="R112" i="4"/>
  <c r="O113" i="4"/>
  <c r="P113" i="4"/>
  <c r="Q113" i="4"/>
  <c r="R113" i="4"/>
  <c r="O114" i="4"/>
  <c r="P114" i="4"/>
  <c r="Q114" i="4"/>
  <c r="R114" i="4"/>
  <c r="O115" i="4"/>
  <c r="P115" i="4"/>
  <c r="Q115" i="4"/>
  <c r="R115" i="4"/>
  <c r="O116" i="4"/>
  <c r="P116" i="4"/>
  <c r="Q116" i="4"/>
  <c r="R116" i="4"/>
  <c r="O117" i="4"/>
  <c r="P117" i="4"/>
  <c r="Q117" i="4"/>
  <c r="R117" i="4"/>
  <c r="O118" i="4"/>
  <c r="P118" i="4"/>
  <c r="Q118" i="4"/>
  <c r="R118" i="4"/>
  <c r="O119" i="4"/>
  <c r="P119" i="4"/>
  <c r="Q119" i="4"/>
  <c r="R119" i="4"/>
  <c r="O120" i="4"/>
  <c r="P120" i="4"/>
  <c r="Q120" i="4"/>
  <c r="R120" i="4"/>
  <c r="O121" i="4"/>
  <c r="P121" i="4"/>
  <c r="Q121" i="4"/>
  <c r="R121" i="4"/>
  <c r="O122" i="4"/>
  <c r="P122" i="4"/>
  <c r="Q122" i="4"/>
  <c r="R122" i="4"/>
  <c r="O123" i="4"/>
  <c r="P123" i="4"/>
  <c r="Q123" i="4"/>
  <c r="R123" i="4"/>
  <c r="O124" i="4"/>
  <c r="P124" i="4"/>
  <c r="Q124" i="4"/>
  <c r="R124" i="4"/>
  <c r="O125" i="4"/>
  <c r="P125" i="4"/>
  <c r="Q125" i="4"/>
  <c r="R125" i="4"/>
  <c r="O126" i="4"/>
  <c r="P126" i="4"/>
  <c r="Q126" i="4"/>
  <c r="R126" i="4"/>
  <c r="O127" i="4"/>
  <c r="P127" i="4"/>
  <c r="Q127" i="4"/>
  <c r="R127" i="4"/>
  <c r="O128" i="4"/>
  <c r="P128" i="4"/>
  <c r="Q128" i="4"/>
  <c r="R128" i="4"/>
  <c r="O129" i="4"/>
  <c r="P129" i="4"/>
  <c r="Q129" i="4"/>
  <c r="R129" i="4"/>
  <c r="O130" i="4"/>
  <c r="P130" i="4"/>
  <c r="Q130" i="4"/>
  <c r="R130" i="4"/>
  <c r="O131" i="4"/>
  <c r="P131" i="4"/>
  <c r="Q131" i="4"/>
  <c r="R131" i="4"/>
  <c r="O132" i="4"/>
  <c r="P132" i="4"/>
  <c r="Q132" i="4"/>
  <c r="R132" i="4"/>
  <c r="O133" i="4"/>
  <c r="P133" i="4"/>
  <c r="Q133" i="4"/>
  <c r="R133" i="4"/>
  <c r="O134" i="4"/>
  <c r="P134" i="4"/>
  <c r="Q134" i="4"/>
  <c r="R134" i="4"/>
  <c r="O135" i="4"/>
  <c r="P135" i="4"/>
  <c r="Q135" i="4"/>
  <c r="R135" i="4"/>
  <c r="O136" i="4"/>
  <c r="P136" i="4"/>
  <c r="Q136" i="4"/>
  <c r="R136" i="4"/>
  <c r="O137" i="4"/>
  <c r="P137" i="4"/>
  <c r="Q137" i="4"/>
  <c r="R137" i="4"/>
  <c r="O138" i="4"/>
  <c r="P138" i="4"/>
  <c r="Q138" i="4"/>
  <c r="R138" i="4"/>
  <c r="O139" i="4"/>
  <c r="P139" i="4"/>
  <c r="Q139" i="4"/>
  <c r="R139" i="4"/>
  <c r="O140" i="4"/>
  <c r="P140" i="4"/>
  <c r="Q140" i="4"/>
  <c r="R140" i="4"/>
  <c r="O141" i="4"/>
  <c r="P141" i="4"/>
  <c r="Q141" i="4"/>
  <c r="R141" i="4"/>
  <c r="O142" i="4"/>
  <c r="P142" i="4"/>
  <c r="Q142" i="4"/>
  <c r="R142" i="4"/>
  <c r="O143" i="4"/>
  <c r="P143" i="4"/>
  <c r="Q143" i="4"/>
  <c r="R143" i="4"/>
  <c r="O144" i="4"/>
  <c r="P144" i="4"/>
  <c r="Q144" i="4"/>
  <c r="R144" i="4"/>
  <c r="O145" i="4"/>
  <c r="P145" i="4"/>
  <c r="Q145" i="4"/>
  <c r="R145" i="4"/>
  <c r="O146" i="4"/>
  <c r="P146" i="4"/>
  <c r="Q146" i="4"/>
  <c r="R146" i="4"/>
  <c r="O147" i="4"/>
  <c r="P147" i="4"/>
  <c r="Q147" i="4"/>
  <c r="R147" i="4"/>
  <c r="O148" i="4"/>
  <c r="P148" i="4"/>
  <c r="Q148" i="4"/>
  <c r="R148" i="4"/>
  <c r="O149" i="4"/>
  <c r="P149" i="4"/>
  <c r="Q149" i="4"/>
  <c r="R149" i="4"/>
  <c r="O150" i="4"/>
  <c r="P150" i="4"/>
  <c r="Q150" i="4"/>
  <c r="R150" i="4"/>
  <c r="O151" i="4"/>
  <c r="P151" i="4"/>
  <c r="Q151" i="4"/>
  <c r="R151" i="4"/>
  <c r="O152" i="4"/>
  <c r="P152" i="4"/>
  <c r="Q152" i="4"/>
  <c r="R152" i="4"/>
  <c r="O153" i="4"/>
  <c r="P153" i="4"/>
  <c r="Q153" i="4"/>
  <c r="R153" i="4"/>
  <c r="O154" i="4"/>
  <c r="P154" i="4"/>
  <c r="Q154" i="4"/>
  <c r="R154" i="4"/>
  <c r="O155" i="4"/>
  <c r="P155" i="4"/>
  <c r="Q155" i="4"/>
  <c r="R155" i="4"/>
  <c r="O156" i="4"/>
  <c r="P156" i="4"/>
  <c r="Q156" i="4"/>
  <c r="R156" i="4"/>
  <c r="O157" i="4"/>
  <c r="P157" i="4"/>
  <c r="Q157" i="4"/>
  <c r="R157" i="4"/>
  <c r="O158" i="4"/>
  <c r="P158" i="4"/>
  <c r="Q158" i="4"/>
  <c r="R158" i="4"/>
  <c r="O159" i="4"/>
  <c r="P159" i="4"/>
  <c r="Q159" i="4"/>
  <c r="R159" i="4"/>
  <c r="O160" i="4"/>
  <c r="P160" i="4"/>
  <c r="Q160" i="4"/>
  <c r="R160" i="4"/>
  <c r="O161" i="4"/>
  <c r="P161" i="4"/>
  <c r="Q161" i="4"/>
  <c r="R161" i="4"/>
  <c r="O162" i="4"/>
  <c r="P162" i="4"/>
  <c r="Q162" i="4"/>
  <c r="R162" i="4"/>
  <c r="O163" i="4"/>
  <c r="P163" i="4"/>
  <c r="Q163" i="4"/>
  <c r="R163" i="4"/>
  <c r="O164" i="4"/>
  <c r="P164" i="4"/>
  <c r="Q164" i="4"/>
  <c r="R164" i="4"/>
  <c r="O165" i="4"/>
  <c r="P165" i="4"/>
  <c r="Q165" i="4"/>
  <c r="R165" i="4"/>
  <c r="O166" i="4"/>
  <c r="P166" i="4"/>
  <c r="Q166" i="4"/>
  <c r="R166" i="4"/>
  <c r="O167" i="4"/>
  <c r="P167" i="4"/>
  <c r="Q167" i="4"/>
  <c r="R167" i="4"/>
  <c r="O168" i="4"/>
  <c r="P168" i="4"/>
  <c r="Q168" i="4"/>
  <c r="R168" i="4"/>
  <c r="O169" i="4"/>
  <c r="P169" i="4"/>
  <c r="Q169" i="4"/>
  <c r="R169" i="4"/>
  <c r="O170" i="4"/>
  <c r="P170" i="4"/>
  <c r="Q170" i="4"/>
  <c r="R170" i="4"/>
  <c r="O171" i="4"/>
  <c r="P171" i="4"/>
  <c r="Q171" i="4"/>
  <c r="R171" i="4"/>
  <c r="O172" i="4"/>
  <c r="P172" i="4"/>
  <c r="Q172" i="4"/>
  <c r="R172" i="4"/>
  <c r="O173" i="4"/>
  <c r="P173" i="4"/>
  <c r="Q173" i="4"/>
  <c r="R173" i="4"/>
  <c r="O174" i="4"/>
  <c r="P174" i="4"/>
  <c r="Q174" i="4"/>
  <c r="R174" i="4"/>
  <c r="O175" i="4"/>
  <c r="P175" i="4"/>
  <c r="Q175" i="4"/>
  <c r="R175" i="4"/>
  <c r="O176" i="4"/>
  <c r="P176" i="4"/>
  <c r="Q176" i="4"/>
  <c r="R176" i="4"/>
  <c r="O177" i="4"/>
  <c r="P177" i="4"/>
  <c r="Q177" i="4"/>
  <c r="R177" i="4"/>
  <c r="O178" i="4"/>
  <c r="P178" i="4"/>
  <c r="Q178" i="4"/>
  <c r="R178" i="4"/>
  <c r="O179" i="4"/>
  <c r="P179" i="4"/>
  <c r="Q179" i="4"/>
  <c r="R179" i="4"/>
  <c r="O180" i="4"/>
  <c r="P180" i="4"/>
  <c r="Q180" i="4"/>
  <c r="R180" i="4"/>
  <c r="O181" i="4"/>
  <c r="P181" i="4"/>
  <c r="Q181" i="4"/>
  <c r="R181" i="4"/>
  <c r="O182" i="4"/>
  <c r="P182" i="4"/>
  <c r="Q182" i="4"/>
  <c r="R182" i="4"/>
  <c r="O183" i="4"/>
  <c r="P183" i="4"/>
  <c r="Q183" i="4"/>
  <c r="R183" i="4"/>
  <c r="O184" i="4"/>
  <c r="P184" i="4"/>
  <c r="Q184" i="4"/>
  <c r="R184" i="4"/>
  <c r="O185" i="4"/>
  <c r="P185" i="4"/>
  <c r="Q185" i="4"/>
  <c r="R185" i="4"/>
  <c r="O186" i="4"/>
  <c r="P186" i="4"/>
  <c r="Q186" i="4"/>
  <c r="R186" i="4"/>
  <c r="O187" i="4"/>
  <c r="P187" i="4"/>
  <c r="Q187" i="4"/>
  <c r="R187" i="4"/>
  <c r="O188" i="4"/>
  <c r="P188" i="4"/>
  <c r="Q188" i="4"/>
  <c r="R188" i="4"/>
  <c r="O189" i="4"/>
  <c r="P189" i="4"/>
  <c r="Q189" i="4"/>
  <c r="R189" i="4"/>
  <c r="O190" i="4"/>
  <c r="P190" i="4"/>
  <c r="Q190" i="4"/>
  <c r="R190" i="4"/>
  <c r="O191" i="4"/>
  <c r="P191" i="4"/>
  <c r="Q191" i="4"/>
  <c r="R191" i="4"/>
  <c r="O192" i="4"/>
  <c r="P192" i="4"/>
  <c r="Q192" i="4"/>
  <c r="R192" i="4"/>
  <c r="O193" i="4"/>
  <c r="P193" i="4"/>
  <c r="Q193" i="4"/>
  <c r="R193" i="4"/>
  <c r="O194" i="4"/>
  <c r="P194" i="4"/>
  <c r="Q194" i="4"/>
  <c r="R194" i="4"/>
  <c r="O195" i="4"/>
  <c r="P195" i="4"/>
  <c r="Q195" i="4"/>
  <c r="R195" i="4"/>
  <c r="O196" i="4"/>
  <c r="P196" i="4"/>
  <c r="Q196" i="4"/>
  <c r="R196" i="4"/>
  <c r="O197" i="4"/>
  <c r="P197" i="4"/>
  <c r="Q197" i="4"/>
  <c r="R197" i="4"/>
  <c r="O198" i="4"/>
  <c r="P198" i="4"/>
  <c r="Q198" i="4"/>
  <c r="R198" i="4"/>
  <c r="O199" i="4"/>
  <c r="P199" i="4"/>
  <c r="Q199" i="4"/>
  <c r="R199" i="4"/>
  <c r="O200" i="4"/>
  <c r="P200" i="4"/>
  <c r="Q200" i="4"/>
  <c r="R200" i="4"/>
  <c r="O201" i="4"/>
  <c r="P201" i="4"/>
  <c r="Q201" i="4"/>
  <c r="R201" i="4"/>
  <c r="O202" i="4"/>
  <c r="P202" i="4"/>
  <c r="Q202" i="4"/>
  <c r="R202" i="4"/>
  <c r="O203" i="4"/>
  <c r="P203" i="4"/>
  <c r="Q203" i="4"/>
  <c r="R203" i="4"/>
  <c r="O204" i="4"/>
  <c r="P204" i="4"/>
  <c r="Q204" i="4"/>
  <c r="R204" i="4"/>
  <c r="O205" i="4"/>
  <c r="P205" i="4"/>
  <c r="Q205" i="4"/>
  <c r="R205" i="4"/>
  <c r="O206" i="4"/>
  <c r="P206" i="4"/>
  <c r="Q206" i="4"/>
  <c r="R206" i="4"/>
  <c r="O207" i="4"/>
  <c r="P207" i="4"/>
  <c r="Q207" i="4"/>
  <c r="R207" i="4"/>
  <c r="O208" i="4"/>
  <c r="P208" i="4"/>
  <c r="Q208" i="4"/>
  <c r="R208" i="4"/>
  <c r="O209" i="4"/>
  <c r="P209" i="4"/>
  <c r="Q209" i="4"/>
  <c r="R209" i="4"/>
  <c r="O210" i="4"/>
  <c r="P210" i="4"/>
  <c r="Q210" i="4"/>
  <c r="R210" i="4"/>
  <c r="O211" i="4"/>
  <c r="P211" i="4"/>
  <c r="Q211" i="4"/>
  <c r="R211" i="4"/>
  <c r="O212" i="4"/>
  <c r="P212" i="4"/>
  <c r="Q212" i="4"/>
  <c r="R212" i="4"/>
  <c r="O213" i="4"/>
  <c r="P213" i="4"/>
  <c r="Q213" i="4"/>
  <c r="R213" i="4"/>
  <c r="O214" i="4"/>
  <c r="P214" i="4"/>
  <c r="Q214" i="4"/>
  <c r="R214" i="4"/>
  <c r="O215" i="4"/>
  <c r="P215" i="4"/>
  <c r="Q215" i="4"/>
  <c r="R215" i="4"/>
  <c r="O216" i="4"/>
  <c r="P216" i="4"/>
  <c r="Q216" i="4"/>
  <c r="R216" i="4"/>
  <c r="O217" i="4"/>
  <c r="P217" i="4"/>
  <c r="Q217" i="4"/>
  <c r="R217" i="4"/>
  <c r="O218" i="4"/>
  <c r="P218" i="4"/>
  <c r="Q218" i="4"/>
  <c r="R218" i="4"/>
  <c r="O219" i="4"/>
  <c r="P219" i="4"/>
  <c r="Q219" i="4"/>
  <c r="R219" i="4"/>
  <c r="O220" i="4"/>
  <c r="P220" i="4"/>
  <c r="Q220" i="4"/>
  <c r="R220" i="4"/>
  <c r="O221" i="4"/>
  <c r="P221" i="4"/>
  <c r="Q221" i="4"/>
  <c r="R221" i="4"/>
  <c r="O222" i="4"/>
  <c r="P222" i="4"/>
  <c r="Q222" i="4"/>
  <c r="R222" i="4"/>
  <c r="O223" i="4"/>
  <c r="P223" i="4"/>
  <c r="Q223" i="4"/>
  <c r="R223" i="4"/>
  <c r="O224" i="4"/>
  <c r="P224" i="4"/>
  <c r="Q224" i="4"/>
  <c r="R224" i="4"/>
  <c r="O225" i="4"/>
  <c r="P225" i="4"/>
  <c r="Q225" i="4"/>
  <c r="R225" i="4"/>
  <c r="O226" i="4"/>
  <c r="P226" i="4"/>
  <c r="Q226" i="4"/>
  <c r="R226" i="4"/>
  <c r="O227" i="4"/>
  <c r="P227" i="4"/>
  <c r="Q227" i="4"/>
  <c r="R227" i="4"/>
  <c r="O228" i="4"/>
  <c r="P228" i="4"/>
  <c r="Q228" i="4"/>
  <c r="R228" i="4"/>
  <c r="O229" i="4"/>
  <c r="P229" i="4"/>
  <c r="Q229" i="4"/>
  <c r="R229" i="4"/>
  <c r="O230" i="4"/>
  <c r="P230" i="4"/>
  <c r="Q230" i="4"/>
  <c r="R230" i="4"/>
  <c r="O231" i="4"/>
  <c r="P231" i="4"/>
  <c r="Q231" i="4"/>
  <c r="R231" i="4"/>
  <c r="O232" i="4"/>
  <c r="P232" i="4"/>
  <c r="Q232" i="4"/>
  <c r="R232" i="4"/>
  <c r="O233" i="4"/>
  <c r="P233" i="4"/>
  <c r="Q233" i="4"/>
  <c r="R233" i="4"/>
  <c r="O234" i="4"/>
  <c r="P234" i="4"/>
  <c r="Q234" i="4"/>
  <c r="R234" i="4"/>
  <c r="O235" i="4"/>
  <c r="P235" i="4"/>
  <c r="Q235" i="4"/>
  <c r="R235" i="4"/>
  <c r="O236" i="4"/>
  <c r="P236" i="4"/>
  <c r="Q236" i="4"/>
  <c r="R236" i="4"/>
  <c r="O237" i="4"/>
  <c r="P237" i="4"/>
  <c r="Q237" i="4"/>
  <c r="R237" i="4"/>
  <c r="O238" i="4"/>
  <c r="P238" i="4"/>
  <c r="Q238" i="4"/>
  <c r="R238" i="4"/>
  <c r="O239" i="4"/>
  <c r="P239" i="4"/>
  <c r="Q239" i="4"/>
  <c r="R239" i="4"/>
  <c r="O240" i="4"/>
  <c r="P240" i="4"/>
  <c r="Q240" i="4"/>
  <c r="R240" i="4"/>
  <c r="O241" i="4"/>
  <c r="P241" i="4"/>
  <c r="Q241" i="4"/>
  <c r="R241" i="4"/>
  <c r="O242" i="4"/>
  <c r="P242" i="4"/>
  <c r="Q242" i="4"/>
  <c r="R242" i="4"/>
  <c r="O243" i="4"/>
  <c r="P243" i="4"/>
  <c r="Q243" i="4"/>
  <c r="R243" i="4"/>
  <c r="O244" i="4"/>
  <c r="P244" i="4"/>
  <c r="Q244" i="4"/>
  <c r="R244" i="4"/>
  <c r="O245" i="4"/>
  <c r="P245" i="4"/>
  <c r="Q245" i="4"/>
  <c r="R245" i="4"/>
  <c r="O246" i="4"/>
  <c r="P246" i="4"/>
  <c r="Q246" i="4"/>
  <c r="R246" i="4"/>
  <c r="O247" i="4"/>
  <c r="P247" i="4"/>
  <c r="Q247" i="4"/>
  <c r="R247" i="4"/>
  <c r="O248" i="4"/>
  <c r="P248" i="4"/>
  <c r="Q248" i="4"/>
  <c r="R248" i="4"/>
  <c r="O249" i="4"/>
  <c r="P249" i="4"/>
  <c r="Q249" i="4"/>
  <c r="R249" i="4"/>
  <c r="O250" i="4"/>
  <c r="P250" i="4"/>
  <c r="Q250" i="4"/>
  <c r="R250" i="4"/>
  <c r="O251" i="4"/>
  <c r="P251" i="4"/>
  <c r="Q251" i="4"/>
  <c r="R251" i="4"/>
  <c r="O252" i="4"/>
  <c r="P252" i="4"/>
  <c r="Q252" i="4"/>
  <c r="R252" i="4"/>
  <c r="O253" i="4"/>
  <c r="P253" i="4"/>
  <c r="Q253" i="4"/>
  <c r="R253" i="4"/>
  <c r="O254" i="4"/>
  <c r="P254" i="4"/>
  <c r="Q254" i="4"/>
  <c r="R254" i="4"/>
  <c r="O255" i="4"/>
  <c r="P255" i="4"/>
  <c r="Q255" i="4"/>
  <c r="R255" i="4"/>
  <c r="O256" i="4"/>
  <c r="P256" i="4"/>
  <c r="Q256" i="4"/>
  <c r="R256" i="4"/>
  <c r="O257" i="4"/>
  <c r="P257" i="4"/>
  <c r="Q257" i="4"/>
  <c r="R257" i="4"/>
  <c r="O258" i="4"/>
  <c r="P258" i="4"/>
  <c r="Q258" i="4"/>
  <c r="R258" i="4"/>
  <c r="O259" i="4"/>
  <c r="P259" i="4"/>
  <c r="Q259" i="4"/>
  <c r="R259" i="4"/>
  <c r="O260" i="4"/>
  <c r="P260" i="4"/>
  <c r="Q260" i="4"/>
  <c r="R260" i="4"/>
  <c r="O261" i="4"/>
  <c r="P261" i="4"/>
  <c r="Q261" i="4"/>
  <c r="R261" i="4"/>
  <c r="O262" i="4"/>
  <c r="P262" i="4"/>
  <c r="Q262" i="4"/>
  <c r="R262" i="4"/>
  <c r="O263" i="4"/>
  <c r="P263" i="4"/>
  <c r="Q263" i="4"/>
  <c r="R263" i="4"/>
  <c r="O264" i="4"/>
  <c r="P264" i="4"/>
  <c r="Q264" i="4"/>
  <c r="R264" i="4"/>
  <c r="O265" i="4"/>
  <c r="P265" i="4"/>
  <c r="Q265" i="4"/>
  <c r="R265" i="4"/>
  <c r="O266" i="4"/>
  <c r="P266" i="4"/>
  <c r="Q266" i="4"/>
  <c r="R266" i="4"/>
  <c r="O267" i="4"/>
  <c r="P267" i="4"/>
  <c r="Q267" i="4"/>
  <c r="R267" i="4"/>
  <c r="O268" i="4"/>
  <c r="P268" i="4"/>
  <c r="Q268" i="4"/>
  <c r="R268" i="4"/>
  <c r="O269" i="4"/>
  <c r="P269" i="4"/>
  <c r="Q269" i="4"/>
  <c r="R269" i="4"/>
  <c r="O270" i="4"/>
  <c r="P270" i="4"/>
  <c r="Q270" i="4"/>
  <c r="R270" i="4"/>
  <c r="O271" i="4"/>
  <c r="P271" i="4"/>
  <c r="Q271" i="4"/>
  <c r="R271" i="4"/>
  <c r="O272" i="4"/>
  <c r="P272" i="4"/>
  <c r="Q272" i="4"/>
  <c r="R272" i="4"/>
  <c r="O273" i="4"/>
  <c r="P273" i="4"/>
  <c r="Q273" i="4"/>
  <c r="R273" i="4"/>
  <c r="O274" i="4"/>
  <c r="P274" i="4"/>
  <c r="Q274" i="4"/>
  <c r="R274" i="4"/>
  <c r="O275" i="4"/>
  <c r="P275" i="4"/>
  <c r="Q275" i="4"/>
  <c r="R275" i="4"/>
  <c r="O276" i="4"/>
  <c r="P276" i="4"/>
  <c r="Q276" i="4"/>
  <c r="R276" i="4"/>
  <c r="O277" i="4"/>
  <c r="P277" i="4"/>
  <c r="Q277" i="4"/>
  <c r="R277" i="4"/>
  <c r="O278" i="4"/>
  <c r="P278" i="4"/>
  <c r="Q278" i="4"/>
  <c r="R278" i="4"/>
  <c r="O279" i="4"/>
  <c r="P279" i="4"/>
  <c r="Q279" i="4"/>
  <c r="R279" i="4"/>
  <c r="O280" i="4"/>
  <c r="P280" i="4"/>
  <c r="Q280" i="4"/>
  <c r="R280" i="4"/>
  <c r="O281" i="4"/>
  <c r="P281" i="4"/>
  <c r="Q281" i="4"/>
  <c r="R281" i="4"/>
  <c r="O282" i="4"/>
  <c r="P282" i="4"/>
  <c r="Q282" i="4"/>
  <c r="R282" i="4"/>
  <c r="O283" i="4"/>
  <c r="P283" i="4"/>
  <c r="Q283" i="4"/>
  <c r="R283" i="4"/>
  <c r="O284" i="4"/>
  <c r="P284" i="4"/>
  <c r="Q284" i="4"/>
  <c r="R284" i="4"/>
  <c r="O285" i="4"/>
  <c r="P285" i="4"/>
  <c r="Q285" i="4"/>
  <c r="R285" i="4"/>
  <c r="O286" i="4"/>
  <c r="P286" i="4"/>
  <c r="Q286" i="4"/>
  <c r="R286" i="4"/>
  <c r="O287" i="4"/>
  <c r="P287" i="4"/>
  <c r="Q287" i="4"/>
  <c r="R287" i="4"/>
  <c r="O288" i="4"/>
  <c r="P288" i="4"/>
  <c r="Q288" i="4"/>
  <c r="R288" i="4"/>
  <c r="O289" i="4"/>
  <c r="P289" i="4"/>
  <c r="Q289" i="4"/>
  <c r="R289" i="4"/>
  <c r="O290" i="4"/>
  <c r="P290" i="4"/>
  <c r="Q290" i="4"/>
  <c r="R290" i="4"/>
  <c r="O291" i="4"/>
  <c r="P291" i="4"/>
  <c r="Q291" i="4"/>
  <c r="R291" i="4"/>
  <c r="O292" i="4"/>
  <c r="P292" i="4"/>
  <c r="Q292" i="4"/>
  <c r="R292" i="4"/>
  <c r="O293" i="4"/>
  <c r="P293" i="4"/>
  <c r="Q293" i="4"/>
  <c r="R293" i="4"/>
  <c r="O294" i="4"/>
  <c r="P294" i="4"/>
  <c r="Q294" i="4"/>
  <c r="R294" i="4"/>
  <c r="O295" i="4"/>
  <c r="P295" i="4"/>
  <c r="Q295" i="4"/>
  <c r="R295" i="4"/>
  <c r="O296" i="4"/>
  <c r="P296" i="4"/>
  <c r="Q296" i="4"/>
  <c r="R296" i="4"/>
  <c r="O297" i="4"/>
  <c r="P297" i="4"/>
  <c r="Q297" i="4"/>
  <c r="R297" i="4"/>
  <c r="O298" i="4"/>
  <c r="P298" i="4"/>
  <c r="Q298" i="4"/>
  <c r="R298" i="4"/>
  <c r="O299" i="4"/>
  <c r="P299" i="4"/>
  <c r="Q299" i="4"/>
  <c r="R299" i="4"/>
  <c r="O300" i="4"/>
  <c r="P300" i="4"/>
  <c r="Q300" i="4"/>
  <c r="R300" i="4"/>
  <c r="O301" i="4"/>
  <c r="P301" i="4"/>
  <c r="Q301" i="4"/>
  <c r="R301" i="4"/>
  <c r="O302" i="4"/>
  <c r="P302" i="4"/>
  <c r="Q302" i="4"/>
  <c r="R302" i="4"/>
  <c r="O303" i="4"/>
  <c r="P303" i="4"/>
  <c r="Q303" i="4"/>
  <c r="R303" i="4"/>
  <c r="O304" i="4"/>
  <c r="P304" i="4"/>
  <c r="Q304" i="4"/>
  <c r="R304" i="4"/>
  <c r="O305" i="4"/>
  <c r="P305" i="4"/>
  <c r="Q305" i="4"/>
  <c r="R305" i="4"/>
  <c r="O306" i="4"/>
  <c r="P306" i="4"/>
  <c r="Q306" i="4"/>
  <c r="R306" i="4"/>
  <c r="O307" i="4"/>
  <c r="P307" i="4"/>
  <c r="Q307" i="4"/>
  <c r="R307" i="4"/>
  <c r="O308" i="4"/>
  <c r="P308" i="4"/>
  <c r="Q308" i="4"/>
  <c r="R308" i="4"/>
  <c r="O309" i="4"/>
  <c r="P309" i="4"/>
  <c r="Q309" i="4"/>
  <c r="R309" i="4"/>
  <c r="O310" i="4"/>
  <c r="P310" i="4"/>
  <c r="Q310" i="4"/>
  <c r="R310" i="4"/>
  <c r="O311" i="4"/>
  <c r="P311" i="4"/>
  <c r="Q311" i="4"/>
  <c r="R311" i="4"/>
  <c r="O312" i="4"/>
  <c r="P312" i="4"/>
  <c r="Q312" i="4"/>
  <c r="R312" i="4"/>
  <c r="O313" i="4"/>
  <c r="P313" i="4"/>
  <c r="Q313" i="4"/>
  <c r="R313" i="4"/>
  <c r="O314" i="4"/>
  <c r="P314" i="4"/>
  <c r="Q314" i="4"/>
  <c r="R314" i="4"/>
  <c r="O315" i="4"/>
  <c r="P315" i="4"/>
  <c r="Q315" i="4"/>
  <c r="R315" i="4"/>
  <c r="O316" i="4"/>
  <c r="P316" i="4"/>
  <c r="Q316" i="4"/>
  <c r="R316" i="4"/>
  <c r="O317" i="4"/>
  <c r="P317" i="4"/>
  <c r="Q317" i="4"/>
  <c r="R317" i="4"/>
  <c r="O318" i="4"/>
  <c r="P318" i="4"/>
  <c r="Q318" i="4"/>
  <c r="R318" i="4"/>
  <c r="O319" i="4"/>
  <c r="P319" i="4"/>
  <c r="Q319" i="4"/>
  <c r="R319" i="4"/>
  <c r="O320" i="4"/>
  <c r="P320" i="4"/>
  <c r="Q320" i="4"/>
  <c r="R320" i="4"/>
  <c r="O321" i="4"/>
  <c r="P321" i="4"/>
  <c r="Q321" i="4"/>
  <c r="R321" i="4"/>
  <c r="O322" i="4"/>
  <c r="P322" i="4"/>
  <c r="Q322" i="4"/>
  <c r="R322" i="4"/>
  <c r="O323" i="4"/>
  <c r="P323" i="4"/>
  <c r="Q323" i="4"/>
  <c r="R323" i="4"/>
  <c r="O324" i="4"/>
  <c r="P324" i="4"/>
  <c r="Q324" i="4"/>
  <c r="R324" i="4"/>
  <c r="O325" i="4"/>
  <c r="P325" i="4"/>
  <c r="Q325" i="4"/>
  <c r="R325" i="4"/>
  <c r="O326" i="4"/>
  <c r="P326" i="4"/>
  <c r="Q326" i="4"/>
  <c r="R326" i="4"/>
  <c r="O327" i="4"/>
  <c r="P327" i="4"/>
  <c r="Q327" i="4"/>
  <c r="R327" i="4"/>
  <c r="O328" i="4"/>
  <c r="P328" i="4"/>
  <c r="Q328" i="4"/>
  <c r="R328" i="4"/>
  <c r="O329" i="4"/>
  <c r="P329" i="4"/>
  <c r="Q329" i="4"/>
  <c r="R329" i="4"/>
  <c r="O330" i="4"/>
  <c r="P330" i="4"/>
  <c r="Q330" i="4"/>
  <c r="R330" i="4"/>
  <c r="O331" i="4"/>
  <c r="P331" i="4"/>
  <c r="Q331" i="4"/>
  <c r="R331" i="4"/>
  <c r="O332" i="4"/>
  <c r="P332" i="4"/>
  <c r="Q332" i="4"/>
  <c r="R332" i="4"/>
  <c r="O333" i="4"/>
  <c r="P333" i="4"/>
  <c r="Q333" i="4"/>
  <c r="R333" i="4"/>
  <c r="O334" i="4"/>
  <c r="P334" i="4"/>
  <c r="Q334" i="4"/>
  <c r="R334" i="4"/>
  <c r="O335" i="4"/>
  <c r="P335" i="4"/>
  <c r="Q335" i="4"/>
  <c r="R335" i="4"/>
  <c r="O336" i="4"/>
  <c r="P336" i="4"/>
  <c r="Q336" i="4"/>
  <c r="R336" i="4"/>
  <c r="O337" i="4"/>
  <c r="P337" i="4"/>
  <c r="Q337" i="4"/>
  <c r="R337" i="4"/>
  <c r="O338" i="4"/>
  <c r="P338" i="4"/>
  <c r="Q338" i="4"/>
  <c r="R338" i="4"/>
  <c r="O339" i="4"/>
  <c r="P339" i="4"/>
  <c r="Q339" i="4"/>
  <c r="R339" i="4"/>
  <c r="O340" i="4"/>
  <c r="P340" i="4"/>
  <c r="Q340" i="4"/>
  <c r="R340" i="4"/>
  <c r="O341" i="4"/>
  <c r="P341" i="4"/>
  <c r="Q341" i="4"/>
  <c r="R341" i="4"/>
  <c r="O342" i="4"/>
  <c r="P342" i="4"/>
  <c r="Q342" i="4"/>
  <c r="R342" i="4"/>
  <c r="O343" i="4"/>
  <c r="P343" i="4"/>
  <c r="Q343" i="4"/>
  <c r="R343" i="4"/>
  <c r="O344" i="4"/>
  <c r="P344" i="4"/>
  <c r="Q344" i="4"/>
  <c r="R344" i="4"/>
  <c r="O345" i="4"/>
  <c r="P345" i="4"/>
  <c r="Q345" i="4"/>
  <c r="R345" i="4"/>
  <c r="O346" i="4"/>
  <c r="P346" i="4"/>
  <c r="Q346" i="4"/>
  <c r="R346" i="4"/>
  <c r="O347" i="4"/>
  <c r="P347" i="4"/>
  <c r="Q347" i="4"/>
  <c r="R347" i="4"/>
  <c r="O348" i="4"/>
  <c r="P348" i="4"/>
  <c r="Q348" i="4"/>
  <c r="R348" i="4"/>
  <c r="O349" i="4"/>
  <c r="P349" i="4"/>
  <c r="Q349" i="4"/>
  <c r="R349" i="4"/>
  <c r="O350" i="4"/>
  <c r="P350" i="4"/>
  <c r="Q350" i="4"/>
  <c r="R350" i="4"/>
  <c r="O351" i="4"/>
  <c r="P351" i="4"/>
  <c r="Q351" i="4"/>
  <c r="R351" i="4"/>
  <c r="O352" i="4"/>
  <c r="P352" i="4"/>
  <c r="Q352" i="4"/>
  <c r="R352" i="4"/>
  <c r="O353" i="4"/>
  <c r="P353" i="4"/>
  <c r="Q353" i="4"/>
  <c r="R353" i="4"/>
  <c r="O354" i="4"/>
  <c r="P354" i="4"/>
  <c r="Q354" i="4"/>
  <c r="R354" i="4"/>
  <c r="O355" i="4"/>
  <c r="P355" i="4"/>
  <c r="Q355" i="4"/>
  <c r="R355" i="4"/>
  <c r="O356" i="4"/>
  <c r="P356" i="4"/>
  <c r="Q356" i="4"/>
  <c r="R356" i="4"/>
  <c r="O357" i="4"/>
  <c r="P357" i="4"/>
  <c r="Q357" i="4"/>
  <c r="R357" i="4"/>
  <c r="O358" i="4"/>
  <c r="P358" i="4"/>
  <c r="Q358" i="4"/>
  <c r="R358" i="4"/>
  <c r="O359" i="4"/>
  <c r="P359" i="4"/>
  <c r="Q359" i="4"/>
  <c r="R359" i="4"/>
  <c r="O360" i="4"/>
  <c r="P360" i="4"/>
  <c r="Q360" i="4"/>
  <c r="R360" i="4"/>
  <c r="O361" i="4"/>
  <c r="P361" i="4"/>
  <c r="Q361" i="4"/>
  <c r="R361" i="4"/>
  <c r="O362" i="4"/>
  <c r="P362" i="4"/>
  <c r="Q362" i="4"/>
  <c r="R362" i="4"/>
  <c r="O363" i="4"/>
  <c r="P363" i="4"/>
  <c r="Q363" i="4"/>
  <c r="R363" i="4"/>
  <c r="O364" i="4"/>
  <c r="P364" i="4"/>
  <c r="Q364" i="4"/>
  <c r="R364" i="4"/>
  <c r="O365" i="4"/>
  <c r="P365" i="4"/>
  <c r="Q365" i="4"/>
  <c r="R365" i="4"/>
  <c r="O366" i="4"/>
  <c r="P366" i="4"/>
  <c r="Q366" i="4"/>
  <c r="R366" i="4"/>
  <c r="O367" i="4"/>
  <c r="P367" i="4"/>
  <c r="Q367" i="4"/>
  <c r="R367" i="4"/>
  <c r="O368" i="4"/>
  <c r="P368" i="4"/>
  <c r="Q368" i="4"/>
  <c r="R368" i="4"/>
  <c r="O369" i="4"/>
  <c r="P369" i="4"/>
  <c r="Q369" i="4"/>
  <c r="R369" i="4"/>
  <c r="O370" i="4"/>
  <c r="P370" i="4"/>
  <c r="Q370" i="4"/>
  <c r="R370" i="4"/>
  <c r="O371" i="4"/>
  <c r="P371" i="4"/>
  <c r="Q371" i="4"/>
  <c r="R371" i="4"/>
  <c r="O372" i="4"/>
  <c r="P372" i="4"/>
  <c r="Q372" i="4"/>
  <c r="R372" i="4"/>
  <c r="O373" i="4"/>
  <c r="P373" i="4"/>
  <c r="Q373" i="4"/>
  <c r="R373" i="4"/>
  <c r="O374" i="4"/>
  <c r="P374" i="4"/>
  <c r="Q374" i="4"/>
  <c r="R374" i="4"/>
  <c r="O375" i="4"/>
  <c r="P375" i="4"/>
  <c r="Q375" i="4"/>
  <c r="R375" i="4"/>
  <c r="O376" i="4"/>
  <c r="P376" i="4"/>
  <c r="Q376" i="4"/>
  <c r="R376" i="4"/>
  <c r="O377" i="4"/>
  <c r="P377" i="4"/>
  <c r="Q377" i="4"/>
  <c r="R377" i="4"/>
  <c r="O378" i="4"/>
  <c r="P378" i="4"/>
  <c r="Q378" i="4"/>
  <c r="R378" i="4"/>
  <c r="O379" i="4"/>
  <c r="P379" i="4"/>
  <c r="Q379" i="4"/>
  <c r="R379" i="4"/>
  <c r="O380" i="4"/>
  <c r="P380" i="4"/>
  <c r="Q380" i="4"/>
  <c r="R380" i="4"/>
  <c r="O381" i="4"/>
  <c r="P381" i="4"/>
  <c r="Q381" i="4"/>
  <c r="R381" i="4"/>
  <c r="O382" i="4"/>
  <c r="P382" i="4"/>
  <c r="Q382" i="4"/>
  <c r="R382" i="4"/>
  <c r="O383" i="4"/>
  <c r="P383" i="4"/>
  <c r="Q383" i="4"/>
  <c r="R383" i="4"/>
  <c r="O384" i="4"/>
  <c r="P384" i="4"/>
  <c r="Q384" i="4"/>
  <c r="R384" i="4"/>
  <c r="O385" i="4"/>
  <c r="P385" i="4"/>
  <c r="Q385" i="4"/>
  <c r="R385" i="4"/>
  <c r="O386" i="4"/>
  <c r="P386" i="4"/>
  <c r="Q386" i="4"/>
  <c r="R386" i="4"/>
  <c r="O387" i="4"/>
  <c r="P387" i="4"/>
  <c r="Q387" i="4"/>
  <c r="R387" i="4"/>
  <c r="O388" i="4"/>
  <c r="P388" i="4"/>
  <c r="Q388" i="4"/>
  <c r="R388" i="4"/>
  <c r="O389" i="4"/>
  <c r="P389" i="4"/>
  <c r="Q389" i="4"/>
  <c r="R389" i="4"/>
  <c r="O390" i="4"/>
  <c r="P390" i="4"/>
  <c r="Q390" i="4"/>
  <c r="R390" i="4"/>
  <c r="O391" i="4"/>
  <c r="P391" i="4"/>
  <c r="Q391" i="4"/>
  <c r="R391" i="4"/>
  <c r="O392" i="4"/>
  <c r="P392" i="4"/>
  <c r="Q392" i="4"/>
  <c r="R392" i="4"/>
  <c r="O393" i="4"/>
  <c r="P393" i="4"/>
  <c r="Q393" i="4"/>
  <c r="R393" i="4"/>
  <c r="O394" i="4"/>
  <c r="P394" i="4"/>
  <c r="Q394" i="4"/>
  <c r="R394" i="4"/>
  <c r="O395" i="4"/>
  <c r="P395" i="4"/>
  <c r="Q395" i="4"/>
  <c r="R395" i="4"/>
  <c r="O396" i="4"/>
  <c r="P396" i="4"/>
  <c r="Q396" i="4"/>
  <c r="R396" i="4"/>
  <c r="O397" i="4"/>
  <c r="P397" i="4"/>
  <c r="Q397" i="4"/>
  <c r="R397" i="4"/>
  <c r="O398" i="4"/>
  <c r="P398" i="4"/>
  <c r="Q398" i="4"/>
  <c r="R398" i="4"/>
  <c r="O399" i="4"/>
  <c r="P399" i="4"/>
  <c r="Q399" i="4"/>
  <c r="R399" i="4"/>
  <c r="O400" i="4"/>
  <c r="P400" i="4"/>
  <c r="Q400" i="4"/>
  <c r="R400" i="4"/>
  <c r="O401" i="4"/>
  <c r="P401" i="4"/>
  <c r="Q401" i="4"/>
  <c r="R401" i="4"/>
  <c r="O402" i="4"/>
  <c r="P402" i="4"/>
  <c r="Q402" i="4"/>
  <c r="R402" i="4"/>
  <c r="O403" i="4"/>
  <c r="P403" i="4"/>
  <c r="Q403" i="4"/>
  <c r="R403" i="4"/>
  <c r="O404" i="4"/>
  <c r="P404" i="4"/>
  <c r="Q404" i="4"/>
  <c r="R404" i="4"/>
  <c r="O405" i="4"/>
  <c r="P405" i="4"/>
  <c r="Q405" i="4"/>
  <c r="R405" i="4"/>
  <c r="O406" i="4"/>
  <c r="P406" i="4"/>
  <c r="Q406" i="4"/>
  <c r="R406" i="4"/>
  <c r="O407" i="4"/>
  <c r="P407" i="4"/>
  <c r="Q407" i="4"/>
  <c r="R407" i="4"/>
  <c r="O408" i="4"/>
  <c r="P408" i="4"/>
  <c r="Q408" i="4"/>
  <c r="R408" i="4"/>
  <c r="O409" i="4"/>
  <c r="P409" i="4"/>
  <c r="Q409" i="4"/>
  <c r="R409" i="4"/>
  <c r="O410" i="4"/>
  <c r="P410" i="4"/>
  <c r="Q410" i="4"/>
  <c r="R410" i="4"/>
  <c r="O411" i="4"/>
  <c r="P411" i="4"/>
  <c r="Q411" i="4"/>
  <c r="R411" i="4"/>
  <c r="O412" i="4"/>
  <c r="P412" i="4"/>
  <c r="Q412" i="4"/>
  <c r="R412" i="4"/>
  <c r="O413" i="4"/>
  <c r="P413" i="4"/>
  <c r="Q413" i="4"/>
  <c r="R413" i="4"/>
  <c r="O414" i="4"/>
  <c r="P414" i="4"/>
  <c r="Q414" i="4"/>
  <c r="R414" i="4"/>
  <c r="O415" i="4"/>
  <c r="P415" i="4"/>
  <c r="Q415" i="4"/>
  <c r="R415" i="4"/>
  <c r="O416" i="4"/>
  <c r="P416" i="4"/>
  <c r="Q416" i="4"/>
  <c r="R416" i="4"/>
  <c r="O417" i="4"/>
  <c r="P417" i="4"/>
  <c r="Q417" i="4"/>
  <c r="R417" i="4"/>
  <c r="O418" i="4"/>
  <c r="P418" i="4"/>
  <c r="Q418" i="4"/>
  <c r="R418" i="4"/>
  <c r="O419" i="4"/>
  <c r="P419" i="4"/>
  <c r="Q419" i="4"/>
  <c r="R419" i="4"/>
  <c r="O420" i="4"/>
  <c r="P420" i="4"/>
  <c r="Q420" i="4"/>
  <c r="R420" i="4"/>
  <c r="O421" i="4"/>
  <c r="P421" i="4"/>
  <c r="Q421" i="4"/>
  <c r="R421" i="4"/>
  <c r="O422" i="4"/>
  <c r="P422" i="4"/>
  <c r="Q422" i="4"/>
  <c r="R422" i="4"/>
  <c r="O423" i="4"/>
  <c r="P423" i="4"/>
  <c r="Q423" i="4"/>
  <c r="R423" i="4"/>
  <c r="O424" i="4"/>
  <c r="P424" i="4"/>
  <c r="Q424" i="4"/>
  <c r="R424" i="4"/>
  <c r="O425" i="4"/>
  <c r="P425" i="4"/>
  <c r="Q425" i="4"/>
  <c r="R425" i="4"/>
  <c r="O426" i="4"/>
  <c r="P426" i="4"/>
  <c r="Q426" i="4"/>
  <c r="R426" i="4"/>
  <c r="O427" i="4"/>
  <c r="P427" i="4"/>
  <c r="Q427" i="4"/>
  <c r="R427" i="4"/>
  <c r="O428" i="4"/>
  <c r="P428" i="4"/>
  <c r="Q428" i="4"/>
  <c r="R428" i="4"/>
  <c r="O429" i="4"/>
  <c r="P429" i="4"/>
  <c r="Q429" i="4"/>
  <c r="R429" i="4"/>
  <c r="O430" i="4"/>
  <c r="P430" i="4"/>
  <c r="Q430" i="4"/>
  <c r="R430" i="4"/>
  <c r="O431" i="4"/>
  <c r="P431" i="4"/>
  <c r="Q431" i="4"/>
  <c r="R431" i="4"/>
  <c r="O432" i="4"/>
  <c r="P432" i="4"/>
  <c r="Q432" i="4"/>
  <c r="R432" i="4"/>
  <c r="O433" i="4"/>
  <c r="P433" i="4"/>
  <c r="Q433" i="4"/>
  <c r="R433" i="4"/>
  <c r="O434" i="4"/>
  <c r="P434" i="4"/>
  <c r="Q434" i="4"/>
  <c r="R434" i="4"/>
  <c r="O435" i="4"/>
  <c r="P435" i="4"/>
  <c r="Q435" i="4"/>
  <c r="R435" i="4"/>
  <c r="O436" i="4"/>
  <c r="P436" i="4"/>
  <c r="Q436" i="4"/>
  <c r="R436" i="4"/>
  <c r="O437" i="4"/>
  <c r="P437" i="4"/>
  <c r="Q437" i="4"/>
  <c r="R437" i="4"/>
  <c r="O438" i="4"/>
  <c r="P438" i="4"/>
  <c r="Q438" i="4"/>
  <c r="R438" i="4"/>
  <c r="O439" i="4"/>
  <c r="P439" i="4"/>
  <c r="Q439" i="4"/>
  <c r="R439" i="4"/>
  <c r="O440" i="4"/>
  <c r="P440" i="4"/>
  <c r="Q440" i="4"/>
  <c r="R440" i="4"/>
  <c r="O441" i="4"/>
  <c r="P441" i="4"/>
  <c r="Q441" i="4"/>
  <c r="R441" i="4"/>
  <c r="O442" i="4"/>
  <c r="P442" i="4"/>
  <c r="Q442" i="4"/>
  <c r="R442" i="4"/>
  <c r="O443" i="4"/>
  <c r="P443" i="4"/>
  <c r="Q443" i="4"/>
  <c r="R443" i="4"/>
  <c r="O444" i="4"/>
  <c r="P444" i="4"/>
  <c r="Q444" i="4"/>
  <c r="R444" i="4"/>
  <c r="O445" i="4"/>
  <c r="P445" i="4"/>
  <c r="Q445" i="4"/>
  <c r="R445" i="4"/>
  <c r="O446" i="4"/>
  <c r="P446" i="4"/>
  <c r="Q446" i="4"/>
  <c r="R446" i="4"/>
  <c r="O447" i="4"/>
  <c r="P447" i="4"/>
  <c r="Q447" i="4"/>
  <c r="R447" i="4"/>
  <c r="O448" i="4"/>
  <c r="P448" i="4"/>
  <c r="Q448" i="4"/>
  <c r="R448" i="4"/>
  <c r="O449" i="4"/>
  <c r="P449" i="4"/>
  <c r="Q449" i="4"/>
  <c r="R449" i="4"/>
  <c r="O450" i="4"/>
  <c r="P450" i="4"/>
  <c r="Q450" i="4"/>
  <c r="R450" i="4"/>
  <c r="O451" i="4"/>
  <c r="P451" i="4"/>
  <c r="Q451" i="4"/>
  <c r="R451" i="4"/>
  <c r="O452" i="4"/>
  <c r="P452" i="4"/>
  <c r="Q452" i="4"/>
  <c r="R452" i="4"/>
  <c r="O453" i="4"/>
  <c r="P453" i="4"/>
  <c r="Q453" i="4"/>
  <c r="R453" i="4"/>
  <c r="O454" i="4"/>
  <c r="P454" i="4"/>
  <c r="Q454" i="4"/>
  <c r="R454" i="4"/>
  <c r="O455" i="4"/>
  <c r="P455" i="4"/>
  <c r="Q455" i="4"/>
  <c r="R455" i="4"/>
  <c r="O456" i="4"/>
  <c r="P456" i="4"/>
  <c r="Q456" i="4"/>
  <c r="R456" i="4"/>
  <c r="O457" i="4"/>
  <c r="P457" i="4"/>
  <c r="Q457" i="4"/>
  <c r="R457" i="4"/>
  <c r="O458" i="4"/>
  <c r="P458" i="4"/>
  <c r="Q458" i="4"/>
  <c r="R458" i="4"/>
  <c r="O459" i="4"/>
  <c r="P459" i="4"/>
  <c r="Q459" i="4"/>
  <c r="R459" i="4"/>
  <c r="O460" i="4"/>
  <c r="P460" i="4"/>
  <c r="Q460" i="4"/>
  <c r="R460" i="4"/>
  <c r="O461" i="4"/>
  <c r="P461" i="4"/>
  <c r="Q461" i="4"/>
  <c r="R461" i="4"/>
  <c r="O462" i="4"/>
  <c r="P462" i="4"/>
  <c r="Q462" i="4"/>
  <c r="R462" i="4"/>
  <c r="O463" i="4"/>
  <c r="P463" i="4"/>
  <c r="Q463" i="4"/>
  <c r="R463" i="4"/>
  <c r="O464" i="4"/>
  <c r="P464" i="4"/>
  <c r="Q464" i="4"/>
  <c r="R464" i="4"/>
  <c r="O465" i="4"/>
  <c r="P465" i="4"/>
  <c r="Q465" i="4"/>
  <c r="R465" i="4"/>
  <c r="O466" i="4"/>
  <c r="P466" i="4"/>
  <c r="Q466" i="4"/>
  <c r="R466" i="4"/>
  <c r="O467" i="4"/>
  <c r="P467" i="4"/>
  <c r="Q467" i="4"/>
  <c r="R467" i="4"/>
  <c r="O468" i="4"/>
  <c r="P468" i="4"/>
  <c r="Q468" i="4"/>
  <c r="R468" i="4"/>
  <c r="O469" i="4"/>
  <c r="P469" i="4"/>
  <c r="Q469" i="4"/>
  <c r="R469" i="4"/>
  <c r="O470" i="4"/>
  <c r="P470" i="4"/>
  <c r="Q470" i="4"/>
  <c r="R470" i="4"/>
  <c r="O471" i="4"/>
  <c r="P471" i="4"/>
  <c r="Q471" i="4"/>
  <c r="R471" i="4"/>
  <c r="O472" i="4"/>
  <c r="P472" i="4"/>
  <c r="Q472" i="4"/>
  <c r="R472" i="4"/>
  <c r="O473" i="4"/>
  <c r="P473" i="4"/>
  <c r="Q473" i="4"/>
  <c r="R473" i="4"/>
  <c r="O474" i="4"/>
  <c r="P474" i="4"/>
  <c r="Q474" i="4"/>
  <c r="R474" i="4"/>
  <c r="O475" i="4"/>
  <c r="P475" i="4"/>
  <c r="Q475" i="4"/>
  <c r="R475" i="4"/>
  <c r="O476" i="4"/>
  <c r="P476" i="4"/>
  <c r="Q476" i="4"/>
  <c r="R476" i="4"/>
  <c r="O477" i="4"/>
  <c r="P477" i="4"/>
  <c r="Q477" i="4"/>
  <c r="R477" i="4"/>
  <c r="O478" i="4"/>
  <c r="P478" i="4"/>
  <c r="Q478" i="4"/>
  <c r="R478" i="4"/>
  <c r="O479" i="4"/>
  <c r="P479" i="4"/>
  <c r="Q479" i="4"/>
  <c r="R479" i="4"/>
  <c r="O480" i="4"/>
  <c r="P480" i="4"/>
  <c r="Q480" i="4"/>
  <c r="R480" i="4"/>
  <c r="O481" i="4"/>
  <c r="P481" i="4"/>
  <c r="Q481" i="4"/>
  <c r="R481" i="4"/>
  <c r="O482" i="4"/>
  <c r="P482" i="4"/>
  <c r="Q482" i="4"/>
  <c r="R482" i="4"/>
  <c r="O483" i="4"/>
  <c r="P483" i="4"/>
  <c r="Q483" i="4"/>
  <c r="R483" i="4"/>
  <c r="O484" i="4"/>
  <c r="P484" i="4"/>
  <c r="Q484" i="4"/>
  <c r="R484" i="4"/>
  <c r="O485" i="4"/>
  <c r="P485" i="4"/>
  <c r="Q485" i="4"/>
  <c r="R485" i="4"/>
  <c r="O486" i="4"/>
  <c r="P486" i="4"/>
  <c r="Q486" i="4"/>
  <c r="R486" i="4"/>
  <c r="O487" i="4"/>
  <c r="P487" i="4"/>
  <c r="Q487" i="4"/>
  <c r="R487" i="4"/>
  <c r="O488" i="4"/>
  <c r="P488" i="4"/>
  <c r="Q488" i="4"/>
  <c r="R488" i="4"/>
  <c r="O489" i="4"/>
  <c r="P489" i="4"/>
  <c r="Q489" i="4"/>
  <c r="R489" i="4"/>
  <c r="O490" i="4"/>
  <c r="P490" i="4"/>
  <c r="Q490" i="4"/>
  <c r="R490" i="4"/>
  <c r="O491" i="4"/>
  <c r="P491" i="4"/>
  <c r="Q491" i="4"/>
  <c r="R491" i="4"/>
  <c r="O492" i="4"/>
  <c r="P492" i="4"/>
  <c r="Q492" i="4"/>
  <c r="R492" i="4"/>
  <c r="O493" i="4"/>
  <c r="P493" i="4"/>
  <c r="Q493" i="4"/>
  <c r="R493" i="4"/>
  <c r="O494" i="4"/>
  <c r="P494" i="4"/>
  <c r="Q494" i="4"/>
  <c r="R494" i="4"/>
  <c r="O495" i="4"/>
  <c r="P495" i="4"/>
  <c r="Q495" i="4"/>
  <c r="R495" i="4"/>
  <c r="O496" i="4"/>
  <c r="P496" i="4"/>
  <c r="Q496" i="4"/>
  <c r="R496" i="4"/>
  <c r="O497" i="4"/>
  <c r="P497" i="4"/>
  <c r="Q497" i="4"/>
  <c r="R497" i="4"/>
  <c r="O498" i="4"/>
  <c r="P498" i="4"/>
  <c r="Q498" i="4"/>
  <c r="R498" i="4"/>
  <c r="O499" i="4"/>
  <c r="P499" i="4"/>
  <c r="Q499" i="4"/>
  <c r="R499" i="4"/>
  <c r="O500" i="4"/>
  <c r="P500" i="4"/>
  <c r="Q500" i="4"/>
  <c r="R500" i="4"/>
  <c r="O501" i="4"/>
  <c r="P501" i="4"/>
  <c r="Q501" i="4"/>
  <c r="R501" i="4"/>
  <c r="O502" i="4"/>
  <c r="P502" i="4"/>
  <c r="Q502" i="4"/>
  <c r="R502" i="4"/>
  <c r="O503" i="4"/>
  <c r="P503" i="4"/>
  <c r="Q503" i="4"/>
  <c r="R503" i="4"/>
  <c r="O504" i="4"/>
  <c r="P504" i="4"/>
  <c r="Q504" i="4"/>
  <c r="R504" i="4"/>
  <c r="O505" i="4"/>
  <c r="P505" i="4"/>
  <c r="Q505" i="4"/>
  <c r="R505" i="4"/>
  <c r="O506" i="4"/>
  <c r="P506" i="4"/>
  <c r="Q506" i="4"/>
  <c r="R506" i="4"/>
  <c r="O507" i="4"/>
  <c r="P507" i="4"/>
  <c r="Q507" i="4"/>
  <c r="R507" i="4"/>
  <c r="O508" i="4"/>
  <c r="P508" i="4"/>
  <c r="Q508" i="4"/>
  <c r="R508" i="4"/>
  <c r="O509" i="4"/>
  <c r="P509" i="4"/>
  <c r="Q509" i="4"/>
  <c r="R509" i="4"/>
  <c r="O510" i="4"/>
  <c r="P510" i="4"/>
  <c r="Q510" i="4"/>
  <c r="R510" i="4"/>
  <c r="O511" i="4"/>
  <c r="P511" i="4"/>
  <c r="Q511" i="4"/>
  <c r="R511" i="4"/>
  <c r="O512" i="4"/>
  <c r="P512" i="4"/>
  <c r="Q512" i="4"/>
  <c r="R512" i="4"/>
  <c r="O513" i="4"/>
  <c r="P513" i="4"/>
  <c r="Q513" i="4"/>
  <c r="R513" i="4"/>
  <c r="O514" i="4"/>
  <c r="P514" i="4"/>
  <c r="Q514" i="4"/>
  <c r="R514" i="4"/>
  <c r="O515" i="4"/>
  <c r="P515" i="4"/>
  <c r="Q515" i="4"/>
  <c r="R515" i="4"/>
  <c r="O516" i="4"/>
  <c r="P516" i="4"/>
  <c r="Q516" i="4"/>
  <c r="R516" i="4"/>
  <c r="O517" i="4"/>
  <c r="P517" i="4"/>
  <c r="Q517" i="4"/>
  <c r="R517" i="4"/>
  <c r="O518" i="4"/>
  <c r="P518" i="4"/>
  <c r="Q518" i="4"/>
  <c r="R518" i="4"/>
  <c r="O519" i="4"/>
  <c r="P519" i="4"/>
  <c r="Q519" i="4"/>
  <c r="R519" i="4"/>
  <c r="O520" i="4"/>
  <c r="P520" i="4"/>
  <c r="Q520" i="4"/>
  <c r="R520" i="4"/>
  <c r="O521" i="4"/>
  <c r="P521" i="4"/>
  <c r="Q521" i="4"/>
  <c r="R521" i="4"/>
  <c r="O522" i="4"/>
  <c r="P522" i="4"/>
  <c r="Q522" i="4"/>
  <c r="R522" i="4"/>
  <c r="O523" i="4"/>
  <c r="P523" i="4"/>
  <c r="Q523" i="4"/>
  <c r="R523" i="4"/>
  <c r="O524" i="4"/>
  <c r="P524" i="4"/>
  <c r="Q524" i="4"/>
  <c r="R524" i="4"/>
  <c r="O525" i="4"/>
  <c r="P525" i="4"/>
  <c r="Q525" i="4"/>
  <c r="R525" i="4"/>
  <c r="O526" i="4"/>
  <c r="P526" i="4"/>
  <c r="Q526" i="4"/>
  <c r="R526" i="4"/>
  <c r="O527" i="4"/>
  <c r="P527" i="4"/>
  <c r="Q527" i="4"/>
  <c r="R527" i="4"/>
  <c r="O528" i="4"/>
  <c r="P528" i="4"/>
  <c r="Q528" i="4"/>
  <c r="R528" i="4"/>
  <c r="O529" i="4"/>
  <c r="P529" i="4"/>
  <c r="Q529" i="4"/>
  <c r="R529" i="4"/>
  <c r="O530" i="4"/>
  <c r="P530" i="4"/>
  <c r="Q530" i="4"/>
  <c r="R530" i="4"/>
  <c r="O531" i="4"/>
  <c r="P531" i="4"/>
  <c r="Q531" i="4"/>
  <c r="R531" i="4"/>
  <c r="O532" i="4"/>
  <c r="P532" i="4"/>
  <c r="Q532" i="4"/>
  <c r="R532" i="4"/>
  <c r="O533" i="4"/>
  <c r="P533" i="4"/>
  <c r="Q533" i="4"/>
  <c r="R533" i="4"/>
  <c r="O534" i="4"/>
  <c r="P534" i="4"/>
  <c r="Q534" i="4"/>
  <c r="R534" i="4"/>
  <c r="O535" i="4"/>
  <c r="P535" i="4"/>
  <c r="Q535" i="4"/>
  <c r="R535" i="4"/>
  <c r="O536" i="4"/>
  <c r="P536" i="4"/>
  <c r="Q536" i="4"/>
  <c r="R536" i="4"/>
  <c r="O537" i="4"/>
  <c r="P537" i="4"/>
  <c r="Q537" i="4"/>
  <c r="R537" i="4"/>
  <c r="O538" i="4"/>
  <c r="P538" i="4"/>
  <c r="Q538" i="4"/>
  <c r="R538" i="4"/>
  <c r="O539" i="4"/>
  <c r="P539" i="4"/>
  <c r="Q539" i="4"/>
  <c r="R539" i="4"/>
  <c r="O540" i="4"/>
  <c r="P540" i="4"/>
  <c r="Q540" i="4"/>
  <c r="R540" i="4"/>
  <c r="O541" i="4"/>
  <c r="P541" i="4"/>
  <c r="Q541" i="4"/>
  <c r="R541" i="4"/>
  <c r="O542" i="4"/>
  <c r="P542" i="4"/>
  <c r="Q542" i="4"/>
  <c r="R542" i="4"/>
  <c r="O543" i="4"/>
  <c r="P543" i="4"/>
  <c r="Q543" i="4"/>
  <c r="R543" i="4"/>
  <c r="O544" i="4"/>
  <c r="P544" i="4"/>
  <c r="Q544" i="4"/>
  <c r="R544" i="4"/>
  <c r="O545" i="4"/>
  <c r="P545" i="4"/>
  <c r="Q545" i="4"/>
  <c r="R545" i="4"/>
  <c r="O546" i="4"/>
  <c r="P546" i="4"/>
  <c r="Q546" i="4"/>
  <c r="R546" i="4"/>
  <c r="O547" i="4"/>
  <c r="P547" i="4"/>
  <c r="Q547" i="4"/>
  <c r="R547" i="4"/>
  <c r="O548" i="4"/>
  <c r="P548" i="4"/>
  <c r="Q548" i="4"/>
  <c r="R548" i="4"/>
  <c r="O549" i="4"/>
  <c r="P549" i="4"/>
  <c r="Q549" i="4"/>
  <c r="R549" i="4"/>
  <c r="O550" i="4"/>
  <c r="P550" i="4"/>
  <c r="Q550" i="4"/>
  <c r="R550" i="4"/>
  <c r="O551" i="4"/>
  <c r="P551" i="4"/>
  <c r="Q551" i="4"/>
  <c r="R551" i="4"/>
  <c r="O552" i="4"/>
  <c r="P552" i="4"/>
  <c r="Q552" i="4"/>
  <c r="R552" i="4"/>
  <c r="O553" i="4"/>
  <c r="P553" i="4"/>
  <c r="Q553" i="4"/>
  <c r="R553" i="4"/>
  <c r="O554" i="4"/>
  <c r="P554" i="4"/>
  <c r="Q554" i="4"/>
  <c r="R554" i="4"/>
  <c r="O555" i="4"/>
  <c r="P555" i="4"/>
  <c r="Q555" i="4"/>
  <c r="R555" i="4"/>
  <c r="O556" i="4"/>
  <c r="P556" i="4"/>
  <c r="Q556" i="4"/>
  <c r="R556" i="4"/>
  <c r="O557" i="4"/>
  <c r="P557" i="4"/>
  <c r="Q557" i="4"/>
  <c r="R557" i="4"/>
  <c r="O558" i="4"/>
  <c r="P558" i="4"/>
  <c r="Q558" i="4"/>
  <c r="R558" i="4"/>
  <c r="O559" i="4"/>
  <c r="P559" i="4"/>
  <c r="Q559" i="4"/>
  <c r="R559" i="4"/>
  <c r="O560" i="4"/>
  <c r="P560" i="4"/>
  <c r="Q560" i="4"/>
  <c r="R560" i="4"/>
  <c r="O561" i="4"/>
  <c r="P561" i="4"/>
  <c r="Q561" i="4"/>
  <c r="R561" i="4"/>
  <c r="O562" i="4"/>
  <c r="P562" i="4"/>
  <c r="Q562" i="4"/>
  <c r="R562" i="4"/>
  <c r="O563" i="4"/>
  <c r="P563" i="4"/>
  <c r="Q563" i="4"/>
  <c r="R563" i="4"/>
  <c r="O564" i="4"/>
  <c r="P564" i="4"/>
  <c r="Q564" i="4"/>
  <c r="R564" i="4"/>
  <c r="O565" i="4"/>
  <c r="P565" i="4"/>
  <c r="Q565" i="4"/>
  <c r="R565" i="4"/>
  <c r="O566" i="4"/>
  <c r="P566" i="4"/>
  <c r="Q566" i="4"/>
  <c r="R566" i="4"/>
  <c r="O567" i="4"/>
  <c r="P567" i="4"/>
  <c r="Q567" i="4"/>
  <c r="R567" i="4"/>
  <c r="O568" i="4"/>
  <c r="P568" i="4"/>
  <c r="Q568" i="4"/>
  <c r="R568" i="4"/>
  <c r="O569" i="4"/>
  <c r="P569" i="4"/>
  <c r="Q569" i="4"/>
  <c r="R569" i="4"/>
  <c r="O570" i="4"/>
  <c r="P570" i="4"/>
  <c r="Q570" i="4"/>
  <c r="R570" i="4"/>
  <c r="O571" i="4"/>
  <c r="P571" i="4"/>
  <c r="Q571" i="4"/>
  <c r="R571" i="4"/>
  <c r="O572" i="4"/>
  <c r="P572" i="4"/>
  <c r="Q572" i="4"/>
  <c r="R572" i="4"/>
  <c r="O573" i="4"/>
  <c r="P573" i="4"/>
  <c r="Q573" i="4"/>
  <c r="R573" i="4"/>
  <c r="O574" i="4"/>
  <c r="P574" i="4"/>
  <c r="Q574" i="4"/>
  <c r="R574" i="4"/>
  <c r="O575" i="4"/>
  <c r="P575" i="4"/>
  <c r="Q575" i="4"/>
  <c r="R575" i="4"/>
  <c r="O576" i="4"/>
  <c r="P576" i="4"/>
  <c r="Q576" i="4"/>
  <c r="R576" i="4"/>
  <c r="O577" i="4"/>
  <c r="P577" i="4"/>
  <c r="Q577" i="4"/>
  <c r="R577" i="4"/>
  <c r="O578" i="4"/>
  <c r="P578" i="4"/>
  <c r="Q578" i="4"/>
  <c r="R578" i="4"/>
  <c r="O579" i="4"/>
  <c r="P579" i="4"/>
  <c r="Q579" i="4"/>
  <c r="R579" i="4"/>
  <c r="O580" i="4"/>
  <c r="P580" i="4"/>
  <c r="Q580" i="4"/>
  <c r="R580" i="4"/>
  <c r="O581" i="4"/>
  <c r="P581" i="4"/>
  <c r="Q581" i="4"/>
  <c r="R581" i="4"/>
  <c r="O582" i="4"/>
  <c r="P582" i="4"/>
  <c r="Q582" i="4"/>
  <c r="R582" i="4"/>
  <c r="O583" i="4"/>
  <c r="P583" i="4"/>
  <c r="Q583" i="4"/>
  <c r="R583" i="4"/>
  <c r="O584" i="4"/>
  <c r="P584" i="4"/>
  <c r="Q584" i="4"/>
  <c r="R584" i="4"/>
  <c r="O585" i="4"/>
  <c r="P585" i="4"/>
  <c r="Q585" i="4"/>
  <c r="R585" i="4"/>
  <c r="O586" i="4"/>
  <c r="P586" i="4"/>
  <c r="Q586" i="4"/>
  <c r="R586" i="4"/>
  <c r="O587" i="4"/>
  <c r="P587" i="4"/>
  <c r="Q587" i="4"/>
  <c r="R587" i="4"/>
  <c r="O588" i="4"/>
  <c r="P588" i="4"/>
  <c r="Q588" i="4"/>
  <c r="R588" i="4"/>
  <c r="O589" i="4"/>
  <c r="P589" i="4"/>
  <c r="Q589" i="4"/>
  <c r="R589" i="4"/>
  <c r="O590" i="4"/>
  <c r="P590" i="4"/>
  <c r="Q590" i="4"/>
  <c r="R590" i="4"/>
  <c r="O591" i="4"/>
  <c r="P591" i="4"/>
  <c r="Q591" i="4"/>
  <c r="R591" i="4"/>
  <c r="O592" i="4"/>
  <c r="P592" i="4"/>
  <c r="Q592" i="4"/>
  <c r="R592" i="4"/>
  <c r="O593" i="4"/>
  <c r="P593" i="4"/>
  <c r="Q593" i="4"/>
  <c r="R593" i="4"/>
  <c r="O594" i="4"/>
  <c r="P594" i="4"/>
  <c r="Q594" i="4"/>
  <c r="R594" i="4"/>
  <c r="O595" i="4"/>
  <c r="P595" i="4"/>
  <c r="Q595" i="4"/>
  <c r="R595" i="4"/>
  <c r="O596" i="4"/>
  <c r="P596" i="4"/>
  <c r="Q596" i="4"/>
  <c r="R596" i="4"/>
  <c r="O597" i="4"/>
  <c r="P597" i="4"/>
  <c r="Q597" i="4"/>
  <c r="R597" i="4"/>
  <c r="O598" i="4"/>
  <c r="P598" i="4"/>
  <c r="Q598" i="4"/>
  <c r="R598" i="4"/>
  <c r="O599" i="4"/>
  <c r="P599" i="4"/>
  <c r="Q599" i="4"/>
  <c r="R599" i="4"/>
  <c r="O600" i="4"/>
  <c r="P600" i="4"/>
  <c r="Q600" i="4"/>
  <c r="R600" i="4"/>
  <c r="O601" i="4"/>
  <c r="P601" i="4"/>
  <c r="Q601" i="4"/>
  <c r="R601" i="4"/>
  <c r="O602" i="4"/>
  <c r="P602" i="4"/>
  <c r="Q602" i="4"/>
  <c r="R602" i="4"/>
  <c r="O603" i="4"/>
  <c r="P603" i="4"/>
  <c r="Q603" i="4"/>
  <c r="R603" i="4"/>
  <c r="O604" i="4"/>
  <c r="P604" i="4"/>
  <c r="Q604" i="4"/>
  <c r="R604" i="4"/>
  <c r="O605" i="4"/>
  <c r="P605" i="4"/>
  <c r="Q605" i="4"/>
  <c r="R605" i="4"/>
  <c r="O606" i="4"/>
  <c r="P606" i="4"/>
  <c r="Q606" i="4"/>
  <c r="R606" i="4"/>
  <c r="O607" i="4"/>
  <c r="P607" i="4"/>
  <c r="Q607" i="4"/>
  <c r="R607" i="4"/>
  <c r="O608" i="4"/>
  <c r="P608" i="4"/>
  <c r="Q608" i="4"/>
  <c r="R608" i="4"/>
  <c r="O609" i="4"/>
  <c r="P609" i="4"/>
  <c r="Q609" i="4"/>
  <c r="R609" i="4"/>
  <c r="O610" i="4"/>
  <c r="P610" i="4"/>
  <c r="Q610" i="4"/>
  <c r="R610" i="4"/>
  <c r="O611" i="4"/>
  <c r="P611" i="4"/>
  <c r="Q611" i="4"/>
  <c r="R611" i="4"/>
  <c r="O612" i="4"/>
  <c r="P612" i="4"/>
  <c r="Q612" i="4"/>
  <c r="R612" i="4"/>
  <c r="O613" i="4"/>
  <c r="P613" i="4"/>
  <c r="Q613" i="4"/>
  <c r="R613" i="4"/>
  <c r="O614" i="4"/>
  <c r="P614" i="4"/>
  <c r="Q614" i="4"/>
  <c r="R614" i="4"/>
  <c r="O615" i="4"/>
  <c r="P615" i="4"/>
  <c r="Q615" i="4"/>
  <c r="R615" i="4"/>
  <c r="O616" i="4"/>
  <c r="P616" i="4"/>
  <c r="Q616" i="4"/>
  <c r="R616" i="4"/>
  <c r="O617" i="4"/>
  <c r="P617" i="4"/>
  <c r="Q617" i="4"/>
  <c r="R617" i="4"/>
  <c r="O618" i="4"/>
  <c r="P618" i="4"/>
  <c r="Q618" i="4"/>
  <c r="R618" i="4"/>
  <c r="O619" i="4"/>
  <c r="P619" i="4"/>
  <c r="Q619" i="4"/>
  <c r="R619" i="4"/>
  <c r="O620" i="4"/>
  <c r="P620" i="4"/>
  <c r="Q620" i="4"/>
  <c r="R620" i="4"/>
  <c r="O621" i="4"/>
  <c r="P621" i="4"/>
  <c r="Q621" i="4"/>
  <c r="R621" i="4"/>
  <c r="O622" i="4"/>
  <c r="P622" i="4"/>
  <c r="Q622" i="4"/>
  <c r="R622" i="4"/>
  <c r="O623" i="4"/>
  <c r="P623" i="4"/>
  <c r="Q623" i="4"/>
  <c r="R623" i="4"/>
  <c r="O624" i="4"/>
  <c r="P624" i="4"/>
  <c r="Q624" i="4"/>
  <c r="R624" i="4"/>
  <c r="O625" i="4"/>
  <c r="P625" i="4"/>
  <c r="Q625" i="4"/>
  <c r="R625" i="4"/>
  <c r="O626" i="4"/>
  <c r="P626" i="4"/>
  <c r="Q626" i="4"/>
  <c r="R626" i="4"/>
  <c r="O627" i="4"/>
  <c r="P627" i="4"/>
  <c r="Q627" i="4"/>
  <c r="R627" i="4"/>
  <c r="O628" i="4"/>
  <c r="P628" i="4"/>
  <c r="Q628" i="4"/>
  <c r="R628" i="4"/>
  <c r="O629" i="4"/>
  <c r="P629" i="4"/>
  <c r="Q629" i="4"/>
  <c r="R629" i="4"/>
  <c r="O630" i="4"/>
  <c r="P630" i="4"/>
  <c r="Q630" i="4"/>
  <c r="R630" i="4"/>
  <c r="O631" i="4"/>
  <c r="P631" i="4"/>
  <c r="Q631" i="4"/>
  <c r="R631" i="4"/>
  <c r="O632" i="4"/>
  <c r="P632" i="4"/>
  <c r="Q632" i="4"/>
  <c r="R632" i="4"/>
  <c r="O633" i="4"/>
  <c r="P633" i="4"/>
  <c r="Q633" i="4"/>
  <c r="R633" i="4"/>
  <c r="O634" i="4"/>
  <c r="P634" i="4"/>
  <c r="Q634" i="4"/>
  <c r="R634" i="4"/>
  <c r="O635" i="4"/>
  <c r="P635" i="4"/>
  <c r="Q635" i="4"/>
  <c r="R635" i="4"/>
  <c r="O636" i="4"/>
  <c r="P636" i="4"/>
  <c r="Q636" i="4"/>
  <c r="R636" i="4"/>
  <c r="O637" i="4"/>
  <c r="P637" i="4"/>
  <c r="Q637" i="4"/>
  <c r="R637" i="4"/>
  <c r="O638" i="4"/>
  <c r="P638" i="4"/>
  <c r="Q638" i="4"/>
  <c r="R638" i="4"/>
  <c r="O639" i="4"/>
  <c r="P639" i="4"/>
  <c r="Q639" i="4"/>
  <c r="R639" i="4"/>
  <c r="O640" i="4"/>
  <c r="P640" i="4"/>
  <c r="Q640" i="4"/>
  <c r="R640" i="4"/>
  <c r="O641" i="4"/>
  <c r="P641" i="4"/>
  <c r="Q641" i="4"/>
  <c r="R641" i="4"/>
  <c r="O642" i="4"/>
  <c r="P642" i="4"/>
  <c r="Q642" i="4"/>
  <c r="R642" i="4"/>
  <c r="O643" i="4"/>
  <c r="P643" i="4"/>
  <c r="Q643" i="4"/>
  <c r="R643" i="4"/>
  <c r="O644" i="4"/>
  <c r="P644" i="4"/>
  <c r="Q644" i="4"/>
  <c r="R644" i="4"/>
  <c r="O645" i="4"/>
  <c r="P645" i="4"/>
  <c r="Q645" i="4"/>
  <c r="R645" i="4"/>
  <c r="O646" i="4"/>
  <c r="P646" i="4"/>
  <c r="Q646" i="4"/>
  <c r="R646" i="4"/>
  <c r="O647" i="4"/>
  <c r="P647" i="4"/>
  <c r="Q647" i="4"/>
  <c r="R647" i="4"/>
  <c r="O648" i="4"/>
  <c r="P648" i="4"/>
  <c r="Q648" i="4"/>
  <c r="R648" i="4"/>
  <c r="O649" i="4"/>
  <c r="P649" i="4"/>
  <c r="Q649" i="4"/>
  <c r="R649" i="4"/>
  <c r="O650" i="4"/>
  <c r="P650" i="4"/>
  <c r="Q650" i="4"/>
  <c r="R650" i="4"/>
  <c r="O651" i="4"/>
  <c r="P651" i="4"/>
  <c r="Q651" i="4"/>
  <c r="R651" i="4"/>
  <c r="O652" i="4"/>
  <c r="P652" i="4"/>
  <c r="Q652" i="4"/>
  <c r="R652" i="4"/>
  <c r="O653" i="4"/>
  <c r="P653" i="4"/>
  <c r="Q653" i="4"/>
  <c r="R653" i="4"/>
  <c r="O654" i="4"/>
  <c r="P654" i="4"/>
  <c r="Q654" i="4"/>
  <c r="R654" i="4"/>
  <c r="O655" i="4"/>
  <c r="P655" i="4"/>
  <c r="Q655" i="4"/>
  <c r="R655" i="4"/>
  <c r="O656" i="4"/>
  <c r="P656" i="4"/>
  <c r="Q656" i="4"/>
  <c r="R656" i="4"/>
  <c r="O657" i="4"/>
  <c r="P657" i="4"/>
  <c r="Q657" i="4"/>
  <c r="R657" i="4"/>
  <c r="O658" i="4"/>
  <c r="P658" i="4"/>
  <c r="Q658" i="4"/>
  <c r="R658" i="4"/>
  <c r="O659" i="4"/>
  <c r="P659" i="4"/>
  <c r="Q659" i="4"/>
  <c r="R659" i="4"/>
  <c r="O660" i="4"/>
  <c r="P660" i="4"/>
  <c r="Q660" i="4"/>
  <c r="R660" i="4"/>
  <c r="O661" i="4"/>
  <c r="P661" i="4"/>
  <c r="Q661" i="4"/>
  <c r="R661" i="4"/>
  <c r="O662" i="4"/>
  <c r="P662" i="4"/>
  <c r="Q662" i="4"/>
  <c r="R662" i="4"/>
  <c r="O663" i="4"/>
  <c r="P663" i="4"/>
  <c r="Q663" i="4"/>
  <c r="R663" i="4"/>
  <c r="O664" i="4"/>
  <c r="P664" i="4"/>
  <c r="Q664" i="4"/>
  <c r="R664" i="4"/>
  <c r="O665" i="4"/>
  <c r="P665" i="4"/>
  <c r="Q665" i="4"/>
  <c r="R665" i="4"/>
  <c r="O666" i="4"/>
  <c r="P666" i="4"/>
  <c r="Q666" i="4"/>
  <c r="R666" i="4"/>
  <c r="O667" i="4"/>
  <c r="P667" i="4"/>
  <c r="Q667" i="4"/>
  <c r="R667" i="4"/>
  <c r="O668" i="4"/>
  <c r="P668" i="4"/>
  <c r="Q668" i="4"/>
  <c r="R668" i="4"/>
  <c r="O669" i="4"/>
  <c r="P669" i="4"/>
  <c r="Q669" i="4"/>
  <c r="R669" i="4"/>
  <c r="O670" i="4"/>
  <c r="P670" i="4"/>
  <c r="Q670" i="4"/>
  <c r="R670" i="4"/>
  <c r="O671" i="4"/>
  <c r="P671" i="4"/>
  <c r="Q671" i="4"/>
  <c r="R671" i="4"/>
  <c r="O672" i="4"/>
  <c r="P672" i="4"/>
  <c r="Q672" i="4"/>
  <c r="R672" i="4"/>
  <c r="O673" i="4"/>
  <c r="P673" i="4"/>
  <c r="Q673" i="4"/>
  <c r="R673" i="4"/>
  <c r="O674" i="4"/>
  <c r="P674" i="4"/>
  <c r="Q674" i="4"/>
  <c r="R674" i="4"/>
  <c r="O675" i="4"/>
  <c r="P675" i="4"/>
  <c r="Q675" i="4"/>
  <c r="R675" i="4"/>
  <c r="O676" i="4"/>
  <c r="P676" i="4"/>
  <c r="Q676" i="4"/>
  <c r="R676" i="4"/>
  <c r="O677" i="4"/>
  <c r="P677" i="4"/>
  <c r="Q677" i="4"/>
  <c r="R677" i="4"/>
  <c r="O678" i="4"/>
  <c r="P678" i="4"/>
  <c r="Q678" i="4"/>
  <c r="R678" i="4"/>
  <c r="O679" i="4"/>
  <c r="P679" i="4"/>
  <c r="Q679" i="4"/>
  <c r="R679" i="4"/>
  <c r="O680" i="4"/>
  <c r="P680" i="4"/>
  <c r="Q680" i="4"/>
  <c r="R680" i="4"/>
  <c r="O681" i="4"/>
  <c r="P681" i="4"/>
  <c r="Q681" i="4"/>
  <c r="R681" i="4"/>
  <c r="O682" i="4"/>
  <c r="P682" i="4"/>
  <c r="Q682" i="4"/>
  <c r="R682" i="4"/>
  <c r="O683" i="4"/>
  <c r="P683" i="4"/>
  <c r="Q683" i="4"/>
  <c r="R683" i="4"/>
  <c r="O684" i="4"/>
  <c r="P684" i="4"/>
  <c r="Q684" i="4"/>
  <c r="R684" i="4"/>
  <c r="O685" i="4"/>
  <c r="P685" i="4"/>
  <c r="Q685" i="4"/>
  <c r="R685" i="4"/>
  <c r="O686" i="4"/>
  <c r="P686" i="4"/>
  <c r="Q686" i="4"/>
  <c r="R686" i="4"/>
  <c r="O687" i="4"/>
  <c r="P687" i="4"/>
  <c r="Q687" i="4"/>
  <c r="R687" i="4"/>
  <c r="O688" i="4"/>
  <c r="P688" i="4"/>
  <c r="Q688" i="4"/>
  <c r="R688" i="4"/>
  <c r="O689" i="4"/>
  <c r="P689" i="4"/>
  <c r="Q689" i="4"/>
  <c r="R689" i="4"/>
  <c r="O690" i="4"/>
  <c r="P690" i="4"/>
  <c r="Q690" i="4"/>
  <c r="R690" i="4"/>
  <c r="O691" i="4"/>
  <c r="P691" i="4"/>
  <c r="Q691" i="4"/>
  <c r="R691" i="4"/>
  <c r="O692" i="4"/>
  <c r="P692" i="4"/>
  <c r="Q692" i="4"/>
  <c r="R692" i="4"/>
  <c r="O693" i="4"/>
  <c r="P693" i="4"/>
  <c r="Q693" i="4"/>
  <c r="R693" i="4"/>
  <c r="O694" i="4"/>
  <c r="P694" i="4"/>
  <c r="Q694" i="4"/>
  <c r="R694" i="4"/>
  <c r="O695" i="4"/>
  <c r="P695" i="4"/>
  <c r="Q695" i="4"/>
  <c r="R695" i="4"/>
  <c r="O696" i="4"/>
  <c r="P696" i="4"/>
  <c r="Q696" i="4"/>
  <c r="R696" i="4"/>
  <c r="O697" i="4"/>
  <c r="P697" i="4"/>
  <c r="Q697" i="4"/>
  <c r="R697" i="4"/>
  <c r="O698" i="4"/>
  <c r="P698" i="4"/>
  <c r="Q698" i="4"/>
  <c r="R698" i="4"/>
  <c r="O699" i="4"/>
  <c r="P699" i="4"/>
  <c r="Q699" i="4"/>
  <c r="R699" i="4"/>
  <c r="O700" i="4"/>
  <c r="P700" i="4"/>
  <c r="Q700" i="4"/>
  <c r="R700" i="4"/>
  <c r="O701" i="4"/>
  <c r="P701" i="4"/>
  <c r="Q701" i="4"/>
  <c r="R701" i="4"/>
  <c r="O702" i="4"/>
  <c r="P702" i="4"/>
  <c r="Q702" i="4"/>
  <c r="R702" i="4"/>
  <c r="O703" i="4"/>
  <c r="P703" i="4"/>
  <c r="Q703" i="4"/>
  <c r="R703" i="4"/>
  <c r="O704" i="4"/>
  <c r="P704" i="4"/>
  <c r="Q704" i="4"/>
  <c r="R704" i="4"/>
  <c r="O705" i="4"/>
  <c r="P705" i="4"/>
  <c r="Q705" i="4"/>
  <c r="R705" i="4"/>
  <c r="O706" i="4"/>
  <c r="P706" i="4"/>
  <c r="Q706" i="4"/>
  <c r="R706" i="4"/>
  <c r="O707" i="4"/>
  <c r="P707" i="4"/>
  <c r="Q707" i="4"/>
  <c r="R707" i="4"/>
  <c r="O708" i="4"/>
  <c r="P708" i="4"/>
  <c r="Q708" i="4"/>
  <c r="R708" i="4"/>
  <c r="O709" i="4"/>
  <c r="P709" i="4"/>
  <c r="Q709" i="4"/>
  <c r="R709" i="4"/>
  <c r="O710" i="4"/>
  <c r="P710" i="4"/>
  <c r="Q710" i="4"/>
  <c r="R710" i="4"/>
  <c r="O711" i="4"/>
  <c r="P711" i="4"/>
  <c r="Q711" i="4"/>
  <c r="R711" i="4"/>
  <c r="O712" i="4"/>
  <c r="P712" i="4"/>
  <c r="Q712" i="4"/>
  <c r="R712" i="4"/>
  <c r="O713" i="4"/>
  <c r="P713" i="4"/>
  <c r="Q713" i="4"/>
  <c r="R713" i="4"/>
  <c r="O714" i="4"/>
  <c r="P714" i="4"/>
  <c r="Q714" i="4"/>
  <c r="R714" i="4"/>
  <c r="O715" i="4"/>
  <c r="P715" i="4"/>
  <c r="Q715" i="4"/>
  <c r="R715" i="4"/>
  <c r="O716" i="4"/>
  <c r="P716" i="4"/>
  <c r="Q716" i="4"/>
  <c r="R716" i="4"/>
  <c r="O717" i="4"/>
  <c r="P717" i="4"/>
  <c r="Q717" i="4"/>
  <c r="R717" i="4"/>
  <c r="O718" i="4"/>
  <c r="P718" i="4"/>
  <c r="Q718" i="4"/>
  <c r="R718" i="4"/>
  <c r="O719" i="4"/>
  <c r="P719" i="4"/>
  <c r="Q719" i="4"/>
  <c r="R719" i="4"/>
  <c r="O720" i="4"/>
  <c r="P720" i="4"/>
  <c r="Q720" i="4"/>
  <c r="R720" i="4"/>
  <c r="O721" i="4"/>
  <c r="P721" i="4"/>
  <c r="Q721" i="4"/>
  <c r="R721" i="4"/>
  <c r="O722" i="4"/>
  <c r="P722" i="4"/>
  <c r="Q722" i="4"/>
  <c r="R722" i="4"/>
  <c r="O723" i="4"/>
  <c r="P723" i="4"/>
  <c r="Q723" i="4"/>
  <c r="R723" i="4"/>
  <c r="O724" i="4"/>
  <c r="P724" i="4"/>
  <c r="Q724" i="4"/>
  <c r="R724" i="4"/>
  <c r="O725" i="4"/>
  <c r="P725" i="4"/>
  <c r="Q725" i="4"/>
  <c r="R725" i="4"/>
  <c r="O726" i="4"/>
  <c r="P726" i="4"/>
  <c r="Q726" i="4"/>
  <c r="R726" i="4"/>
  <c r="O727" i="4"/>
  <c r="P727" i="4"/>
  <c r="Q727" i="4"/>
  <c r="R727" i="4"/>
  <c r="O728" i="4"/>
  <c r="P728" i="4"/>
  <c r="Q728" i="4"/>
  <c r="R728" i="4"/>
  <c r="O729" i="4"/>
  <c r="P729" i="4"/>
  <c r="Q729" i="4"/>
  <c r="R729" i="4"/>
  <c r="O730" i="4"/>
  <c r="P730" i="4"/>
  <c r="Q730" i="4"/>
  <c r="R730" i="4"/>
  <c r="O731" i="4"/>
  <c r="P731" i="4"/>
  <c r="Q731" i="4"/>
  <c r="R731" i="4"/>
  <c r="O732" i="4"/>
  <c r="P732" i="4"/>
  <c r="Q732" i="4"/>
  <c r="R732" i="4"/>
  <c r="O733" i="4"/>
  <c r="P733" i="4"/>
  <c r="Q733" i="4"/>
  <c r="R733" i="4"/>
  <c r="O734" i="4"/>
  <c r="P734" i="4"/>
  <c r="Q734" i="4"/>
  <c r="R734" i="4"/>
  <c r="O735" i="4"/>
  <c r="P735" i="4"/>
  <c r="Q735" i="4"/>
  <c r="R735" i="4"/>
  <c r="O736" i="4"/>
  <c r="P736" i="4"/>
  <c r="Q736" i="4"/>
  <c r="R736" i="4"/>
  <c r="O737" i="4"/>
  <c r="P737" i="4"/>
  <c r="Q737" i="4"/>
  <c r="R737" i="4"/>
  <c r="O738" i="4"/>
  <c r="P738" i="4"/>
  <c r="Q738" i="4"/>
  <c r="R738" i="4"/>
  <c r="O739" i="4"/>
  <c r="P739" i="4"/>
  <c r="Q739" i="4"/>
  <c r="R739" i="4"/>
  <c r="O740" i="4"/>
  <c r="P740" i="4"/>
  <c r="Q740" i="4"/>
  <c r="R740" i="4"/>
  <c r="O741" i="4"/>
  <c r="P741" i="4"/>
  <c r="Q741" i="4"/>
  <c r="R741" i="4"/>
  <c r="O742" i="4"/>
  <c r="P742" i="4"/>
  <c r="Q742" i="4"/>
  <c r="R742" i="4"/>
  <c r="O743" i="4"/>
  <c r="P743" i="4"/>
  <c r="Q743" i="4"/>
  <c r="R743" i="4"/>
  <c r="O744" i="4"/>
  <c r="P744" i="4"/>
  <c r="Q744" i="4"/>
  <c r="R744" i="4"/>
  <c r="O745" i="4"/>
  <c r="P745" i="4"/>
  <c r="Q745" i="4"/>
  <c r="R745" i="4"/>
  <c r="O746" i="4"/>
  <c r="P746" i="4"/>
  <c r="Q746" i="4"/>
  <c r="R746" i="4"/>
  <c r="O747" i="4"/>
  <c r="P747" i="4"/>
  <c r="Q747" i="4"/>
  <c r="R747" i="4"/>
  <c r="O748" i="4"/>
  <c r="P748" i="4"/>
  <c r="Q748" i="4"/>
  <c r="R748" i="4"/>
  <c r="O749" i="4"/>
  <c r="P749" i="4"/>
  <c r="Q749" i="4"/>
  <c r="R749" i="4"/>
  <c r="O750" i="4"/>
  <c r="P750" i="4"/>
  <c r="Q750" i="4"/>
  <c r="R750" i="4"/>
  <c r="O751" i="4"/>
  <c r="P751" i="4"/>
  <c r="Q751" i="4"/>
  <c r="R751" i="4"/>
  <c r="O752" i="4"/>
  <c r="P752" i="4"/>
  <c r="Q752" i="4"/>
  <c r="R752" i="4"/>
  <c r="O753" i="4"/>
  <c r="P753" i="4"/>
  <c r="Q753" i="4"/>
  <c r="R753" i="4"/>
  <c r="O754" i="4"/>
  <c r="P754" i="4"/>
  <c r="Q754" i="4"/>
  <c r="R754" i="4"/>
  <c r="O755" i="4"/>
  <c r="P755" i="4"/>
  <c r="Q755" i="4"/>
  <c r="R755" i="4"/>
  <c r="O756" i="4"/>
  <c r="P756" i="4"/>
  <c r="Q756" i="4"/>
  <c r="R756" i="4"/>
  <c r="O757" i="4"/>
  <c r="P757" i="4"/>
  <c r="Q757" i="4"/>
  <c r="R757" i="4"/>
  <c r="O758" i="4"/>
  <c r="P758" i="4"/>
  <c r="Q758" i="4"/>
  <c r="R758" i="4"/>
  <c r="O759" i="4"/>
  <c r="P759" i="4"/>
  <c r="Q759" i="4"/>
  <c r="R759" i="4"/>
  <c r="O760" i="4"/>
  <c r="P760" i="4"/>
  <c r="Q760" i="4"/>
  <c r="R760" i="4"/>
  <c r="O761" i="4"/>
  <c r="P761" i="4"/>
  <c r="Q761" i="4"/>
  <c r="R761" i="4"/>
  <c r="O762" i="4"/>
  <c r="P762" i="4"/>
  <c r="Q762" i="4"/>
  <c r="R762" i="4"/>
  <c r="O763" i="4"/>
  <c r="P763" i="4"/>
  <c r="Q763" i="4"/>
  <c r="R763" i="4"/>
  <c r="O764" i="4"/>
  <c r="P764" i="4"/>
  <c r="Q764" i="4"/>
  <c r="R764" i="4"/>
  <c r="O765" i="4"/>
  <c r="P765" i="4"/>
  <c r="Q765" i="4"/>
  <c r="R765" i="4"/>
  <c r="O766" i="4"/>
  <c r="P766" i="4"/>
  <c r="Q766" i="4"/>
  <c r="R766" i="4"/>
  <c r="O767" i="4"/>
  <c r="P767" i="4"/>
  <c r="Q767" i="4"/>
  <c r="R767" i="4"/>
  <c r="O768" i="4"/>
  <c r="P768" i="4"/>
  <c r="Q768" i="4"/>
  <c r="R768" i="4"/>
  <c r="O769" i="4"/>
  <c r="P769" i="4"/>
  <c r="Q769" i="4"/>
  <c r="R769" i="4"/>
  <c r="O770" i="4"/>
  <c r="P770" i="4"/>
  <c r="Q770" i="4"/>
  <c r="R770" i="4"/>
  <c r="O771" i="4"/>
  <c r="P771" i="4"/>
  <c r="Q771" i="4"/>
  <c r="R771" i="4"/>
  <c r="O772" i="4"/>
  <c r="P772" i="4"/>
  <c r="Q772" i="4"/>
  <c r="R772" i="4"/>
  <c r="O773" i="4"/>
  <c r="P773" i="4"/>
  <c r="Q773" i="4"/>
  <c r="R773" i="4"/>
  <c r="O774" i="4"/>
  <c r="P774" i="4"/>
  <c r="Q774" i="4"/>
  <c r="R774" i="4"/>
  <c r="O775" i="4"/>
  <c r="P775" i="4"/>
  <c r="Q775" i="4"/>
  <c r="R775" i="4"/>
  <c r="O776" i="4"/>
  <c r="P776" i="4"/>
  <c r="Q776" i="4"/>
  <c r="R776" i="4"/>
  <c r="O777" i="4"/>
  <c r="P777" i="4"/>
  <c r="Q777" i="4"/>
  <c r="R777" i="4"/>
  <c r="O778" i="4"/>
  <c r="P778" i="4"/>
  <c r="Q778" i="4"/>
  <c r="R778" i="4"/>
  <c r="O779" i="4"/>
  <c r="P779" i="4"/>
  <c r="Q779" i="4"/>
  <c r="R779" i="4"/>
  <c r="O780" i="4"/>
  <c r="P780" i="4"/>
  <c r="Q780" i="4"/>
  <c r="R780" i="4"/>
  <c r="O781" i="4"/>
  <c r="P781" i="4"/>
  <c r="Q781" i="4"/>
  <c r="R781" i="4"/>
  <c r="O782" i="4"/>
  <c r="P782" i="4"/>
  <c r="Q782" i="4"/>
  <c r="R782" i="4"/>
  <c r="O783" i="4"/>
  <c r="P783" i="4"/>
  <c r="Q783" i="4"/>
  <c r="R783" i="4"/>
  <c r="O784" i="4"/>
  <c r="P784" i="4"/>
  <c r="Q784" i="4"/>
  <c r="R784" i="4"/>
  <c r="O785" i="4"/>
  <c r="P785" i="4"/>
  <c r="Q785" i="4"/>
  <c r="R785" i="4"/>
  <c r="O786" i="4"/>
  <c r="P786" i="4"/>
  <c r="Q786" i="4"/>
  <c r="R786" i="4"/>
  <c r="O787" i="4"/>
  <c r="P787" i="4"/>
  <c r="Q787" i="4"/>
  <c r="R787" i="4"/>
  <c r="O788" i="4"/>
  <c r="P788" i="4"/>
  <c r="Q788" i="4"/>
  <c r="R788" i="4"/>
  <c r="O789" i="4"/>
  <c r="P789" i="4"/>
  <c r="Q789" i="4"/>
  <c r="R789" i="4"/>
  <c r="O790" i="4"/>
  <c r="P790" i="4"/>
  <c r="Q790" i="4"/>
  <c r="R790" i="4"/>
  <c r="O791" i="4"/>
  <c r="P791" i="4"/>
  <c r="Q791" i="4"/>
  <c r="R791" i="4"/>
  <c r="O792" i="4"/>
  <c r="P792" i="4"/>
  <c r="Q792" i="4"/>
  <c r="R792" i="4"/>
  <c r="O793" i="4"/>
  <c r="P793" i="4"/>
  <c r="Q793" i="4"/>
  <c r="R793" i="4"/>
  <c r="O794" i="4"/>
  <c r="P794" i="4"/>
  <c r="Q794" i="4"/>
  <c r="R794" i="4"/>
  <c r="O795" i="4"/>
  <c r="P795" i="4"/>
  <c r="Q795" i="4"/>
  <c r="R795" i="4"/>
  <c r="O796" i="4"/>
  <c r="P796" i="4"/>
  <c r="Q796" i="4"/>
  <c r="R796" i="4"/>
  <c r="O797" i="4"/>
  <c r="P797" i="4"/>
  <c r="Q797" i="4"/>
  <c r="R797" i="4"/>
  <c r="O798" i="4"/>
  <c r="P798" i="4"/>
  <c r="Q798" i="4"/>
  <c r="R798" i="4"/>
  <c r="O799" i="4"/>
  <c r="P799" i="4"/>
  <c r="Q799" i="4"/>
  <c r="R799" i="4"/>
  <c r="O800" i="4"/>
  <c r="P800" i="4"/>
  <c r="Q800" i="4"/>
  <c r="R800" i="4"/>
  <c r="O801" i="4"/>
  <c r="P801" i="4"/>
  <c r="Q801" i="4"/>
  <c r="R801" i="4"/>
  <c r="O802" i="4"/>
  <c r="P802" i="4"/>
  <c r="Q802" i="4"/>
  <c r="R802" i="4"/>
  <c r="O803" i="4"/>
  <c r="P803" i="4"/>
  <c r="Q803" i="4"/>
  <c r="R803" i="4"/>
  <c r="O804" i="4"/>
  <c r="P804" i="4"/>
  <c r="Q804" i="4"/>
  <c r="R804" i="4"/>
  <c r="O805" i="4"/>
  <c r="P805" i="4"/>
  <c r="Q805" i="4"/>
  <c r="R805" i="4"/>
  <c r="O806" i="4"/>
  <c r="P806" i="4"/>
  <c r="Q806" i="4"/>
  <c r="R806" i="4"/>
  <c r="O807" i="4"/>
  <c r="P807" i="4"/>
  <c r="Q807" i="4"/>
  <c r="R807" i="4"/>
  <c r="O808" i="4"/>
  <c r="P808" i="4"/>
  <c r="Q808" i="4"/>
  <c r="R808" i="4"/>
  <c r="O809" i="4"/>
  <c r="P809" i="4"/>
  <c r="Q809" i="4"/>
  <c r="R809" i="4"/>
  <c r="O810" i="4"/>
  <c r="P810" i="4"/>
  <c r="Q810" i="4"/>
  <c r="R810" i="4"/>
  <c r="O811" i="4"/>
  <c r="P811" i="4"/>
  <c r="Q811" i="4"/>
  <c r="R811" i="4"/>
  <c r="O812" i="4"/>
  <c r="P812" i="4"/>
  <c r="Q812" i="4"/>
  <c r="R812" i="4"/>
  <c r="O813" i="4"/>
  <c r="P813" i="4"/>
  <c r="Q813" i="4"/>
  <c r="R813" i="4"/>
  <c r="O814" i="4"/>
  <c r="P814" i="4"/>
  <c r="Q814" i="4"/>
  <c r="R814" i="4"/>
  <c r="O815" i="4"/>
  <c r="P815" i="4"/>
  <c r="Q815" i="4"/>
  <c r="R815" i="4"/>
  <c r="O816" i="4"/>
  <c r="P816" i="4"/>
  <c r="Q816" i="4"/>
  <c r="R816" i="4"/>
  <c r="O817" i="4"/>
  <c r="P817" i="4"/>
  <c r="Q817" i="4"/>
  <c r="R817" i="4"/>
  <c r="O818" i="4"/>
  <c r="P818" i="4"/>
  <c r="Q818" i="4"/>
  <c r="R818" i="4"/>
  <c r="O819" i="4"/>
  <c r="P819" i="4"/>
  <c r="Q819" i="4"/>
  <c r="R819" i="4"/>
  <c r="O820" i="4"/>
  <c r="P820" i="4"/>
  <c r="Q820" i="4"/>
  <c r="R820" i="4"/>
  <c r="O821" i="4"/>
  <c r="P821" i="4"/>
  <c r="Q821" i="4"/>
  <c r="R821" i="4"/>
  <c r="O822" i="4"/>
  <c r="P822" i="4"/>
  <c r="Q822" i="4"/>
  <c r="R822" i="4"/>
  <c r="O823" i="4"/>
  <c r="P823" i="4"/>
  <c r="Q823" i="4"/>
  <c r="R823" i="4"/>
  <c r="O824" i="4"/>
  <c r="P824" i="4"/>
  <c r="Q824" i="4"/>
  <c r="R824" i="4"/>
  <c r="O825" i="4"/>
  <c r="P825" i="4"/>
  <c r="Q825" i="4"/>
  <c r="R825" i="4"/>
  <c r="O826" i="4"/>
  <c r="P826" i="4"/>
  <c r="Q826" i="4"/>
  <c r="R826" i="4"/>
  <c r="O827" i="4"/>
  <c r="P827" i="4"/>
  <c r="Q827" i="4"/>
  <c r="R827" i="4"/>
  <c r="O828" i="4"/>
  <c r="P828" i="4"/>
  <c r="Q828" i="4"/>
  <c r="R828" i="4"/>
  <c r="O829" i="4"/>
  <c r="P829" i="4"/>
  <c r="Q829" i="4"/>
  <c r="R829" i="4"/>
  <c r="O830" i="4"/>
  <c r="P830" i="4"/>
  <c r="Q830" i="4"/>
  <c r="R830" i="4"/>
  <c r="O831" i="4"/>
  <c r="P831" i="4"/>
  <c r="Q831" i="4"/>
  <c r="R831" i="4"/>
  <c r="O832" i="4"/>
  <c r="P832" i="4"/>
  <c r="Q832" i="4"/>
  <c r="R832" i="4"/>
  <c r="O833" i="4"/>
  <c r="P833" i="4"/>
  <c r="Q833" i="4"/>
  <c r="R833" i="4"/>
  <c r="O834" i="4"/>
  <c r="P834" i="4"/>
  <c r="Q834" i="4"/>
  <c r="R834" i="4"/>
  <c r="O835" i="4"/>
  <c r="P835" i="4"/>
  <c r="Q835" i="4"/>
  <c r="R835" i="4"/>
  <c r="O836" i="4"/>
  <c r="P836" i="4"/>
  <c r="Q836" i="4"/>
  <c r="R836" i="4"/>
  <c r="O837" i="4"/>
  <c r="P837" i="4"/>
  <c r="Q837" i="4"/>
  <c r="R837" i="4"/>
  <c r="O838" i="4"/>
  <c r="P838" i="4"/>
  <c r="Q838" i="4"/>
  <c r="R838" i="4"/>
  <c r="O839" i="4"/>
  <c r="P839" i="4"/>
  <c r="Q839" i="4"/>
  <c r="R839" i="4"/>
  <c r="O840" i="4"/>
  <c r="P840" i="4"/>
  <c r="Q840" i="4"/>
  <c r="R840" i="4"/>
  <c r="O841" i="4"/>
  <c r="P841" i="4"/>
  <c r="Q841" i="4"/>
  <c r="R841" i="4"/>
  <c r="O842" i="4"/>
  <c r="P842" i="4"/>
  <c r="Q842" i="4"/>
  <c r="R842" i="4"/>
  <c r="O843" i="4"/>
  <c r="P843" i="4"/>
  <c r="Q843" i="4"/>
  <c r="R843" i="4"/>
  <c r="O844" i="4"/>
  <c r="P844" i="4"/>
  <c r="Q844" i="4"/>
  <c r="R844" i="4"/>
  <c r="O845" i="4"/>
  <c r="P845" i="4"/>
  <c r="Q845" i="4"/>
  <c r="R845" i="4"/>
  <c r="O846" i="4"/>
  <c r="P846" i="4"/>
  <c r="Q846" i="4"/>
  <c r="R846" i="4"/>
  <c r="O847" i="4"/>
  <c r="P847" i="4"/>
  <c r="Q847" i="4"/>
  <c r="R847" i="4"/>
  <c r="O848" i="4"/>
  <c r="P848" i="4"/>
  <c r="Q848" i="4"/>
  <c r="R848" i="4"/>
  <c r="O849" i="4"/>
  <c r="P849" i="4"/>
  <c r="Q849" i="4"/>
  <c r="R849" i="4"/>
  <c r="O850" i="4"/>
  <c r="P850" i="4"/>
  <c r="Q850" i="4"/>
  <c r="R850" i="4"/>
  <c r="O851" i="4"/>
  <c r="P851" i="4"/>
  <c r="Q851" i="4"/>
  <c r="R851" i="4"/>
  <c r="O852" i="4"/>
  <c r="P852" i="4"/>
  <c r="Q852" i="4"/>
  <c r="R852" i="4"/>
  <c r="O853" i="4"/>
  <c r="P853" i="4"/>
  <c r="Q853" i="4"/>
  <c r="R853" i="4"/>
  <c r="O854" i="4"/>
  <c r="P854" i="4"/>
  <c r="Q854" i="4"/>
  <c r="R854" i="4"/>
  <c r="O855" i="4"/>
  <c r="P855" i="4"/>
  <c r="Q855" i="4"/>
  <c r="R855" i="4"/>
  <c r="O856" i="4"/>
  <c r="P856" i="4"/>
  <c r="Q856" i="4"/>
  <c r="R856" i="4"/>
  <c r="O857" i="4"/>
  <c r="P857" i="4"/>
  <c r="Q857" i="4"/>
  <c r="R857" i="4"/>
  <c r="O858" i="4"/>
  <c r="P858" i="4"/>
  <c r="Q858" i="4"/>
  <c r="R858" i="4"/>
  <c r="O859" i="4"/>
  <c r="P859" i="4"/>
  <c r="Q859" i="4"/>
  <c r="R859" i="4"/>
  <c r="O860" i="4"/>
  <c r="P860" i="4"/>
  <c r="Q860" i="4"/>
  <c r="R860" i="4"/>
  <c r="O861" i="4"/>
  <c r="P861" i="4"/>
  <c r="Q861" i="4"/>
  <c r="R861" i="4"/>
  <c r="O862" i="4"/>
  <c r="P862" i="4"/>
  <c r="Q862" i="4"/>
  <c r="R862" i="4"/>
  <c r="O863" i="4"/>
  <c r="P863" i="4"/>
  <c r="Q863" i="4"/>
  <c r="R863" i="4"/>
  <c r="O864" i="4"/>
  <c r="P864" i="4"/>
  <c r="Q864" i="4"/>
  <c r="R864" i="4"/>
  <c r="O865" i="4"/>
  <c r="P865" i="4"/>
  <c r="Q865" i="4"/>
  <c r="R865" i="4"/>
  <c r="O866" i="4"/>
  <c r="P866" i="4"/>
  <c r="Q866" i="4"/>
  <c r="R866" i="4"/>
  <c r="O867" i="4"/>
  <c r="P867" i="4"/>
  <c r="Q867" i="4"/>
  <c r="R867" i="4"/>
  <c r="O868" i="4"/>
  <c r="P868" i="4"/>
  <c r="Q868" i="4"/>
  <c r="R868" i="4"/>
  <c r="O869" i="4"/>
  <c r="P869" i="4"/>
  <c r="Q869" i="4"/>
  <c r="R869" i="4"/>
  <c r="O870" i="4"/>
  <c r="P870" i="4"/>
  <c r="Q870" i="4"/>
  <c r="R870" i="4"/>
  <c r="O871" i="4"/>
  <c r="P871" i="4"/>
  <c r="Q871" i="4"/>
  <c r="R871" i="4"/>
  <c r="O872" i="4"/>
  <c r="P872" i="4"/>
  <c r="Q872" i="4"/>
  <c r="R872" i="4"/>
  <c r="O873" i="4"/>
  <c r="P873" i="4"/>
  <c r="Q873" i="4"/>
  <c r="R873" i="4"/>
  <c r="O874" i="4"/>
  <c r="P874" i="4"/>
  <c r="Q874" i="4"/>
  <c r="R874" i="4"/>
  <c r="O875" i="4"/>
  <c r="P875" i="4"/>
  <c r="Q875" i="4"/>
  <c r="R875" i="4"/>
  <c r="O876" i="4"/>
  <c r="P876" i="4"/>
  <c r="Q876" i="4"/>
  <c r="R876" i="4"/>
  <c r="O877" i="4"/>
  <c r="P877" i="4"/>
  <c r="Q877" i="4"/>
  <c r="R877" i="4"/>
  <c r="O878" i="4"/>
  <c r="P878" i="4"/>
  <c r="Q878" i="4"/>
  <c r="R878" i="4"/>
  <c r="O879" i="4"/>
  <c r="P879" i="4"/>
  <c r="Q879" i="4"/>
  <c r="R879" i="4"/>
  <c r="O880" i="4"/>
  <c r="P880" i="4"/>
  <c r="Q880" i="4"/>
  <c r="R880" i="4"/>
  <c r="O881" i="4"/>
  <c r="P881" i="4"/>
  <c r="Q881" i="4"/>
  <c r="R881" i="4"/>
  <c r="O882" i="4"/>
  <c r="P882" i="4"/>
  <c r="Q882" i="4"/>
  <c r="R882" i="4"/>
  <c r="O883" i="4"/>
  <c r="P883" i="4"/>
  <c r="Q883" i="4"/>
  <c r="R883" i="4"/>
  <c r="O884" i="4"/>
  <c r="P884" i="4"/>
  <c r="Q884" i="4"/>
  <c r="R884" i="4"/>
  <c r="O885" i="4"/>
  <c r="P885" i="4"/>
  <c r="Q885" i="4"/>
  <c r="R885" i="4"/>
  <c r="O886" i="4"/>
  <c r="P886" i="4"/>
  <c r="Q886" i="4"/>
  <c r="R886" i="4"/>
  <c r="O887" i="4"/>
  <c r="P887" i="4"/>
  <c r="Q887" i="4"/>
  <c r="R887" i="4"/>
  <c r="O888" i="4"/>
  <c r="P888" i="4"/>
  <c r="Q888" i="4"/>
  <c r="R888" i="4"/>
  <c r="O889" i="4"/>
  <c r="P889" i="4"/>
  <c r="Q889" i="4"/>
  <c r="R889" i="4"/>
  <c r="O890" i="4"/>
  <c r="P890" i="4"/>
  <c r="Q890" i="4"/>
  <c r="R890" i="4"/>
  <c r="O891" i="4"/>
  <c r="P891" i="4"/>
  <c r="Q891" i="4"/>
  <c r="R891" i="4"/>
  <c r="O892" i="4"/>
  <c r="P892" i="4"/>
  <c r="Q892" i="4"/>
  <c r="R892" i="4"/>
  <c r="O893" i="4"/>
  <c r="P893" i="4"/>
  <c r="Q893" i="4"/>
  <c r="R893" i="4"/>
  <c r="O894" i="4"/>
  <c r="P894" i="4"/>
  <c r="Q894" i="4"/>
  <c r="R894" i="4"/>
  <c r="O895" i="4"/>
  <c r="P895" i="4"/>
  <c r="Q895" i="4"/>
  <c r="R895" i="4"/>
  <c r="O896" i="4"/>
  <c r="P896" i="4"/>
  <c r="Q896" i="4"/>
  <c r="R896" i="4"/>
  <c r="O897" i="4"/>
  <c r="P897" i="4"/>
  <c r="Q897" i="4"/>
  <c r="R897" i="4"/>
  <c r="O898" i="4"/>
  <c r="P898" i="4"/>
  <c r="Q898" i="4"/>
  <c r="R898" i="4"/>
  <c r="O899" i="4"/>
  <c r="P899" i="4"/>
  <c r="Q899" i="4"/>
  <c r="R899" i="4"/>
  <c r="O900" i="4"/>
  <c r="P900" i="4"/>
  <c r="Q900" i="4"/>
  <c r="R900" i="4"/>
  <c r="O901" i="4"/>
  <c r="P901" i="4"/>
  <c r="Q901" i="4"/>
  <c r="R901" i="4"/>
  <c r="O902" i="4"/>
  <c r="P902" i="4"/>
  <c r="Q902" i="4"/>
  <c r="R902" i="4"/>
  <c r="O903" i="4"/>
  <c r="P903" i="4"/>
  <c r="Q903" i="4"/>
  <c r="R903" i="4"/>
  <c r="O904" i="4"/>
  <c r="P904" i="4"/>
  <c r="Q904" i="4"/>
  <c r="R904" i="4"/>
  <c r="O905" i="4"/>
  <c r="P905" i="4"/>
  <c r="Q905" i="4"/>
  <c r="R905" i="4"/>
  <c r="O906" i="4"/>
  <c r="P906" i="4"/>
  <c r="Q906" i="4"/>
  <c r="R906" i="4"/>
  <c r="O907" i="4"/>
  <c r="P907" i="4"/>
  <c r="Q907" i="4"/>
  <c r="R907" i="4"/>
  <c r="O908" i="4"/>
  <c r="P908" i="4"/>
  <c r="Q908" i="4"/>
  <c r="R908" i="4"/>
  <c r="O909" i="4"/>
  <c r="P909" i="4"/>
  <c r="Q909" i="4"/>
  <c r="R909" i="4"/>
  <c r="O910" i="4"/>
  <c r="P910" i="4"/>
  <c r="Q910" i="4"/>
  <c r="R910" i="4"/>
  <c r="O911" i="4"/>
  <c r="P911" i="4"/>
  <c r="Q911" i="4"/>
  <c r="R911" i="4"/>
  <c r="O912" i="4"/>
  <c r="P912" i="4"/>
  <c r="Q912" i="4"/>
  <c r="R912" i="4"/>
  <c r="O913" i="4"/>
  <c r="P913" i="4"/>
  <c r="Q913" i="4"/>
  <c r="R913" i="4"/>
  <c r="O914" i="4"/>
  <c r="P914" i="4"/>
  <c r="Q914" i="4"/>
  <c r="R914" i="4"/>
  <c r="O915" i="4"/>
  <c r="P915" i="4"/>
  <c r="Q915" i="4"/>
  <c r="R915" i="4"/>
  <c r="O916" i="4"/>
  <c r="P916" i="4"/>
  <c r="Q916" i="4"/>
  <c r="R916" i="4"/>
  <c r="O917" i="4"/>
  <c r="P917" i="4"/>
  <c r="Q917" i="4"/>
  <c r="R917" i="4"/>
  <c r="O918" i="4"/>
  <c r="P918" i="4"/>
  <c r="Q918" i="4"/>
  <c r="R918" i="4"/>
  <c r="O919" i="4"/>
  <c r="P919" i="4"/>
  <c r="Q919" i="4"/>
  <c r="R919" i="4"/>
  <c r="O920" i="4"/>
  <c r="P920" i="4"/>
  <c r="Q920" i="4"/>
  <c r="R920" i="4"/>
  <c r="O921" i="4"/>
  <c r="P921" i="4"/>
  <c r="Q921" i="4"/>
  <c r="R921" i="4"/>
  <c r="O922" i="4"/>
  <c r="P922" i="4"/>
  <c r="Q922" i="4"/>
  <c r="R922" i="4"/>
  <c r="O923" i="4"/>
  <c r="P923" i="4"/>
  <c r="Q923" i="4"/>
  <c r="R923" i="4"/>
  <c r="O924" i="4"/>
  <c r="P924" i="4"/>
  <c r="Q924" i="4"/>
  <c r="R924" i="4"/>
  <c r="O925" i="4"/>
  <c r="P925" i="4"/>
  <c r="Q925" i="4"/>
  <c r="R925" i="4"/>
  <c r="O926" i="4"/>
  <c r="P926" i="4"/>
  <c r="Q926" i="4"/>
  <c r="R926" i="4"/>
  <c r="O927" i="4"/>
  <c r="P927" i="4"/>
  <c r="Q927" i="4"/>
  <c r="R927" i="4"/>
  <c r="O928" i="4"/>
  <c r="P928" i="4"/>
  <c r="Q928" i="4"/>
  <c r="R928" i="4"/>
  <c r="O929" i="4"/>
  <c r="P929" i="4"/>
  <c r="Q929" i="4"/>
  <c r="R929" i="4"/>
  <c r="O930" i="4"/>
  <c r="P930" i="4"/>
  <c r="Q930" i="4"/>
  <c r="R930" i="4"/>
  <c r="O931" i="4"/>
  <c r="P931" i="4"/>
  <c r="Q931" i="4"/>
  <c r="R931" i="4"/>
  <c r="O932" i="4"/>
  <c r="P932" i="4"/>
  <c r="Q932" i="4"/>
  <c r="R932" i="4"/>
  <c r="O933" i="4"/>
  <c r="P933" i="4"/>
  <c r="Q933" i="4"/>
  <c r="R933" i="4"/>
  <c r="O934" i="4"/>
  <c r="P934" i="4"/>
  <c r="Q934" i="4"/>
  <c r="R934" i="4"/>
  <c r="O935" i="4"/>
  <c r="P935" i="4"/>
  <c r="Q935" i="4"/>
  <c r="R935" i="4"/>
  <c r="O936" i="4"/>
  <c r="P936" i="4"/>
  <c r="Q936" i="4"/>
  <c r="R936" i="4"/>
  <c r="O937" i="4"/>
  <c r="P937" i="4"/>
  <c r="Q937" i="4"/>
  <c r="R937" i="4"/>
  <c r="O938" i="4"/>
  <c r="P938" i="4"/>
  <c r="Q938" i="4"/>
  <c r="R938" i="4"/>
  <c r="O939" i="4"/>
  <c r="P939" i="4"/>
  <c r="Q939" i="4"/>
  <c r="R939" i="4"/>
  <c r="O940" i="4"/>
  <c r="P940" i="4"/>
  <c r="Q940" i="4"/>
  <c r="R940" i="4"/>
  <c r="O941" i="4"/>
  <c r="P941" i="4"/>
  <c r="Q941" i="4"/>
  <c r="R941" i="4"/>
  <c r="O942" i="4"/>
  <c r="P942" i="4"/>
  <c r="Q942" i="4"/>
  <c r="R942" i="4"/>
  <c r="O943" i="4"/>
  <c r="P943" i="4"/>
  <c r="Q943" i="4"/>
  <c r="R943" i="4"/>
  <c r="O944" i="4"/>
  <c r="P944" i="4"/>
  <c r="Q944" i="4"/>
  <c r="R944" i="4"/>
  <c r="O945" i="4"/>
  <c r="P945" i="4"/>
  <c r="Q945" i="4"/>
  <c r="R945" i="4"/>
  <c r="O946" i="4"/>
  <c r="P946" i="4"/>
  <c r="Q946" i="4"/>
  <c r="R946" i="4"/>
  <c r="O947" i="4"/>
  <c r="P947" i="4"/>
  <c r="Q947" i="4"/>
  <c r="R947" i="4"/>
  <c r="O948" i="4"/>
  <c r="P948" i="4"/>
  <c r="Q948" i="4"/>
  <c r="R948" i="4"/>
  <c r="O949" i="4"/>
  <c r="P949" i="4"/>
  <c r="Q949" i="4"/>
  <c r="R949" i="4"/>
  <c r="O950" i="4"/>
  <c r="P950" i="4"/>
  <c r="Q950" i="4"/>
  <c r="R950" i="4"/>
  <c r="O951" i="4"/>
  <c r="P951" i="4"/>
  <c r="Q951" i="4"/>
  <c r="R951" i="4"/>
  <c r="O952" i="4"/>
  <c r="P952" i="4"/>
  <c r="Q952" i="4"/>
  <c r="R952" i="4"/>
  <c r="O953" i="4"/>
  <c r="P953" i="4"/>
  <c r="Q953" i="4"/>
  <c r="R953" i="4"/>
  <c r="O954" i="4"/>
  <c r="P954" i="4"/>
  <c r="Q954" i="4"/>
  <c r="R954" i="4"/>
  <c r="O955" i="4"/>
  <c r="P955" i="4"/>
  <c r="Q955" i="4"/>
  <c r="R955" i="4"/>
  <c r="O956" i="4"/>
  <c r="P956" i="4"/>
  <c r="Q956" i="4"/>
  <c r="R956" i="4"/>
  <c r="O957" i="4"/>
  <c r="P957" i="4"/>
  <c r="Q957" i="4"/>
  <c r="R957" i="4"/>
  <c r="O958" i="4"/>
  <c r="P958" i="4"/>
  <c r="Q958" i="4"/>
  <c r="R958" i="4"/>
  <c r="O959" i="4"/>
  <c r="P959" i="4"/>
  <c r="Q959" i="4"/>
  <c r="R959" i="4"/>
  <c r="O960" i="4"/>
  <c r="P960" i="4"/>
  <c r="Q960" i="4"/>
  <c r="R960" i="4"/>
  <c r="O961" i="4"/>
  <c r="P961" i="4"/>
  <c r="Q961" i="4"/>
  <c r="R961" i="4"/>
  <c r="O962" i="4"/>
  <c r="P962" i="4"/>
  <c r="Q962" i="4"/>
  <c r="R962" i="4"/>
  <c r="O963" i="4"/>
  <c r="P963" i="4"/>
  <c r="Q963" i="4"/>
  <c r="R963" i="4"/>
  <c r="O964" i="4"/>
  <c r="P964" i="4"/>
  <c r="Q964" i="4"/>
  <c r="R964" i="4"/>
  <c r="O965" i="4"/>
  <c r="P965" i="4"/>
  <c r="Q965" i="4"/>
  <c r="R965" i="4"/>
  <c r="O966" i="4"/>
  <c r="P966" i="4"/>
  <c r="Q966" i="4"/>
  <c r="R966" i="4"/>
  <c r="O967" i="4"/>
  <c r="P967" i="4"/>
  <c r="Q967" i="4"/>
  <c r="R967" i="4"/>
  <c r="O968" i="4"/>
  <c r="P968" i="4"/>
  <c r="Q968" i="4"/>
  <c r="R968" i="4"/>
  <c r="O969" i="4"/>
  <c r="P969" i="4"/>
  <c r="Q969" i="4"/>
  <c r="R969" i="4"/>
  <c r="O970" i="4"/>
  <c r="P970" i="4"/>
  <c r="Q970" i="4"/>
  <c r="R970" i="4"/>
  <c r="O971" i="4"/>
  <c r="P971" i="4"/>
  <c r="Q971" i="4"/>
  <c r="R971" i="4"/>
  <c r="O972" i="4"/>
  <c r="P972" i="4"/>
  <c r="Q972" i="4"/>
  <c r="R972" i="4"/>
  <c r="O973" i="4"/>
  <c r="P973" i="4"/>
  <c r="Q973" i="4"/>
  <c r="R973" i="4"/>
  <c r="O974" i="4"/>
  <c r="P974" i="4"/>
  <c r="Q974" i="4"/>
  <c r="R974" i="4"/>
  <c r="O975" i="4"/>
  <c r="P975" i="4"/>
  <c r="Q975" i="4"/>
  <c r="R975" i="4"/>
  <c r="O976" i="4"/>
  <c r="P976" i="4"/>
  <c r="Q976" i="4"/>
  <c r="R976" i="4"/>
  <c r="O977" i="4"/>
  <c r="P977" i="4"/>
  <c r="Q977" i="4"/>
  <c r="R977" i="4"/>
  <c r="O978" i="4"/>
  <c r="P978" i="4"/>
  <c r="Q978" i="4"/>
  <c r="R978" i="4"/>
  <c r="O979" i="4"/>
  <c r="P979" i="4"/>
  <c r="Q979" i="4"/>
  <c r="R979" i="4"/>
  <c r="O980" i="4"/>
  <c r="P980" i="4"/>
  <c r="Q980" i="4"/>
  <c r="R980" i="4"/>
  <c r="O981" i="4"/>
  <c r="P981" i="4"/>
  <c r="Q981" i="4"/>
  <c r="R981" i="4"/>
  <c r="O982" i="4"/>
  <c r="P982" i="4"/>
  <c r="Q982" i="4"/>
  <c r="R982" i="4"/>
  <c r="O983" i="4"/>
  <c r="P983" i="4"/>
  <c r="Q983" i="4"/>
  <c r="R983" i="4"/>
  <c r="O984" i="4"/>
  <c r="P984" i="4"/>
  <c r="Q984" i="4"/>
  <c r="R984" i="4"/>
  <c r="O985" i="4"/>
  <c r="P985" i="4"/>
  <c r="Q985" i="4"/>
  <c r="R985" i="4"/>
  <c r="O986" i="4"/>
  <c r="P986" i="4"/>
  <c r="Q986" i="4"/>
  <c r="R986" i="4"/>
  <c r="O987" i="4"/>
  <c r="P987" i="4"/>
  <c r="Q987" i="4"/>
  <c r="R987" i="4"/>
  <c r="O988" i="4"/>
  <c r="P988" i="4"/>
  <c r="Q988" i="4"/>
  <c r="R988" i="4"/>
  <c r="O989" i="4"/>
  <c r="P989" i="4"/>
  <c r="Q989" i="4"/>
  <c r="R989" i="4"/>
  <c r="O990" i="4"/>
  <c r="P990" i="4"/>
  <c r="Q990" i="4"/>
  <c r="R990" i="4"/>
  <c r="O991" i="4"/>
  <c r="P991" i="4"/>
  <c r="Q991" i="4"/>
  <c r="R991" i="4"/>
  <c r="O992" i="4"/>
  <c r="P992" i="4"/>
  <c r="Q992" i="4"/>
  <c r="R992" i="4"/>
  <c r="O993" i="4"/>
  <c r="P993" i="4"/>
  <c r="Q993" i="4"/>
  <c r="R993" i="4"/>
  <c r="O994" i="4"/>
  <c r="P994" i="4"/>
  <c r="Q994" i="4"/>
  <c r="R994" i="4"/>
  <c r="O995" i="4"/>
  <c r="P995" i="4"/>
  <c r="Q995" i="4"/>
  <c r="R995" i="4"/>
  <c r="O996" i="4"/>
  <c r="P996" i="4"/>
  <c r="Q996" i="4"/>
  <c r="R996" i="4"/>
  <c r="O997" i="4"/>
  <c r="P997" i="4"/>
  <c r="Q997" i="4"/>
  <c r="R997" i="4"/>
  <c r="O998" i="4"/>
  <c r="P998" i="4"/>
  <c r="Q998" i="4"/>
  <c r="R998" i="4"/>
  <c r="O999" i="4"/>
  <c r="P999" i="4"/>
  <c r="Q999" i="4"/>
  <c r="R999" i="4"/>
  <c r="O1000" i="4"/>
  <c r="P1000" i="4"/>
  <c r="Q1000" i="4"/>
  <c r="R1000" i="4"/>
  <c r="O1001" i="4"/>
  <c r="P1001" i="4"/>
  <c r="Q1001" i="4"/>
  <c r="R1001" i="4"/>
  <c r="O1002" i="4"/>
  <c r="P1002" i="4"/>
  <c r="Q1002" i="4"/>
  <c r="R1002" i="4"/>
  <c r="O1003" i="4"/>
  <c r="P1003" i="4"/>
  <c r="Q1003" i="4"/>
  <c r="R1003" i="4"/>
  <c r="O1004" i="4"/>
  <c r="P1004" i="4"/>
  <c r="Q1004" i="4"/>
  <c r="R1004" i="4"/>
  <c r="O1005" i="4"/>
  <c r="P1005" i="4"/>
  <c r="Q1005" i="4"/>
  <c r="R1005" i="4"/>
  <c r="O1006" i="4"/>
  <c r="P1006" i="4"/>
  <c r="Q1006" i="4"/>
  <c r="R1006" i="4"/>
  <c r="O1007" i="4"/>
  <c r="P1007" i="4"/>
  <c r="Q1007" i="4"/>
  <c r="R1007" i="4"/>
  <c r="O1008" i="4"/>
  <c r="P1008" i="4"/>
  <c r="Q1008" i="4"/>
  <c r="R1008" i="4"/>
  <c r="O1009" i="4"/>
  <c r="P1009" i="4"/>
  <c r="Q1009" i="4"/>
  <c r="R1009" i="4"/>
  <c r="O1010" i="4"/>
  <c r="P1010" i="4"/>
  <c r="Q1010" i="4"/>
  <c r="R1010" i="4"/>
  <c r="O1011" i="4"/>
  <c r="P1011" i="4"/>
  <c r="Q1011" i="4"/>
  <c r="R1011" i="4"/>
  <c r="O1012" i="4"/>
  <c r="P1012" i="4"/>
  <c r="Q1012" i="4"/>
  <c r="R1012" i="4"/>
  <c r="O1013" i="4"/>
  <c r="P1013" i="4"/>
  <c r="Q1013" i="4"/>
  <c r="R1013" i="4"/>
  <c r="O1014" i="4"/>
  <c r="P1014" i="4"/>
  <c r="Q1014" i="4"/>
  <c r="R1014" i="4"/>
  <c r="O1015" i="4"/>
  <c r="P1015" i="4"/>
  <c r="Q1015" i="4"/>
  <c r="R1015" i="4"/>
  <c r="O1016" i="4"/>
  <c r="P1016" i="4"/>
  <c r="Q1016" i="4"/>
  <c r="R1016" i="4"/>
  <c r="O1017" i="4"/>
  <c r="P1017" i="4"/>
  <c r="Q1017" i="4"/>
  <c r="R1017" i="4"/>
  <c r="O1018" i="4"/>
  <c r="P1018" i="4"/>
  <c r="Q1018" i="4"/>
  <c r="R1018" i="4"/>
  <c r="O1019" i="4"/>
  <c r="P1019" i="4"/>
  <c r="Q1019" i="4"/>
  <c r="R1019" i="4"/>
  <c r="O1020" i="4"/>
  <c r="P1020" i="4"/>
  <c r="Q1020" i="4"/>
  <c r="R1020" i="4"/>
  <c r="O1021" i="4"/>
  <c r="P1021" i="4"/>
  <c r="Q1021" i="4"/>
  <c r="R1021" i="4"/>
  <c r="O1022" i="4"/>
  <c r="P1022" i="4"/>
  <c r="Q1022" i="4"/>
  <c r="R1022" i="4"/>
  <c r="O1023" i="4"/>
  <c r="P1023" i="4"/>
  <c r="Q1023" i="4"/>
  <c r="R1023" i="4"/>
  <c r="O1024" i="4"/>
  <c r="P1024" i="4"/>
  <c r="Q1024" i="4"/>
  <c r="R1024" i="4"/>
  <c r="O1025" i="4"/>
  <c r="P1025" i="4"/>
  <c r="Q1025" i="4"/>
  <c r="R1025" i="4"/>
  <c r="O1026" i="4"/>
  <c r="P1026" i="4"/>
  <c r="Q1026" i="4"/>
  <c r="R1026" i="4"/>
  <c r="O1027" i="4"/>
  <c r="P1027" i="4"/>
  <c r="Q1027" i="4"/>
  <c r="R1027" i="4"/>
  <c r="O1028" i="4"/>
  <c r="P1028" i="4"/>
  <c r="Q1028" i="4"/>
  <c r="R1028" i="4"/>
  <c r="O1029" i="4"/>
  <c r="P1029" i="4"/>
  <c r="Q1029" i="4"/>
  <c r="R1029" i="4"/>
  <c r="O1030" i="4"/>
  <c r="P1030" i="4"/>
  <c r="Q1030" i="4"/>
  <c r="R1030" i="4"/>
  <c r="O1031" i="4"/>
  <c r="P1031" i="4"/>
  <c r="Q1031" i="4"/>
  <c r="R1031" i="4"/>
  <c r="O1032" i="4"/>
  <c r="P1032" i="4"/>
  <c r="Q1032" i="4"/>
  <c r="R1032" i="4"/>
  <c r="O1033" i="4"/>
  <c r="P1033" i="4"/>
  <c r="Q1033" i="4"/>
  <c r="R1033" i="4"/>
  <c r="O1034" i="4"/>
  <c r="P1034" i="4"/>
  <c r="Q1034" i="4"/>
  <c r="R1034" i="4"/>
  <c r="O1035" i="4"/>
  <c r="P1035" i="4"/>
  <c r="Q1035" i="4"/>
  <c r="R1035" i="4"/>
  <c r="O1036" i="4"/>
  <c r="P1036" i="4"/>
  <c r="Q1036" i="4"/>
  <c r="R1036" i="4"/>
  <c r="O1037" i="4"/>
  <c r="P1037" i="4"/>
  <c r="Q1037" i="4"/>
  <c r="R1037" i="4"/>
  <c r="O1038" i="4"/>
  <c r="P1038" i="4"/>
  <c r="Q1038" i="4"/>
  <c r="R1038" i="4"/>
  <c r="O1039" i="4"/>
  <c r="P1039" i="4"/>
  <c r="Q1039" i="4"/>
  <c r="R1039" i="4"/>
  <c r="O1040" i="4"/>
  <c r="P1040" i="4"/>
  <c r="Q1040" i="4"/>
  <c r="R1040" i="4"/>
  <c r="O1041" i="4"/>
  <c r="P1041" i="4"/>
  <c r="Q1041" i="4"/>
  <c r="R1041" i="4"/>
  <c r="O1042" i="4"/>
  <c r="P1042" i="4"/>
  <c r="Q1042" i="4"/>
  <c r="R1042" i="4"/>
  <c r="O1043" i="4"/>
  <c r="P1043" i="4"/>
  <c r="Q1043" i="4"/>
  <c r="R1043" i="4"/>
  <c r="O1044" i="4"/>
  <c r="P1044" i="4"/>
  <c r="Q1044" i="4"/>
  <c r="R1044" i="4"/>
  <c r="O1045" i="4"/>
  <c r="P1045" i="4"/>
  <c r="Q1045" i="4"/>
  <c r="R1045" i="4"/>
  <c r="O1046" i="4"/>
  <c r="P1046" i="4"/>
  <c r="Q1046" i="4"/>
  <c r="R1046" i="4"/>
  <c r="O1047" i="4"/>
  <c r="P1047" i="4"/>
  <c r="Q1047" i="4"/>
  <c r="R1047" i="4"/>
  <c r="O1048" i="4"/>
  <c r="P1048" i="4"/>
  <c r="Q1048" i="4"/>
  <c r="R1048" i="4"/>
  <c r="O1049" i="4"/>
  <c r="P1049" i="4"/>
  <c r="Q1049" i="4"/>
  <c r="R1049" i="4"/>
  <c r="O1050" i="4"/>
  <c r="P1050" i="4"/>
  <c r="Q1050" i="4"/>
  <c r="R1050" i="4"/>
  <c r="O1051" i="4"/>
  <c r="P1051" i="4"/>
  <c r="Q1051" i="4"/>
  <c r="R1051" i="4"/>
  <c r="O1052" i="4"/>
  <c r="P1052" i="4"/>
  <c r="Q1052" i="4"/>
  <c r="R1052" i="4"/>
  <c r="O1053" i="4"/>
  <c r="P1053" i="4"/>
  <c r="Q1053" i="4"/>
  <c r="R1053" i="4"/>
  <c r="O1054" i="4"/>
  <c r="P1054" i="4"/>
  <c r="Q1054" i="4"/>
  <c r="R1054" i="4"/>
  <c r="O1055" i="4"/>
  <c r="P1055" i="4"/>
  <c r="Q1055" i="4"/>
  <c r="R1055" i="4"/>
  <c r="O1056" i="4"/>
  <c r="P1056" i="4"/>
  <c r="Q1056" i="4"/>
  <c r="R1056" i="4"/>
  <c r="O1057" i="4"/>
  <c r="P1057" i="4"/>
  <c r="Q1057" i="4"/>
  <c r="R1057" i="4"/>
  <c r="O1058" i="4"/>
  <c r="P1058" i="4"/>
  <c r="Q1058" i="4"/>
  <c r="R1058" i="4"/>
  <c r="O1059" i="4"/>
  <c r="P1059" i="4"/>
  <c r="Q1059" i="4"/>
  <c r="R1059" i="4"/>
  <c r="O1060" i="4"/>
  <c r="P1060" i="4"/>
  <c r="Q1060" i="4"/>
  <c r="R1060" i="4"/>
  <c r="O1061" i="4"/>
  <c r="P1061" i="4"/>
  <c r="Q1061" i="4"/>
  <c r="R1061" i="4"/>
  <c r="O1062" i="4"/>
  <c r="P1062" i="4"/>
  <c r="Q1062" i="4"/>
  <c r="R1062" i="4"/>
  <c r="O1063" i="4"/>
  <c r="P1063" i="4"/>
  <c r="Q1063" i="4"/>
  <c r="R1063" i="4"/>
  <c r="O1064" i="4"/>
  <c r="P1064" i="4"/>
  <c r="Q1064" i="4"/>
  <c r="R1064" i="4"/>
  <c r="O1065" i="4"/>
  <c r="P1065" i="4"/>
  <c r="Q1065" i="4"/>
  <c r="R1065" i="4"/>
  <c r="O1066" i="4"/>
  <c r="P1066" i="4"/>
  <c r="Q1066" i="4"/>
  <c r="R1066" i="4"/>
  <c r="O1067" i="4"/>
  <c r="P1067" i="4"/>
  <c r="Q1067" i="4"/>
  <c r="R1067" i="4"/>
  <c r="O1068" i="4"/>
  <c r="P1068" i="4"/>
  <c r="Q1068" i="4"/>
  <c r="R1068" i="4"/>
  <c r="O1069" i="4"/>
  <c r="P1069" i="4"/>
  <c r="Q1069" i="4"/>
  <c r="R1069" i="4"/>
  <c r="O1070" i="4"/>
  <c r="P1070" i="4"/>
  <c r="Q1070" i="4"/>
  <c r="R1070" i="4"/>
  <c r="O1071" i="4"/>
  <c r="P1071" i="4"/>
  <c r="Q1071" i="4"/>
  <c r="R1071" i="4"/>
  <c r="O1072" i="4"/>
  <c r="P1072" i="4"/>
  <c r="Q1072" i="4"/>
  <c r="R1072" i="4"/>
  <c r="O1073" i="4"/>
  <c r="P1073" i="4"/>
  <c r="Q1073" i="4"/>
  <c r="R1073" i="4"/>
  <c r="O1074" i="4"/>
  <c r="P1074" i="4"/>
  <c r="Q1074" i="4"/>
  <c r="R1074" i="4"/>
  <c r="O1075" i="4"/>
  <c r="P1075" i="4"/>
  <c r="Q1075" i="4"/>
  <c r="R1075" i="4"/>
  <c r="O1076" i="4"/>
  <c r="P1076" i="4"/>
  <c r="Q1076" i="4"/>
  <c r="R1076" i="4"/>
  <c r="O1077" i="4"/>
  <c r="P1077" i="4"/>
  <c r="Q1077" i="4"/>
  <c r="R1077" i="4"/>
  <c r="O1078" i="4"/>
  <c r="P1078" i="4"/>
  <c r="Q1078" i="4"/>
  <c r="R1078" i="4"/>
  <c r="O1079" i="4"/>
  <c r="P1079" i="4"/>
  <c r="Q1079" i="4"/>
  <c r="R1079" i="4"/>
  <c r="O1080" i="4"/>
  <c r="P1080" i="4"/>
  <c r="Q1080" i="4"/>
  <c r="R1080" i="4"/>
  <c r="O1081" i="4"/>
  <c r="P1081" i="4"/>
  <c r="Q1081" i="4"/>
  <c r="R1081" i="4"/>
  <c r="O1082" i="4"/>
  <c r="P1082" i="4"/>
  <c r="Q1082" i="4"/>
  <c r="R1082" i="4"/>
  <c r="O1083" i="4"/>
  <c r="P1083" i="4"/>
  <c r="Q1083" i="4"/>
  <c r="R1083" i="4"/>
  <c r="O1084" i="4"/>
  <c r="P1084" i="4"/>
  <c r="Q1084" i="4"/>
  <c r="R1084" i="4"/>
  <c r="O1085" i="4"/>
  <c r="P1085" i="4"/>
  <c r="Q1085" i="4"/>
  <c r="R1085" i="4"/>
  <c r="O1086" i="4"/>
  <c r="P1086" i="4"/>
  <c r="Q1086" i="4"/>
  <c r="R1086" i="4"/>
  <c r="O1087" i="4"/>
  <c r="P1087" i="4"/>
  <c r="Q1087" i="4"/>
  <c r="R1087" i="4"/>
  <c r="O1088" i="4"/>
  <c r="P1088" i="4"/>
  <c r="Q1088" i="4"/>
  <c r="R1088" i="4"/>
  <c r="O1089" i="4"/>
  <c r="P1089" i="4"/>
  <c r="Q1089" i="4"/>
  <c r="R1089" i="4"/>
  <c r="O1090" i="4"/>
  <c r="P1090" i="4"/>
  <c r="Q1090" i="4"/>
  <c r="R1090" i="4"/>
  <c r="O1091" i="4"/>
  <c r="P1091" i="4"/>
  <c r="Q1091" i="4"/>
  <c r="R1091" i="4"/>
  <c r="O1092" i="4"/>
  <c r="P1092" i="4"/>
  <c r="Q1092" i="4"/>
  <c r="R1092" i="4"/>
  <c r="O1093" i="4"/>
  <c r="P1093" i="4"/>
  <c r="Q1093" i="4"/>
  <c r="R1093" i="4"/>
  <c r="O1094" i="4"/>
  <c r="P1094" i="4"/>
  <c r="Q1094" i="4"/>
  <c r="R1094" i="4"/>
  <c r="O1095" i="4"/>
  <c r="P1095" i="4"/>
  <c r="Q1095" i="4"/>
  <c r="R1095" i="4"/>
  <c r="O1096" i="4"/>
  <c r="P1096" i="4"/>
  <c r="Q1096" i="4"/>
  <c r="R1096" i="4"/>
  <c r="O1097" i="4"/>
  <c r="P1097" i="4"/>
  <c r="Q1097" i="4"/>
  <c r="R1097" i="4"/>
  <c r="O1098" i="4"/>
  <c r="P1098" i="4"/>
  <c r="Q1098" i="4"/>
  <c r="R1098" i="4"/>
  <c r="O1099" i="4"/>
  <c r="P1099" i="4"/>
  <c r="Q1099" i="4"/>
  <c r="R1099" i="4"/>
  <c r="O1100" i="4"/>
  <c r="P1100" i="4"/>
  <c r="Q1100" i="4"/>
  <c r="R1100" i="4"/>
  <c r="O1101" i="4"/>
  <c r="P1101" i="4"/>
  <c r="Q1101" i="4"/>
  <c r="R1101" i="4"/>
  <c r="O1102" i="4"/>
  <c r="P1102" i="4"/>
  <c r="Q1102" i="4"/>
  <c r="R1102" i="4"/>
  <c r="O1103" i="4"/>
  <c r="P1103" i="4"/>
  <c r="Q1103" i="4"/>
  <c r="R1103" i="4"/>
  <c r="O1104" i="4"/>
  <c r="P1104" i="4"/>
  <c r="Q1104" i="4"/>
  <c r="R1104" i="4"/>
  <c r="O1105" i="4"/>
  <c r="P1105" i="4"/>
  <c r="Q1105" i="4"/>
  <c r="R1105" i="4"/>
  <c r="O1106" i="4"/>
  <c r="P1106" i="4"/>
  <c r="Q1106" i="4"/>
  <c r="R1106" i="4"/>
  <c r="O1107" i="4"/>
  <c r="P1107" i="4"/>
  <c r="Q1107" i="4"/>
  <c r="R1107" i="4"/>
  <c r="O1108" i="4"/>
  <c r="P1108" i="4"/>
  <c r="Q1108" i="4"/>
  <c r="R1108" i="4"/>
  <c r="O1109" i="4"/>
  <c r="P1109" i="4"/>
  <c r="Q1109" i="4"/>
  <c r="R1109" i="4"/>
  <c r="O1110" i="4"/>
  <c r="P1110" i="4"/>
  <c r="Q1110" i="4"/>
  <c r="R1110" i="4"/>
  <c r="O1111" i="4"/>
  <c r="P1111" i="4"/>
  <c r="Q1111" i="4"/>
  <c r="R1111" i="4"/>
  <c r="O1112" i="4"/>
  <c r="P1112" i="4"/>
  <c r="Q1112" i="4"/>
  <c r="R1112" i="4"/>
  <c r="O1113" i="4"/>
  <c r="P1113" i="4"/>
  <c r="Q1113" i="4"/>
  <c r="R1113" i="4"/>
  <c r="O1114" i="4"/>
  <c r="P1114" i="4"/>
  <c r="Q1114" i="4"/>
  <c r="R1114" i="4"/>
  <c r="O1115" i="4"/>
  <c r="P1115" i="4"/>
  <c r="Q1115" i="4"/>
  <c r="R1115" i="4"/>
  <c r="O1116" i="4"/>
  <c r="P1116" i="4"/>
  <c r="Q1116" i="4"/>
  <c r="R1116" i="4"/>
  <c r="O1117" i="4"/>
  <c r="P1117" i="4"/>
  <c r="Q1117" i="4"/>
  <c r="R1117" i="4"/>
  <c r="O1118" i="4"/>
  <c r="P1118" i="4"/>
  <c r="Q1118" i="4"/>
  <c r="R1118" i="4"/>
  <c r="O1119" i="4"/>
  <c r="P1119" i="4"/>
  <c r="Q1119" i="4"/>
  <c r="R1119" i="4"/>
  <c r="O1120" i="4"/>
  <c r="P1120" i="4"/>
  <c r="Q1120" i="4"/>
  <c r="R1120" i="4"/>
  <c r="O1121" i="4"/>
  <c r="P1121" i="4"/>
  <c r="Q1121" i="4"/>
  <c r="R1121" i="4"/>
  <c r="O1122" i="4"/>
  <c r="P1122" i="4"/>
  <c r="Q1122" i="4"/>
  <c r="R1122" i="4"/>
  <c r="O1123" i="4"/>
  <c r="P1123" i="4"/>
  <c r="Q1123" i="4"/>
  <c r="R1123" i="4"/>
  <c r="O1124" i="4"/>
  <c r="P1124" i="4"/>
  <c r="Q1124" i="4"/>
  <c r="R1124" i="4"/>
  <c r="O1125" i="4"/>
  <c r="P1125" i="4"/>
  <c r="Q1125" i="4"/>
  <c r="R1125" i="4"/>
  <c r="O1126" i="4"/>
  <c r="P1126" i="4"/>
  <c r="Q1126" i="4"/>
  <c r="R1126" i="4"/>
  <c r="O1127" i="4"/>
  <c r="P1127" i="4"/>
  <c r="Q1127" i="4"/>
  <c r="R1127" i="4"/>
  <c r="O1128" i="4"/>
  <c r="P1128" i="4"/>
  <c r="Q1128" i="4"/>
  <c r="R1128" i="4"/>
  <c r="O1129" i="4"/>
  <c r="P1129" i="4"/>
  <c r="Q1129" i="4"/>
  <c r="R1129" i="4"/>
  <c r="O1130" i="4"/>
  <c r="P1130" i="4"/>
  <c r="Q1130" i="4"/>
  <c r="R1130" i="4"/>
  <c r="O1131" i="4"/>
  <c r="P1131" i="4"/>
  <c r="Q1131" i="4"/>
  <c r="R1131" i="4"/>
  <c r="O1132" i="4"/>
  <c r="P1132" i="4"/>
  <c r="Q1132" i="4"/>
  <c r="R1132" i="4"/>
  <c r="O1133" i="4"/>
  <c r="P1133" i="4"/>
  <c r="Q1133" i="4"/>
  <c r="R1133" i="4"/>
  <c r="O1134" i="4"/>
  <c r="P1134" i="4"/>
  <c r="Q1134" i="4"/>
  <c r="R1134" i="4"/>
  <c r="O1135" i="4"/>
  <c r="P1135" i="4"/>
  <c r="Q1135" i="4"/>
  <c r="R1135" i="4"/>
  <c r="O1136" i="4"/>
  <c r="P1136" i="4"/>
  <c r="Q1136" i="4"/>
  <c r="R1136" i="4"/>
  <c r="O1137" i="4"/>
  <c r="P1137" i="4"/>
  <c r="Q1137" i="4"/>
  <c r="R1137" i="4"/>
  <c r="O1138" i="4"/>
  <c r="P1138" i="4"/>
  <c r="Q1138" i="4"/>
  <c r="R1138" i="4"/>
  <c r="O1139" i="4"/>
  <c r="P1139" i="4"/>
  <c r="Q1139" i="4"/>
  <c r="R1139" i="4"/>
  <c r="O1140" i="4"/>
  <c r="P1140" i="4"/>
  <c r="Q1140" i="4"/>
  <c r="R1140" i="4"/>
  <c r="O1141" i="4"/>
  <c r="AU1141" i="4"/>
  <c r="BD1141" i="4"/>
  <c r="BE1141" i="4"/>
  <c r="BF1141" i="4"/>
  <c r="BG1141" i="4"/>
  <c r="BH1141" i="4"/>
  <c r="BB1142" i="4"/>
  <c r="AU875" i="4"/>
  <c r="BD875" i="4"/>
  <c r="BE875" i="4"/>
  <c r="BF875" i="4"/>
  <c r="BG875" i="4"/>
  <c r="BH875" i="4"/>
  <c r="BB876" i="4"/>
  <c r="AU1024" i="4"/>
  <c r="BD1024" i="4"/>
  <c r="BE1024" i="4"/>
  <c r="BF1024" i="4"/>
  <c r="BG1024" i="4"/>
  <c r="BH1024" i="4"/>
  <c r="BB1025" i="4"/>
  <c r="AU977" i="4"/>
  <c r="BD977" i="4"/>
  <c r="BE977" i="4"/>
  <c r="BF977" i="4"/>
  <c r="BG977" i="4"/>
  <c r="BH977" i="4"/>
  <c r="BB978" i="4"/>
  <c r="AU1001" i="4"/>
  <c r="BD1001" i="4"/>
  <c r="BE1001" i="4"/>
  <c r="BF1001" i="4"/>
  <c r="BG1001" i="4"/>
  <c r="BH1001" i="4"/>
  <c r="BB1002" i="4"/>
  <c r="AU703" i="4"/>
  <c r="BD703" i="4"/>
  <c r="BE703" i="4"/>
  <c r="BF703" i="4"/>
  <c r="BG703" i="4"/>
  <c r="BH703" i="4"/>
  <c r="BB704" i="4"/>
  <c r="AU927" i="4"/>
  <c r="BD927" i="4"/>
  <c r="BE927" i="4"/>
  <c r="BF927" i="4"/>
  <c r="BG927" i="4"/>
  <c r="BH927" i="4"/>
  <c r="BB928" i="4"/>
  <c r="AU679" i="4"/>
  <c r="BD679" i="4"/>
  <c r="BE679" i="4"/>
  <c r="BF679" i="4"/>
  <c r="BG679" i="4"/>
  <c r="BH679" i="4"/>
  <c r="BB680" i="4"/>
  <c r="AU466" i="4"/>
  <c r="BD466" i="4"/>
  <c r="BE466" i="4"/>
  <c r="BF466" i="4"/>
  <c r="BG466" i="4"/>
  <c r="BH466" i="4"/>
  <c r="BB467" i="4"/>
  <c r="AU734" i="4"/>
  <c r="BD734" i="4"/>
  <c r="BE734" i="4"/>
  <c r="BF734" i="4"/>
  <c r="BG734" i="4"/>
  <c r="BH734" i="4"/>
  <c r="BB735" i="4"/>
  <c r="AU444" i="4"/>
  <c r="BD444" i="4"/>
  <c r="BE444" i="4"/>
  <c r="BF444" i="4"/>
  <c r="BG444" i="4"/>
  <c r="BH444" i="4"/>
  <c r="BB445" i="4"/>
  <c r="AU976" i="4"/>
  <c r="BD976" i="4"/>
  <c r="BE976" i="4"/>
  <c r="BF976" i="4"/>
  <c r="BG976" i="4"/>
  <c r="BH976" i="4"/>
  <c r="BB977" i="4"/>
  <c r="AU53" i="4"/>
  <c r="BD53" i="4"/>
  <c r="BE53" i="4"/>
  <c r="BF53" i="4"/>
  <c r="BG53" i="4"/>
  <c r="BH53" i="4"/>
  <c r="BB54" i="4"/>
  <c r="AU799" i="4"/>
  <c r="BD799" i="4"/>
  <c r="BE799" i="4"/>
  <c r="BF799" i="4"/>
  <c r="BG799" i="4"/>
  <c r="BH799" i="4"/>
  <c r="BB800" i="4"/>
  <c r="AU508" i="4"/>
  <c r="BD508" i="4"/>
  <c r="BE508" i="4"/>
  <c r="BF508" i="4"/>
  <c r="BG508" i="4"/>
  <c r="BH508" i="4"/>
  <c r="BB509" i="4"/>
  <c r="AU863" i="4"/>
  <c r="BD863" i="4"/>
  <c r="BE863" i="4"/>
  <c r="BF863" i="4"/>
  <c r="BG863" i="4"/>
  <c r="BH863" i="4"/>
  <c r="BB864" i="4"/>
  <c r="AU518" i="4"/>
  <c r="BD518" i="4"/>
  <c r="BE518" i="4"/>
  <c r="BF518" i="4"/>
  <c r="BG518" i="4"/>
  <c r="BH518" i="4"/>
  <c r="BB519" i="4"/>
  <c r="P1141" i="4"/>
  <c r="Q1141" i="4"/>
  <c r="R1141" i="4"/>
  <c r="O1142" i="4"/>
  <c r="P1142" i="4"/>
  <c r="Q1142" i="4"/>
  <c r="R1142" i="4"/>
  <c r="O1143" i="4"/>
  <c r="P1143" i="4"/>
  <c r="Q1143" i="4"/>
  <c r="R1143" i="4"/>
  <c r="O1144" i="4"/>
  <c r="P1144" i="4"/>
  <c r="Q1144" i="4"/>
  <c r="R1144" i="4"/>
  <c r="O1145" i="4"/>
  <c r="P1145" i="4"/>
  <c r="Q1145" i="4"/>
  <c r="R1145" i="4"/>
  <c r="O1146" i="4"/>
  <c r="P1146" i="4"/>
  <c r="Q1146" i="4"/>
  <c r="R1146" i="4"/>
  <c r="O1147" i="4"/>
  <c r="P1147" i="4"/>
  <c r="Q1147" i="4"/>
  <c r="R1147" i="4"/>
  <c r="O1148" i="4"/>
  <c r="P1148" i="4"/>
  <c r="Q1148" i="4"/>
  <c r="R1148" i="4"/>
  <c r="O1149" i="4"/>
  <c r="P1149" i="4"/>
  <c r="Q1149" i="4"/>
  <c r="R1149" i="4"/>
  <c r="O1150" i="4"/>
  <c r="P1150" i="4"/>
  <c r="Q1150" i="4"/>
  <c r="R1150" i="4"/>
  <c r="O1151" i="4"/>
  <c r="P1151" i="4"/>
  <c r="Q1151" i="4"/>
  <c r="R1151" i="4"/>
  <c r="O1152" i="4"/>
  <c r="P1152" i="4"/>
  <c r="Q1152" i="4"/>
  <c r="R1152" i="4"/>
  <c r="O1153" i="4"/>
  <c r="P1153" i="4"/>
  <c r="Q1153" i="4"/>
  <c r="R1153" i="4"/>
  <c r="O1154" i="4"/>
  <c r="P1154" i="4"/>
  <c r="Q1154" i="4"/>
  <c r="R1154" i="4"/>
  <c r="O1155" i="4"/>
  <c r="P1155" i="4"/>
  <c r="Q1155" i="4"/>
  <c r="R1155" i="4"/>
  <c r="O1156" i="4"/>
  <c r="P1156" i="4"/>
  <c r="Q1156" i="4"/>
  <c r="R1156" i="4"/>
  <c r="O1157" i="4"/>
  <c r="P1157" i="4"/>
  <c r="Q1157" i="4"/>
  <c r="R1157" i="4"/>
  <c r="O1158" i="4"/>
  <c r="P1158" i="4"/>
  <c r="Q1158" i="4"/>
  <c r="R1158" i="4"/>
  <c r="O1159" i="4"/>
  <c r="P1159" i="4"/>
  <c r="Q1159" i="4"/>
  <c r="R1159" i="4"/>
  <c r="O1160" i="4"/>
  <c r="P1160" i="4"/>
  <c r="Q1160" i="4"/>
  <c r="R1160" i="4"/>
  <c r="O1161" i="4"/>
  <c r="P1161" i="4"/>
  <c r="Q1161" i="4"/>
  <c r="R1161" i="4"/>
  <c r="O1162" i="4"/>
  <c r="P1162" i="4"/>
  <c r="Q1162" i="4"/>
  <c r="R1162" i="4"/>
  <c r="O1163" i="4"/>
  <c r="P1163" i="4"/>
  <c r="Q1163" i="4"/>
  <c r="R1163" i="4"/>
  <c r="O1164" i="4"/>
  <c r="P1164" i="4"/>
  <c r="Q1164" i="4"/>
  <c r="R1164" i="4"/>
  <c r="O1165" i="4"/>
  <c r="P1165" i="4"/>
  <c r="Q1165" i="4"/>
  <c r="R1165" i="4"/>
  <c r="O1166" i="4"/>
  <c r="P1166" i="4"/>
  <c r="Q1166" i="4"/>
  <c r="R1166" i="4"/>
  <c r="O1167" i="4"/>
  <c r="P1167" i="4"/>
  <c r="Q1167" i="4"/>
  <c r="R1167" i="4"/>
  <c r="O1168" i="4"/>
  <c r="P1168" i="4"/>
  <c r="Q1168" i="4"/>
  <c r="R1168" i="4"/>
  <c r="O1169" i="4"/>
  <c r="P1169" i="4"/>
  <c r="Q1169" i="4"/>
  <c r="R1169" i="4"/>
  <c r="O1170" i="4"/>
  <c r="P1170" i="4"/>
  <c r="Q1170" i="4"/>
  <c r="R1170" i="4"/>
  <c r="O1171" i="4"/>
  <c r="P1171" i="4"/>
  <c r="Q1171" i="4"/>
  <c r="R1171" i="4"/>
  <c r="O1172" i="4"/>
  <c r="P1172" i="4"/>
  <c r="Q1172" i="4"/>
  <c r="R1172" i="4"/>
  <c r="O1173" i="4"/>
  <c r="P1173" i="4"/>
  <c r="Q1173" i="4"/>
  <c r="R1173" i="4"/>
  <c r="O1174" i="4"/>
  <c r="P1174" i="4"/>
  <c r="Q1174" i="4"/>
  <c r="R1174" i="4"/>
  <c r="O1175" i="4"/>
  <c r="P1175" i="4"/>
  <c r="Q1175" i="4"/>
  <c r="R1175" i="4"/>
  <c r="O1176" i="4"/>
  <c r="P1176" i="4"/>
  <c r="Q1176" i="4"/>
  <c r="R1176" i="4"/>
  <c r="O1177" i="4"/>
  <c r="P1177" i="4"/>
  <c r="Q1177" i="4"/>
  <c r="R1177" i="4"/>
  <c r="O1178" i="4"/>
  <c r="P1178" i="4"/>
  <c r="Q1178" i="4"/>
  <c r="R1178" i="4"/>
  <c r="O1179" i="4"/>
  <c r="P1179" i="4"/>
  <c r="Q1179" i="4"/>
  <c r="R1179" i="4"/>
  <c r="O1180" i="4"/>
  <c r="P1180" i="4"/>
  <c r="Q1180" i="4"/>
  <c r="R1180" i="4"/>
  <c r="O1181" i="4"/>
  <c r="P1181" i="4"/>
  <c r="Q1181" i="4"/>
  <c r="R1181" i="4"/>
  <c r="O1182" i="4"/>
  <c r="P1182" i="4"/>
  <c r="Q1182" i="4"/>
  <c r="R1182" i="4"/>
  <c r="O1183" i="4"/>
  <c r="P1183" i="4"/>
  <c r="Q1183" i="4"/>
  <c r="R1183" i="4"/>
  <c r="O1184" i="4"/>
  <c r="P1184" i="4"/>
  <c r="Q1184" i="4"/>
  <c r="R1184" i="4"/>
  <c r="O1185" i="4"/>
  <c r="P1185" i="4"/>
  <c r="Q1185" i="4"/>
  <c r="R1185" i="4"/>
  <c r="O1186" i="4"/>
  <c r="P1186" i="4"/>
  <c r="Q1186" i="4"/>
  <c r="R1186" i="4"/>
  <c r="O1187" i="4"/>
  <c r="P1187" i="4"/>
  <c r="Q1187" i="4"/>
  <c r="R1187" i="4"/>
  <c r="O1188" i="4"/>
  <c r="P1188" i="4"/>
  <c r="Q1188" i="4"/>
  <c r="R1188" i="4"/>
  <c r="O1189" i="4"/>
  <c r="P1189" i="4"/>
  <c r="Q1189" i="4"/>
  <c r="R1189" i="4"/>
  <c r="O1190" i="4"/>
  <c r="P1190" i="4"/>
  <c r="Q1190" i="4"/>
  <c r="R1190" i="4"/>
  <c r="O1191" i="4"/>
  <c r="P1191" i="4"/>
  <c r="Q1191" i="4"/>
  <c r="R1191" i="4"/>
  <c r="O1192" i="4"/>
  <c r="P1192" i="4"/>
  <c r="Q1192" i="4"/>
  <c r="R1192" i="4"/>
  <c r="O1193" i="4"/>
  <c r="P1193" i="4"/>
  <c r="Q1193" i="4"/>
  <c r="R1193" i="4"/>
  <c r="O1194" i="4"/>
  <c r="P1194" i="4"/>
  <c r="Q1194" i="4"/>
  <c r="R1194" i="4"/>
  <c r="O1195" i="4"/>
  <c r="P1195" i="4"/>
  <c r="Q1195" i="4"/>
  <c r="R1195" i="4"/>
  <c r="O1196" i="4"/>
  <c r="AU1196" i="4"/>
  <c r="BD1196" i="4"/>
  <c r="BE1196" i="4"/>
  <c r="BF1196" i="4"/>
  <c r="BG1196" i="4"/>
  <c r="BH1196" i="4"/>
  <c r="BB1197" i="4"/>
  <c r="AU370" i="4"/>
  <c r="BD370" i="4"/>
  <c r="BE370" i="4"/>
  <c r="BF370" i="4"/>
  <c r="BG370" i="4"/>
  <c r="BH370" i="4"/>
  <c r="BB371" i="4"/>
  <c r="AU1012" i="4"/>
  <c r="BD1012" i="4"/>
  <c r="BE1012" i="4"/>
  <c r="BF1012" i="4"/>
  <c r="BG1012" i="4"/>
  <c r="BH1012" i="4"/>
  <c r="BB1013" i="4"/>
  <c r="AU555" i="4"/>
  <c r="BD555" i="4"/>
  <c r="BE555" i="4"/>
  <c r="BF555" i="4"/>
  <c r="BG555" i="4"/>
  <c r="BH555" i="4"/>
  <c r="BB556" i="4"/>
  <c r="AU531" i="4"/>
  <c r="BD531" i="4"/>
  <c r="BE531" i="4"/>
  <c r="BF531" i="4"/>
  <c r="BG531" i="4"/>
  <c r="BH531" i="4"/>
  <c r="BB532" i="4"/>
  <c r="AU456" i="4"/>
  <c r="BD456" i="4"/>
  <c r="BE456" i="4"/>
  <c r="BF456" i="4"/>
  <c r="BG456" i="4"/>
  <c r="BH456" i="4"/>
  <c r="BB457" i="4"/>
  <c r="AU259" i="4"/>
  <c r="BD259" i="4"/>
  <c r="BE259" i="4"/>
  <c r="BF259" i="4"/>
  <c r="BG259" i="4"/>
  <c r="BH259" i="4"/>
  <c r="BB260" i="4"/>
  <c r="AU638" i="4"/>
  <c r="BD638" i="4"/>
  <c r="BE638" i="4"/>
  <c r="BF638" i="4"/>
  <c r="BG638" i="4"/>
  <c r="BH638" i="4"/>
  <c r="BB639" i="4"/>
  <c r="AU435" i="4"/>
  <c r="BD435" i="4"/>
  <c r="BE435" i="4"/>
  <c r="BF435" i="4"/>
  <c r="BG435" i="4"/>
  <c r="BH435" i="4"/>
  <c r="BB436" i="4"/>
  <c r="AU1062" i="4"/>
  <c r="BD1062" i="4"/>
  <c r="BE1062" i="4"/>
  <c r="BF1062" i="4"/>
  <c r="BG1062" i="4"/>
  <c r="BH1062" i="4"/>
  <c r="BB1063" i="4"/>
  <c r="AU857" i="4"/>
  <c r="BD857" i="4"/>
  <c r="BE857" i="4"/>
  <c r="BF857" i="4"/>
  <c r="BG857" i="4"/>
  <c r="BH857" i="4"/>
  <c r="BB858" i="4"/>
  <c r="AU437" i="4"/>
  <c r="BD437" i="4"/>
  <c r="BE437" i="4"/>
  <c r="BF437" i="4"/>
  <c r="BG437" i="4"/>
  <c r="BH437" i="4"/>
  <c r="BB438" i="4"/>
  <c r="AU434" i="4"/>
  <c r="BD434" i="4"/>
  <c r="BE434" i="4"/>
  <c r="BF434" i="4"/>
  <c r="BG434" i="4"/>
  <c r="BH434" i="4"/>
  <c r="BB435" i="4"/>
  <c r="AU406" i="4"/>
  <c r="BD406" i="4"/>
  <c r="BE406" i="4"/>
  <c r="BF406" i="4"/>
  <c r="BG406" i="4"/>
  <c r="BH406" i="4"/>
  <c r="BB407" i="4"/>
  <c r="AU136" i="4"/>
  <c r="BD136" i="4"/>
  <c r="BE136" i="4"/>
  <c r="BF136" i="4"/>
  <c r="BG136" i="4"/>
  <c r="BH136" i="4"/>
  <c r="BB137" i="4"/>
  <c r="AU129" i="4"/>
  <c r="BD129" i="4"/>
  <c r="BE129" i="4"/>
  <c r="BF129" i="4"/>
  <c r="BG129" i="4"/>
  <c r="BH129" i="4"/>
  <c r="BB130" i="4"/>
  <c r="AU587" i="4"/>
  <c r="BD587" i="4"/>
  <c r="BE587" i="4"/>
  <c r="BF587" i="4"/>
  <c r="BG587" i="4"/>
  <c r="BH587" i="4"/>
  <c r="BB588" i="4"/>
  <c r="AU812" i="4"/>
  <c r="BD812" i="4"/>
  <c r="BE812" i="4"/>
  <c r="BF812" i="4"/>
  <c r="BG812" i="4"/>
  <c r="BH812" i="4"/>
  <c r="BB813" i="4"/>
  <c r="AU83" i="4"/>
  <c r="BD83" i="4"/>
  <c r="BE83" i="4"/>
  <c r="BF83" i="4"/>
  <c r="BG83" i="4"/>
  <c r="BH83" i="4"/>
  <c r="BB84" i="4"/>
  <c r="AU966" i="4"/>
  <c r="BD966" i="4"/>
  <c r="BE966" i="4"/>
  <c r="BF966" i="4"/>
  <c r="BG966" i="4"/>
  <c r="BH966" i="4"/>
  <c r="BB967" i="4"/>
  <c r="AU137" i="4"/>
  <c r="BD137" i="4"/>
  <c r="BE137" i="4"/>
  <c r="BF137" i="4"/>
  <c r="BG137" i="4"/>
  <c r="BH137" i="4"/>
  <c r="BB138" i="4"/>
  <c r="AU377" i="4"/>
  <c r="BD377" i="4"/>
  <c r="BE377" i="4"/>
  <c r="BF377" i="4"/>
  <c r="BG377" i="4"/>
  <c r="BH377" i="4"/>
  <c r="BB378" i="4"/>
  <c r="AU505" i="4"/>
  <c r="BD505" i="4"/>
  <c r="BE505" i="4"/>
  <c r="BF505" i="4"/>
  <c r="BG505" i="4"/>
  <c r="BH505" i="4"/>
  <c r="BB506" i="4"/>
  <c r="AU521" i="4"/>
  <c r="BD521" i="4"/>
  <c r="BE521" i="4"/>
  <c r="BF521" i="4"/>
  <c r="BG521" i="4"/>
  <c r="BH521" i="4"/>
  <c r="BB522" i="4"/>
  <c r="AU562" i="4"/>
  <c r="BD562" i="4"/>
  <c r="BE562" i="4"/>
  <c r="BF562" i="4"/>
  <c r="BG562" i="4"/>
  <c r="BH562" i="4"/>
  <c r="BB563" i="4"/>
  <c r="AU926" i="4"/>
  <c r="BD926" i="4"/>
  <c r="BE926" i="4"/>
  <c r="BF926" i="4"/>
  <c r="BG926" i="4"/>
  <c r="BH926" i="4"/>
  <c r="BB927" i="4"/>
  <c r="AU797" i="4"/>
  <c r="BD797" i="4"/>
  <c r="BE797" i="4"/>
  <c r="BF797" i="4"/>
  <c r="BG797" i="4"/>
  <c r="BH797" i="4"/>
  <c r="BB798" i="4"/>
  <c r="AU156" i="4"/>
  <c r="BD156" i="4"/>
  <c r="BE156" i="4"/>
  <c r="BF156" i="4"/>
  <c r="BG156" i="4"/>
  <c r="BH156" i="4"/>
  <c r="BB157" i="4"/>
  <c r="AU458" i="4"/>
  <c r="BD458" i="4"/>
  <c r="BE458" i="4"/>
  <c r="BF458" i="4"/>
  <c r="BG458" i="4"/>
  <c r="BH458" i="4"/>
  <c r="BB459" i="4"/>
  <c r="AU754" i="4"/>
  <c r="BD754" i="4"/>
  <c r="BE754" i="4"/>
  <c r="BF754" i="4"/>
  <c r="BG754" i="4"/>
  <c r="BH754" i="4"/>
  <c r="BB755" i="4"/>
  <c r="AU101" i="4"/>
  <c r="BD101" i="4"/>
  <c r="BE101" i="4"/>
  <c r="BF101" i="4"/>
  <c r="BG101" i="4"/>
  <c r="BH101" i="4"/>
  <c r="BB102" i="4"/>
  <c r="AU255" i="4"/>
  <c r="BD255" i="4"/>
  <c r="BE255" i="4"/>
  <c r="BF255" i="4"/>
  <c r="BG255" i="4"/>
  <c r="BH255" i="4"/>
  <c r="BB256" i="4"/>
  <c r="AU509" i="4"/>
  <c r="BD509" i="4"/>
  <c r="BE509" i="4"/>
  <c r="BF509" i="4"/>
  <c r="BG509" i="4"/>
  <c r="BH509" i="4"/>
  <c r="BB510" i="4"/>
  <c r="AU545" i="4"/>
  <c r="BD545" i="4"/>
  <c r="BE545" i="4"/>
  <c r="BF545" i="4"/>
  <c r="BG545" i="4"/>
  <c r="BH545" i="4"/>
  <c r="BB546" i="4"/>
  <c r="AU462" i="4"/>
  <c r="BD462" i="4"/>
  <c r="BE462" i="4"/>
  <c r="BF462" i="4"/>
  <c r="BG462" i="4"/>
  <c r="BH462" i="4"/>
  <c r="BB463" i="4"/>
  <c r="AU513" i="4"/>
  <c r="BD513" i="4"/>
  <c r="BE513" i="4"/>
  <c r="BF513" i="4"/>
  <c r="BG513" i="4"/>
  <c r="BH513" i="4"/>
  <c r="BB514" i="4"/>
  <c r="AU774" i="4"/>
  <c r="BD774" i="4"/>
  <c r="BE774" i="4"/>
  <c r="BF774" i="4"/>
  <c r="BG774" i="4"/>
  <c r="BH774" i="4"/>
  <c r="BB775" i="4"/>
  <c r="AU367" i="4"/>
  <c r="BD367" i="4"/>
  <c r="BE367" i="4"/>
  <c r="BF367" i="4"/>
  <c r="BG367" i="4"/>
  <c r="BH367" i="4"/>
  <c r="BB368" i="4"/>
  <c r="AU569" i="4"/>
  <c r="BD569" i="4"/>
  <c r="BE569" i="4"/>
  <c r="BF569" i="4"/>
  <c r="BG569" i="4"/>
  <c r="BH569" i="4"/>
  <c r="BB570" i="4"/>
  <c r="AU493" i="4"/>
  <c r="BD493" i="4"/>
  <c r="BE493" i="4"/>
  <c r="BF493" i="4"/>
  <c r="BG493" i="4"/>
  <c r="BH493" i="4"/>
  <c r="BB494" i="4"/>
  <c r="AU396" i="4"/>
  <c r="BD396" i="4"/>
  <c r="BE396" i="4"/>
  <c r="BF396" i="4"/>
  <c r="BG396" i="4"/>
  <c r="BH396" i="4"/>
  <c r="BB397" i="4"/>
  <c r="AU325" i="4"/>
  <c r="BD325" i="4"/>
  <c r="BE325" i="4"/>
  <c r="BF325" i="4"/>
  <c r="BG325" i="4"/>
  <c r="BH325" i="4"/>
  <c r="BB326" i="4"/>
  <c r="AU267" i="4"/>
  <c r="BD267" i="4"/>
  <c r="BE267" i="4"/>
  <c r="BF267" i="4"/>
  <c r="BG267" i="4"/>
  <c r="BH267" i="4"/>
  <c r="BB268" i="4"/>
  <c r="AU822" i="4"/>
  <c r="BD822" i="4"/>
  <c r="BE822" i="4"/>
  <c r="BF822" i="4"/>
  <c r="BG822" i="4"/>
  <c r="BH822" i="4"/>
  <c r="BB823" i="4"/>
  <c r="AU95" i="4"/>
  <c r="BD95" i="4"/>
  <c r="BE95" i="4"/>
  <c r="BF95" i="4"/>
  <c r="BG95" i="4"/>
  <c r="BH95" i="4"/>
  <c r="BB96" i="4"/>
  <c r="AU430" i="4"/>
  <c r="BD430" i="4"/>
  <c r="BE430" i="4"/>
  <c r="BF430" i="4"/>
  <c r="BG430" i="4"/>
  <c r="BH430" i="4"/>
  <c r="BB431" i="4"/>
  <c r="AU140" i="4"/>
  <c r="BD140" i="4"/>
  <c r="BE140" i="4"/>
  <c r="BF140" i="4"/>
  <c r="BG140" i="4"/>
  <c r="BH140" i="4"/>
  <c r="BB141" i="4"/>
  <c r="AU824" i="4"/>
  <c r="BD824" i="4"/>
  <c r="BE824" i="4"/>
  <c r="BF824" i="4"/>
  <c r="BG824" i="4"/>
  <c r="BH824" i="4"/>
  <c r="BB825" i="4"/>
  <c r="AU457" i="4"/>
  <c r="BD457" i="4"/>
  <c r="BE457" i="4"/>
  <c r="BF457" i="4"/>
  <c r="BG457" i="4"/>
  <c r="BH457" i="4"/>
  <c r="BB458" i="4"/>
  <c r="AU958" i="4"/>
  <c r="BD958" i="4"/>
  <c r="BE958" i="4"/>
  <c r="BF958" i="4"/>
  <c r="BG958" i="4"/>
  <c r="BH958" i="4"/>
  <c r="BB959" i="4"/>
  <c r="AU572" i="4"/>
  <c r="BD572" i="4"/>
  <c r="BE572" i="4"/>
  <c r="BF572" i="4"/>
  <c r="BG572" i="4"/>
  <c r="BH572" i="4"/>
  <c r="BB573" i="4"/>
  <c r="AU894" i="4"/>
  <c r="BD894" i="4"/>
  <c r="BE894" i="4"/>
  <c r="BF894" i="4"/>
  <c r="BG894" i="4"/>
  <c r="BH894" i="4"/>
  <c r="BB895" i="4"/>
  <c r="AU940" i="4"/>
  <c r="BD940" i="4"/>
  <c r="BE940" i="4"/>
  <c r="BF940" i="4"/>
  <c r="BG940" i="4"/>
  <c r="BH940" i="4"/>
  <c r="BB941" i="4"/>
  <c r="AU911" i="4"/>
  <c r="BD911" i="4"/>
  <c r="BE911" i="4"/>
  <c r="BF911" i="4"/>
  <c r="BG911" i="4"/>
  <c r="BH911" i="4"/>
  <c r="BB912" i="4"/>
  <c r="AU1020" i="4"/>
  <c r="BD1020" i="4"/>
  <c r="BE1020" i="4"/>
  <c r="BF1020" i="4"/>
  <c r="BG1020" i="4"/>
  <c r="BH1020" i="4"/>
  <c r="BB1021" i="4"/>
  <c r="AU779" i="4"/>
  <c r="BD779" i="4"/>
  <c r="BE779" i="4"/>
  <c r="BF779" i="4"/>
  <c r="BG779" i="4"/>
  <c r="BH779" i="4"/>
  <c r="BB780" i="4"/>
  <c r="AU794" i="4"/>
  <c r="BD794" i="4"/>
  <c r="BE794" i="4"/>
  <c r="BF794" i="4"/>
  <c r="BG794" i="4"/>
  <c r="BH794" i="4"/>
  <c r="BB795" i="4"/>
  <c r="AU921" i="4"/>
  <c r="BD921" i="4"/>
  <c r="BE921" i="4"/>
  <c r="BF921" i="4"/>
  <c r="BG921" i="4"/>
  <c r="BH921" i="4"/>
  <c r="BB922" i="4"/>
  <c r="AU428" i="4"/>
  <c r="BD428" i="4"/>
  <c r="BE428" i="4"/>
  <c r="BF428" i="4"/>
  <c r="BG428" i="4"/>
  <c r="BH428" i="4"/>
  <c r="BB429" i="4"/>
  <c r="AU821" i="4"/>
  <c r="BD821" i="4"/>
  <c r="BE821" i="4"/>
  <c r="BF821" i="4"/>
  <c r="BG821" i="4"/>
  <c r="BH821" i="4"/>
  <c r="BB822" i="4"/>
  <c r="AU319" i="4"/>
  <c r="BD319" i="4"/>
  <c r="BE319" i="4"/>
  <c r="BF319" i="4"/>
  <c r="BG319" i="4"/>
  <c r="BH319" i="4"/>
  <c r="BB320" i="4"/>
  <c r="AU539" i="4"/>
  <c r="BD539" i="4"/>
  <c r="BE539" i="4"/>
  <c r="BF539" i="4"/>
  <c r="BG539" i="4"/>
  <c r="BH539" i="4"/>
  <c r="BB540" i="4"/>
  <c r="AU181" i="4"/>
  <c r="BD181" i="4"/>
  <c r="BE181" i="4"/>
  <c r="BF181" i="4"/>
  <c r="BG181" i="4"/>
  <c r="BH181" i="4"/>
  <c r="BB182" i="4"/>
  <c r="AU829" i="4"/>
  <c r="BD829" i="4"/>
  <c r="BE829" i="4"/>
  <c r="BF829" i="4"/>
  <c r="BG829" i="4"/>
  <c r="BH829" i="4"/>
  <c r="BB830" i="4"/>
  <c r="AU56" i="4"/>
  <c r="BD56" i="4"/>
  <c r="BE56" i="4"/>
  <c r="BF56" i="4"/>
  <c r="BG56" i="4"/>
  <c r="BH56" i="4"/>
  <c r="BB57" i="4"/>
  <c r="AU421" i="4"/>
  <c r="BD421" i="4"/>
  <c r="BE421" i="4"/>
  <c r="BF421" i="4"/>
  <c r="BG421" i="4"/>
  <c r="BH421" i="4"/>
  <c r="BB422" i="4"/>
  <c r="AU85" i="4"/>
  <c r="BD85" i="4"/>
  <c r="BE85" i="4"/>
  <c r="BF85" i="4"/>
  <c r="BG85" i="4"/>
  <c r="BH85" i="4"/>
  <c r="BB86" i="4"/>
  <c r="AU1166" i="4"/>
  <c r="BD1166" i="4"/>
  <c r="BE1166" i="4"/>
  <c r="BF1166" i="4"/>
  <c r="BG1166" i="4"/>
  <c r="BH1166" i="4"/>
  <c r="BB1167" i="4"/>
  <c r="AU21" i="4"/>
  <c r="BD21" i="4"/>
  <c r="BE21" i="4"/>
  <c r="BF21" i="4"/>
  <c r="BG21" i="4"/>
  <c r="BH21" i="4"/>
  <c r="BB22" i="4"/>
  <c r="AU854" i="4"/>
  <c r="BD854" i="4"/>
  <c r="BE854" i="4"/>
  <c r="BF854" i="4"/>
  <c r="BG854" i="4"/>
  <c r="BH854" i="4"/>
  <c r="BB855" i="4"/>
  <c r="AU983" i="4"/>
  <c r="BD983" i="4"/>
  <c r="BE983" i="4"/>
  <c r="BF983" i="4"/>
  <c r="BG983" i="4"/>
  <c r="BH983" i="4"/>
  <c r="BB984" i="4"/>
  <c r="AU1057" i="4"/>
  <c r="BD1057" i="4"/>
  <c r="BE1057" i="4"/>
  <c r="BF1057" i="4"/>
  <c r="BG1057" i="4"/>
  <c r="BH1057" i="4"/>
  <c r="BB1058" i="4"/>
  <c r="AU183" i="4"/>
  <c r="BD183" i="4"/>
  <c r="BE183" i="4"/>
  <c r="BF183" i="4"/>
  <c r="BG183" i="4"/>
  <c r="BH183" i="4"/>
  <c r="BB184" i="4"/>
  <c r="AU238" i="4"/>
  <c r="BD238" i="4"/>
  <c r="BE238" i="4"/>
  <c r="BF238" i="4"/>
  <c r="BG238" i="4"/>
  <c r="BH238" i="4"/>
  <c r="BB239" i="4"/>
  <c r="AU164" i="4"/>
  <c r="BD164" i="4"/>
  <c r="BE164" i="4"/>
  <c r="BF164" i="4"/>
  <c r="BG164" i="4"/>
  <c r="BH164" i="4"/>
  <c r="BB165" i="4"/>
  <c r="AU329" i="4"/>
  <c r="BD329" i="4"/>
  <c r="BE329" i="4"/>
  <c r="BF329" i="4"/>
  <c r="BG329" i="4"/>
  <c r="BH329" i="4"/>
  <c r="BB330" i="4"/>
  <c r="AU721" i="4"/>
  <c r="BD721" i="4"/>
  <c r="BE721" i="4"/>
  <c r="BF721" i="4"/>
  <c r="BG721" i="4"/>
  <c r="BH721" i="4"/>
  <c r="BB722" i="4"/>
  <c r="AU1157" i="4"/>
  <c r="BD1157" i="4"/>
  <c r="BE1157" i="4"/>
  <c r="BF1157" i="4"/>
  <c r="BG1157" i="4"/>
  <c r="BH1157" i="4"/>
  <c r="BB1158" i="4"/>
  <c r="AU197" i="4"/>
  <c r="BD197" i="4"/>
  <c r="BE197" i="4"/>
  <c r="BF197" i="4"/>
  <c r="BG197" i="4"/>
  <c r="BH197" i="4"/>
  <c r="BB198" i="4"/>
  <c r="AU403" i="4"/>
  <c r="BD403" i="4"/>
  <c r="BE403" i="4"/>
  <c r="BF403" i="4"/>
  <c r="BG403" i="4"/>
  <c r="BH403" i="4"/>
  <c r="BB404" i="4"/>
  <c r="AU99" i="4"/>
  <c r="BD99" i="4"/>
  <c r="BE99" i="4"/>
  <c r="BF99" i="4"/>
  <c r="BG99" i="4"/>
  <c r="BH99" i="4"/>
  <c r="BB100" i="4"/>
  <c r="AU802" i="4"/>
  <c r="BD802" i="4"/>
  <c r="BE802" i="4"/>
  <c r="BF802" i="4"/>
  <c r="BG802" i="4"/>
  <c r="BH802" i="4"/>
  <c r="BB803" i="4"/>
  <c r="AU715" i="4"/>
  <c r="BD715" i="4"/>
  <c r="BE715" i="4"/>
  <c r="BF715" i="4"/>
  <c r="BG715" i="4"/>
  <c r="BH715" i="4"/>
  <c r="BB716" i="4"/>
  <c r="AU1054" i="4"/>
  <c r="BD1054" i="4"/>
  <c r="BE1054" i="4"/>
  <c r="BF1054" i="4"/>
  <c r="BG1054" i="4"/>
  <c r="BH1054" i="4"/>
  <c r="BB1055" i="4"/>
  <c r="AU334" i="4"/>
  <c r="BD334" i="4"/>
  <c r="BE334" i="4"/>
  <c r="BF334" i="4"/>
  <c r="BG334" i="4"/>
  <c r="BH334" i="4"/>
  <c r="BB335" i="4"/>
  <c r="AU119" i="4"/>
  <c r="BD119" i="4"/>
  <c r="BE119" i="4"/>
  <c r="BF119" i="4"/>
  <c r="BG119" i="4"/>
  <c r="BH119" i="4"/>
  <c r="BB120" i="4"/>
  <c r="AU269" i="4"/>
  <c r="BD269" i="4"/>
  <c r="BE269" i="4"/>
  <c r="BF269" i="4"/>
  <c r="BG269" i="4"/>
  <c r="BH269" i="4"/>
  <c r="BB270" i="4"/>
  <c r="AU1164" i="4"/>
  <c r="BD1164" i="4"/>
  <c r="BE1164" i="4"/>
  <c r="BF1164" i="4"/>
  <c r="BG1164" i="4"/>
  <c r="BH1164" i="4"/>
  <c r="BB1165" i="4"/>
  <c r="AU837" i="4"/>
  <c r="BD837" i="4"/>
  <c r="BE837" i="4"/>
  <c r="BF837" i="4"/>
  <c r="BG837" i="4"/>
  <c r="BH837" i="4"/>
  <c r="BB838" i="4"/>
  <c r="AU496" i="4"/>
  <c r="BD496" i="4"/>
  <c r="BE496" i="4"/>
  <c r="BF496" i="4"/>
  <c r="BG496" i="4"/>
  <c r="BH496" i="4"/>
  <c r="BB497" i="4"/>
  <c r="AU200" i="4"/>
  <c r="BD200" i="4"/>
  <c r="BE200" i="4"/>
  <c r="BF200" i="4"/>
  <c r="BG200" i="4"/>
  <c r="BH200" i="4"/>
  <c r="BB201" i="4"/>
  <c r="AU1161" i="4"/>
  <c r="BD1161" i="4"/>
  <c r="BE1161" i="4"/>
  <c r="BF1161" i="4"/>
  <c r="BG1161" i="4"/>
  <c r="BH1161" i="4"/>
  <c r="BB1162" i="4"/>
  <c r="AU10" i="4"/>
  <c r="BD10" i="4"/>
  <c r="BE10" i="4"/>
  <c r="BF10" i="4"/>
  <c r="BG10" i="4"/>
  <c r="BH10" i="4"/>
  <c r="BB11" i="4"/>
  <c r="AU930" i="4"/>
  <c r="BD930" i="4"/>
  <c r="BE930" i="4"/>
  <c r="BF930" i="4"/>
  <c r="BG930" i="4"/>
  <c r="BH930" i="4"/>
  <c r="BB931" i="4"/>
  <c r="AU943" i="4"/>
  <c r="BD943" i="4"/>
  <c r="BE943" i="4"/>
  <c r="BF943" i="4"/>
  <c r="BG943" i="4"/>
  <c r="BH943" i="4"/>
  <c r="BB944" i="4"/>
  <c r="AU516" i="4"/>
  <c r="BD516" i="4"/>
  <c r="BE516" i="4"/>
  <c r="BF516" i="4"/>
  <c r="BG516" i="4"/>
  <c r="BH516" i="4"/>
  <c r="BB517" i="4"/>
  <c r="AU78" i="4"/>
  <c r="BD78" i="4"/>
  <c r="BE78" i="4"/>
  <c r="BF78" i="4"/>
  <c r="BG78" i="4"/>
  <c r="BH78" i="4"/>
  <c r="BB79" i="4"/>
  <c r="AU495" i="4"/>
  <c r="BD495" i="4"/>
  <c r="BE495" i="4"/>
  <c r="BF495" i="4"/>
  <c r="BG495" i="4"/>
  <c r="BH495" i="4"/>
  <c r="BB496" i="4"/>
  <c r="AU125" i="4"/>
  <c r="BD125" i="4"/>
  <c r="BE125" i="4"/>
  <c r="BF125" i="4"/>
  <c r="BG125" i="4"/>
  <c r="BH125" i="4"/>
  <c r="BB126" i="4"/>
  <c r="AU272" i="4"/>
  <c r="BD272" i="4"/>
  <c r="BE272" i="4"/>
  <c r="BF272" i="4"/>
  <c r="BG272" i="4"/>
  <c r="BH272" i="4"/>
  <c r="BB273" i="4"/>
  <c r="AU501" i="4"/>
  <c r="BD501" i="4"/>
  <c r="BE501" i="4"/>
  <c r="BF501" i="4"/>
  <c r="BG501" i="4"/>
  <c r="BH501" i="4"/>
  <c r="BB502" i="4"/>
  <c r="AU1114" i="4"/>
  <c r="BD1114" i="4"/>
  <c r="BE1114" i="4"/>
  <c r="BF1114" i="4"/>
  <c r="BG1114" i="4"/>
  <c r="BH1114" i="4"/>
  <c r="BB1115" i="4"/>
  <c r="AU876" i="4"/>
  <c r="BD876" i="4"/>
  <c r="BE876" i="4"/>
  <c r="BF876" i="4"/>
  <c r="BG876" i="4"/>
  <c r="BH876" i="4"/>
  <c r="BB877" i="4"/>
  <c r="AU1178" i="4"/>
  <c r="BD1178" i="4"/>
  <c r="BE1178" i="4"/>
  <c r="BF1178" i="4"/>
  <c r="BG1178" i="4"/>
  <c r="BH1178" i="4"/>
  <c r="BB1179" i="4"/>
  <c r="AU1117" i="4"/>
  <c r="BD1117" i="4"/>
  <c r="BE1117" i="4"/>
  <c r="BF1117" i="4"/>
  <c r="BG1117" i="4"/>
  <c r="BH1117" i="4"/>
  <c r="BB1118" i="4"/>
  <c r="AU585" i="4"/>
  <c r="BD585" i="4"/>
  <c r="BE585" i="4"/>
  <c r="BF585" i="4"/>
  <c r="BG585" i="4"/>
  <c r="BH585" i="4"/>
  <c r="BB586" i="4"/>
  <c r="AU999" i="4"/>
  <c r="BD999" i="4"/>
  <c r="BE999" i="4"/>
  <c r="BF999" i="4"/>
  <c r="BG999" i="4"/>
  <c r="BH999" i="4"/>
  <c r="BB1000" i="4"/>
  <c r="AU963" i="4"/>
  <c r="BD963" i="4"/>
  <c r="BE963" i="4"/>
  <c r="BF963" i="4"/>
  <c r="BG963" i="4"/>
  <c r="BH963" i="4"/>
  <c r="BB964" i="4"/>
  <c r="AU324" i="4"/>
  <c r="BD324" i="4"/>
  <c r="BE324" i="4"/>
  <c r="BF324" i="4"/>
  <c r="BG324" i="4"/>
  <c r="BH324" i="4"/>
  <c r="BB325" i="4"/>
  <c r="AU620" i="4"/>
  <c r="BD620" i="4"/>
  <c r="BE620" i="4"/>
  <c r="BF620" i="4"/>
  <c r="BG620" i="4"/>
  <c r="BH620" i="4"/>
  <c r="BB621" i="4"/>
  <c r="AU1049" i="4"/>
  <c r="BD1049" i="4"/>
  <c r="BE1049" i="4"/>
  <c r="BF1049" i="4"/>
  <c r="BG1049" i="4"/>
  <c r="BH1049" i="4"/>
  <c r="BB1050" i="4"/>
  <c r="AU944" i="4"/>
  <c r="BD944" i="4"/>
  <c r="BE944" i="4"/>
  <c r="BF944" i="4"/>
  <c r="BG944" i="4"/>
  <c r="BH944" i="4"/>
  <c r="BB945" i="4"/>
  <c r="AU33" i="4"/>
  <c r="BD33" i="4"/>
  <c r="BE33" i="4"/>
  <c r="BF33" i="4"/>
  <c r="BG33" i="4"/>
  <c r="BH33" i="4"/>
  <c r="BB34" i="4"/>
  <c r="AU49" i="4"/>
  <c r="BD49" i="4"/>
  <c r="BE49" i="4"/>
  <c r="BF49" i="4"/>
  <c r="BG49" i="4"/>
  <c r="BH49" i="4"/>
  <c r="BB50" i="4"/>
  <c r="AU347" i="4"/>
  <c r="BD347" i="4"/>
  <c r="BE347" i="4"/>
  <c r="BF347" i="4"/>
  <c r="BG347" i="4"/>
  <c r="BH347" i="4"/>
  <c r="BB348" i="4"/>
  <c r="AU1120" i="4"/>
  <c r="BD1120" i="4"/>
  <c r="BE1120" i="4"/>
  <c r="BF1120" i="4"/>
  <c r="BG1120" i="4"/>
  <c r="BH1120" i="4"/>
  <c r="BB1121" i="4"/>
  <c r="AU419" i="4"/>
  <c r="BD419" i="4"/>
  <c r="BE419" i="4"/>
  <c r="BF419" i="4"/>
  <c r="BG419" i="4"/>
  <c r="BH419" i="4"/>
  <c r="BB420" i="4"/>
  <c r="AU528" i="4"/>
  <c r="BD528" i="4"/>
  <c r="BE528" i="4"/>
  <c r="BF528" i="4"/>
  <c r="BG528" i="4"/>
  <c r="BH528" i="4"/>
  <c r="BB529" i="4"/>
  <c r="AU886" i="4"/>
  <c r="BD886" i="4"/>
  <c r="BE886" i="4"/>
  <c r="BF886" i="4"/>
  <c r="BG886" i="4"/>
  <c r="BH886" i="4"/>
  <c r="BB887" i="4"/>
  <c r="AU470" i="4"/>
  <c r="BD470" i="4"/>
  <c r="BE470" i="4"/>
  <c r="BF470" i="4"/>
  <c r="BG470" i="4"/>
  <c r="BH470" i="4"/>
  <c r="BB471" i="4"/>
  <c r="AU487" i="4"/>
  <c r="BD487" i="4"/>
  <c r="BE487" i="4"/>
  <c r="BF487" i="4"/>
  <c r="BG487" i="4"/>
  <c r="BH487" i="4"/>
  <c r="BB488" i="4"/>
  <c r="AU499" i="4"/>
  <c r="BD499" i="4"/>
  <c r="BE499" i="4"/>
  <c r="BF499" i="4"/>
  <c r="BG499" i="4"/>
  <c r="BH499" i="4"/>
  <c r="BB500" i="4"/>
  <c r="AU723" i="4"/>
  <c r="BD723" i="4"/>
  <c r="BE723" i="4"/>
  <c r="BF723" i="4"/>
  <c r="BG723" i="4"/>
  <c r="BH723" i="4"/>
  <c r="BB724" i="4"/>
  <c r="AU450" i="4"/>
  <c r="BD450" i="4"/>
  <c r="BE450" i="4"/>
  <c r="BF450" i="4"/>
  <c r="BG450" i="4"/>
  <c r="BH450" i="4"/>
  <c r="BB451" i="4"/>
  <c r="AU1074" i="4"/>
  <c r="BD1074" i="4"/>
  <c r="BE1074" i="4"/>
  <c r="BF1074" i="4"/>
  <c r="BG1074" i="4"/>
  <c r="BH1074" i="4"/>
  <c r="BB1075" i="4"/>
  <c r="AU692" i="4"/>
  <c r="BD692" i="4"/>
  <c r="BE692" i="4"/>
  <c r="BF692" i="4"/>
  <c r="BG692" i="4"/>
  <c r="BH692" i="4"/>
  <c r="BB693" i="4"/>
  <c r="AU497" i="4"/>
  <c r="BD497" i="4"/>
  <c r="BE497" i="4"/>
  <c r="BF497" i="4"/>
  <c r="BG497" i="4"/>
  <c r="BH497" i="4"/>
  <c r="BB498" i="4"/>
  <c r="AU1090" i="4"/>
  <c r="BD1090" i="4"/>
  <c r="BE1090" i="4"/>
  <c r="BF1090" i="4"/>
  <c r="BG1090" i="4"/>
  <c r="BH1090" i="4"/>
  <c r="BB1091" i="4"/>
  <c r="AU288" i="4"/>
  <c r="BD288" i="4"/>
  <c r="BE288" i="4"/>
  <c r="BF288" i="4"/>
  <c r="BG288" i="4"/>
  <c r="BH288" i="4"/>
  <c r="BB289" i="4"/>
  <c r="AU191" i="4"/>
  <c r="BD191" i="4"/>
  <c r="BE191" i="4"/>
  <c r="BF191" i="4"/>
  <c r="BG191" i="4"/>
  <c r="BH191" i="4"/>
  <c r="BB192" i="4"/>
  <c r="AU673" i="4"/>
  <c r="BD673" i="4"/>
  <c r="BE673" i="4"/>
  <c r="BF673" i="4"/>
  <c r="BG673" i="4"/>
  <c r="BH673" i="4"/>
  <c r="BB674" i="4"/>
  <c r="AU772" i="4"/>
  <c r="BD772" i="4"/>
  <c r="BE772" i="4"/>
  <c r="BF772" i="4"/>
  <c r="BG772" i="4"/>
  <c r="BH772" i="4"/>
  <c r="BB773" i="4"/>
  <c r="AU175" i="4"/>
  <c r="BD175" i="4"/>
  <c r="BE175" i="4"/>
  <c r="BF175" i="4"/>
  <c r="BG175" i="4"/>
  <c r="BH175" i="4"/>
  <c r="BB176" i="4"/>
  <c r="AU624" i="4"/>
  <c r="BD624" i="4"/>
  <c r="BE624" i="4"/>
  <c r="BF624" i="4"/>
  <c r="BG624" i="4"/>
  <c r="BH624" i="4"/>
  <c r="BB625" i="4"/>
  <c r="AU1100" i="4"/>
  <c r="BD1100" i="4"/>
  <c r="BE1100" i="4"/>
  <c r="BF1100" i="4"/>
  <c r="BG1100" i="4"/>
  <c r="BH1100" i="4"/>
  <c r="BB1101" i="4"/>
  <c r="AU265" i="4"/>
  <c r="BD265" i="4"/>
  <c r="BE265" i="4"/>
  <c r="BF265" i="4"/>
  <c r="BG265" i="4"/>
  <c r="BH265" i="4"/>
  <c r="BB266" i="4"/>
  <c r="AU546" i="4"/>
  <c r="BD546" i="4"/>
  <c r="BE546" i="4"/>
  <c r="BF546" i="4"/>
  <c r="BG546" i="4"/>
  <c r="BH546" i="4"/>
  <c r="BB547" i="4"/>
  <c r="AU553" i="4"/>
  <c r="BD553" i="4"/>
  <c r="BE553" i="4"/>
  <c r="BF553" i="4"/>
  <c r="BG553" i="4"/>
  <c r="BH553" i="4"/>
  <c r="BB554" i="4"/>
  <c r="AU1118" i="4"/>
  <c r="BD1118" i="4"/>
  <c r="BE1118" i="4"/>
  <c r="BF1118" i="4"/>
  <c r="BG1118" i="4"/>
  <c r="BH1118" i="4"/>
  <c r="BB1119" i="4"/>
  <c r="AU1092" i="4"/>
  <c r="BD1092" i="4"/>
  <c r="BE1092" i="4"/>
  <c r="BF1092" i="4"/>
  <c r="BG1092" i="4"/>
  <c r="BH1092" i="4"/>
  <c r="BB1093" i="4"/>
  <c r="AU154" i="4"/>
  <c r="BD154" i="4"/>
  <c r="BE154" i="4"/>
  <c r="BF154" i="4"/>
  <c r="BG154" i="4"/>
  <c r="BH154" i="4"/>
  <c r="BB155" i="4"/>
  <c r="AU24" i="4"/>
  <c r="BD24" i="4"/>
  <c r="BE24" i="4"/>
  <c r="BF24" i="4"/>
  <c r="BG24" i="4"/>
  <c r="BH24" i="4"/>
  <c r="BB25" i="4"/>
  <c r="AU950" i="4"/>
  <c r="BD950" i="4"/>
  <c r="BE950" i="4"/>
  <c r="BF950" i="4"/>
  <c r="BG950" i="4"/>
  <c r="BH950" i="4"/>
  <c r="BB951" i="4"/>
  <c r="AU192" i="4"/>
  <c r="BD192" i="4"/>
  <c r="BE192" i="4"/>
  <c r="BF192" i="4"/>
  <c r="BG192" i="4"/>
  <c r="BH192" i="4"/>
  <c r="BB193" i="4"/>
  <c r="AU698" i="4"/>
  <c r="BD698" i="4"/>
  <c r="BE698" i="4"/>
  <c r="BF698" i="4"/>
  <c r="BG698" i="4"/>
  <c r="BH698" i="4"/>
  <c r="BB699" i="4"/>
  <c r="AU202" i="4"/>
  <c r="BD202" i="4"/>
  <c r="BE202" i="4"/>
  <c r="BF202" i="4"/>
  <c r="BG202" i="4"/>
  <c r="BH202" i="4"/>
  <c r="BB203" i="4"/>
  <c r="AU131" i="4"/>
  <c r="BD131" i="4"/>
  <c r="BE131" i="4"/>
  <c r="BF131" i="4"/>
  <c r="BG131" i="4"/>
  <c r="BH131" i="4"/>
  <c r="BB132" i="4"/>
  <c r="AU800" i="4"/>
  <c r="BD800" i="4"/>
  <c r="BE800" i="4"/>
  <c r="BF800" i="4"/>
  <c r="BG800" i="4"/>
  <c r="BH800" i="4"/>
  <c r="BB801" i="4"/>
  <c r="AU412" i="4"/>
  <c r="BD412" i="4"/>
  <c r="BE412" i="4"/>
  <c r="BF412" i="4"/>
  <c r="BG412" i="4"/>
  <c r="BH412" i="4"/>
  <c r="BB413" i="4"/>
  <c r="AU701" i="4"/>
  <c r="BD701" i="4"/>
  <c r="BE701" i="4"/>
  <c r="BF701" i="4"/>
  <c r="BG701" i="4"/>
  <c r="BH701" i="4"/>
  <c r="BB702" i="4"/>
  <c r="AU260" i="4"/>
  <c r="BD260" i="4"/>
  <c r="BE260" i="4"/>
  <c r="BF260" i="4"/>
  <c r="BG260" i="4"/>
  <c r="BH260" i="4"/>
  <c r="BB261" i="4"/>
  <c r="AU764" i="4"/>
  <c r="BD764" i="4"/>
  <c r="BE764" i="4"/>
  <c r="BF764" i="4"/>
  <c r="BG764" i="4"/>
  <c r="BH764" i="4"/>
  <c r="BB765" i="4"/>
  <c r="AU374" i="4"/>
  <c r="BD374" i="4"/>
  <c r="BE374" i="4"/>
  <c r="BF374" i="4"/>
  <c r="BG374" i="4"/>
  <c r="BH374" i="4"/>
  <c r="BB375" i="4"/>
  <c r="AU330" i="4"/>
  <c r="BD330" i="4"/>
  <c r="BE330" i="4"/>
  <c r="BF330" i="4"/>
  <c r="BG330" i="4"/>
  <c r="BH330" i="4"/>
  <c r="BB331" i="4"/>
  <c r="AU172" i="4"/>
  <c r="BD172" i="4"/>
  <c r="BE172" i="4"/>
  <c r="BF172" i="4"/>
  <c r="BG172" i="4"/>
  <c r="BH172" i="4"/>
  <c r="BB173" i="4"/>
  <c r="AU60" i="4"/>
  <c r="BD60" i="4"/>
  <c r="BE60" i="4"/>
  <c r="BF60" i="4"/>
  <c r="BG60" i="4"/>
  <c r="BH60" i="4"/>
  <c r="BB61" i="4"/>
  <c r="AU532" i="4"/>
  <c r="BD532" i="4"/>
  <c r="BE532" i="4"/>
  <c r="BF532" i="4"/>
  <c r="BG532" i="4"/>
  <c r="BH532" i="4"/>
  <c r="BB533" i="4"/>
  <c r="AU601" i="4"/>
  <c r="BD601" i="4"/>
  <c r="BE601" i="4"/>
  <c r="BF601" i="4"/>
  <c r="BG601" i="4"/>
  <c r="BH601" i="4"/>
  <c r="BB602" i="4"/>
  <c r="AU416" i="4"/>
  <c r="BD416" i="4"/>
  <c r="BE416" i="4"/>
  <c r="BF416" i="4"/>
  <c r="BG416" i="4"/>
  <c r="BH416" i="4"/>
  <c r="BB417" i="4"/>
  <c r="AU1168" i="4"/>
  <c r="BD1168" i="4"/>
  <c r="BE1168" i="4"/>
  <c r="BF1168" i="4"/>
  <c r="BG1168" i="4"/>
  <c r="BH1168" i="4"/>
  <c r="BB1169" i="4"/>
  <c r="AU366" i="4"/>
  <c r="BD366" i="4"/>
  <c r="BE366" i="4"/>
  <c r="BF366" i="4"/>
  <c r="BG366" i="4"/>
  <c r="BH366" i="4"/>
  <c r="BB367" i="4"/>
  <c r="AU187" i="4"/>
  <c r="BD187" i="4"/>
  <c r="BE187" i="4"/>
  <c r="BF187" i="4"/>
  <c r="BG187" i="4"/>
  <c r="BH187" i="4"/>
  <c r="BB188" i="4"/>
  <c r="AU591" i="4"/>
  <c r="BD591" i="4"/>
  <c r="BE591" i="4"/>
  <c r="BF591" i="4"/>
  <c r="BG591" i="4"/>
  <c r="BH591" i="4"/>
  <c r="BB592" i="4"/>
  <c r="AU637" i="4"/>
  <c r="BD637" i="4"/>
  <c r="BE637" i="4"/>
  <c r="BF637" i="4"/>
  <c r="BG637" i="4"/>
  <c r="BH637" i="4"/>
  <c r="BB638" i="4"/>
  <c r="AU636" i="4"/>
  <c r="BD636" i="4"/>
  <c r="BE636" i="4"/>
  <c r="BF636" i="4"/>
  <c r="BG636" i="4"/>
  <c r="BH636" i="4"/>
  <c r="BB637" i="4"/>
  <c r="AU998" i="4"/>
  <c r="BD998" i="4"/>
  <c r="BE998" i="4"/>
  <c r="BF998" i="4"/>
  <c r="BG998" i="4"/>
  <c r="BH998" i="4"/>
  <c r="BB999" i="4"/>
  <c r="AU761" i="4"/>
  <c r="BD761" i="4"/>
  <c r="BE761" i="4"/>
  <c r="BF761" i="4"/>
  <c r="BG761" i="4"/>
  <c r="BH761" i="4"/>
  <c r="BB762" i="4"/>
  <c r="AU331" i="4"/>
  <c r="BD331" i="4"/>
  <c r="BE331" i="4"/>
  <c r="BF331" i="4"/>
  <c r="BG331" i="4"/>
  <c r="BH331" i="4"/>
  <c r="BB332" i="4"/>
  <c r="AU376" i="4"/>
  <c r="BD376" i="4"/>
  <c r="BE376" i="4"/>
  <c r="BF376" i="4"/>
  <c r="BG376" i="4"/>
  <c r="BH376" i="4"/>
  <c r="BB377" i="4"/>
  <c r="AU253" i="4"/>
  <c r="BD253" i="4"/>
  <c r="BE253" i="4"/>
  <c r="BF253" i="4"/>
  <c r="BG253" i="4"/>
  <c r="BH253" i="4"/>
  <c r="BB254" i="4"/>
  <c r="AU460" i="4"/>
  <c r="BD460" i="4"/>
  <c r="BE460" i="4"/>
  <c r="BF460" i="4"/>
  <c r="BG460" i="4"/>
  <c r="BH460" i="4"/>
  <c r="BB461" i="4"/>
  <c r="AU400" i="4"/>
  <c r="BD400" i="4"/>
  <c r="BE400" i="4"/>
  <c r="BF400" i="4"/>
  <c r="BG400" i="4"/>
  <c r="BH400" i="4"/>
  <c r="BB401" i="4"/>
  <c r="AU664" i="4"/>
  <c r="BD664" i="4"/>
  <c r="BE664" i="4"/>
  <c r="BF664" i="4"/>
  <c r="BG664" i="4"/>
  <c r="BH664" i="4"/>
  <c r="BB665" i="4"/>
  <c r="AU102" i="4"/>
  <c r="BD102" i="4"/>
  <c r="BE102" i="4"/>
  <c r="BF102" i="4"/>
  <c r="BG102" i="4"/>
  <c r="BH102" i="4"/>
  <c r="BB103" i="4"/>
  <c r="AU218" i="4"/>
  <c r="BD218" i="4"/>
  <c r="BE218" i="4"/>
  <c r="BF218" i="4"/>
  <c r="BG218" i="4"/>
  <c r="BH218" i="4"/>
  <c r="BB219" i="4"/>
  <c r="AU30" i="4"/>
  <c r="BD30" i="4"/>
  <c r="BE30" i="4"/>
  <c r="BF30" i="4"/>
  <c r="BG30" i="4"/>
  <c r="BH30" i="4"/>
  <c r="BB31" i="4"/>
  <c r="AU529" i="4"/>
  <c r="BD529" i="4"/>
  <c r="BE529" i="4"/>
  <c r="BF529" i="4"/>
  <c r="BG529" i="4"/>
  <c r="BH529" i="4"/>
  <c r="BB530" i="4"/>
  <c r="AU1182" i="4"/>
  <c r="BD1182" i="4"/>
  <c r="BE1182" i="4"/>
  <c r="BF1182" i="4"/>
  <c r="BG1182" i="4"/>
  <c r="BH1182" i="4"/>
  <c r="BB1183" i="4"/>
  <c r="AU71" i="4"/>
  <c r="BD71" i="4"/>
  <c r="BE71" i="4"/>
  <c r="BF71" i="4"/>
  <c r="BG71" i="4"/>
  <c r="BH71" i="4"/>
  <c r="BB72" i="4"/>
  <c r="AU608" i="4"/>
  <c r="BD608" i="4"/>
  <c r="BE608" i="4"/>
  <c r="BF608" i="4"/>
  <c r="BG608" i="4"/>
  <c r="BH608" i="4"/>
  <c r="BB609" i="4"/>
  <c r="AU198" i="4"/>
  <c r="BD198" i="4"/>
  <c r="BE198" i="4"/>
  <c r="BF198" i="4"/>
  <c r="BG198" i="4"/>
  <c r="BH198" i="4"/>
  <c r="BB199" i="4"/>
  <c r="AU959" i="4"/>
  <c r="BD959" i="4"/>
  <c r="BE959" i="4"/>
  <c r="BF959" i="4"/>
  <c r="BG959" i="4"/>
  <c r="BH959" i="4"/>
  <c r="BB960" i="4"/>
  <c r="AU935" i="4"/>
  <c r="BD935" i="4"/>
  <c r="BE935" i="4"/>
  <c r="BF935" i="4"/>
  <c r="BG935" i="4"/>
  <c r="BH935" i="4"/>
  <c r="BB936" i="4"/>
  <c r="AU44" i="4"/>
  <c r="BD44" i="4"/>
  <c r="BE44" i="4"/>
  <c r="BF44" i="4"/>
  <c r="BG44" i="4"/>
  <c r="BH44" i="4"/>
  <c r="BB45" i="4"/>
  <c r="AU1064" i="4"/>
  <c r="BD1064" i="4"/>
  <c r="BE1064" i="4"/>
  <c r="BF1064" i="4"/>
  <c r="BG1064" i="4"/>
  <c r="BH1064" i="4"/>
  <c r="BB1065" i="4"/>
  <c r="AU994" i="4"/>
  <c r="BD994" i="4"/>
  <c r="BE994" i="4"/>
  <c r="BF994" i="4"/>
  <c r="BG994" i="4"/>
  <c r="BH994" i="4"/>
  <c r="BB995" i="4"/>
  <c r="AU981" i="4"/>
  <c r="BD981" i="4"/>
  <c r="BE981" i="4"/>
  <c r="BF981" i="4"/>
  <c r="BG981" i="4"/>
  <c r="BH981" i="4"/>
  <c r="BB982" i="4"/>
  <c r="AU326" i="4"/>
  <c r="BD326" i="4"/>
  <c r="BE326" i="4"/>
  <c r="BF326" i="4"/>
  <c r="BG326" i="4"/>
  <c r="BH326" i="4"/>
  <c r="BB327" i="4"/>
  <c r="AU969" i="4"/>
  <c r="BD969" i="4"/>
  <c r="BE969" i="4"/>
  <c r="BF969" i="4"/>
  <c r="BG969" i="4"/>
  <c r="BH969" i="4"/>
  <c r="BB970" i="4"/>
  <c r="AU592" i="4"/>
  <c r="BD592" i="4"/>
  <c r="BE592" i="4"/>
  <c r="BF592" i="4"/>
  <c r="BG592" i="4"/>
  <c r="BH592" i="4"/>
  <c r="BB593" i="4"/>
  <c r="AU538" i="4"/>
  <c r="BD538" i="4"/>
  <c r="BE538" i="4"/>
  <c r="BF538" i="4"/>
  <c r="BG538" i="4"/>
  <c r="BH538" i="4"/>
  <c r="BB539" i="4"/>
  <c r="AU463" i="4"/>
  <c r="BD463" i="4"/>
  <c r="BE463" i="4"/>
  <c r="BF463" i="4"/>
  <c r="BG463" i="4"/>
  <c r="BH463" i="4"/>
  <c r="BB464" i="4"/>
  <c r="AU928" i="4"/>
  <c r="BD928" i="4"/>
  <c r="BE928" i="4"/>
  <c r="BF928" i="4"/>
  <c r="BG928" i="4"/>
  <c r="BH928" i="4"/>
  <c r="BB929" i="4"/>
  <c r="AU1047" i="4"/>
  <c r="BD1047" i="4"/>
  <c r="BE1047" i="4"/>
  <c r="BF1047" i="4"/>
  <c r="BG1047" i="4"/>
  <c r="BH1047" i="4"/>
  <c r="BB1048" i="4"/>
  <c r="AU954" i="4"/>
  <c r="BD954" i="4"/>
  <c r="BE954" i="4"/>
  <c r="BF954" i="4"/>
  <c r="BG954" i="4"/>
  <c r="BH954" i="4"/>
  <c r="BB955" i="4"/>
  <c r="AU55" i="4"/>
  <c r="BD55" i="4"/>
  <c r="BE55" i="4"/>
  <c r="BF55" i="4"/>
  <c r="BG55" i="4"/>
  <c r="BH55" i="4"/>
  <c r="BB56" i="4"/>
  <c r="AU401" i="4"/>
  <c r="BD401" i="4"/>
  <c r="BE401" i="4"/>
  <c r="BF401" i="4"/>
  <c r="BG401" i="4"/>
  <c r="BH401" i="4"/>
  <c r="BB402" i="4"/>
  <c r="AU916" i="4"/>
  <c r="BD916" i="4"/>
  <c r="BE916" i="4"/>
  <c r="BF916" i="4"/>
  <c r="BG916" i="4"/>
  <c r="BH916" i="4"/>
  <c r="BB917" i="4"/>
  <c r="AU369" i="4"/>
  <c r="BD369" i="4"/>
  <c r="BE369" i="4"/>
  <c r="BF369" i="4"/>
  <c r="BG369" i="4"/>
  <c r="BH369" i="4"/>
  <c r="BB370" i="4"/>
  <c r="AU1134" i="4"/>
  <c r="BD1134" i="4"/>
  <c r="BE1134" i="4"/>
  <c r="BF1134" i="4"/>
  <c r="BG1134" i="4"/>
  <c r="BH1134" i="4"/>
  <c r="BB1135" i="4"/>
  <c r="AU971" i="4"/>
  <c r="BD971" i="4"/>
  <c r="BE971" i="4"/>
  <c r="BF971" i="4"/>
  <c r="BG971" i="4"/>
  <c r="BH971" i="4"/>
  <c r="BB972" i="4"/>
  <c r="AU890" i="4"/>
  <c r="BD890" i="4"/>
  <c r="BE890" i="4"/>
  <c r="BF890" i="4"/>
  <c r="BG890" i="4"/>
  <c r="BH890" i="4"/>
  <c r="BB891" i="4"/>
  <c r="AU988" i="4"/>
  <c r="BD988" i="4"/>
  <c r="BE988" i="4"/>
  <c r="BF988" i="4"/>
  <c r="BG988" i="4"/>
  <c r="BH988" i="4"/>
  <c r="BB989" i="4"/>
  <c r="AU1037" i="4"/>
  <c r="BD1037" i="4"/>
  <c r="BE1037" i="4"/>
  <c r="BF1037" i="4"/>
  <c r="BG1037" i="4"/>
  <c r="BH1037" i="4"/>
  <c r="BB1038" i="4"/>
  <c r="AU1028" i="4"/>
  <c r="BD1028" i="4"/>
  <c r="BE1028" i="4"/>
  <c r="BF1028" i="4"/>
  <c r="BG1028" i="4"/>
  <c r="BH1028" i="4"/>
  <c r="BB1029" i="4"/>
  <c r="AU1143" i="4"/>
  <c r="BD1143" i="4"/>
  <c r="BE1143" i="4"/>
  <c r="BF1143" i="4"/>
  <c r="BG1143" i="4"/>
  <c r="BH1143" i="4"/>
  <c r="BB1144" i="4"/>
  <c r="AU1135" i="4"/>
  <c r="BD1135" i="4"/>
  <c r="BE1135" i="4"/>
  <c r="BF1135" i="4"/>
  <c r="BG1135" i="4"/>
  <c r="BH1135" i="4"/>
  <c r="BB1136" i="4"/>
  <c r="AU454" i="4"/>
  <c r="BD454" i="4"/>
  <c r="BE454" i="4"/>
  <c r="BF454" i="4"/>
  <c r="BG454" i="4"/>
  <c r="BH454" i="4"/>
  <c r="BB455" i="4"/>
  <c r="AU975" i="4"/>
  <c r="BD975" i="4"/>
  <c r="BE975" i="4"/>
  <c r="BF975" i="4"/>
  <c r="BG975" i="4"/>
  <c r="BH975" i="4"/>
  <c r="BB976" i="4"/>
  <c r="AU623" i="4"/>
  <c r="BD623" i="4"/>
  <c r="BE623" i="4"/>
  <c r="BF623" i="4"/>
  <c r="BG623" i="4"/>
  <c r="BH623" i="4"/>
  <c r="BB624" i="4"/>
  <c r="AU1053" i="4"/>
  <c r="BD1053" i="4"/>
  <c r="BE1053" i="4"/>
  <c r="BF1053" i="4"/>
  <c r="BG1053" i="4"/>
  <c r="BH1053" i="4"/>
  <c r="BB1054" i="4"/>
  <c r="AU1070" i="4"/>
  <c r="BD1070" i="4"/>
  <c r="BE1070" i="4"/>
  <c r="BF1070" i="4"/>
  <c r="BG1070" i="4"/>
  <c r="BH1070" i="4"/>
  <c r="BB1071" i="4"/>
  <c r="AU941" i="4"/>
  <c r="BD941" i="4"/>
  <c r="BE941" i="4"/>
  <c r="BF941" i="4"/>
  <c r="BG941" i="4"/>
  <c r="BH941" i="4"/>
  <c r="BB942" i="4"/>
  <c r="AU582" i="4"/>
  <c r="BD582" i="4"/>
  <c r="BE582" i="4"/>
  <c r="BF582" i="4"/>
  <c r="BG582" i="4"/>
  <c r="BH582" i="4"/>
  <c r="BB583" i="4"/>
  <c r="AU252" i="4"/>
  <c r="BD252" i="4"/>
  <c r="BE252" i="4"/>
  <c r="BF252" i="4"/>
  <c r="BG252" i="4"/>
  <c r="BH252" i="4"/>
  <c r="BB253" i="4"/>
  <c r="AU1102" i="4"/>
  <c r="BD1102" i="4"/>
  <c r="BE1102" i="4"/>
  <c r="BF1102" i="4"/>
  <c r="BG1102" i="4"/>
  <c r="BH1102" i="4"/>
  <c r="BB1103" i="4"/>
  <c r="AU914" i="4"/>
  <c r="BD914" i="4"/>
  <c r="BE914" i="4"/>
  <c r="BF914" i="4"/>
  <c r="BG914" i="4"/>
  <c r="BH914" i="4"/>
  <c r="BB915" i="4"/>
  <c r="AU743" i="4"/>
  <c r="BD743" i="4"/>
  <c r="BE743" i="4"/>
  <c r="BF743" i="4"/>
  <c r="BG743" i="4"/>
  <c r="BH743" i="4"/>
  <c r="BB744" i="4"/>
  <c r="AU420" i="4"/>
  <c r="BD420" i="4"/>
  <c r="BE420" i="4"/>
  <c r="BF420" i="4"/>
  <c r="BG420" i="4"/>
  <c r="BH420" i="4"/>
  <c r="BB421" i="4"/>
  <c r="AU604" i="4"/>
  <c r="BD604" i="4"/>
  <c r="BE604" i="4"/>
  <c r="BF604" i="4"/>
  <c r="BG604" i="4"/>
  <c r="BH604" i="4"/>
  <c r="BB605" i="4"/>
  <c r="AU758" i="4"/>
  <c r="BD758" i="4"/>
  <c r="BE758" i="4"/>
  <c r="BF758" i="4"/>
  <c r="BG758" i="4"/>
  <c r="BH758" i="4"/>
  <c r="BB759" i="4"/>
  <c r="AU676" i="4"/>
  <c r="BD676" i="4"/>
  <c r="BE676" i="4"/>
  <c r="BF676" i="4"/>
  <c r="BG676" i="4"/>
  <c r="BH676" i="4"/>
  <c r="BB677" i="4"/>
  <c r="AU1149" i="4"/>
  <c r="BD1149" i="4"/>
  <c r="BE1149" i="4"/>
  <c r="BF1149" i="4"/>
  <c r="BG1149" i="4"/>
  <c r="BH1149" i="4"/>
  <c r="BB1150" i="4"/>
  <c r="AU217" i="4"/>
  <c r="BD217" i="4"/>
  <c r="BE217" i="4"/>
  <c r="BF217" i="4"/>
  <c r="BG217" i="4"/>
  <c r="BH217" i="4"/>
  <c r="BB218" i="4"/>
  <c r="AU700" i="4"/>
  <c r="BD700" i="4"/>
  <c r="BE700" i="4"/>
  <c r="BF700" i="4"/>
  <c r="BG700" i="4"/>
  <c r="BH700" i="4"/>
  <c r="BB701" i="4"/>
  <c r="AU1060" i="4"/>
  <c r="BD1060" i="4"/>
  <c r="BE1060" i="4"/>
  <c r="BF1060" i="4"/>
  <c r="BG1060" i="4"/>
  <c r="BH1060" i="4"/>
  <c r="BB1061" i="4"/>
  <c r="AU35" i="4"/>
  <c r="BD35" i="4"/>
  <c r="BE35" i="4"/>
  <c r="BF35" i="4"/>
  <c r="BG35" i="4"/>
  <c r="BH35" i="4"/>
  <c r="BB36" i="4"/>
  <c r="AU1048" i="4"/>
  <c r="BD1048" i="4"/>
  <c r="BE1048" i="4"/>
  <c r="BF1048" i="4"/>
  <c r="BG1048" i="4"/>
  <c r="BH1048" i="4"/>
  <c r="BB1049" i="4"/>
  <c r="AU247" i="4"/>
  <c r="BD247" i="4"/>
  <c r="BE247" i="4"/>
  <c r="BF247" i="4"/>
  <c r="BG247" i="4"/>
  <c r="BH247" i="4"/>
  <c r="BB248" i="4"/>
  <c r="AU382" i="4"/>
  <c r="BD382" i="4"/>
  <c r="BE382" i="4"/>
  <c r="BF382" i="4"/>
  <c r="BG382" i="4"/>
  <c r="BH382" i="4"/>
  <c r="BB383" i="4"/>
  <c r="AU488" i="4"/>
  <c r="BD488" i="4"/>
  <c r="BE488" i="4"/>
  <c r="BF488" i="4"/>
  <c r="BG488" i="4"/>
  <c r="BH488" i="4"/>
  <c r="BB489" i="4"/>
  <c r="AU43" i="4"/>
  <c r="BD43" i="4"/>
  <c r="BE43" i="4"/>
  <c r="BF43" i="4"/>
  <c r="BG43" i="4"/>
  <c r="BH43" i="4"/>
  <c r="BB44" i="4"/>
  <c r="AU278" i="4"/>
  <c r="BD278" i="4"/>
  <c r="BE278" i="4"/>
  <c r="BF278" i="4"/>
  <c r="BG278" i="4"/>
  <c r="BH278" i="4"/>
  <c r="BB279" i="4"/>
  <c r="AU1136" i="4"/>
  <c r="BD1136" i="4"/>
  <c r="BE1136" i="4"/>
  <c r="BF1136" i="4"/>
  <c r="BG1136" i="4"/>
  <c r="BH1136" i="4"/>
  <c r="BB1137" i="4"/>
  <c r="AU189" i="4"/>
  <c r="BD189" i="4"/>
  <c r="BE189" i="4"/>
  <c r="BF189" i="4"/>
  <c r="BG189" i="4"/>
  <c r="BH189" i="4"/>
  <c r="BB190" i="4"/>
  <c r="AU459" i="4"/>
  <c r="BD459" i="4"/>
  <c r="BE459" i="4"/>
  <c r="BF459" i="4"/>
  <c r="BG459" i="4"/>
  <c r="BH459" i="4"/>
  <c r="BB460" i="4"/>
  <c r="AU527" i="4"/>
  <c r="BD527" i="4"/>
  <c r="BE527" i="4"/>
  <c r="BF527" i="4"/>
  <c r="BG527" i="4"/>
  <c r="BH527" i="4"/>
  <c r="BB528" i="4"/>
  <c r="AU94" i="4"/>
  <c r="BD94" i="4"/>
  <c r="BE94" i="4"/>
  <c r="BF94" i="4"/>
  <c r="BG94" i="4"/>
  <c r="BH94" i="4"/>
  <c r="BB95" i="4"/>
  <c r="AU771" i="4"/>
  <c r="BD771" i="4"/>
  <c r="BE771" i="4"/>
  <c r="BF771" i="4"/>
  <c r="BG771" i="4"/>
  <c r="BH771" i="4"/>
  <c r="BB772" i="4"/>
  <c r="AU600" i="4"/>
  <c r="BD600" i="4"/>
  <c r="BE600" i="4"/>
  <c r="BF600" i="4"/>
  <c r="BG600" i="4"/>
  <c r="BH600" i="4"/>
  <c r="BB601" i="4"/>
  <c r="AU814" i="4"/>
  <c r="BD814" i="4"/>
  <c r="BE814" i="4"/>
  <c r="BF814" i="4"/>
  <c r="BG814" i="4"/>
  <c r="BH814" i="4"/>
  <c r="BB815" i="4"/>
  <c r="AU1025" i="4"/>
  <c r="BD1025" i="4"/>
  <c r="BE1025" i="4"/>
  <c r="BF1025" i="4"/>
  <c r="BG1025" i="4"/>
  <c r="BH1025" i="4"/>
  <c r="BB1026" i="4"/>
  <c r="AU1171" i="4"/>
  <c r="BD1171" i="4"/>
  <c r="BE1171" i="4"/>
  <c r="BF1171" i="4"/>
  <c r="BG1171" i="4"/>
  <c r="BH1171" i="4"/>
  <c r="BB1172" i="4"/>
  <c r="AU855" i="4"/>
  <c r="BD855" i="4"/>
  <c r="BE855" i="4"/>
  <c r="BF855" i="4"/>
  <c r="BG855" i="4"/>
  <c r="BH855" i="4"/>
  <c r="BB856" i="4"/>
  <c r="AU949" i="4"/>
  <c r="BD949" i="4"/>
  <c r="BE949" i="4"/>
  <c r="BF949" i="4"/>
  <c r="BG949" i="4"/>
  <c r="BH949" i="4"/>
  <c r="BB950" i="4"/>
  <c r="AU228" i="4"/>
  <c r="BD228" i="4"/>
  <c r="BE228" i="4"/>
  <c r="BF228" i="4"/>
  <c r="BG228" i="4"/>
  <c r="BH228" i="4"/>
  <c r="BB229" i="4"/>
  <c r="AU762" i="4"/>
  <c r="BD762" i="4"/>
  <c r="BE762" i="4"/>
  <c r="BF762" i="4"/>
  <c r="BG762" i="4"/>
  <c r="BH762" i="4"/>
  <c r="BB763" i="4"/>
  <c r="AU716" i="4"/>
  <c r="BD716" i="4"/>
  <c r="BE716" i="4"/>
  <c r="BF716" i="4"/>
  <c r="BG716" i="4"/>
  <c r="BH716" i="4"/>
  <c r="BB717" i="4"/>
  <c r="AU365" i="4"/>
  <c r="BD365" i="4"/>
  <c r="BE365" i="4"/>
  <c r="BF365" i="4"/>
  <c r="BG365" i="4"/>
  <c r="BH365" i="4"/>
  <c r="BB366" i="4"/>
  <c r="AU37" i="4"/>
  <c r="BD37" i="4"/>
  <c r="BE37" i="4"/>
  <c r="BF37" i="4"/>
  <c r="BG37" i="4"/>
  <c r="BH37" i="4"/>
  <c r="BB38" i="4"/>
  <c r="AU64" i="4"/>
  <c r="BD64" i="4"/>
  <c r="BE64" i="4"/>
  <c r="BF64" i="4"/>
  <c r="BG64" i="4"/>
  <c r="BH64" i="4"/>
  <c r="BB65" i="4"/>
  <c r="AU216" i="4"/>
  <c r="BD216" i="4"/>
  <c r="BE216" i="4"/>
  <c r="BF216" i="4"/>
  <c r="BG216" i="4"/>
  <c r="BH216" i="4"/>
  <c r="BB217" i="4"/>
  <c r="AU31" i="4"/>
  <c r="BD31" i="4"/>
  <c r="BE31" i="4"/>
  <c r="BF31" i="4"/>
  <c r="BG31" i="4"/>
  <c r="BH31" i="4"/>
  <c r="BB32" i="4"/>
  <c r="AU793" i="4"/>
  <c r="BD793" i="4"/>
  <c r="BE793" i="4"/>
  <c r="BF793" i="4"/>
  <c r="BG793" i="4"/>
  <c r="BH793" i="4"/>
  <c r="BB794" i="4"/>
  <c r="AU1017" i="4"/>
  <c r="BD1017" i="4"/>
  <c r="BE1017" i="4"/>
  <c r="BF1017" i="4"/>
  <c r="BG1017" i="4"/>
  <c r="BH1017" i="4"/>
  <c r="BB1018" i="4"/>
  <c r="AU905" i="4"/>
  <c r="BD905" i="4"/>
  <c r="BE905" i="4"/>
  <c r="BF905" i="4"/>
  <c r="BG905" i="4"/>
  <c r="BH905" i="4"/>
  <c r="BB906" i="4"/>
  <c r="AU1089" i="4"/>
  <c r="BD1089" i="4"/>
  <c r="BE1089" i="4"/>
  <c r="BF1089" i="4"/>
  <c r="BG1089" i="4"/>
  <c r="BH1089" i="4"/>
  <c r="BB1090" i="4"/>
  <c r="AU1163" i="4"/>
  <c r="BD1163" i="4"/>
  <c r="BE1163" i="4"/>
  <c r="BF1163" i="4"/>
  <c r="BG1163" i="4"/>
  <c r="BH1163" i="4"/>
  <c r="BB1164" i="4"/>
  <c r="AU522" i="4"/>
  <c r="BD522" i="4"/>
  <c r="BE522" i="4"/>
  <c r="BF522" i="4"/>
  <c r="BG522" i="4"/>
  <c r="BH522" i="4"/>
  <c r="BB523" i="4"/>
  <c r="AU233" i="4"/>
  <c r="BD233" i="4"/>
  <c r="BE233" i="4"/>
  <c r="BF233" i="4"/>
  <c r="BG233" i="4"/>
  <c r="BH233" i="4"/>
  <c r="BB234" i="4"/>
  <c r="AU268" i="4"/>
  <c r="BD268" i="4"/>
  <c r="BE268" i="4"/>
  <c r="BF268" i="4"/>
  <c r="BG268" i="4"/>
  <c r="BH268" i="4"/>
  <c r="BB269" i="4"/>
  <c r="AU729" i="4"/>
  <c r="BD729" i="4"/>
  <c r="BE729" i="4"/>
  <c r="BF729" i="4"/>
  <c r="BG729" i="4"/>
  <c r="BH729" i="4"/>
  <c r="BB730" i="4"/>
  <c r="AU453" i="4"/>
  <c r="BD453" i="4"/>
  <c r="BE453" i="4"/>
  <c r="BF453" i="4"/>
  <c r="BG453" i="4"/>
  <c r="BH453" i="4"/>
  <c r="BB454" i="4"/>
  <c r="AU306" i="4"/>
  <c r="BD306" i="4"/>
  <c r="BE306" i="4"/>
  <c r="BF306" i="4"/>
  <c r="BG306" i="4"/>
  <c r="BH306" i="4"/>
  <c r="BB307" i="4"/>
  <c r="AU305" i="4"/>
  <c r="BD305" i="4"/>
  <c r="BE305" i="4"/>
  <c r="BF305" i="4"/>
  <c r="BG305" i="4"/>
  <c r="BH305" i="4"/>
  <c r="BB306" i="4"/>
  <c r="AU1003" i="4"/>
  <c r="BD1003" i="4"/>
  <c r="BE1003" i="4"/>
  <c r="BF1003" i="4"/>
  <c r="BG1003" i="4"/>
  <c r="BH1003" i="4"/>
  <c r="BB1004" i="4"/>
  <c r="AU790" i="4"/>
  <c r="BD790" i="4"/>
  <c r="BE790" i="4"/>
  <c r="BF790" i="4"/>
  <c r="BG790" i="4"/>
  <c r="BH790" i="4"/>
  <c r="BB791" i="4"/>
  <c r="AU823" i="4"/>
  <c r="BD823" i="4"/>
  <c r="BE823" i="4"/>
  <c r="BF823" i="4"/>
  <c r="BG823" i="4"/>
  <c r="BH823" i="4"/>
  <c r="BB824" i="4"/>
  <c r="AU378" i="4"/>
  <c r="BD378" i="4"/>
  <c r="BE378" i="4"/>
  <c r="BF378" i="4"/>
  <c r="BG378" i="4"/>
  <c r="BH378" i="4"/>
  <c r="BB379" i="4"/>
  <c r="AU184" i="4"/>
  <c r="BD184" i="4"/>
  <c r="BE184" i="4"/>
  <c r="BF184" i="4"/>
  <c r="BG184" i="4"/>
  <c r="BH184" i="4"/>
  <c r="BB185" i="4"/>
  <c r="AU841" i="4"/>
  <c r="BD841" i="4"/>
  <c r="BE841" i="4"/>
  <c r="BF841" i="4"/>
  <c r="BG841" i="4"/>
  <c r="BH841" i="4"/>
  <c r="BB842" i="4"/>
  <c r="AU594" i="4"/>
  <c r="BD594" i="4"/>
  <c r="BE594" i="4"/>
  <c r="BF594" i="4"/>
  <c r="BG594" i="4"/>
  <c r="BH594" i="4"/>
  <c r="BB595" i="4"/>
  <c r="AU825" i="4"/>
  <c r="BD825" i="4"/>
  <c r="BE825" i="4"/>
  <c r="BF825" i="4"/>
  <c r="BG825" i="4"/>
  <c r="BH825" i="4"/>
  <c r="BB826" i="4"/>
  <c r="AU337" i="4"/>
  <c r="BD337" i="4"/>
  <c r="BE337" i="4"/>
  <c r="BF337" i="4"/>
  <c r="BG337" i="4"/>
  <c r="BH337" i="4"/>
  <c r="BB338" i="4"/>
  <c r="AU159" i="4"/>
  <c r="BD159" i="4"/>
  <c r="BE159" i="4"/>
  <c r="BF159" i="4"/>
  <c r="BG159" i="4"/>
  <c r="BH159" i="4"/>
  <c r="BB160" i="4"/>
  <c r="AU832" i="4"/>
  <c r="BD832" i="4"/>
  <c r="BE832" i="4"/>
  <c r="BF832" i="4"/>
  <c r="BG832" i="4"/>
  <c r="BH832" i="4"/>
  <c r="BB833" i="4"/>
  <c r="AU1193" i="4"/>
  <c r="BD1193" i="4"/>
  <c r="BE1193" i="4"/>
  <c r="BF1193" i="4"/>
  <c r="BG1193" i="4"/>
  <c r="BH1193" i="4"/>
  <c r="BB1194" i="4"/>
  <c r="AU996" i="4"/>
  <c r="BD996" i="4"/>
  <c r="BE996" i="4"/>
  <c r="BF996" i="4"/>
  <c r="BG996" i="4"/>
  <c r="BH996" i="4"/>
  <c r="BB997" i="4"/>
  <c r="AU77" i="4"/>
  <c r="BD77" i="4"/>
  <c r="BE77" i="4"/>
  <c r="BF77" i="4"/>
  <c r="BG77" i="4"/>
  <c r="BH77" i="4"/>
  <c r="BB78" i="4"/>
  <c r="AU880" i="4"/>
  <c r="BD880" i="4"/>
  <c r="BE880" i="4"/>
  <c r="BF880" i="4"/>
  <c r="BG880" i="4"/>
  <c r="BH880" i="4"/>
  <c r="BB881" i="4"/>
  <c r="AU570" i="4"/>
  <c r="BD570" i="4"/>
  <c r="BE570" i="4"/>
  <c r="BF570" i="4"/>
  <c r="BG570" i="4"/>
  <c r="BH570" i="4"/>
  <c r="BB571" i="4"/>
  <c r="AU70" i="4"/>
  <c r="BD70" i="4"/>
  <c r="BE70" i="4"/>
  <c r="BF70" i="4"/>
  <c r="BG70" i="4"/>
  <c r="BH70" i="4"/>
  <c r="BB71" i="4"/>
  <c r="AU961" i="4"/>
  <c r="BD961" i="4"/>
  <c r="BE961" i="4"/>
  <c r="BF961" i="4"/>
  <c r="BG961" i="4"/>
  <c r="BH961" i="4"/>
  <c r="BB962" i="4"/>
  <c r="AU122" i="4"/>
  <c r="BD122" i="4"/>
  <c r="BE122" i="4"/>
  <c r="BF122" i="4"/>
  <c r="BG122" i="4"/>
  <c r="BH122" i="4"/>
  <c r="BB123" i="4"/>
  <c r="AU67" i="4"/>
  <c r="BD67" i="4"/>
  <c r="BE67" i="4"/>
  <c r="BF67" i="4"/>
  <c r="BG67" i="4"/>
  <c r="BH67" i="4"/>
  <c r="BB68" i="4"/>
  <c r="AU858" i="4"/>
  <c r="BD858" i="4"/>
  <c r="BE858" i="4"/>
  <c r="BF858" i="4"/>
  <c r="BG858" i="4"/>
  <c r="BH858" i="4"/>
  <c r="BB859" i="4"/>
  <c r="AU732" i="4"/>
  <c r="BD732" i="4"/>
  <c r="BE732" i="4"/>
  <c r="BF732" i="4"/>
  <c r="BG732" i="4"/>
  <c r="BH732" i="4"/>
  <c r="BB733" i="4"/>
  <c r="AU523" i="4"/>
  <c r="BD523" i="4"/>
  <c r="BE523" i="4"/>
  <c r="BF523" i="4"/>
  <c r="BG523" i="4"/>
  <c r="BH523" i="4"/>
  <c r="BB524" i="4"/>
  <c r="AU75" i="4"/>
  <c r="BD75" i="4"/>
  <c r="BE75" i="4"/>
  <c r="BF75" i="4"/>
  <c r="BG75" i="4"/>
  <c r="BH75" i="4"/>
  <c r="BB76" i="4"/>
  <c r="AU188" i="4"/>
  <c r="BD188" i="4"/>
  <c r="BE188" i="4"/>
  <c r="BF188" i="4"/>
  <c r="BG188" i="4"/>
  <c r="BH188" i="4"/>
  <c r="BB189" i="4"/>
  <c r="AU368" i="4"/>
  <c r="BD368" i="4"/>
  <c r="BE368" i="4"/>
  <c r="BF368" i="4"/>
  <c r="BG368" i="4"/>
  <c r="BH368" i="4"/>
  <c r="BB369" i="4"/>
  <c r="AU687" i="4"/>
  <c r="BD687" i="4"/>
  <c r="BE687" i="4"/>
  <c r="BF687" i="4"/>
  <c r="BG687" i="4"/>
  <c r="BH687" i="4"/>
  <c r="BB688" i="4"/>
  <c r="AU371" i="4"/>
  <c r="BD371" i="4"/>
  <c r="BE371" i="4"/>
  <c r="BF371" i="4"/>
  <c r="BG371" i="4"/>
  <c r="BH371" i="4"/>
  <c r="BB372" i="4"/>
  <c r="AU767" i="4"/>
  <c r="BD767" i="4"/>
  <c r="BE767" i="4"/>
  <c r="BF767" i="4"/>
  <c r="BG767" i="4"/>
  <c r="BH767" i="4"/>
  <c r="BB768" i="4"/>
  <c r="AU616" i="4"/>
  <c r="BD616" i="4"/>
  <c r="BE616" i="4"/>
  <c r="BF616" i="4"/>
  <c r="BG616" i="4"/>
  <c r="BH616" i="4"/>
  <c r="BB617" i="4"/>
  <c r="AU541" i="4"/>
  <c r="BD541" i="4"/>
  <c r="BE541" i="4"/>
  <c r="BF541" i="4"/>
  <c r="BG541" i="4"/>
  <c r="BH541" i="4"/>
  <c r="BB542" i="4"/>
  <c r="AU667" i="4"/>
  <c r="BD667" i="4"/>
  <c r="BE667" i="4"/>
  <c r="BF667" i="4"/>
  <c r="BG667" i="4"/>
  <c r="BH667" i="4"/>
  <c r="BB668" i="4"/>
  <c r="AU383" i="4"/>
  <c r="BD383" i="4"/>
  <c r="BE383" i="4"/>
  <c r="BF383" i="4"/>
  <c r="BG383" i="4"/>
  <c r="BH383" i="4"/>
  <c r="BB384" i="4"/>
  <c r="AU868" i="4"/>
  <c r="BD868" i="4"/>
  <c r="BE868" i="4"/>
  <c r="BF868" i="4"/>
  <c r="BG868" i="4"/>
  <c r="BH868" i="4"/>
  <c r="BB869" i="4"/>
  <c r="AU65" i="4"/>
  <c r="BD65" i="4"/>
  <c r="BE65" i="4"/>
  <c r="BF65" i="4"/>
  <c r="BG65" i="4"/>
  <c r="BH65" i="4"/>
  <c r="BB66" i="4"/>
  <c r="AU390" i="4"/>
  <c r="BD390" i="4"/>
  <c r="BE390" i="4"/>
  <c r="BF390" i="4"/>
  <c r="BG390" i="4"/>
  <c r="BH390" i="4"/>
  <c r="BB391" i="4"/>
  <c r="AU686" i="4"/>
  <c r="BD686" i="4"/>
  <c r="BE686" i="4"/>
  <c r="BF686" i="4"/>
  <c r="BG686" i="4"/>
  <c r="BH686" i="4"/>
  <c r="BB687" i="4"/>
  <c r="AU39" i="4"/>
  <c r="BD39" i="4"/>
  <c r="BE39" i="4"/>
  <c r="BF39" i="4"/>
  <c r="BG39" i="4"/>
  <c r="BH39" i="4"/>
  <c r="BB40" i="4"/>
  <c r="AU58" i="4"/>
  <c r="BD58" i="4"/>
  <c r="BE58" i="4"/>
  <c r="BF58" i="4"/>
  <c r="BG58" i="4"/>
  <c r="BH58" i="4"/>
  <c r="BB59" i="4"/>
  <c r="AU1005" i="4"/>
  <c r="BD1005" i="4"/>
  <c r="BE1005" i="4"/>
  <c r="BF1005" i="4"/>
  <c r="BG1005" i="4"/>
  <c r="BH1005" i="4"/>
  <c r="BB1006" i="4"/>
  <c r="AU381" i="4"/>
  <c r="BD381" i="4"/>
  <c r="BE381" i="4"/>
  <c r="BF381" i="4"/>
  <c r="BG381" i="4"/>
  <c r="BH381" i="4"/>
  <c r="BB382" i="4"/>
  <c r="AU913" i="4"/>
  <c r="BD913" i="4"/>
  <c r="BE913" i="4"/>
  <c r="BF913" i="4"/>
  <c r="BG913" i="4"/>
  <c r="BH913" i="4"/>
  <c r="BB914" i="4"/>
  <c r="AU20" i="4"/>
  <c r="BD20" i="4"/>
  <c r="BE20" i="4"/>
  <c r="BF20" i="4"/>
  <c r="BG20" i="4"/>
  <c r="BH20" i="4"/>
  <c r="BB21" i="4"/>
  <c r="AU424" i="4"/>
  <c r="BD424" i="4"/>
  <c r="BE424" i="4"/>
  <c r="BF424" i="4"/>
  <c r="BG424" i="4"/>
  <c r="BH424" i="4"/>
  <c r="BB425" i="4"/>
  <c r="AU992" i="4"/>
  <c r="BD992" i="4"/>
  <c r="BE992" i="4"/>
  <c r="BF992" i="4"/>
  <c r="BG992" i="4"/>
  <c r="BH992" i="4"/>
  <c r="BB993" i="4"/>
  <c r="AU340" i="4"/>
  <c r="BD340" i="4"/>
  <c r="BE340" i="4"/>
  <c r="BF340" i="4"/>
  <c r="BG340" i="4"/>
  <c r="BH340" i="4"/>
  <c r="BB341" i="4"/>
  <c r="AU433" i="4"/>
  <c r="BD433" i="4"/>
  <c r="BE433" i="4"/>
  <c r="BF433" i="4"/>
  <c r="BG433" i="4"/>
  <c r="BH433" i="4"/>
  <c r="BB434" i="4"/>
  <c r="AU427" i="4"/>
  <c r="BD427" i="4"/>
  <c r="BE427" i="4"/>
  <c r="BF427" i="4"/>
  <c r="BG427" i="4"/>
  <c r="BH427" i="4"/>
  <c r="BB428" i="4"/>
  <c r="AU313" i="4"/>
  <c r="BD313" i="4"/>
  <c r="BE313" i="4"/>
  <c r="BF313" i="4"/>
  <c r="BG313" i="4"/>
  <c r="BH313" i="4"/>
  <c r="BB314" i="4"/>
  <c r="AU394" i="4"/>
  <c r="BD394" i="4"/>
  <c r="BE394" i="4"/>
  <c r="BF394" i="4"/>
  <c r="BG394" i="4"/>
  <c r="BH394" i="4"/>
  <c r="BB395" i="4"/>
  <c r="AU41" i="4"/>
  <c r="BD41" i="4"/>
  <c r="BE41" i="4"/>
  <c r="BF41" i="4"/>
  <c r="BG41" i="4"/>
  <c r="BH41" i="4"/>
  <c r="BB42" i="4"/>
  <c r="AU1096" i="4"/>
  <c r="BD1096" i="4"/>
  <c r="BE1096" i="4"/>
  <c r="BF1096" i="4"/>
  <c r="BG1096" i="4"/>
  <c r="BH1096" i="4"/>
  <c r="BB1097" i="4"/>
  <c r="AU712" i="4"/>
  <c r="BD712" i="4"/>
  <c r="BE712" i="4"/>
  <c r="BF712" i="4"/>
  <c r="BG712" i="4"/>
  <c r="BH712" i="4"/>
  <c r="BB713" i="4"/>
  <c r="AU544" i="4"/>
  <c r="BD544" i="4"/>
  <c r="BE544" i="4"/>
  <c r="BF544" i="4"/>
  <c r="BG544" i="4"/>
  <c r="BH544" i="4"/>
  <c r="BB545" i="4"/>
  <c r="AU1085" i="4"/>
  <c r="BD1085" i="4"/>
  <c r="BE1085" i="4"/>
  <c r="BF1085" i="4"/>
  <c r="BG1085" i="4"/>
  <c r="BH1085" i="4"/>
  <c r="BB1086" i="4"/>
  <c r="AU230" i="4"/>
  <c r="BD230" i="4"/>
  <c r="BE230" i="4"/>
  <c r="BF230" i="4"/>
  <c r="BG230" i="4"/>
  <c r="BH230" i="4"/>
  <c r="BB231" i="4"/>
  <c r="AU1051" i="4"/>
  <c r="BD1051" i="4"/>
  <c r="BE1051" i="4"/>
  <c r="BF1051" i="4"/>
  <c r="BG1051" i="4"/>
  <c r="BH1051" i="4"/>
  <c r="BB1052" i="4"/>
  <c r="AU15" i="4"/>
  <c r="BD15" i="4"/>
  <c r="BE15" i="4"/>
  <c r="BF15" i="4"/>
  <c r="BG15" i="4"/>
  <c r="BH15" i="4"/>
  <c r="BB16" i="4"/>
  <c r="AU1067" i="4"/>
  <c r="BD1067" i="4"/>
  <c r="BE1067" i="4"/>
  <c r="BF1067" i="4"/>
  <c r="BG1067" i="4"/>
  <c r="BH1067" i="4"/>
  <c r="BB1068" i="4"/>
  <c r="AU351" i="4"/>
  <c r="BD351" i="4"/>
  <c r="BE351" i="4"/>
  <c r="BF351" i="4"/>
  <c r="BG351" i="4"/>
  <c r="BH351" i="4"/>
  <c r="BB352" i="4"/>
  <c r="AU711" i="4"/>
  <c r="BD711" i="4"/>
  <c r="BE711" i="4"/>
  <c r="BF711" i="4"/>
  <c r="BG711" i="4"/>
  <c r="BH711" i="4"/>
  <c r="BB712" i="4"/>
  <c r="AU287" i="4"/>
  <c r="BD287" i="4"/>
  <c r="BE287" i="4"/>
  <c r="BF287" i="4"/>
  <c r="BG287" i="4"/>
  <c r="BH287" i="4"/>
  <c r="BB288" i="4"/>
  <c r="AU887" i="4"/>
  <c r="BD887" i="4"/>
  <c r="BE887" i="4"/>
  <c r="BF887" i="4"/>
  <c r="BG887" i="4"/>
  <c r="BH887" i="4"/>
  <c r="BB888" i="4"/>
  <c r="AU873" i="4"/>
  <c r="BD873" i="4"/>
  <c r="BE873" i="4"/>
  <c r="BF873" i="4"/>
  <c r="BG873" i="4"/>
  <c r="BH873" i="4"/>
  <c r="BB874" i="4"/>
  <c r="AU811" i="4"/>
  <c r="BD811" i="4"/>
  <c r="BE811" i="4"/>
  <c r="BF811" i="4"/>
  <c r="BG811" i="4"/>
  <c r="BH811" i="4"/>
  <c r="BB812" i="4"/>
  <c r="AU1154" i="4"/>
  <c r="BD1154" i="4"/>
  <c r="BE1154" i="4"/>
  <c r="BF1154" i="4"/>
  <c r="BG1154" i="4"/>
  <c r="BH1154" i="4"/>
  <c r="BB1155" i="4"/>
  <c r="AU51" i="4"/>
  <c r="BD51" i="4"/>
  <c r="BE51" i="4"/>
  <c r="BF51" i="4"/>
  <c r="BG51" i="4"/>
  <c r="BH51" i="4"/>
  <c r="BB52" i="4"/>
  <c r="AU106" i="4"/>
  <c r="BD106" i="4"/>
  <c r="BE106" i="4"/>
  <c r="BF106" i="4"/>
  <c r="BG106" i="4"/>
  <c r="BH106" i="4"/>
  <c r="BB107" i="4"/>
  <c r="AU465" i="4"/>
  <c r="BD465" i="4"/>
  <c r="BE465" i="4"/>
  <c r="BF465" i="4"/>
  <c r="BG465" i="4"/>
  <c r="BH465" i="4"/>
  <c r="BB466" i="4"/>
  <c r="AU98" i="4"/>
  <c r="BD98" i="4"/>
  <c r="BE98" i="4"/>
  <c r="BF98" i="4"/>
  <c r="BG98" i="4"/>
  <c r="BH98" i="4"/>
  <c r="BB99" i="4"/>
  <c r="AU250" i="4"/>
  <c r="BD250" i="4"/>
  <c r="BE250" i="4"/>
  <c r="BF250" i="4"/>
  <c r="BG250" i="4"/>
  <c r="BH250" i="4"/>
  <c r="BB251" i="4"/>
  <c r="AU141" i="4"/>
  <c r="BD141" i="4"/>
  <c r="BE141" i="4"/>
  <c r="BF141" i="4"/>
  <c r="BG141" i="4"/>
  <c r="BH141" i="4"/>
  <c r="BB142" i="4"/>
  <c r="AU860" i="4"/>
  <c r="BD860" i="4"/>
  <c r="BE860" i="4"/>
  <c r="BF860" i="4"/>
  <c r="BG860" i="4"/>
  <c r="BH860" i="4"/>
  <c r="BB861" i="4"/>
  <c r="AU190" i="4"/>
  <c r="BD190" i="4"/>
  <c r="BE190" i="4"/>
  <c r="BF190" i="4"/>
  <c r="BG190" i="4"/>
  <c r="BH190" i="4"/>
  <c r="BB191" i="4"/>
  <c r="AU640" i="4"/>
  <c r="BD640" i="4"/>
  <c r="BE640" i="4"/>
  <c r="BF640" i="4"/>
  <c r="BG640" i="4"/>
  <c r="BH640" i="4"/>
  <c r="BB641" i="4"/>
  <c r="AU249" i="4"/>
  <c r="BD249" i="4"/>
  <c r="BE249" i="4"/>
  <c r="BF249" i="4"/>
  <c r="BG249" i="4"/>
  <c r="BH249" i="4"/>
  <c r="BB250" i="4"/>
  <c r="AU142" i="4"/>
  <c r="BD142" i="4"/>
  <c r="BE142" i="4"/>
  <c r="BF142" i="4"/>
  <c r="BG142" i="4"/>
  <c r="BH142" i="4"/>
  <c r="BB143" i="4"/>
  <c r="AU289" i="4"/>
  <c r="BD289" i="4"/>
  <c r="BE289" i="4"/>
  <c r="BF289" i="4"/>
  <c r="BG289" i="4"/>
  <c r="BH289" i="4"/>
  <c r="BB290" i="4"/>
  <c r="AU899" i="4"/>
  <c r="BD899" i="4"/>
  <c r="BE899" i="4"/>
  <c r="BF899" i="4"/>
  <c r="BG899" i="4"/>
  <c r="BH899" i="4"/>
  <c r="BB900" i="4"/>
  <c r="AU25" i="4"/>
  <c r="BD25" i="4"/>
  <c r="BE25" i="4"/>
  <c r="BF25" i="4"/>
  <c r="BG25" i="4"/>
  <c r="BH25" i="4"/>
  <c r="BB26" i="4"/>
  <c r="AU897" i="4"/>
  <c r="BD897" i="4"/>
  <c r="BE897" i="4"/>
  <c r="BF897" i="4"/>
  <c r="BG897" i="4"/>
  <c r="BH897" i="4"/>
  <c r="BB898" i="4"/>
  <c r="AU88" i="4"/>
  <c r="BD88" i="4"/>
  <c r="BE88" i="4"/>
  <c r="BF88" i="4"/>
  <c r="BG88" i="4"/>
  <c r="BH88" i="4"/>
  <c r="BB89" i="4"/>
  <c r="AU662" i="4"/>
  <c r="BD662" i="4"/>
  <c r="BE662" i="4"/>
  <c r="BF662" i="4"/>
  <c r="BG662" i="4"/>
  <c r="BH662" i="4"/>
  <c r="BB663" i="4"/>
  <c r="AU826" i="4"/>
  <c r="BD826" i="4"/>
  <c r="BE826" i="4"/>
  <c r="BF826" i="4"/>
  <c r="BG826" i="4"/>
  <c r="BH826" i="4"/>
  <c r="BB827" i="4"/>
  <c r="AU629" i="4"/>
  <c r="BD629" i="4"/>
  <c r="BE629" i="4"/>
  <c r="BF629" i="4"/>
  <c r="BG629" i="4"/>
  <c r="BH629" i="4"/>
  <c r="BB630" i="4"/>
  <c r="AU291" i="4"/>
  <c r="BD291" i="4"/>
  <c r="BE291" i="4"/>
  <c r="BF291" i="4"/>
  <c r="BG291" i="4"/>
  <c r="BH291" i="4"/>
  <c r="BB292" i="4"/>
  <c r="AU215" i="4"/>
  <c r="BD215" i="4"/>
  <c r="BE215" i="4"/>
  <c r="BF215" i="4"/>
  <c r="BG215" i="4"/>
  <c r="BH215" i="4"/>
  <c r="BB216" i="4"/>
  <c r="AU408" i="4"/>
  <c r="BD408" i="4"/>
  <c r="BE408" i="4"/>
  <c r="BF408" i="4"/>
  <c r="BG408" i="4"/>
  <c r="BH408" i="4"/>
  <c r="BB409" i="4"/>
  <c r="AU1094" i="4"/>
  <c r="BD1094" i="4"/>
  <c r="BE1094" i="4"/>
  <c r="BF1094" i="4"/>
  <c r="BG1094" i="4"/>
  <c r="BH1094" i="4"/>
  <c r="BB1095" i="4"/>
  <c r="AU242" i="4"/>
  <c r="BD242" i="4"/>
  <c r="BE242" i="4"/>
  <c r="BF242" i="4"/>
  <c r="BG242" i="4"/>
  <c r="BH242" i="4"/>
  <c r="BB243" i="4"/>
  <c r="AU690" i="4"/>
  <c r="BD690" i="4"/>
  <c r="BE690" i="4"/>
  <c r="BF690" i="4"/>
  <c r="BG690" i="4"/>
  <c r="BH690" i="4"/>
  <c r="BB691" i="4"/>
  <c r="AU702" i="4"/>
  <c r="BD702" i="4"/>
  <c r="BE702" i="4"/>
  <c r="BF702" i="4"/>
  <c r="BG702" i="4"/>
  <c r="BH702" i="4"/>
  <c r="BB703" i="4"/>
  <c r="AU577" i="4"/>
  <c r="BD577" i="4"/>
  <c r="BE577" i="4"/>
  <c r="BF577" i="4"/>
  <c r="BG577" i="4"/>
  <c r="BH577" i="4"/>
  <c r="BB578" i="4"/>
  <c r="AU619" i="4"/>
  <c r="BD619" i="4"/>
  <c r="BE619" i="4"/>
  <c r="BF619" i="4"/>
  <c r="BG619" i="4"/>
  <c r="BH619" i="4"/>
  <c r="BB620" i="4"/>
  <c r="AU946" i="4"/>
  <c r="BD946" i="4"/>
  <c r="BE946" i="4"/>
  <c r="BF946" i="4"/>
  <c r="BG946" i="4"/>
  <c r="BH946" i="4"/>
  <c r="BB947" i="4"/>
  <c r="AU398" i="4"/>
  <c r="BD398" i="4"/>
  <c r="BE398" i="4"/>
  <c r="BF398" i="4"/>
  <c r="BG398" i="4"/>
  <c r="BH398" i="4"/>
  <c r="BB399" i="4"/>
  <c r="AU815" i="4"/>
  <c r="BD815" i="4"/>
  <c r="BE815" i="4"/>
  <c r="BF815" i="4"/>
  <c r="BG815" i="4"/>
  <c r="BH815" i="4"/>
  <c r="BB816" i="4"/>
  <c r="AU929" i="4"/>
  <c r="BD929" i="4"/>
  <c r="BE929" i="4"/>
  <c r="BF929" i="4"/>
  <c r="BG929" i="4"/>
  <c r="BH929" i="4"/>
  <c r="BB930" i="4"/>
  <c r="AU786" i="4"/>
  <c r="BD786" i="4"/>
  <c r="BE786" i="4"/>
  <c r="BF786" i="4"/>
  <c r="BG786" i="4"/>
  <c r="BH786" i="4"/>
  <c r="BB787" i="4"/>
  <c r="AU705" i="4"/>
  <c r="BD705" i="4"/>
  <c r="BE705" i="4"/>
  <c r="BF705" i="4"/>
  <c r="BG705" i="4"/>
  <c r="BH705" i="4"/>
  <c r="BB706" i="4"/>
  <c r="AU639" i="4"/>
  <c r="BD639" i="4"/>
  <c r="BE639" i="4"/>
  <c r="BF639" i="4"/>
  <c r="BG639" i="4"/>
  <c r="BH639" i="4"/>
  <c r="BB640" i="4"/>
  <c r="AU1077" i="4"/>
  <c r="BD1077" i="4"/>
  <c r="BE1077" i="4"/>
  <c r="BF1077" i="4"/>
  <c r="BG1077" i="4"/>
  <c r="BH1077" i="4"/>
  <c r="BB1078" i="4"/>
  <c r="AU660" i="4"/>
  <c r="BD660" i="4"/>
  <c r="BE660" i="4"/>
  <c r="BF660" i="4"/>
  <c r="BG660" i="4"/>
  <c r="BH660" i="4"/>
  <c r="BB661" i="4"/>
  <c r="AU752" i="4"/>
  <c r="BD752" i="4"/>
  <c r="BE752" i="4"/>
  <c r="BF752" i="4"/>
  <c r="BG752" i="4"/>
  <c r="BH752" i="4"/>
  <c r="BB753" i="4"/>
  <c r="AU891" i="4"/>
  <c r="BD891" i="4"/>
  <c r="BE891" i="4"/>
  <c r="BF891" i="4"/>
  <c r="BG891" i="4"/>
  <c r="BH891" i="4"/>
  <c r="BB892" i="4"/>
  <c r="AU418" i="4"/>
  <c r="BD418" i="4"/>
  <c r="BE418" i="4"/>
  <c r="BF418" i="4"/>
  <c r="BG418" i="4"/>
  <c r="BH418" i="4"/>
  <c r="BB419" i="4"/>
  <c r="AU648" i="4"/>
  <c r="BD648" i="4"/>
  <c r="BE648" i="4"/>
  <c r="BF648" i="4"/>
  <c r="BG648" i="4"/>
  <c r="BH648" i="4"/>
  <c r="BB649" i="4"/>
  <c r="AU549" i="4"/>
  <c r="BD549" i="4"/>
  <c r="BE549" i="4"/>
  <c r="BF549" i="4"/>
  <c r="BG549" i="4"/>
  <c r="BH549" i="4"/>
  <c r="BB550" i="4"/>
  <c r="AU710" i="4"/>
  <c r="BD710" i="4"/>
  <c r="BE710" i="4"/>
  <c r="BF710" i="4"/>
  <c r="BG710" i="4"/>
  <c r="BH710" i="4"/>
  <c r="BB711" i="4"/>
  <c r="AU720" i="4"/>
  <c r="BD720" i="4"/>
  <c r="BE720" i="4"/>
  <c r="BF720" i="4"/>
  <c r="BG720" i="4"/>
  <c r="BH720" i="4"/>
  <c r="BB721" i="4"/>
  <c r="AU145" i="4"/>
  <c r="BD145" i="4"/>
  <c r="BE145" i="4"/>
  <c r="BF145" i="4"/>
  <c r="BG145" i="4"/>
  <c r="BH145" i="4"/>
  <c r="BB146" i="4"/>
  <c r="AU1170" i="4"/>
  <c r="BD1170" i="4"/>
  <c r="BE1170" i="4"/>
  <c r="BF1170" i="4"/>
  <c r="BG1170" i="4"/>
  <c r="BH1170" i="4"/>
  <c r="BB1171" i="4"/>
  <c r="AU1131" i="4"/>
  <c r="BD1131" i="4"/>
  <c r="BE1131" i="4"/>
  <c r="BF1131" i="4"/>
  <c r="BG1131" i="4"/>
  <c r="BH1131" i="4"/>
  <c r="BB1132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P1196" i="4"/>
  <c r="Q1196" i="4"/>
  <c r="R1196" i="4"/>
  <c r="O1197" i="4"/>
  <c r="AR1197" i="4"/>
  <c r="P1197" i="4"/>
  <c r="Q1197" i="4"/>
  <c r="R1197" i="4"/>
  <c r="O1198" i="4"/>
  <c r="AR1198" i="4"/>
  <c r="P1198" i="4"/>
  <c r="Q1198" i="4"/>
  <c r="R1198" i="4"/>
  <c r="O1199" i="4"/>
  <c r="AR1199" i="4"/>
  <c r="P1199" i="4"/>
  <c r="Q1199" i="4"/>
  <c r="R1199" i="4"/>
  <c r="O1200" i="4"/>
  <c r="AR1200" i="4"/>
  <c r="P1200" i="4"/>
  <c r="Q1200" i="4"/>
  <c r="R1200" i="4"/>
  <c r="O1201" i="4"/>
  <c r="AR1201" i="4"/>
  <c r="P1201" i="4"/>
  <c r="Q1201" i="4"/>
  <c r="R1201" i="4"/>
  <c r="O1202" i="4"/>
  <c r="AR1202" i="4"/>
  <c r="P1202" i="4"/>
  <c r="Q1202" i="4"/>
  <c r="R1202" i="4"/>
  <c r="O1203" i="4"/>
  <c r="AR1203" i="4"/>
  <c r="P1203" i="4"/>
  <c r="Q1203" i="4"/>
  <c r="R1203" i="4"/>
  <c r="O1204" i="4"/>
  <c r="AR1204" i="4"/>
  <c r="H5" i="5"/>
  <c r="E28" i="5"/>
  <c r="AU957" i="4"/>
  <c r="BD957" i="4"/>
  <c r="BE957" i="4"/>
  <c r="BF957" i="4"/>
  <c r="BG957" i="4"/>
  <c r="BH957" i="4"/>
  <c r="BB958" i="4"/>
  <c r="AU397" i="4"/>
  <c r="BD397" i="4"/>
  <c r="BE397" i="4"/>
  <c r="BF397" i="4"/>
  <c r="BG397" i="4"/>
  <c r="BH397" i="4"/>
  <c r="BB398" i="4"/>
  <c r="AU314" i="4"/>
  <c r="BD314" i="4"/>
  <c r="BE314" i="4"/>
  <c r="BF314" i="4"/>
  <c r="BG314" i="4"/>
  <c r="BH314" i="4"/>
  <c r="BB315" i="4"/>
  <c r="AU561" i="4"/>
  <c r="BD561" i="4"/>
  <c r="BE561" i="4"/>
  <c r="BF561" i="4"/>
  <c r="BG561" i="4"/>
  <c r="BH561" i="4"/>
  <c r="BB562" i="4"/>
  <c r="AU765" i="4"/>
  <c r="BD765" i="4"/>
  <c r="BE765" i="4"/>
  <c r="BF765" i="4"/>
  <c r="BG765" i="4"/>
  <c r="BH765" i="4"/>
  <c r="BB766" i="4"/>
  <c r="AU537" i="4"/>
  <c r="BD537" i="4"/>
  <c r="BE537" i="4"/>
  <c r="BF537" i="4"/>
  <c r="BG537" i="4"/>
  <c r="BH537" i="4"/>
  <c r="BB538" i="4"/>
  <c r="AU1138" i="4"/>
  <c r="BD1138" i="4"/>
  <c r="BE1138" i="4"/>
  <c r="BF1138" i="4"/>
  <c r="BG1138" i="4"/>
  <c r="BH1138" i="4"/>
  <c r="BB1139" i="4"/>
  <c r="AU877" i="4"/>
  <c r="BD877" i="4"/>
  <c r="BE877" i="4"/>
  <c r="BF877" i="4"/>
  <c r="BG877" i="4"/>
  <c r="BH877" i="4"/>
  <c r="BB878" i="4"/>
  <c r="AU261" i="4"/>
  <c r="BD261" i="4"/>
  <c r="BE261" i="4"/>
  <c r="BF261" i="4"/>
  <c r="BG261" i="4"/>
  <c r="BH261" i="4"/>
  <c r="BB262" i="4"/>
  <c r="AU511" i="4"/>
  <c r="BD511" i="4"/>
  <c r="BE511" i="4"/>
  <c r="BF511" i="4"/>
  <c r="BG511" i="4"/>
  <c r="BH511" i="4"/>
  <c r="BB512" i="4"/>
  <c r="AU443" i="4"/>
  <c r="BD443" i="4"/>
  <c r="BE443" i="4"/>
  <c r="BF443" i="4"/>
  <c r="BG443" i="4"/>
  <c r="BH443" i="4"/>
  <c r="BB444" i="4"/>
  <c r="AU423" i="4"/>
  <c r="BD423" i="4"/>
  <c r="BE423" i="4"/>
  <c r="BF423" i="4"/>
  <c r="BG423" i="4"/>
  <c r="BH423" i="4"/>
  <c r="BB424" i="4"/>
  <c r="AU878" i="4"/>
  <c r="BD878" i="4"/>
  <c r="BE878" i="4"/>
  <c r="BF878" i="4"/>
  <c r="BG878" i="4"/>
  <c r="BH878" i="4"/>
  <c r="BB879" i="4"/>
  <c r="AU795" i="4"/>
  <c r="BD795" i="4"/>
  <c r="BE795" i="4"/>
  <c r="BF795" i="4"/>
  <c r="BG795" i="4"/>
  <c r="BH795" i="4"/>
  <c r="BB796" i="4"/>
  <c r="AU1198" i="4"/>
  <c r="BD1198" i="4"/>
  <c r="BE1198" i="4"/>
  <c r="BF1198" i="4"/>
  <c r="BG1198" i="4"/>
  <c r="BH1198" i="4"/>
  <c r="BB1199" i="4"/>
  <c r="AU573" i="4"/>
  <c r="BD573" i="4"/>
  <c r="BE573" i="4"/>
  <c r="BF573" i="4"/>
  <c r="BG573" i="4"/>
  <c r="BH573" i="4"/>
  <c r="BB574" i="4"/>
  <c r="AU575" i="4"/>
  <c r="BD575" i="4"/>
  <c r="BE575" i="4"/>
  <c r="BF575" i="4"/>
  <c r="BG575" i="4"/>
  <c r="BH575" i="4"/>
  <c r="BB576" i="4"/>
  <c r="AU266" i="4"/>
  <c r="BD266" i="4"/>
  <c r="BE266" i="4"/>
  <c r="BF266" i="4"/>
  <c r="BG266" i="4"/>
  <c r="BH266" i="4"/>
  <c r="BB267" i="4"/>
  <c r="AU1199" i="4"/>
  <c r="BD1199" i="4"/>
  <c r="BE1199" i="4"/>
  <c r="BF1199" i="4"/>
  <c r="BG1199" i="4"/>
  <c r="BH1199" i="4"/>
  <c r="BB1200" i="4"/>
  <c r="AU1099" i="4"/>
  <c r="BD1099" i="4"/>
  <c r="BE1099" i="4"/>
  <c r="BF1099" i="4"/>
  <c r="BG1099" i="4"/>
  <c r="BH1099" i="4"/>
  <c r="BB1100" i="4"/>
  <c r="AU404" i="4"/>
  <c r="BD404" i="4"/>
  <c r="BE404" i="4"/>
  <c r="BF404" i="4"/>
  <c r="BG404" i="4"/>
  <c r="BH404" i="4"/>
  <c r="BB405" i="4"/>
  <c r="AU543" i="4"/>
  <c r="BD543" i="4"/>
  <c r="BE543" i="4"/>
  <c r="BF543" i="4"/>
  <c r="BG543" i="4"/>
  <c r="BH543" i="4"/>
  <c r="BB544" i="4"/>
  <c r="AU354" i="4"/>
  <c r="BD354" i="4"/>
  <c r="BE354" i="4"/>
  <c r="BF354" i="4"/>
  <c r="BG354" i="4"/>
  <c r="BH354" i="4"/>
  <c r="BB355" i="4"/>
  <c r="AU461" i="4"/>
  <c r="BD461" i="4"/>
  <c r="BE461" i="4"/>
  <c r="BF461" i="4"/>
  <c r="BG461" i="4"/>
  <c r="BH461" i="4"/>
  <c r="BB462" i="4"/>
  <c r="AU653" i="4"/>
  <c r="BD653" i="4"/>
  <c r="BE653" i="4"/>
  <c r="BF653" i="4"/>
  <c r="BG653" i="4"/>
  <c r="BH653" i="4"/>
  <c r="BB654" i="4"/>
  <c r="AU302" i="4"/>
  <c r="BD302" i="4"/>
  <c r="BE302" i="4"/>
  <c r="BF302" i="4"/>
  <c r="BG302" i="4"/>
  <c r="BH302" i="4"/>
  <c r="BB303" i="4"/>
  <c r="AU755" i="4"/>
  <c r="BD755" i="4"/>
  <c r="BE755" i="4"/>
  <c r="BF755" i="4"/>
  <c r="BG755" i="4"/>
  <c r="BH755" i="4"/>
  <c r="BB756" i="4"/>
  <c r="AU628" i="4"/>
  <c r="BD628" i="4"/>
  <c r="BE628" i="4"/>
  <c r="BF628" i="4"/>
  <c r="BG628" i="4"/>
  <c r="BH628" i="4"/>
  <c r="BB629" i="4"/>
  <c r="AU322" i="4"/>
  <c r="BD322" i="4"/>
  <c r="BE322" i="4"/>
  <c r="BF322" i="4"/>
  <c r="BG322" i="4"/>
  <c r="BH322" i="4"/>
  <c r="BB323" i="4"/>
  <c r="AU1084" i="4"/>
  <c r="BD1084" i="4"/>
  <c r="BE1084" i="4"/>
  <c r="BF1084" i="4"/>
  <c r="BG1084" i="4"/>
  <c r="BH1084" i="4"/>
  <c r="BB1085" i="4"/>
  <c r="AU349" i="4"/>
  <c r="BD349" i="4"/>
  <c r="BE349" i="4"/>
  <c r="BF349" i="4"/>
  <c r="BG349" i="4"/>
  <c r="BH349" i="4"/>
  <c r="BB350" i="4"/>
  <c r="AU695" i="4"/>
  <c r="BD695" i="4"/>
  <c r="BE695" i="4"/>
  <c r="BF695" i="4"/>
  <c r="BG695" i="4"/>
  <c r="BH695" i="4"/>
  <c r="BB696" i="4"/>
  <c r="AU843" i="4"/>
  <c r="BD843" i="4"/>
  <c r="BE843" i="4"/>
  <c r="BF843" i="4"/>
  <c r="BG843" i="4"/>
  <c r="BH843" i="4"/>
  <c r="BB844" i="4"/>
  <c r="AU1181" i="4"/>
  <c r="BD1181" i="4"/>
  <c r="BE1181" i="4"/>
  <c r="BF1181" i="4"/>
  <c r="BG1181" i="4"/>
  <c r="BH1181" i="4"/>
  <c r="BB1182" i="4"/>
  <c r="AU467" i="4"/>
  <c r="BD467" i="4"/>
  <c r="BE467" i="4"/>
  <c r="BF467" i="4"/>
  <c r="BG467" i="4"/>
  <c r="BH467" i="4"/>
  <c r="BB468" i="4"/>
  <c r="AU747" i="4"/>
  <c r="BD747" i="4"/>
  <c r="BE747" i="4"/>
  <c r="BF747" i="4"/>
  <c r="BG747" i="4"/>
  <c r="BH747" i="4"/>
  <c r="BB748" i="4"/>
  <c r="AU583" i="4"/>
  <c r="BD583" i="4"/>
  <c r="BE583" i="4"/>
  <c r="BF583" i="4"/>
  <c r="BG583" i="4"/>
  <c r="BH583" i="4"/>
  <c r="BB584" i="4"/>
  <c r="AU719" i="4"/>
  <c r="BD719" i="4"/>
  <c r="BE719" i="4"/>
  <c r="BF719" i="4"/>
  <c r="BG719" i="4"/>
  <c r="BH719" i="4"/>
  <c r="BB720" i="4"/>
  <c r="AU552" i="4"/>
  <c r="BD552" i="4"/>
  <c r="BE552" i="4"/>
  <c r="BF552" i="4"/>
  <c r="BG552" i="4"/>
  <c r="BH552" i="4"/>
  <c r="BB553" i="4"/>
  <c r="AU6" i="4"/>
  <c r="BD6" i="4"/>
  <c r="BE6" i="4"/>
  <c r="BF6" i="4"/>
  <c r="BG6" i="4"/>
  <c r="BH6" i="4"/>
  <c r="BB7" i="4"/>
  <c r="AU980" i="4"/>
  <c r="BD980" i="4"/>
  <c r="BE980" i="4"/>
  <c r="BF980" i="4"/>
  <c r="BG980" i="4"/>
  <c r="BH980" i="4"/>
  <c r="BB981" i="4"/>
  <c r="AU533" i="4"/>
  <c r="BD533" i="4"/>
  <c r="BE533" i="4"/>
  <c r="BF533" i="4"/>
  <c r="BG533" i="4"/>
  <c r="BH533" i="4"/>
  <c r="BB534" i="4"/>
  <c r="AU344" i="4"/>
  <c r="BD344" i="4"/>
  <c r="BE344" i="4"/>
  <c r="BF344" i="4"/>
  <c r="BG344" i="4"/>
  <c r="BH344" i="4"/>
  <c r="BB345" i="4"/>
  <c r="AU893" i="4"/>
  <c r="BD893" i="4"/>
  <c r="BE893" i="4"/>
  <c r="BF893" i="4"/>
  <c r="BG893" i="4"/>
  <c r="BH893" i="4"/>
  <c r="BB894" i="4"/>
  <c r="AU118" i="4"/>
  <c r="BD118" i="4"/>
  <c r="BE118" i="4"/>
  <c r="BF118" i="4"/>
  <c r="BG118" i="4"/>
  <c r="BH118" i="4"/>
  <c r="BB119" i="4"/>
  <c r="AU481" i="4"/>
  <c r="BD481" i="4"/>
  <c r="BE481" i="4"/>
  <c r="BF481" i="4"/>
  <c r="BG481" i="4"/>
  <c r="BH481" i="4"/>
  <c r="BB482" i="4"/>
  <c r="AU819" i="4"/>
  <c r="BD819" i="4"/>
  <c r="BE819" i="4"/>
  <c r="BF819" i="4"/>
  <c r="BG819" i="4"/>
  <c r="BH819" i="4"/>
  <c r="BB820" i="4"/>
  <c r="AU29" i="4"/>
  <c r="BD29" i="4"/>
  <c r="BE29" i="4"/>
  <c r="BF29" i="4"/>
  <c r="BG29" i="4"/>
  <c r="BH29" i="4"/>
  <c r="BB30" i="4"/>
  <c r="AU263" i="4"/>
  <c r="BD263" i="4"/>
  <c r="BE263" i="4"/>
  <c r="BF263" i="4"/>
  <c r="BG263" i="4"/>
  <c r="BH263" i="4"/>
  <c r="BB264" i="4"/>
  <c r="AU206" i="4"/>
  <c r="BD206" i="4"/>
  <c r="BE206" i="4"/>
  <c r="BF206" i="4"/>
  <c r="BG206" i="4"/>
  <c r="BH206" i="4"/>
  <c r="BB207" i="4"/>
  <c r="AU290" i="4"/>
  <c r="BD290" i="4"/>
  <c r="BE290" i="4"/>
  <c r="BF290" i="4"/>
  <c r="BG290" i="4"/>
  <c r="BH290" i="4"/>
  <c r="BB291" i="4"/>
  <c r="AU165" i="4"/>
  <c r="BD165" i="4"/>
  <c r="BE165" i="4"/>
  <c r="BF165" i="4"/>
  <c r="BG165" i="4"/>
  <c r="BH165" i="4"/>
  <c r="BB166" i="4"/>
  <c r="AU79" i="4"/>
  <c r="BD79" i="4"/>
  <c r="BE79" i="4"/>
  <c r="BF79" i="4"/>
  <c r="BG79" i="4"/>
  <c r="BH79" i="4"/>
  <c r="BB80" i="4"/>
  <c r="AU646" i="4"/>
  <c r="BD646" i="4"/>
  <c r="BE646" i="4"/>
  <c r="BF646" i="4"/>
  <c r="BG646" i="4"/>
  <c r="BH646" i="4"/>
  <c r="BB647" i="4"/>
  <c r="AU1162" i="4"/>
  <c r="BD1162" i="4"/>
  <c r="BE1162" i="4"/>
  <c r="BF1162" i="4"/>
  <c r="BG1162" i="4"/>
  <c r="BH1162" i="4"/>
  <c r="BB1163" i="4"/>
  <c r="AU281" i="4"/>
  <c r="BD281" i="4"/>
  <c r="BE281" i="4"/>
  <c r="BF281" i="4"/>
  <c r="BG281" i="4"/>
  <c r="BH281" i="4"/>
  <c r="BB282" i="4"/>
  <c r="AU38" i="4"/>
  <c r="BD38" i="4"/>
  <c r="BE38" i="4"/>
  <c r="BF38" i="4"/>
  <c r="BG38" i="4"/>
  <c r="BH38" i="4"/>
  <c r="BB39" i="4"/>
  <c r="AU1175" i="4"/>
  <c r="BD1175" i="4"/>
  <c r="BE1175" i="4"/>
  <c r="BF1175" i="4"/>
  <c r="BG1175" i="4"/>
  <c r="BH1175" i="4"/>
  <c r="BB1176" i="4"/>
  <c r="AU380" i="4"/>
  <c r="BD380" i="4"/>
  <c r="BE380" i="4"/>
  <c r="BF380" i="4"/>
  <c r="BG380" i="4"/>
  <c r="BH380" i="4"/>
  <c r="BB381" i="4"/>
  <c r="AU361" i="4"/>
  <c r="BD361" i="4"/>
  <c r="BE361" i="4"/>
  <c r="BF361" i="4"/>
  <c r="BG361" i="4"/>
  <c r="BH361" i="4"/>
  <c r="BB362" i="4"/>
  <c r="AU567" i="4"/>
  <c r="BD567" i="4"/>
  <c r="BE567" i="4"/>
  <c r="BF567" i="4"/>
  <c r="BG567" i="4"/>
  <c r="BH567" i="4"/>
  <c r="BB568" i="4"/>
  <c r="AU384" i="4"/>
  <c r="BD384" i="4"/>
  <c r="BE384" i="4"/>
  <c r="BF384" i="4"/>
  <c r="BG384" i="4"/>
  <c r="BH384" i="4"/>
  <c r="BB385" i="4"/>
  <c r="AU666" i="4"/>
  <c r="BD666" i="4"/>
  <c r="BE666" i="4"/>
  <c r="BF666" i="4"/>
  <c r="BG666" i="4"/>
  <c r="BH666" i="4"/>
  <c r="BB667" i="4"/>
  <c r="AU1147" i="4"/>
  <c r="BD1147" i="4"/>
  <c r="BE1147" i="4"/>
  <c r="BF1147" i="4"/>
  <c r="BG1147" i="4"/>
  <c r="BH1147" i="4"/>
  <c r="BB1148" i="4"/>
  <c r="AU918" i="4"/>
  <c r="BD918" i="4"/>
  <c r="BE918" i="4"/>
  <c r="BF918" i="4"/>
  <c r="BG918" i="4"/>
  <c r="BH918" i="4"/>
  <c r="BB919" i="4"/>
  <c r="AU489" i="4"/>
  <c r="BD489" i="4"/>
  <c r="BE489" i="4"/>
  <c r="BF489" i="4"/>
  <c r="BG489" i="4"/>
  <c r="BH489" i="4"/>
  <c r="BB490" i="4"/>
  <c r="AU842" i="4"/>
  <c r="BD842" i="4"/>
  <c r="BE842" i="4"/>
  <c r="BF842" i="4"/>
  <c r="BG842" i="4"/>
  <c r="BH842" i="4"/>
  <c r="BB843" i="4"/>
  <c r="AU34" i="4"/>
  <c r="BD34" i="4"/>
  <c r="BE34" i="4"/>
  <c r="BF34" i="4"/>
  <c r="BG34" i="4"/>
  <c r="BH34" i="4"/>
  <c r="BB35" i="4"/>
  <c r="AU254" i="4"/>
  <c r="BD254" i="4"/>
  <c r="BE254" i="4"/>
  <c r="BF254" i="4"/>
  <c r="BG254" i="4"/>
  <c r="BH254" i="4"/>
  <c r="BB255" i="4"/>
  <c r="AU332" i="4"/>
  <c r="BD332" i="4"/>
  <c r="BE332" i="4"/>
  <c r="BF332" i="4"/>
  <c r="BG332" i="4"/>
  <c r="BH332" i="4"/>
  <c r="BB333" i="4"/>
  <c r="AU598" i="4"/>
  <c r="BD598" i="4"/>
  <c r="BE598" i="4"/>
  <c r="BF598" i="4"/>
  <c r="BG598" i="4"/>
  <c r="BH598" i="4"/>
  <c r="BB599" i="4"/>
  <c r="AU1119" i="4"/>
  <c r="BD1119" i="4"/>
  <c r="BE1119" i="4"/>
  <c r="BF1119" i="4"/>
  <c r="BG1119" i="4"/>
  <c r="BH1119" i="4"/>
  <c r="BB1120" i="4"/>
  <c r="AU1042" i="4"/>
  <c r="BD1042" i="4"/>
  <c r="BE1042" i="4"/>
  <c r="BF1042" i="4"/>
  <c r="BG1042" i="4"/>
  <c r="BH1042" i="4"/>
  <c r="BB1043" i="4"/>
  <c r="AU1116" i="4"/>
  <c r="BD1116" i="4"/>
  <c r="BE1116" i="4"/>
  <c r="BF1116" i="4"/>
  <c r="BG1116" i="4"/>
  <c r="BH1116" i="4"/>
  <c r="BB1117" i="4"/>
  <c r="AU584" i="4"/>
  <c r="BD584" i="4"/>
  <c r="BE584" i="4"/>
  <c r="BF584" i="4"/>
  <c r="BG584" i="4"/>
  <c r="BH584" i="4"/>
  <c r="BB585" i="4"/>
  <c r="AU678" i="4"/>
  <c r="BD678" i="4"/>
  <c r="BE678" i="4"/>
  <c r="BF678" i="4"/>
  <c r="BG678" i="4"/>
  <c r="BH678" i="4"/>
  <c r="BB679" i="4"/>
  <c r="AU1075" i="4"/>
  <c r="BD1075" i="4"/>
  <c r="BE1075" i="4"/>
  <c r="BF1075" i="4"/>
  <c r="BG1075" i="4"/>
  <c r="BH1075" i="4"/>
  <c r="BB1076" i="4"/>
  <c r="AU882" i="4"/>
  <c r="BD882" i="4"/>
  <c r="BE882" i="4"/>
  <c r="BF882" i="4"/>
  <c r="BG882" i="4"/>
  <c r="BH882" i="4"/>
  <c r="BB883" i="4"/>
  <c r="AU149" i="4"/>
  <c r="BD149" i="4"/>
  <c r="BE149" i="4"/>
  <c r="BF149" i="4"/>
  <c r="BG149" i="4"/>
  <c r="BH149" i="4"/>
  <c r="BB150" i="4"/>
  <c r="AU612" i="4"/>
  <c r="BD612" i="4"/>
  <c r="BE612" i="4"/>
  <c r="BF612" i="4"/>
  <c r="BG612" i="4"/>
  <c r="BH612" i="4"/>
  <c r="BB613" i="4"/>
  <c r="AU962" i="4"/>
  <c r="BD962" i="4"/>
  <c r="BE962" i="4"/>
  <c r="BF962" i="4"/>
  <c r="BG962" i="4"/>
  <c r="BH962" i="4"/>
  <c r="BB963" i="4"/>
  <c r="AU364" i="4"/>
  <c r="BD364" i="4"/>
  <c r="BE364" i="4"/>
  <c r="BF364" i="4"/>
  <c r="BG364" i="4"/>
  <c r="BH364" i="4"/>
  <c r="BB365" i="4"/>
  <c r="AU900" i="4"/>
  <c r="BD900" i="4"/>
  <c r="BE900" i="4"/>
  <c r="BF900" i="4"/>
  <c r="BG900" i="4"/>
  <c r="BH900" i="4"/>
  <c r="BB901" i="4"/>
  <c r="AU989" i="4"/>
  <c r="BD989" i="4"/>
  <c r="BE989" i="4"/>
  <c r="BF989" i="4"/>
  <c r="BG989" i="4"/>
  <c r="BH989" i="4"/>
  <c r="BB990" i="4"/>
  <c r="AU520" i="4"/>
  <c r="BD520" i="4"/>
  <c r="BE520" i="4"/>
  <c r="BF520" i="4"/>
  <c r="BG520" i="4"/>
  <c r="BH520" i="4"/>
  <c r="BB521" i="4"/>
  <c r="AU248" i="4"/>
  <c r="BD248" i="4"/>
  <c r="BE248" i="4"/>
  <c r="BF248" i="4"/>
  <c r="BG248" i="4"/>
  <c r="BH248" i="4"/>
  <c r="BB249" i="4"/>
  <c r="AU851" i="4"/>
  <c r="BD851" i="4"/>
  <c r="BE851" i="4"/>
  <c r="BF851" i="4"/>
  <c r="BG851" i="4"/>
  <c r="BH851" i="4"/>
  <c r="BB852" i="4"/>
  <c r="AU1137" i="4"/>
  <c r="BD1137" i="4"/>
  <c r="BE1137" i="4"/>
  <c r="BF1137" i="4"/>
  <c r="BG1137" i="4"/>
  <c r="BH1137" i="4"/>
  <c r="BB1138" i="4"/>
  <c r="AU1194" i="4"/>
  <c r="BD1194" i="4"/>
  <c r="BE1194" i="4"/>
  <c r="BF1194" i="4"/>
  <c r="BG1194" i="4"/>
  <c r="BH1194" i="4"/>
  <c r="BB1195" i="4"/>
  <c r="AU353" i="4"/>
  <c r="BD353" i="4"/>
  <c r="BE353" i="4"/>
  <c r="BF353" i="4"/>
  <c r="BG353" i="4"/>
  <c r="BH353" i="4"/>
  <c r="BB354" i="4"/>
  <c r="AU498" i="4"/>
  <c r="BD498" i="4"/>
  <c r="BE498" i="4"/>
  <c r="BF498" i="4"/>
  <c r="BG498" i="4"/>
  <c r="BH498" i="4"/>
  <c r="BB499" i="4"/>
  <c r="AU602" i="4"/>
  <c r="BD602" i="4"/>
  <c r="BE602" i="4"/>
  <c r="BF602" i="4"/>
  <c r="BG602" i="4"/>
  <c r="BH602" i="4"/>
  <c r="BB603" i="4"/>
  <c r="AU816" i="4"/>
  <c r="BD816" i="4"/>
  <c r="BE816" i="4"/>
  <c r="BF816" i="4"/>
  <c r="BG816" i="4"/>
  <c r="BH816" i="4"/>
  <c r="BB817" i="4"/>
  <c r="AU285" i="4"/>
  <c r="BD285" i="4"/>
  <c r="BE285" i="4"/>
  <c r="BF285" i="4"/>
  <c r="BG285" i="4"/>
  <c r="BH285" i="4"/>
  <c r="BB286" i="4"/>
  <c r="AU112" i="4"/>
  <c r="BD112" i="4"/>
  <c r="BE112" i="4"/>
  <c r="BF112" i="4"/>
  <c r="BG112" i="4"/>
  <c r="BH112" i="4"/>
  <c r="BB113" i="4"/>
  <c r="AU517" i="4"/>
  <c r="BD517" i="4"/>
  <c r="BE517" i="4"/>
  <c r="BF517" i="4"/>
  <c r="BG517" i="4"/>
  <c r="BH517" i="4"/>
  <c r="BB518" i="4"/>
  <c r="AU530" i="4"/>
  <c r="BD530" i="4"/>
  <c r="BE530" i="4"/>
  <c r="BF530" i="4"/>
  <c r="BG530" i="4"/>
  <c r="BH530" i="4"/>
  <c r="BB531" i="4"/>
  <c r="AU352" i="4"/>
  <c r="BD352" i="4"/>
  <c r="BE352" i="4"/>
  <c r="BF352" i="4"/>
  <c r="BG352" i="4"/>
  <c r="BH352" i="4"/>
  <c r="BB353" i="4"/>
  <c r="AU803" i="4"/>
  <c r="BD803" i="4"/>
  <c r="BE803" i="4"/>
  <c r="BF803" i="4"/>
  <c r="BG803" i="4"/>
  <c r="BH803" i="4"/>
  <c r="BB804" i="4"/>
  <c r="AU1015" i="4"/>
  <c r="BD1015" i="4"/>
  <c r="BE1015" i="4"/>
  <c r="BF1015" i="4"/>
  <c r="BG1015" i="4"/>
  <c r="BH1015" i="4"/>
  <c r="BB1016" i="4"/>
  <c r="AU1032" i="4"/>
  <c r="BD1032" i="4"/>
  <c r="BE1032" i="4"/>
  <c r="BF1032" i="4"/>
  <c r="BG1032" i="4"/>
  <c r="BH1032" i="4"/>
  <c r="BB1033" i="4"/>
  <c r="AU548" i="4"/>
  <c r="BD548" i="4"/>
  <c r="BE548" i="4"/>
  <c r="BF548" i="4"/>
  <c r="BG548" i="4"/>
  <c r="BH548" i="4"/>
  <c r="BB549" i="4"/>
  <c r="AU210" i="4"/>
  <c r="BD210" i="4"/>
  <c r="BE210" i="4"/>
  <c r="BF210" i="4"/>
  <c r="BG210" i="4"/>
  <c r="BH210" i="4"/>
  <c r="BB211" i="4"/>
  <c r="AU199" i="4"/>
  <c r="BD199" i="4"/>
  <c r="BE199" i="4"/>
  <c r="BF199" i="4"/>
  <c r="BG199" i="4"/>
  <c r="BH199" i="4"/>
  <c r="BB200" i="4"/>
  <c r="AU429" i="4"/>
  <c r="BD429" i="4"/>
  <c r="BE429" i="4"/>
  <c r="BF429" i="4"/>
  <c r="BG429" i="4"/>
  <c r="BH429" i="4"/>
  <c r="BB430" i="4"/>
  <c r="AU1007" i="4"/>
  <c r="BD1007" i="4"/>
  <c r="BE1007" i="4"/>
  <c r="BF1007" i="4"/>
  <c r="BG1007" i="4"/>
  <c r="BH1007" i="4"/>
  <c r="BB1008" i="4"/>
  <c r="AU436" i="4"/>
  <c r="BD436" i="4"/>
  <c r="BE436" i="4"/>
  <c r="BF436" i="4"/>
  <c r="BG436" i="4"/>
  <c r="BH436" i="4"/>
  <c r="BB437" i="4"/>
  <c r="AU126" i="4"/>
  <c r="BD126" i="4"/>
  <c r="BE126" i="4"/>
  <c r="BF126" i="4"/>
  <c r="BG126" i="4"/>
  <c r="BH126" i="4"/>
  <c r="BB127" i="4"/>
  <c r="AU236" i="4"/>
  <c r="BD236" i="4"/>
  <c r="BE236" i="4"/>
  <c r="BF236" i="4"/>
  <c r="BG236" i="4"/>
  <c r="BH236" i="4"/>
  <c r="BB237" i="4"/>
  <c r="AU807" i="4"/>
  <c r="BD807" i="4"/>
  <c r="BE807" i="4"/>
  <c r="BF807" i="4"/>
  <c r="BG807" i="4"/>
  <c r="BH807" i="4"/>
  <c r="BB808" i="4"/>
  <c r="AU783" i="4"/>
  <c r="BD783" i="4"/>
  <c r="BE783" i="4"/>
  <c r="BF783" i="4"/>
  <c r="BG783" i="4"/>
  <c r="BH783" i="4"/>
  <c r="BB784" i="4"/>
  <c r="AU276" i="4"/>
  <c r="BD276" i="4"/>
  <c r="BE276" i="4"/>
  <c r="BF276" i="4"/>
  <c r="BG276" i="4"/>
  <c r="BH276" i="4"/>
  <c r="BB277" i="4"/>
  <c r="AU960" i="4"/>
  <c r="BD960" i="4"/>
  <c r="BE960" i="4"/>
  <c r="BF960" i="4"/>
  <c r="BG960" i="4"/>
  <c r="BH960" i="4"/>
  <c r="BB961" i="4"/>
  <c r="AU282" i="4"/>
  <c r="BD282" i="4"/>
  <c r="BE282" i="4"/>
  <c r="BF282" i="4"/>
  <c r="BG282" i="4"/>
  <c r="BH282" i="4"/>
  <c r="BB283" i="4"/>
  <c r="AU373" i="4"/>
  <c r="BD373" i="4"/>
  <c r="BE373" i="4"/>
  <c r="BF373" i="4"/>
  <c r="BG373" i="4"/>
  <c r="BH373" i="4"/>
  <c r="BB374" i="4"/>
  <c r="AU759" i="4"/>
  <c r="BD759" i="4"/>
  <c r="BE759" i="4"/>
  <c r="BF759" i="4"/>
  <c r="BG759" i="4"/>
  <c r="BH759" i="4"/>
  <c r="BB760" i="4"/>
  <c r="AU951" i="4"/>
  <c r="BD951" i="4"/>
  <c r="BE951" i="4"/>
  <c r="BF951" i="4"/>
  <c r="BG951" i="4"/>
  <c r="BH951" i="4"/>
  <c r="BB952" i="4"/>
  <c r="AU485" i="4"/>
  <c r="BD485" i="4"/>
  <c r="BE485" i="4"/>
  <c r="BF485" i="4"/>
  <c r="BG485" i="4"/>
  <c r="BH485" i="4"/>
  <c r="BB486" i="4"/>
  <c r="AU300" i="4"/>
  <c r="BD300" i="4"/>
  <c r="BE300" i="4"/>
  <c r="BF300" i="4"/>
  <c r="BG300" i="4"/>
  <c r="BH300" i="4"/>
  <c r="BB301" i="4"/>
  <c r="AU566" i="4"/>
  <c r="BD566" i="4"/>
  <c r="BE566" i="4"/>
  <c r="BF566" i="4"/>
  <c r="BG566" i="4"/>
  <c r="BH566" i="4"/>
  <c r="BB567" i="4"/>
  <c r="AU1009" i="4"/>
  <c r="BD1009" i="4"/>
  <c r="BE1009" i="4"/>
  <c r="BF1009" i="4"/>
  <c r="BG1009" i="4"/>
  <c r="BH1009" i="4"/>
  <c r="BB1010" i="4"/>
  <c r="AU939" i="4"/>
  <c r="BD939" i="4"/>
  <c r="BE939" i="4"/>
  <c r="BF939" i="4"/>
  <c r="BG939" i="4"/>
  <c r="BH939" i="4"/>
  <c r="BB940" i="4"/>
  <c r="AU152" i="4"/>
  <c r="BD152" i="4"/>
  <c r="BE152" i="4"/>
  <c r="BF152" i="4"/>
  <c r="BG152" i="4"/>
  <c r="BH152" i="4"/>
  <c r="BB153" i="4"/>
  <c r="AU413" i="4"/>
  <c r="BD413" i="4"/>
  <c r="BE413" i="4"/>
  <c r="BF413" i="4"/>
  <c r="BG413" i="4"/>
  <c r="BH413" i="4"/>
  <c r="BB414" i="4"/>
  <c r="AU294" i="4"/>
  <c r="BD294" i="4"/>
  <c r="BE294" i="4"/>
  <c r="BF294" i="4"/>
  <c r="BG294" i="4"/>
  <c r="BH294" i="4"/>
  <c r="BB295" i="4"/>
  <c r="AU336" i="4"/>
  <c r="BD336" i="4"/>
  <c r="BE336" i="4"/>
  <c r="BF336" i="4"/>
  <c r="BG336" i="4"/>
  <c r="BH336" i="4"/>
  <c r="BB337" i="4"/>
  <c r="AU645" i="4"/>
  <c r="BD645" i="4"/>
  <c r="BE645" i="4"/>
  <c r="BF645" i="4"/>
  <c r="BG645" i="4"/>
  <c r="BH645" i="4"/>
  <c r="BB646" i="4"/>
  <c r="AU867" i="4"/>
  <c r="BD867" i="4"/>
  <c r="BE867" i="4"/>
  <c r="BF867" i="4"/>
  <c r="BG867" i="4"/>
  <c r="BH867" i="4"/>
  <c r="BB868" i="4"/>
  <c r="AU221" i="4"/>
  <c r="BD221" i="4"/>
  <c r="BE221" i="4"/>
  <c r="BF221" i="4"/>
  <c r="BG221" i="4"/>
  <c r="BH221" i="4"/>
  <c r="BB222" i="4"/>
  <c r="AU859" i="4"/>
  <c r="BD859" i="4"/>
  <c r="BE859" i="4"/>
  <c r="BF859" i="4"/>
  <c r="BG859" i="4"/>
  <c r="BH859" i="4"/>
  <c r="BB860" i="4"/>
  <c r="AU110" i="4"/>
  <c r="BD110" i="4"/>
  <c r="BE110" i="4"/>
  <c r="BF110" i="4"/>
  <c r="BG110" i="4"/>
  <c r="BH110" i="4"/>
  <c r="BB111" i="4"/>
  <c r="AU659" i="4"/>
  <c r="BD659" i="4"/>
  <c r="BE659" i="4"/>
  <c r="BF659" i="4"/>
  <c r="BG659" i="4"/>
  <c r="BH659" i="4"/>
  <c r="BB660" i="4"/>
  <c r="AU280" i="4"/>
  <c r="BD280" i="4"/>
  <c r="BE280" i="4"/>
  <c r="BF280" i="4"/>
  <c r="BG280" i="4"/>
  <c r="BH280" i="4"/>
  <c r="BB281" i="4"/>
  <c r="AU27" i="4"/>
  <c r="BD27" i="4"/>
  <c r="BE27" i="4"/>
  <c r="BF27" i="4"/>
  <c r="BG27" i="4"/>
  <c r="BH27" i="4"/>
  <c r="BB28" i="4"/>
  <c r="AU1106" i="4"/>
  <c r="BD1106" i="4"/>
  <c r="BE1106" i="4"/>
  <c r="BF1106" i="4"/>
  <c r="BG1106" i="4"/>
  <c r="BH1106" i="4"/>
  <c r="BB1107" i="4"/>
  <c r="AU810" i="4"/>
  <c r="BD810" i="4"/>
  <c r="BE810" i="4"/>
  <c r="BF810" i="4"/>
  <c r="BG810" i="4"/>
  <c r="BH810" i="4"/>
  <c r="BB811" i="4"/>
  <c r="AU277" i="4"/>
  <c r="BD277" i="4"/>
  <c r="BE277" i="4"/>
  <c r="BF277" i="4"/>
  <c r="BG277" i="4"/>
  <c r="BH277" i="4"/>
  <c r="BB278" i="4"/>
  <c r="AU128" i="4"/>
  <c r="BD128" i="4"/>
  <c r="BE128" i="4"/>
  <c r="BF128" i="4"/>
  <c r="BG128" i="4"/>
  <c r="BH128" i="4"/>
  <c r="BB129" i="4"/>
  <c r="AU1129" i="4"/>
  <c r="BD1129" i="4"/>
  <c r="BE1129" i="4"/>
  <c r="BF1129" i="4"/>
  <c r="BG1129" i="4"/>
  <c r="BH1129" i="4"/>
  <c r="BB1130" i="4"/>
  <c r="AU350" i="4"/>
  <c r="BD350" i="4"/>
  <c r="BE350" i="4"/>
  <c r="BF350" i="4"/>
  <c r="BG350" i="4"/>
  <c r="BH350" i="4"/>
  <c r="BB351" i="4"/>
  <c r="AU107" i="4"/>
  <c r="BD107" i="4"/>
  <c r="BE107" i="4"/>
  <c r="BF107" i="4"/>
  <c r="BG107" i="4"/>
  <c r="BH107" i="4"/>
  <c r="BB108" i="4"/>
  <c r="AU1179" i="4"/>
  <c r="BD1179" i="4"/>
  <c r="BE1179" i="4"/>
  <c r="BF1179" i="4"/>
  <c r="BG1179" i="4"/>
  <c r="BH1179" i="4"/>
  <c r="BB1180" i="4"/>
  <c r="AU295" i="4"/>
  <c r="BD295" i="4"/>
  <c r="BE295" i="4"/>
  <c r="BF295" i="4"/>
  <c r="BG295" i="4"/>
  <c r="BH295" i="4"/>
  <c r="BB296" i="4"/>
  <c r="AU240" i="4"/>
  <c r="BD240" i="4"/>
  <c r="BE240" i="4"/>
  <c r="BF240" i="4"/>
  <c r="BG240" i="4"/>
  <c r="BH240" i="4"/>
  <c r="BB241" i="4"/>
  <c r="AU603" i="4"/>
  <c r="BD603" i="4"/>
  <c r="BE603" i="4"/>
  <c r="BF603" i="4"/>
  <c r="BG603" i="4"/>
  <c r="BH603" i="4"/>
  <c r="BB604" i="4"/>
  <c r="AU492" i="4"/>
  <c r="BD492" i="4"/>
  <c r="BE492" i="4"/>
  <c r="BF492" i="4"/>
  <c r="BG492" i="4"/>
  <c r="BH492" i="4"/>
  <c r="BB493" i="4"/>
  <c r="AU613" i="4"/>
  <c r="BD613" i="4"/>
  <c r="BE613" i="4"/>
  <c r="BF613" i="4"/>
  <c r="BG613" i="4"/>
  <c r="BH613" i="4"/>
  <c r="BB614" i="4"/>
  <c r="AU222" i="4"/>
  <c r="BD222" i="4"/>
  <c r="BE222" i="4"/>
  <c r="BF222" i="4"/>
  <c r="BG222" i="4"/>
  <c r="BH222" i="4"/>
  <c r="BB223" i="4"/>
  <c r="AU170" i="4"/>
  <c r="BD170" i="4"/>
  <c r="BE170" i="4"/>
  <c r="BF170" i="4"/>
  <c r="BG170" i="4"/>
  <c r="BH170" i="4"/>
  <c r="BB171" i="4"/>
  <c r="AU178" i="4"/>
  <c r="BD178" i="4"/>
  <c r="BE178" i="4"/>
  <c r="BF178" i="4"/>
  <c r="BG178" i="4"/>
  <c r="BH178" i="4"/>
  <c r="BB179" i="4"/>
  <c r="AU76" i="4"/>
  <c r="BD76" i="4"/>
  <c r="BE76" i="4"/>
  <c r="BF76" i="4"/>
  <c r="BG76" i="4"/>
  <c r="BH76" i="4"/>
  <c r="BB77" i="4"/>
  <c r="AU757" i="4"/>
  <c r="BD757" i="4"/>
  <c r="BE757" i="4"/>
  <c r="BF757" i="4"/>
  <c r="BG757" i="4"/>
  <c r="BH757" i="4"/>
  <c r="BB758" i="4"/>
  <c r="AU7" i="4"/>
  <c r="BD7" i="4"/>
  <c r="BE7" i="4"/>
  <c r="BG7" i="4"/>
  <c r="AU8" i="4"/>
  <c r="BD8" i="4"/>
  <c r="BE8" i="4"/>
  <c r="BG8" i="4"/>
  <c r="AU9" i="4"/>
  <c r="BD9" i="4"/>
  <c r="BE9" i="4"/>
  <c r="BG9" i="4"/>
  <c r="AU11" i="4"/>
  <c r="BD11" i="4"/>
  <c r="BE11" i="4"/>
  <c r="BG11" i="4"/>
  <c r="AU12" i="4"/>
  <c r="BD12" i="4"/>
  <c r="BE12" i="4"/>
  <c r="BG12" i="4"/>
  <c r="AU13" i="4"/>
  <c r="BD13" i="4"/>
  <c r="BE13" i="4"/>
  <c r="BG13" i="4"/>
  <c r="AU14" i="4"/>
  <c r="BD14" i="4"/>
  <c r="BE14" i="4"/>
  <c r="BG14" i="4"/>
  <c r="AU16" i="4"/>
  <c r="BD16" i="4"/>
  <c r="BE16" i="4"/>
  <c r="BG16" i="4"/>
  <c r="AU17" i="4"/>
  <c r="BD17" i="4"/>
  <c r="BE17" i="4"/>
  <c r="BG17" i="4"/>
  <c r="AU18" i="4"/>
  <c r="BD18" i="4"/>
  <c r="BE18" i="4"/>
  <c r="BG18" i="4"/>
  <c r="AU19" i="4"/>
  <c r="BD19" i="4"/>
  <c r="BE19" i="4"/>
  <c r="BG19" i="4"/>
  <c r="AU22" i="4"/>
  <c r="BD22" i="4"/>
  <c r="BE22" i="4"/>
  <c r="BG22" i="4"/>
  <c r="AU23" i="4"/>
  <c r="BD23" i="4"/>
  <c r="BE23" i="4"/>
  <c r="BG23" i="4"/>
  <c r="AU26" i="4"/>
  <c r="BD26" i="4"/>
  <c r="BE26" i="4"/>
  <c r="BG26" i="4"/>
  <c r="AU28" i="4"/>
  <c r="BD28" i="4"/>
  <c r="BE28" i="4"/>
  <c r="BG28" i="4"/>
  <c r="AU32" i="4"/>
  <c r="BD32" i="4"/>
  <c r="BE32" i="4"/>
  <c r="BG32" i="4"/>
  <c r="AU36" i="4"/>
  <c r="BD36" i="4"/>
  <c r="BE36" i="4"/>
  <c r="BG36" i="4"/>
  <c r="AU40" i="4"/>
  <c r="BD40" i="4"/>
  <c r="BE40" i="4"/>
  <c r="BG40" i="4"/>
  <c r="AU42" i="4"/>
  <c r="BD42" i="4"/>
  <c r="BE42" i="4"/>
  <c r="BG42" i="4"/>
  <c r="AU45" i="4"/>
  <c r="BD45" i="4"/>
  <c r="BE45" i="4"/>
  <c r="BG45" i="4"/>
  <c r="AU46" i="4"/>
  <c r="BD46" i="4"/>
  <c r="BE46" i="4"/>
  <c r="BG46" i="4"/>
  <c r="AU47" i="4"/>
  <c r="BD47" i="4"/>
  <c r="BE47" i="4"/>
  <c r="BG47" i="4"/>
  <c r="AU48" i="4"/>
  <c r="BD48" i="4"/>
  <c r="BE48" i="4"/>
  <c r="BG48" i="4"/>
  <c r="AU50" i="4"/>
  <c r="BD50" i="4"/>
  <c r="BE50" i="4"/>
  <c r="BG50" i="4"/>
  <c r="AU52" i="4"/>
  <c r="BD52" i="4"/>
  <c r="BE52" i="4"/>
  <c r="BG52" i="4"/>
  <c r="AU54" i="4"/>
  <c r="BD54" i="4"/>
  <c r="BE54" i="4"/>
  <c r="BG54" i="4"/>
  <c r="AU57" i="4"/>
  <c r="BD57" i="4"/>
  <c r="BE57" i="4"/>
  <c r="BG57" i="4"/>
  <c r="AU59" i="4"/>
  <c r="BD59" i="4"/>
  <c r="BE59" i="4"/>
  <c r="BG59" i="4"/>
  <c r="AU61" i="4"/>
  <c r="BD61" i="4"/>
  <c r="BE61" i="4"/>
  <c r="BG61" i="4"/>
  <c r="AU62" i="4"/>
  <c r="BD62" i="4"/>
  <c r="BE62" i="4"/>
  <c r="BG62" i="4"/>
  <c r="AU63" i="4"/>
  <c r="BD63" i="4"/>
  <c r="BE63" i="4"/>
  <c r="BG63" i="4"/>
  <c r="AU66" i="4"/>
  <c r="BD66" i="4"/>
  <c r="BE66" i="4"/>
  <c r="BG66" i="4"/>
  <c r="AU68" i="4"/>
  <c r="BD68" i="4"/>
  <c r="BE68" i="4"/>
  <c r="BG68" i="4"/>
  <c r="AU69" i="4"/>
  <c r="BD69" i="4"/>
  <c r="BE69" i="4"/>
  <c r="BG69" i="4"/>
  <c r="AU72" i="4"/>
  <c r="BD72" i="4"/>
  <c r="BE72" i="4"/>
  <c r="BG72" i="4"/>
  <c r="AU73" i="4"/>
  <c r="BD73" i="4"/>
  <c r="BE73" i="4"/>
  <c r="BG73" i="4"/>
  <c r="AU74" i="4"/>
  <c r="BD74" i="4"/>
  <c r="BE74" i="4"/>
  <c r="BG74" i="4"/>
  <c r="AU80" i="4"/>
  <c r="BD80" i="4"/>
  <c r="BE80" i="4"/>
  <c r="BG80" i="4"/>
  <c r="AU81" i="4"/>
  <c r="BD81" i="4"/>
  <c r="BE81" i="4"/>
  <c r="BG81" i="4"/>
  <c r="AU82" i="4"/>
  <c r="BD82" i="4"/>
  <c r="BE82" i="4"/>
  <c r="BG82" i="4"/>
  <c r="AU84" i="4"/>
  <c r="BD84" i="4"/>
  <c r="BE84" i="4"/>
  <c r="BG84" i="4"/>
  <c r="AU86" i="4"/>
  <c r="BD86" i="4"/>
  <c r="BE86" i="4"/>
  <c r="BG86" i="4"/>
  <c r="AU87" i="4"/>
  <c r="BD87" i="4"/>
  <c r="BE87" i="4"/>
  <c r="BG87" i="4"/>
  <c r="AU89" i="4"/>
  <c r="BD89" i="4"/>
  <c r="BE89" i="4"/>
  <c r="BG89" i="4"/>
  <c r="AU90" i="4"/>
  <c r="BD90" i="4"/>
  <c r="BE90" i="4"/>
  <c r="BG90" i="4"/>
  <c r="AU91" i="4"/>
  <c r="BD91" i="4"/>
  <c r="BE91" i="4"/>
  <c r="BG91" i="4"/>
  <c r="AU92" i="4"/>
  <c r="BD92" i="4"/>
  <c r="BE92" i="4"/>
  <c r="BG92" i="4"/>
  <c r="AU93" i="4"/>
  <c r="BD93" i="4"/>
  <c r="BE93" i="4"/>
  <c r="BG93" i="4"/>
  <c r="AU96" i="4"/>
  <c r="BD96" i="4"/>
  <c r="BE96" i="4"/>
  <c r="BG96" i="4"/>
  <c r="AU97" i="4"/>
  <c r="BD97" i="4"/>
  <c r="BE97" i="4"/>
  <c r="BG97" i="4"/>
  <c r="AU100" i="4"/>
  <c r="BD100" i="4"/>
  <c r="BE100" i="4"/>
  <c r="BG100" i="4"/>
  <c r="AU103" i="4"/>
  <c r="BD103" i="4"/>
  <c r="BE103" i="4"/>
  <c r="BG103" i="4"/>
  <c r="AU104" i="4"/>
  <c r="BD104" i="4"/>
  <c r="BE104" i="4"/>
  <c r="BG104" i="4"/>
  <c r="AU105" i="4"/>
  <c r="BD105" i="4"/>
  <c r="BE105" i="4"/>
  <c r="BG105" i="4"/>
  <c r="AU108" i="4"/>
  <c r="BD108" i="4"/>
  <c r="BE108" i="4"/>
  <c r="BG108" i="4"/>
  <c r="AU109" i="4"/>
  <c r="BD109" i="4"/>
  <c r="BE109" i="4"/>
  <c r="BG109" i="4"/>
  <c r="AU111" i="4"/>
  <c r="BD111" i="4"/>
  <c r="BE111" i="4"/>
  <c r="BG111" i="4"/>
  <c r="AU113" i="4"/>
  <c r="BD113" i="4"/>
  <c r="BE113" i="4"/>
  <c r="BG113" i="4"/>
  <c r="AU114" i="4"/>
  <c r="BD114" i="4"/>
  <c r="BE114" i="4"/>
  <c r="BG114" i="4"/>
  <c r="AU115" i="4"/>
  <c r="BD115" i="4"/>
  <c r="BE115" i="4"/>
  <c r="BG115" i="4"/>
  <c r="AU116" i="4"/>
  <c r="BD116" i="4"/>
  <c r="BE116" i="4"/>
  <c r="BG116" i="4"/>
  <c r="AU117" i="4"/>
  <c r="BD117" i="4"/>
  <c r="BE117" i="4"/>
  <c r="BG117" i="4"/>
  <c r="AU120" i="4"/>
  <c r="BD120" i="4"/>
  <c r="BE120" i="4"/>
  <c r="BG120" i="4"/>
  <c r="AU121" i="4"/>
  <c r="BD121" i="4"/>
  <c r="BE121" i="4"/>
  <c r="BG121" i="4"/>
  <c r="AU123" i="4"/>
  <c r="BD123" i="4"/>
  <c r="BE123" i="4"/>
  <c r="BG123" i="4"/>
  <c r="AU124" i="4"/>
  <c r="BD124" i="4"/>
  <c r="BE124" i="4"/>
  <c r="BG124" i="4"/>
  <c r="AU127" i="4"/>
  <c r="BD127" i="4"/>
  <c r="BE127" i="4"/>
  <c r="BG127" i="4"/>
  <c r="AU130" i="4"/>
  <c r="BD130" i="4"/>
  <c r="BE130" i="4"/>
  <c r="BG130" i="4"/>
  <c r="AU132" i="4"/>
  <c r="BD132" i="4"/>
  <c r="BE132" i="4"/>
  <c r="BG132" i="4"/>
  <c r="AU133" i="4"/>
  <c r="BD133" i="4"/>
  <c r="BE133" i="4"/>
  <c r="BG133" i="4"/>
  <c r="AU134" i="4"/>
  <c r="BD134" i="4"/>
  <c r="BE134" i="4"/>
  <c r="BG134" i="4"/>
  <c r="AU135" i="4"/>
  <c r="BD135" i="4"/>
  <c r="BE135" i="4"/>
  <c r="BG135" i="4"/>
  <c r="AU138" i="4"/>
  <c r="BD138" i="4"/>
  <c r="BE138" i="4"/>
  <c r="BG138" i="4"/>
  <c r="AU139" i="4"/>
  <c r="BD139" i="4"/>
  <c r="BE139" i="4"/>
  <c r="BG139" i="4"/>
  <c r="AU143" i="4"/>
  <c r="BD143" i="4"/>
  <c r="BE143" i="4"/>
  <c r="BG143" i="4"/>
  <c r="AU144" i="4"/>
  <c r="BD144" i="4"/>
  <c r="BE144" i="4"/>
  <c r="BG144" i="4"/>
  <c r="AU146" i="4"/>
  <c r="BD146" i="4"/>
  <c r="BE146" i="4"/>
  <c r="BG146" i="4"/>
  <c r="AU147" i="4"/>
  <c r="BD147" i="4"/>
  <c r="BE147" i="4"/>
  <c r="BG147" i="4"/>
  <c r="AU148" i="4"/>
  <c r="BD148" i="4"/>
  <c r="BE148" i="4"/>
  <c r="BG148" i="4"/>
  <c r="AU150" i="4"/>
  <c r="BD150" i="4"/>
  <c r="BE150" i="4"/>
  <c r="BG150" i="4"/>
  <c r="AU151" i="4"/>
  <c r="BD151" i="4"/>
  <c r="BE151" i="4"/>
  <c r="BG151" i="4"/>
  <c r="AU153" i="4"/>
  <c r="BD153" i="4"/>
  <c r="BE153" i="4"/>
  <c r="BG153" i="4"/>
  <c r="AU155" i="4"/>
  <c r="BD155" i="4"/>
  <c r="BE155" i="4"/>
  <c r="BG155" i="4"/>
  <c r="AU157" i="4"/>
  <c r="BD157" i="4"/>
  <c r="BE157" i="4"/>
  <c r="BG157" i="4"/>
  <c r="AU158" i="4"/>
  <c r="BD158" i="4"/>
  <c r="BE158" i="4"/>
  <c r="BG158" i="4"/>
  <c r="AU160" i="4"/>
  <c r="BD160" i="4"/>
  <c r="BE160" i="4"/>
  <c r="BG160" i="4"/>
  <c r="AU161" i="4"/>
  <c r="BD161" i="4"/>
  <c r="BE161" i="4"/>
  <c r="BG161" i="4"/>
  <c r="AU162" i="4"/>
  <c r="BD162" i="4"/>
  <c r="BE162" i="4"/>
  <c r="BG162" i="4"/>
  <c r="AU163" i="4"/>
  <c r="BD163" i="4"/>
  <c r="BE163" i="4"/>
  <c r="BG163" i="4"/>
  <c r="AU166" i="4"/>
  <c r="BD166" i="4"/>
  <c r="BE166" i="4"/>
  <c r="BG166" i="4"/>
  <c r="AU167" i="4"/>
  <c r="BD167" i="4"/>
  <c r="BE167" i="4"/>
  <c r="BG167" i="4"/>
  <c r="AU168" i="4"/>
  <c r="BD168" i="4"/>
  <c r="BE168" i="4"/>
  <c r="BG168" i="4"/>
  <c r="AU169" i="4"/>
  <c r="BD169" i="4"/>
  <c r="BE169" i="4"/>
  <c r="BG169" i="4"/>
  <c r="AU171" i="4"/>
  <c r="BD171" i="4"/>
  <c r="BE171" i="4"/>
  <c r="BG171" i="4"/>
  <c r="AU173" i="4"/>
  <c r="BD173" i="4"/>
  <c r="BE173" i="4"/>
  <c r="BG173" i="4"/>
  <c r="AU174" i="4"/>
  <c r="BD174" i="4"/>
  <c r="BE174" i="4"/>
  <c r="BG174" i="4"/>
  <c r="AU176" i="4"/>
  <c r="BD176" i="4"/>
  <c r="BE176" i="4"/>
  <c r="BG176" i="4"/>
  <c r="AU177" i="4"/>
  <c r="BD177" i="4"/>
  <c r="BE177" i="4"/>
  <c r="BG177" i="4"/>
  <c r="AU179" i="4"/>
  <c r="BD179" i="4"/>
  <c r="BE179" i="4"/>
  <c r="BG179" i="4"/>
  <c r="AU180" i="4"/>
  <c r="BD180" i="4"/>
  <c r="BE180" i="4"/>
  <c r="BG180" i="4"/>
  <c r="AU182" i="4"/>
  <c r="BD182" i="4"/>
  <c r="BE182" i="4"/>
  <c r="BG182" i="4"/>
  <c r="AU185" i="4"/>
  <c r="BD185" i="4"/>
  <c r="BE185" i="4"/>
  <c r="BG185" i="4"/>
  <c r="AU186" i="4"/>
  <c r="BD186" i="4"/>
  <c r="BE186" i="4"/>
  <c r="BG186" i="4"/>
  <c r="AU193" i="4"/>
  <c r="BD193" i="4"/>
  <c r="BE193" i="4"/>
  <c r="BG193" i="4"/>
  <c r="AU194" i="4"/>
  <c r="BD194" i="4"/>
  <c r="BE194" i="4"/>
  <c r="BG194" i="4"/>
  <c r="AU195" i="4"/>
  <c r="BD195" i="4"/>
  <c r="BE195" i="4"/>
  <c r="BG195" i="4"/>
  <c r="AU196" i="4"/>
  <c r="BD196" i="4"/>
  <c r="BE196" i="4"/>
  <c r="BG196" i="4"/>
  <c r="AU201" i="4"/>
  <c r="BD201" i="4"/>
  <c r="BE201" i="4"/>
  <c r="BG201" i="4"/>
  <c r="AU203" i="4"/>
  <c r="BD203" i="4"/>
  <c r="BE203" i="4"/>
  <c r="BG203" i="4"/>
  <c r="AU204" i="4"/>
  <c r="BD204" i="4"/>
  <c r="BE204" i="4"/>
  <c r="BG204" i="4"/>
  <c r="AU205" i="4"/>
  <c r="BD205" i="4"/>
  <c r="BE205" i="4"/>
  <c r="BG205" i="4"/>
  <c r="AU207" i="4"/>
  <c r="BD207" i="4"/>
  <c r="BE207" i="4"/>
  <c r="BG207" i="4"/>
  <c r="AU208" i="4"/>
  <c r="BD208" i="4"/>
  <c r="BE208" i="4"/>
  <c r="BG208" i="4"/>
  <c r="AU209" i="4"/>
  <c r="BD209" i="4"/>
  <c r="BE209" i="4"/>
  <c r="BG209" i="4"/>
  <c r="AU211" i="4"/>
  <c r="BD211" i="4"/>
  <c r="BE211" i="4"/>
  <c r="BG211" i="4"/>
  <c r="AU212" i="4"/>
  <c r="BD212" i="4"/>
  <c r="BE212" i="4"/>
  <c r="BG212" i="4"/>
  <c r="AU213" i="4"/>
  <c r="BD213" i="4"/>
  <c r="BE213" i="4"/>
  <c r="BG213" i="4"/>
  <c r="AU214" i="4"/>
  <c r="BD214" i="4"/>
  <c r="BE214" i="4"/>
  <c r="BG214" i="4"/>
  <c r="AU219" i="4"/>
  <c r="BD219" i="4"/>
  <c r="BE219" i="4"/>
  <c r="BG219" i="4"/>
  <c r="AU220" i="4"/>
  <c r="BD220" i="4"/>
  <c r="BE220" i="4"/>
  <c r="BG220" i="4"/>
  <c r="AU223" i="4"/>
  <c r="BD223" i="4"/>
  <c r="BE223" i="4"/>
  <c r="BG223" i="4"/>
  <c r="AU224" i="4"/>
  <c r="BD224" i="4"/>
  <c r="BE224" i="4"/>
  <c r="BG224" i="4"/>
  <c r="AU225" i="4"/>
  <c r="BD225" i="4"/>
  <c r="BE225" i="4"/>
  <c r="BG225" i="4"/>
  <c r="AU226" i="4"/>
  <c r="BD226" i="4"/>
  <c r="BE226" i="4"/>
  <c r="BG226" i="4"/>
  <c r="AU227" i="4"/>
  <c r="BD227" i="4"/>
  <c r="BE227" i="4"/>
  <c r="BG227" i="4"/>
  <c r="AU229" i="4"/>
  <c r="BD229" i="4"/>
  <c r="BE229" i="4"/>
  <c r="BG229" i="4"/>
  <c r="AU231" i="4"/>
  <c r="BD231" i="4"/>
  <c r="BE231" i="4"/>
  <c r="BG231" i="4"/>
  <c r="AU232" i="4"/>
  <c r="BD232" i="4"/>
  <c r="BE232" i="4"/>
  <c r="BG232" i="4"/>
  <c r="AU234" i="4"/>
  <c r="BD234" i="4"/>
  <c r="BE234" i="4"/>
  <c r="BG234" i="4"/>
  <c r="AU235" i="4"/>
  <c r="BD235" i="4"/>
  <c r="BE235" i="4"/>
  <c r="BG235" i="4"/>
  <c r="AU237" i="4"/>
  <c r="BD237" i="4"/>
  <c r="BE237" i="4"/>
  <c r="BG237" i="4"/>
  <c r="AU239" i="4"/>
  <c r="BD239" i="4"/>
  <c r="BE239" i="4"/>
  <c r="BG239" i="4"/>
  <c r="AU241" i="4"/>
  <c r="BD241" i="4"/>
  <c r="BE241" i="4"/>
  <c r="BG241" i="4"/>
  <c r="AU243" i="4"/>
  <c r="BD243" i="4"/>
  <c r="BE243" i="4"/>
  <c r="BG243" i="4"/>
  <c r="AU244" i="4"/>
  <c r="BD244" i="4"/>
  <c r="BE244" i="4"/>
  <c r="BG244" i="4"/>
  <c r="AU245" i="4"/>
  <c r="BD245" i="4"/>
  <c r="BE245" i="4"/>
  <c r="BG245" i="4"/>
  <c r="AU246" i="4"/>
  <c r="BD246" i="4"/>
  <c r="BE246" i="4"/>
  <c r="BG246" i="4"/>
  <c r="AU251" i="4"/>
  <c r="BD251" i="4"/>
  <c r="BE251" i="4"/>
  <c r="BG251" i="4"/>
  <c r="AU256" i="4"/>
  <c r="BD256" i="4"/>
  <c r="BE256" i="4"/>
  <c r="BG256" i="4"/>
  <c r="AU257" i="4"/>
  <c r="BD257" i="4"/>
  <c r="BE257" i="4"/>
  <c r="BG257" i="4"/>
  <c r="AU258" i="4"/>
  <c r="BD258" i="4"/>
  <c r="BE258" i="4"/>
  <c r="BG258" i="4"/>
  <c r="AU262" i="4"/>
  <c r="BD262" i="4"/>
  <c r="BE262" i="4"/>
  <c r="BG262" i="4"/>
  <c r="AU264" i="4"/>
  <c r="BD264" i="4"/>
  <c r="BE264" i="4"/>
  <c r="BG264" i="4"/>
  <c r="AU270" i="4"/>
  <c r="BD270" i="4"/>
  <c r="BE270" i="4"/>
  <c r="BG270" i="4"/>
  <c r="AU271" i="4"/>
  <c r="BD271" i="4"/>
  <c r="BE271" i="4"/>
  <c r="BG271" i="4"/>
  <c r="AU273" i="4"/>
  <c r="BD273" i="4"/>
  <c r="BE273" i="4"/>
  <c r="BG273" i="4"/>
  <c r="AU274" i="4"/>
  <c r="BD274" i="4"/>
  <c r="BE274" i="4"/>
  <c r="BG274" i="4"/>
  <c r="AU275" i="4"/>
  <c r="BD275" i="4"/>
  <c r="BE275" i="4"/>
  <c r="BG275" i="4"/>
  <c r="AU279" i="4"/>
  <c r="BD279" i="4"/>
  <c r="BE279" i="4"/>
  <c r="BG279" i="4"/>
  <c r="AU283" i="4"/>
  <c r="BD283" i="4"/>
  <c r="BE283" i="4"/>
  <c r="BG283" i="4"/>
  <c r="AU284" i="4"/>
  <c r="BD284" i="4"/>
  <c r="BE284" i="4"/>
  <c r="BG284" i="4"/>
  <c r="AU286" i="4"/>
  <c r="BD286" i="4"/>
  <c r="BE286" i="4"/>
  <c r="BG286" i="4"/>
  <c r="AU292" i="4"/>
  <c r="BD292" i="4"/>
  <c r="BE292" i="4"/>
  <c r="BG292" i="4"/>
  <c r="AU293" i="4"/>
  <c r="BD293" i="4"/>
  <c r="BE293" i="4"/>
  <c r="BG293" i="4"/>
  <c r="AU296" i="4"/>
  <c r="BD296" i="4"/>
  <c r="BE296" i="4"/>
  <c r="BG296" i="4"/>
  <c r="AU297" i="4"/>
  <c r="BD297" i="4"/>
  <c r="BE297" i="4"/>
  <c r="BG297" i="4"/>
  <c r="AU298" i="4"/>
  <c r="BD298" i="4"/>
  <c r="BE298" i="4"/>
  <c r="BG298" i="4"/>
  <c r="AU299" i="4"/>
  <c r="BD299" i="4"/>
  <c r="BE299" i="4"/>
  <c r="BG299" i="4"/>
  <c r="AU301" i="4"/>
  <c r="BD301" i="4"/>
  <c r="BE301" i="4"/>
  <c r="BG301" i="4"/>
  <c r="AU303" i="4"/>
  <c r="BD303" i="4"/>
  <c r="BE303" i="4"/>
  <c r="BG303" i="4"/>
  <c r="AU304" i="4"/>
  <c r="BD304" i="4"/>
  <c r="BE304" i="4"/>
  <c r="BG304" i="4"/>
  <c r="AU307" i="4"/>
  <c r="BD307" i="4"/>
  <c r="BE307" i="4"/>
  <c r="BG307" i="4"/>
  <c r="AU308" i="4"/>
  <c r="BD308" i="4"/>
  <c r="BE308" i="4"/>
  <c r="BG308" i="4"/>
  <c r="AU309" i="4"/>
  <c r="BD309" i="4"/>
  <c r="BE309" i="4"/>
  <c r="BG309" i="4"/>
  <c r="AU310" i="4"/>
  <c r="BD310" i="4"/>
  <c r="BE310" i="4"/>
  <c r="BG310" i="4"/>
  <c r="AU311" i="4"/>
  <c r="BD311" i="4"/>
  <c r="BE311" i="4"/>
  <c r="BG311" i="4"/>
  <c r="AU312" i="4"/>
  <c r="BD312" i="4"/>
  <c r="BE312" i="4"/>
  <c r="BG312" i="4"/>
  <c r="AU315" i="4"/>
  <c r="BD315" i="4"/>
  <c r="BE315" i="4"/>
  <c r="BG315" i="4"/>
  <c r="AU316" i="4"/>
  <c r="BD316" i="4"/>
  <c r="BE316" i="4"/>
  <c r="BG316" i="4"/>
  <c r="AU317" i="4"/>
  <c r="BD317" i="4"/>
  <c r="BE317" i="4"/>
  <c r="BG317" i="4"/>
  <c r="AU318" i="4"/>
  <c r="BD318" i="4"/>
  <c r="BE318" i="4"/>
  <c r="BG318" i="4"/>
  <c r="AU320" i="4"/>
  <c r="BD320" i="4"/>
  <c r="BE320" i="4"/>
  <c r="BG320" i="4"/>
  <c r="AU321" i="4"/>
  <c r="BD321" i="4"/>
  <c r="BE321" i="4"/>
  <c r="BG321" i="4"/>
  <c r="AU323" i="4"/>
  <c r="BD323" i="4"/>
  <c r="BE323" i="4"/>
  <c r="BG323" i="4"/>
  <c r="AU327" i="4"/>
  <c r="BD327" i="4"/>
  <c r="BE327" i="4"/>
  <c r="BG327" i="4"/>
  <c r="AU328" i="4"/>
  <c r="BD328" i="4"/>
  <c r="BE328" i="4"/>
  <c r="BG328" i="4"/>
  <c r="AU333" i="4"/>
  <c r="BD333" i="4"/>
  <c r="BE333" i="4"/>
  <c r="BG333" i="4"/>
  <c r="AU335" i="4"/>
  <c r="BD335" i="4"/>
  <c r="BE335" i="4"/>
  <c r="BG335" i="4"/>
  <c r="AU338" i="4"/>
  <c r="BD338" i="4"/>
  <c r="BE338" i="4"/>
  <c r="BG338" i="4"/>
  <c r="AU339" i="4"/>
  <c r="BD339" i="4"/>
  <c r="BE339" i="4"/>
  <c r="BG339" i="4"/>
  <c r="AU341" i="4"/>
  <c r="BD341" i="4"/>
  <c r="BE341" i="4"/>
  <c r="BG341" i="4"/>
  <c r="AU342" i="4"/>
  <c r="BD342" i="4"/>
  <c r="BE342" i="4"/>
  <c r="BG342" i="4"/>
  <c r="AU343" i="4"/>
  <c r="BD343" i="4"/>
  <c r="BE343" i="4"/>
  <c r="BG343" i="4"/>
  <c r="AU345" i="4"/>
  <c r="BD345" i="4"/>
  <c r="BE345" i="4"/>
  <c r="BG345" i="4"/>
  <c r="AU346" i="4"/>
  <c r="BD346" i="4"/>
  <c r="BE346" i="4"/>
  <c r="BG346" i="4"/>
  <c r="AU348" i="4"/>
  <c r="BD348" i="4"/>
  <c r="BE348" i="4"/>
  <c r="BG348" i="4"/>
  <c r="AU355" i="4"/>
  <c r="BD355" i="4"/>
  <c r="BE355" i="4"/>
  <c r="BG355" i="4"/>
  <c r="AU356" i="4"/>
  <c r="BD356" i="4"/>
  <c r="BE356" i="4"/>
  <c r="BG356" i="4"/>
  <c r="AU357" i="4"/>
  <c r="BD357" i="4"/>
  <c r="BE357" i="4"/>
  <c r="BG357" i="4"/>
  <c r="AU358" i="4"/>
  <c r="BD358" i="4"/>
  <c r="BE358" i="4"/>
  <c r="BG358" i="4"/>
  <c r="AU359" i="4"/>
  <c r="BD359" i="4"/>
  <c r="BE359" i="4"/>
  <c r="BG359" i="4"/>
  <c r="AU360" i="4"/>
  <c r="BD360" i="4"/>
  <c r="BE360" i="4"/>
  <c r="BG360" i="4"/>
  <c r="AU362" i="4"/>
  <c r="BD362" i="4"/>
  <c r="BE362" i="4"/>
  <c r="BG362" i="4"/>
  <c r="AU363" i="4"/>
  <c r="BD363" i="4"/>
  <c r="BE363" i="4"/>
  <c r="BG363" i="4"/>
  <c r="AU372" i="4"/>
  <c r="BD372" i="4"/>
  <c r="BE372" i="4"/>
  <c r="BG372" i="4"/>
  <c r="AU375" i="4"/>
  <c r="BD375" i="4"/>
  <c r="BE375" i="4"/>
  <c r="BG375" i="4"/>
  <c r="AU379" i="4"/>
  <c r="BD379" i="4"/>
  <c r="BE379" i="4"/>
  <c r="BG379" i="4"/>
  <c r="AU385" i="4"/>
  <c r="BD385" i="4"/>
  <c r="BE385" i="4"/>
  <c r="BG385" i="4"/>
  <c r="AU386" i="4"/>
  <c r="BD386" i="4"/>
  <c r="BE386" i="4"/>
  <c r="BG386" i="4"/>
  <c r="AU387" i="4"/>
  <c r="BD387" i="4"/>
  <c r="BE387" i="4"/>
  <c r="BG387" i="4"/>
  <c r="AU388" i="4"/>
  <c r="BD388" i="4"/>
  <c r="BE388" i="4"/>
  <c r="BG388" i="4"/>
  <c r="AU389" i="4"/>
  <c r="BD389" i="4"/>
  <c r="BE389" i="4"/>
  <c r="BG389" i="4"/>
  <c r="AU391" i="4"/>
  <c r="BD391" i="4"/>
  <c r="BE391" i="4"/>
  <c r="BG391" i="4"/>
  <c r="AU392" i="4"/>
  <c r="BD392" i="4"/>
  <c r="BE392" i="4"/>
  <c r="BG392" i="4"/>
  <c r="AU393" i="4"/>
  <c r="BD393" i="4"/>
  <c r="BE393" i="4"/>
  <c r="BG393" i="4"/>
  <c r="AU395" i="4"/>
  <c r="BD395" i="4"/>
  <c r="BE395" i="4"/>
  <c r="BG395" i="4"/>
  <c r="AU399" i="4"/>
  <c r="BD399" i="4"/>
  <c r="BE399" i="4"/>
  <c r="BG399" i="4"/>
  <c r="AU402" i="4"/>
  <c r="BD402" i="4"/>
  <c r="BE402" i="4"/>
  <c r="BG402" i="4"/>
  <c r="AU405" i="4"/>
  <c r="BD405" i="4"/>
  <c r="BE405" i="4"/>
  <c r="BG405" i="4"/>
  <c r="AU407" i="4"/>
  <c r="BD407" i="4"/>
  <c r="BE407" i="4"/>
  <c r="BG407" i="4"/>
  <c r="AU409" i="4"/>
  <c r="BD409" i="4"/>
  <c r="BE409" i="4"/>
  <c r="BG409" i="4"/>
  <c r="AU410" i="4"/>
  <c r="BD410" i="4"/>
  <c r="BE410" i="4"/>
  <c r="BG410" i="4"/>
  <c r="AU411" i="4"/>
  <c r="BD411" i="4"/>
  <c r="BE411" i="4"/>
  <c r="BG411" i="4"/>
  <c r="AU414" i="4"/>
  <c r="BD414" i="4"/>
  <c r="BE414" i="4"/>
  <c r="BG414" i="4"/>
  <c r="AU415" i="4"/>
  <c r="BD415" i="4"/>
  <c r="BE415" i="4"/>
  <c r="BG415" i="4"/>
  <c r="AU417" i="4"/>
  <c r="BD417" i="4"/>
  <c r="BE417" i="4"/>
  <c r="BG417" i="4"/>
  <c r="AU422" i="4"/>
  <c r="BD422" i="4"/>
  <c r="BE422" i="4"/>
  <c r="BG422" i="4"/>
  <c r="AU425" i="4"/>
  <c r="BD425" i="4"/>
  <c r="BE425" i="4"/>
  <c r="BG425" i="4"/>
  <c r="AU426" i="4"/>
  <c r="BD426" i="4"/>
  <c r="BE426" i="4"/>
  <c r="BG426" i="4"/>
  <c r="AU431" i="4"/>
  <c r="BD431" i="4"/>
  <c r="BE431" i="4"/>
  <c r="BG431" i="4"/>
  <c r="AU432" i="4"/>
  <c r="BD432" i="4"/>
  <c r="BE432" i="4"/>
  <c r="BG432" i="4"/>
  <c r="AU438" i="4"/>
  <c r="BD438" i="4"/>
  <c r="BE438" i="4"/>
  <c r="BG438" i="4"/>
  <c r="AU439" i="4"/>
  <c r="BD439" i="4"/>
  <c r="BE439" i="4"/>
  <c r="BG439" i="4"/>
  <c r="AU440" i="4"/>
  <c r="BD440" i="4"/>
  <c r="BE440" i="4"/>
  <c r="BG440" i="4"/>
  <c r="AU441" i="4"/>
  <c r="BD441" i="4"/>
  <c r="BE441" i="4"/>
  <c r="BG441" i="4"/>
  <c r="AU442" i="4"/>
  <c r="BD442" i="4"/>
  <c r="BE442" i="4"/>
  <c r="BG442" i="4"/>
  <c r="AU445" i="4"/>
  <c r="BD445" i="4"/>
  <c r="BE445" i="4"/>
  <c r="BG445" i="4"/>
  <c r="AU446" i="4"/>
  <c r="BD446" i="4"/>
  <c r="BE446" i="4"/>
  <c r="BG446" i="4"/>
  <c r="AU447" i="4"/>
  <c r="BD447" i="4"/>
  <c r="BE447" i="4"/>
  <c r="BG447" i="4"/>
  <c r="AU448" i="4"/>
  <c r="BD448" i="4"/>
  <c r="BE448" i="4"/>
  <c r="BG448" i="4"/>
  <c r="AU449" i="4"/>
  <c r="BD449" i="4"/>
  <c r="BE449" i="4"/>
  <c r="BG449" i="4"/>
  <c r="AU451" i="4"/>
  <c r="BD451" i="4"/>
  <c r="BE451" i="4"/>
  <c r="BG451" i="4"/>
  <c r="AU452" i="4"/>
  <c r="BD452" i="4"/>
  <c r="BE452" i="4"/>
  <c r="BG452" i="4"/>
  <c r="AU455" i="4"/>
  <c r="BD455" i="4"/>
  <c r="BE455" i="4"/>
  <c r="BG455" i="4"/>
  <c r="AU464" i="4"/>
  <c r="BD464" i="4"/>
  <c r="BE464" i="4"/>
  <c r="BG464" i="4"/>
  <c r="AU468" i="4"/>
  <c r="BD468" i="4"/>
  <c r="BE468" i="4"/>
  <c r="BG468" i="4"/>
  <c r="AU469" i="4"/>
  <c r="BD469" i="4"/>
  <c r="BE469" i="4"/>
  <c r="BG469" i="4"/>
  <c r="AU471" i="4"/>
  <c r="BD471" i="4"/>
  <c r="BE471" i="4"/>
  <c r="BG471" i="4"/>
  <c r="AU472" i="4"/>
  <c r="BD472" i="4"/>
  <c r="BE472" i="4"/>
  <c r="BG472" i="4"/>
  <c r="AU473" i="4"/>
  <c r="BD473" i="4"/>
  <c r="BE473" i="4"/>
  <c r="BG473" i="4"/>
  <c r="AU474" i="4"/>
  <c r="BD474" i="4"/>
  <c r="BE474" i="4"/>
  <c r="BG474" i="4"/>
  <c r="AU475" i="4"/>
  <c r="BD475" i="4"/>
  <c r="BE475" i="4"/>
  <c r="BG475" i="4"/>
  <c r="AU476" i="4"/>
  <c r="BD476" i="4"/>
  <c r="BE476" i="4"/>
  <c r="BG476" i="4"/>
  <c r="AU477" i="4"/>
  <c r="BD477" i="4"/>
  <c r="BE477" i="4"/>
  <c r="BG477" i="4"/>
  <c r="AU478" i="4"/>
  <c r="BD478" i="4"/>
  <c r="BE478" i="4"/>
  <c r="BG478" i="4"/>
  <c r="AU479" i="4"/>
  <c r="BD479" i="4"/>
  <c r="BE479" i="4"/>
  <c r="BG479" i="4"/>
  <c r="AU480" i="4"/>
  <c r="BD480" i="4"/>
  <c r="BE480" i="4"/>
  <c r="BG480" i="4"/>
  <c r="AU482" i="4"/>
  <c r="BD482" i="4"/>
  <c r="BE482" i="4"/>
  <c r="BG482" i="4"/>
  <c r="AU483" i="4"/>
  <c r="BD483" i="4"/>
  <c r="BE483" i="4"/>
  <c r="BG483" i="4"/>
  <c r="AU484" i="4"/>
  <c r="BD484" i="4"/>
  <c r="BE484" i="4"/>
  <c r="BG484" i="4"/>
  <c r="AU486" i="4"/>
  <c r="BD486" i="4"/>
  <c r="BE486" i="4"/>
  <c r="BG486" i="4"/>
  <c r="AU490" i="4"/>
  <c r="BD490" i="4"/>
  <c r="BE490" i="4"/>
  <c r="BG490" i="4"/>
  <c r="AU491" i="4"/>
  <c r="BD491" i="4"/>
  <c r="BE491" i="4"/>
  <c r="BG491" i="4"/>
  <c r="AU494" i="4"/>
  <c r="BD494" i="4"/>
  <c r="BE494" i="4"/>
  <c r="BG494" i="4"/>
  <c r="AU500" i="4"/>
  <c r="BD500" i="4"/>
  <c r="BE500" i="4"/>
  <c r="BG500" i="4"/>
  <c r="AU502" i="4"/>
  <c r="BD502" i="4"/>
  <c r="BE502" i="4"/>
  <c r="BG502" i="4"/>
  <c r="AU503" i="4"/>
  <c r="BD503" i="4"/>
  <c r="BE503" i="4"/>
  <c r="BG503" i="4"/>
  <c r="AU504" i="4"/>
  <c r="BD504" i="4"/>
  <c r="BE504" i="4"/>
  <c r="BG504" i="4"/>
  <c r="AU506" i="4"/>
  <c r="BD506" i="4"/>
  <c r="BE506" i="4"/>
  <c r="BG506" i="4"/>
  <c r="AU507" i="4"/>
  <c r="BD507" i="4"/>
  <c r="BE507" i="4"/>
  <c r="BG507" i="4"/>
  <c r="AU510" i="4"/>
  <c r="BD510" i="4"/>
  <c r="BE510" i="4"/>
  <c r="BG510" i="4"/>
  <c r="AU512" i="4"/>
  <c r="BD512" i="4"/>
  <c r="BE512" i="4"/>
  <c r="BG512" i="4"/>
  <c r="AU514" i="4"/>
  <c r="BD514" i="4"/>
  <c r="BE514" i="4"/>
  <c r="BG514" i="4"/>
  <c r="AU515" i="4"/>
  <c r="BD515" i="4"/>
  <c r="BE515" i="4"/>
  <c r="BG515" i="4"/>
  <c r="AU519" i="4"/>
  <c r="BD519" i="4"/>
  <c r="BE519" i="4"/>
  <c r="BG519" i="4"/>
  <c r="AU524" i="4"/>
  <c r="BD524" i="4"/>
  <c r="BE524" i="4"/>
  <c r="BG524" i="4"/>
  <c r="AU525" i="4"/>
  <c r="BD525" i="4"/>
  <c r="BE525" i="4"/>
  <c r="BG525" i="4"/>
  <c r="AU526" i="4"/>
  <c r="BD526" i="4"/>
  <c r="BE526" i="4"/>
  <c r="BG526" i="4"/>
  <c r="AU534" i="4"/>
  <c r="BD534" i="4"/>
  <c r="BE534" i="4"/>
  <c r="BG534" i="4"/>
  <c r="AU535" i="4"/>
  <c r="BD535" i="4"/>
  <c r="BE535" i="4"/>
  <c r="BG535" i="4"/>
  <c r="AU536" i="4"/>
  <c r="BD536" i="4"/>
  <c r="BE536" i="4"/>
  <c r="BG536" i="4"/>
  <c r="AU540" i="4"/>
  <c r="BD540" i="4"/>
  <c r="BE540" i="4"/>
  <c r="BG540" i="4"/>
  <c r="AU542" i="4"/>
  <c r="BD542" i="4"/>
  <c r="BE542" i="4"/>
  <c r="BG542" i="4"/>
  <c r="AU547" i="4"/>
  <c r="BD547" i="4"/>
  <c r="BE547" i="4"/>
  <c r="BG547" i="4"/>
  <c r="AU550" i="4"/>
  <c r="BD550" i="4"/>
  <c r="BE550" i="4"/>
  <c r="BG550" i="4"/>
  <c r="AU551" i="4"/>
  <c r="BD551" i="4"/>
  <c r="BE551" i="4"/>
  <c r="BG551" i="4"/>
  <c r="AU554" i="4"/>
  <c r="BD554" i="4"/>
  <c r="BE554" i="4"/>
  <c r="BG554" i="4"/>
  <c r="AU556" i="4"/>
  <c r="BD556" i="4"/>
  <c r="BE556" i="4"/>
  <c r="BG556" i="4"/>
  <c r="AU557" i="4"/>
  <c r="BD557" i="4"/>
  <c r="BE557" i="4"/>
  <c r="BG557" i="4"/>
  <c r="AU558" i="4"/>
  <c r="BD558" i="4"/>
  <c r="BE558" i="4"/>
  <c r="BG558" i="4"/>
  <c r="AU559" i="4"/>
  <c r="BD559" i="4"/>
  <c r="BE559" i="4"/>
  <c r="BG559" i="4"/>
  <c r="AU560" i="4"/>
  <c r="BD560" i="4"/>
  <c r="BE560" i="4"/>
  <c r="BG560" i="4"/>
  <c r="AU563" i="4"/>
  <c r="BD563" i="4"/>
  <c r="BE563" i="4"/>
  <c r="BG563" i="4"/>
  <c r="AU564" i="4"/>
  <c r="BD564" i="4"/>
  <c r="BE564" i="4"/>
  <c r="BG564" i="4"/>
  <c r="AU565" i="4"/>
  <c r="BD565" i="4"/>
  <c r="BE565" i="4"/>
  <c r="BG565" i="4"/>
  <c r="AU568" i="4"/>
  <c r="BD568" i="4"/>
  <c r="BE568" i="4"/>
  <c r="BG568" i="4"/>
  <c r="AU571" i="4"/>
  <c r="BD571" i="4"/>
  <c r="BE571" i="4"/>
  <c r="BG571" i="4"/>
  <c r="AU574" i="4"/>
  <c r="BD574" i="4"/>
  <c r="BE574" i="4"/>
  <c r="BG574" i="4"/>
  <c r="AU576" i="4"/>
  <c r="BD576" i="4"/>
  <c r="BE576" i="4"/>
  <c r="BG576" i="4"/>
  <c r="AU578" i="4"/>
  <c r="BD578" i="4"/>
  <c r="BE578" i="4"/>
  <c r="BG578" i="4"/>
  <c r="AU579" i="4"/>
  <c r="BD579" i="4"/>
  <c r="BE579" i="4"/>
  <c r="BG579" i="4"/>
  <c r="AU580" i="4"/>
  <c r="BD580" i="4"/>
  <c r="BE580" i="4"/>
  <c r="BG580" i="4"/>
  <c r="AU581" i="4"/>
  <c r="BD581" i="4"/>
  <c r="BE581" i="4"/>
  <c r="BG581" i="4"/>
  <c r="AU586" i="4"/>
  <c r="BD586" i="4"/>
  <c r="BE586" i="4"/>
  <c r="BG586" i="4"/>
  <c r="AU588" i="4"/>
  <c r="BD588" i="4"/>
  <c r="BE588" i="4"/>
  <c r="BG588" i="4"/>
  <c r="AU589" i="4"/>
  <c r="BD589" i="4"/>
  <c r="BE589" i="4"/>
  <c r="BG589" i="4"/>
  <c r="AU590" i="4"/>
  <c r="BD590" i="4"/>
  <c r="BE590" i="4"/>
  <c r="BG590" i="4"/>
  <c r="AU593" i="4"/>
  <c r="BD593" i="4"/>
  <c r="BE593" i="4"/>
  <c r="BG593" i="4"/>
  <c r="AU595" i="4"/>
  <c r="BD595" i="4"/>
  <c r="BE595" i="4"/>
  <c r="BG595" i="4"/>
  <c r="AU596" i="4"/>
  <c r="BD596" i="4"/>
  <c r="BE596" i="4"/>
  <c r="BG596" i="4"/>
  <c r="AU597" i="4"/>
  <c r="BD597" i="4"/>
  <c r="BE597" i="4"/>
  <c r="BG597" i="4"/>
  <c r="AU599" i="4"/>
  <c r="BD599" i="4"/>
  <c r="BE599" i="4"/>
  <c r="BG599" i="4"/>
  <c r="AU605" i="4"/>
  <c r="BD605" i="4"/>
  <c r="BE605" i="4"/>
  <c r="BG605" i="4"/>
  <c r="AU606" i="4"/>
  <c r="BD606" i="4"/>
  <c r="BE606" i="4"/>
  <c r="BG606" i="4"/>
  <c r="AU607" i="4"/>
  <c r="BD607" i="4"/>
  <c r="BE607" i="4"/>
  <c r="BG607" i="4"/>
  <c r="AU609" i="4"/>
  <c r="BD609" i="4"/>
  <c r="BE609" i="4"/>
  <c r="BG609" i="4"/>
  <c r="AU610" i="4"/>
  <c r="BD610" i="4"/>
  <c r="BE610" i="4"/>
  <c r="BG610" i="4"/>
  <c r="AU611" i="4"/>
  <c r="BD611" i="4"/>
  <c r="BE611" i="4"/>
  <c r="BG611" i="4"/>
  <c r="AU614" i="4"/>
  <c r="BD614" i="4"/>
  <c r="BE614" i="4"/>
  <c r="BG614" i="4"/>
  <c r="AU615" i="4"/>
  <c r="BD615" i="4"/>
  <c r="BE615" i="4"/>
  <c r="BG615" i="4"/>
  <c r="AU617" i="4"/>
  <c r="BD617" i="4"/>
  <c r="BE617" i="4"/>
  <c r="BG617" i="4"/>
  <c r="AU618" i="4"/>
  <c r="BD618" i="4"/>
  <c r="BE618" i="4"/>
  <c r="BG618" i="4"/>
  <c r="AU621" i="4"/>
  <c r="BD621" i="4"/>
  <c r="BE621" i="4"/>
  <c r="BG621" i="4"/>
  <c r="AU622" i="4"/>
  <c r="BD622" i="4"/>
  <c r="BE622" i="4"/>
  <c r="BG622" i="4"/>
  <c r="AU625" i="4"/>
  <c r="BD625" i="4"/>
  <c r="BE625" i="4"/>
  <c r="BG625" i="4"/>
  <c r="AU626" i="4"/>
  <c r="BD626" i="4"/>
  <c r="BE626" i="4"/>
  <c r="BG626" i="4"/>
  <c r="AU627" i="4"/>
  <c r="BD627" i="4"/>
  <c r="BE627" i="4"/>
  <c r="BG627" i="4"/>
  <c r="AU630" i="4"/>
  <c r="BD630" i="4"/>
  <c r="BE630" i="4"/>
  <c r="BG630" i="4"/>
  <c r="AU631" i="4"/>
  <c r="BD631" i="4"/>
  <c r="BE631" i="4"/>
  <c r="BG631" i="4"/>
  <c r="AU632" i="4"/>
  <c r="BD632" i="4"/>
  <c r="BE632" i="4"/>
  <c r="BG632" i="4"/>
  <c r="AU633" i="4"/>
  <c r="BD633" i="4"/>
  <c r="BE633" i="4"/>
  <c r="BG633" i="4"/>
  <c r="AU634" i="4"/>
  <c r="BD634" i="4"/>
  <c r="BE634" i="4"/>
  <c r="BG634" i="4"/>
  <c r="AU635" i="4"/>
  <c r="BD635" i="4"/>
  <c r="BE635" i="4"/>
  <c r="BG635" i="4"/>
  <c r="AU641" i="4"/>
  <c r="BD641" i="4"/>
  <c r="BE641" i="4"/>
  <c r="BG641" i="4"/>
  <c r="AU642" i="4"/>
  <c r="BD642" i="4"/>
  <c r="BE642" i="4"/>
  <c r="BG642" i="4"/>
  <c r="AU643" i="4"/>
  <c r="BD643" i="4"/>
  <c r="BE643" i="4"/>
  <c r="BG643" i="4"/>
  <c r="AU644" i="4"/>
  <c r="BD644" i="4"/>
  <c r="BE644" i="4"/>
  <c r="BG644" i="4"/>
  <c r="AU647" i="4"/>
  <c r="BD647" i="4"/>
  <c r="BE647" i="4"/>
  <c r="BG647" i="4"/>
  <c r="AU649" i="4"/>
  <c r="BD649" i="4"/>
  <c r="BE649" i="4"/>
  <c r="BG649" i="4"/>
  <c r="AU650" i="4"/>
  <c r="BD650" i="4"/>
  <c r="BE650" i="4"/>
  <c r="BG650" i="4"/>
  <c r="AU651" i="4"/>
  <c r="BD651" i="4"/>
  <c r="BE651" i="4"/>
  <c r="BG651" i="4"/>
  <c r="AU652" i="4"/>
  <c r="BD652" i="4"/>
  <c r="BE652" i="4"/>
  <c r="BG652" i="4"/>
  <c r="AU654" i="4"/>
  <c r="BD654" i="4"/>
  <c r="BE654" i="4"/>
  <c r="BG654" i="4"/>
  <c r="AU655" i="4"/>
  <c r="BD655" i="4"/>
  <c r="BE655" i="4"/>
  <c r="BG655" i="4"/>
  <c r="AU656" i="4"/>
  <c r="BD656" i="4"/>
  <c r="BE656" i="4"/>
  <c r="BG656" i="4"/>
  <c r="AU657" i="4"/>
  <c r="BD657" i="4"/>
  <c r="BE657" i="4"/>
  <c r="BG657" i="4"/>
  <c r="AU658" i="4"/>
  <c r="BD658" i="4"/>
  <c r="BE658" i="4"/>
  <c r="BG658" i="4"/>
  <c r="AU661" i="4"/>
  <c r="BD661" i="4"/>
  <c r="BE661" i="4"/>
  <c r="BG661" i="4"/>
  <c r="AU663" i="4"/>
  <c r="BD663" i="4"/>
  <c r="BE663" i="4"/>
  <c r="BG663" i="4"/>
  <c r="AU665" i="4"/>
  <c r="BD665" i="4"/>
  <c r="BE665" i="4"/>
  <c r="BG665" i="4"/>
  <c r="AU668" i="4"/>
  <c r="BD668" i="4"/>
  <c r="BE668" i="4"/>
  <c r="BG668" i="4"/>
  <c r="AU669" i="4"/>
  <c r="BD669" i="4"/>
  <c r="BE669" i="4"/>
  <c r="BG669" i="4"/>
  <c r="AU670" i="4"/>
  <c r="BD670" i="4"/>
  <c r="BE670" i="4"/>
  <c r="BG670" i="4"/>
  <c r="AU671" i="4"/>
  <c r="BD671" i="4"/>
  <c r="BE671" i="4"/>
  <c r="BG671" i="4"/>
  <c r="AU672" i="4"/>
  <c r="BD672" i="4"/>
  <c r="BE672" i="4"/>
  <c r="BG672" i="4"/>
  <c r="AU674" i="4"/>
  <c r="BD674" i="4"/>
  <c r="BE674" i="4"/>
  <c r="BG674" i="4"/>
  <c r="AU675" i="4"/>
  <c r="BD675" i="4"/>
  <c r="BE675" i="4"/>
  <c r="BG675" i="4"/>
  <c r="AU677" i="4"/>
  <c r="BD677" i="4"/>
  <c r="BE677" i="4"/>
  <c r="BG677" i="4"/>
  <c r="AU680" i="4"/>
  <c r="BD680" i="4"/>
  <c r="BE680" i="4"/>
  <c r="BG680" i="4"/>
  <c r="AU681" i="4"/>
  <c r="BD681" i="4"/>
  <c r="BE681" i="4"/>
  <c r="BG681" i="4"/>
  <c r="AU682" i="4"/>
  <c r="BD682" i="4"/>
  <c r="BE682" i="4"/>
  <c r="BG682" i="4"/>
  <c r="AU683" i="4"/>
  <c r="BD683" i="4"/>
  <c r="BE683" i="4"/>
  <c r="BG683" i="4"/>
  <c r="AU684" i="4"/>
  <c r="BD684" i="4"/>
  <c r="BE684" i="4"/>
  <c r="BG684" i="4"/>
  <c r="AU685" i="4"/>
  <c r="BD685" i="4"/>
  <c r="BE685" i="4"/>
  <c r="BG685" i="4"/>
  <c r="AU688" i="4"/>
  <c r="BD688" i="4"/>
  <c r="BE688" i="4"/>
  <c r="BG688" i="4"/>
  <c r="AU689" i="4"/>
  <c r="BD689" i="4"/>
  <c r="BE689" i="4"/>
  <c r="BG689" i="4"/>
  <c r="AU691" i="4"/>
  <c r="BD691" i="4"/>
  <c r="BE691" i="4"/>
  <c r="BG691" i="4"/>
  <c r="AU693" i="4"/>
  <c r="BD693" i="4"/>
  <c r="BE693" i="4"/>
  <c r="BG693" i="4"/>
  <c r="AU694" i="4"/>
  <c r="BD694" i="4"/>
  <c r="BE694" i="4"/>
  <c r="BG694" i="4"/>
  <c r="AU696" i="4"/>
  <c r="BD696" i="4"/>
  <c r="BE696" i="4"/>
  <c r="BG696" i="4"/>
  <c r="AU697" i="4"/>
  <c r="BD697" i="4"/>
  <c r="BE697" i="4"/>
  <c r="BG697" i="4"/>
  <c r="AU699" i="4"/>
  <c r="BD699" i="4"/>
  <c r="BE699" i="4"/>
  <c r="BG699" i="4"/>
  <c r="AU704" i="4"/>
  <c r="BD704" i="4"/>
  <c r="BE704" i="4"/>
  <c r="BG704" i="4"/>
  <c r="AU706" i="4"/>
  <c r="BD706" i="4"/>
  <c r="BE706" i="4"/>
  <c r="BG706" i="4"/>
  <c r="AU707" i="4"/>
  <c r="BD707" i="4"/>
  <c r="BE707" i="4"/>
  <c r="BG707" i="4"/>
  <c r="AU708" i="4"/>
  <c r="BD708" i="4"/>
  <c r="BE708" i="4"/>
  <c r="BG708" i="4"/>
  <c r="AU709" i="4"/>
  <c r="BD709" i="4"/>
  <c r="BE709" i="4"/>
  <c r="BG709" i="4"/>
  <c r="AU713" i="4"/>
  <c r="BD713" i="4"/>
  <c r="BE713" i="4"/>
  <c r="BG713" i="4"/>
  <c r="AU714" i="4"/>
  <c r="BD714" i="4"/>
  <c r="BE714" i="4"/>
  <c r="BG714" i="4"/>
  <c r="AU717" i="4"/>
  <c r="BD717" i="4"/>
  <c r="BE717" i="4"/>
  <c r="BG717" i="4"/>
  <c r="AU718" i="4"/>
  <c r="BD718" i="4"/>
  <c r="BE718" i="4"/>
  <c r="BG718" i="4"/>
  <c r="AU722" i="4"/>
  <c r="BD722" i="4"/>
  <c r="BE722" i="4"/>
  <c r="BG722" i="4"/>
  <c r="AU724" i="4"/>
  <c r="BD724" i="4"/>
  <c r="BE724" i="4"/>
  <c r="BG724" i="4"/>
  <c r="AU725" i="4"/>
  <c r="BD725" i="4"/>
  <c r="BE725" i="4"/>
  <c r="BG725" i="4"/>
  <c r="AU726" i="4"/>
  <c r="BD726" i="4"/>
  <c r="BE726" i="4"/>
  <c r="BG726" i="4"/>
  <c r="AU727" i="4"/>
  <c r="BD727" i="4"/>
  <c r="BE727" i="4"/>
  <c r="BG727" i="4"/>
  <c r="AU728" i="4"/>
  <c r="BD728" i="4"/>
  <c r="BE728" i="4"/>
  <c r="BG728" i="4"/>
  <c r="AU730" i="4"/>
  <c r="BD730" i="4"/>
  <c r="BE730" i="4"/>
  <c r="BG730" i="4"/>
  <c r="AU731" i="4"/>
  <c r="BD731" i="4"/>
  <c r="BE731" i="4"/>
  <c r="BG731" i="4"/>
  <c r="AU733" i="4"/>
  <c r="BD733" i="4"/>
  <c r="BE733" i="4"/>
  <c r="BG733" i="4"/>
  <c r="AU735" i="4"/>
  <c r="BD735" i="4"/>
  <c r="BE735" i="4"/>
  <c r="BG735" i="4"/>
  <c r="AU736" i="4"/>
  <c r="BD736" i="4"/>
  <c r="BE736" i="4"/>
  <c r="BG736" i="4"/>
  <c r="AU737" i="4"/>
  <c r="BD737" i="4"/>
  <c r="BE737" i="4"/>
  <c r="BG737" i="4"/>
  <c r="AU738" i="4"/>
  <c r="BD738" i="4"/>
  <c r="BE738" i="4"/>
  <c r="BG738" i="4"/>
  <c r="AU739" i="4"/>
  <c r="BD739" i="4"/>
  <c r="BE739" i="4"/>
  <c r="BG739" i="4"/>
  <c r="AU740" i="4"/>
  <c r="BD740" i="4"/>
  <c r="BE740" i="4"/>
  <c r="BG740" i="4"/>
  <c r="AU741" i="4"/>
  <c r="BD741" i="4"/>
  <c r="BE741" i="4"/>
  <c r="BG741" i="4"/>
  <c r="AU742" i="4"/>
  <c r="BD742" i="4"/>
  <c r="BE742" i="4"/>
  <c r="BG742" i="4"/>
  <c r="AU744" i="4"/>
  <c r="BD744" i="4"/>
  <c r="BE744" i="4"/>
  <c r="BG744" i="4"/>
  <c r="AU745" i="4"/>
  <c r="BD745" i="4"/>
  <c r="BE745" i="4"/>
  <c r="BG745" i="4"/>
  <c r="AU746" i="4"/>
  <c r="BD746" i="4"/>
  <c r="BE746" i="4"/>
  <c r="BG746" i="4"/>
  <c r="AU748" i="4"/>
  <c r="BD748" i="4"/>
  <c r="BE748" i="4"/>
  <c r="BG748" i="4"/>
  <c r="AU749" i="4"/>
  <c r="BD749" i="4"/>
  <c r="BE749" i="4"/>
  <c r="BG749" i="4"/>
  <c r="AU750" i="4"/>
  <c r="BD750" i="4"/>
  <c r="BE750" i="4"/>
  <c r="BG750" i="4"/>
  <c r="AU751" i="4"/>
  <c r="BD751" i="4"/>
  <c r="BE751" i="4"/>
  <c r="BG751" i="4"/>
  <c r="AU753" i="4"/>
  <c r="BD753" i="4"/>
  <c r="BE753" i="4"/>
  <c r="BG753" i="4"/>
  <c r="AU756" i="4"/>
  <c r="BD756" i="4"/>
  <c r="BE756" i="4"/>
  <c r="BG756" i="4"/>
  <c r="AU760" i="4"/>
  <c r="BD760" i="4"/>
  <c r="BE760" i="4"/>
  <c r="BG760" i="4"/>
  <c r="AU763" i="4"/>
  <c r="BD763" i="4"/>
  <c r="BE763" i="4"/>
  <c r="BG763" i="4"/>
  <c r="AU766" i="4"/>
  <c r="BD766" i="4"/>
  <c r="BE766" i="4"/>
  <c r="BG766" i="4"/>
  <c r="AU768" i="4"/>
  <c r="BD768" i="4"/>
  <c r="BE768" i="4"/>
  <c r="BG768" i="4"/>
  <c r="AU769" i="4"/>
  <c r="BD769" i="4"/>
  <c r="BE769" i="4"/>
  <c r="BG769" i="4"/>
  <c r="AU770" i="4"/>
  <c r="BD770" i="4"/>
  <c r="BE770" i="4"/>
  <c r="BG770" i="4"/>
  <c r="AU773" i="4"/>
  <c r="BD773" i="4"/>
  <c r="BE773" i="4"/>
  <c r="BG773" i="4"/>
  <c r="AU775" i="4"/>
  <c r="BD775" i="4"/>
  <c r="BE775" i="4"/>
  <c r="BG775" i="4"/>
  <c r="AU776" i="4"/>
  <c r="BD776" i="4"/>
  <c r="BE776" i="4"/>
  <c r="BG776" i="4"/>
  <c r="AU777" i="4"/>
  <c r="BD777" i="4"/>
  <c r="BE777" i="4"/>
  <c r="BG777" i="4"/>
  <c r="AU778" i="4"/>
  <c r="BD778" i="4"/>
  <c r="BE778" i="4"/>
  <c r="BG778" i="4"/>
  <c r="AU780" i="4"/>
  <c r="BD780" i="4"/>
  <c r="BE780" i="4"/>
  <c r="BG780" i="4"/>
  <c r="AU781" i="4"/>
  <c r="BD781" i="4"/>
  <c r="BE781" i="4"/>
  <c r="BG781" i="4"/>
  <c r="AU782" i="4"/>
  <c r="BD782" i="4"/>
  <c r="BE782" i="4"/>
  <c r="BG782" i="4"/>
  <c r="AU784" i="4"/>
  <c r="BD784" i="4"/>
  <c r="BE784" i="4"/>
  <c r="BG784" i="4"/>
  <c r="AU785" i="4"/>
  <c r="BD785" i="4"/>
  <c r="BE785" i="4"/>
  <c r="BG785" i="4"/>
  <c r="AU787" i="4"/>
  <c r="BD787" i="4"/>
  <c r="BE787" i="4"/>
  <c r="BG787" i="4"/>
  <c r="AU788" i="4"/>
  <c r="BD788" i="4"/>
  <c r="BE788" i="4"/>
  <c r="BG788" i="4"/>
  <c r="AU789" i="4"/>
  <c r="BD789" i="4"/>
  <c r="BE789" i="4"/>
  <c r="BG789" i="4"/>
  <c r="AU791" i="4"/>
  <c r="BD791" i="4"/>
  <c r="BE791" i="4"/>
  <c r="BG791" i="4"/>
  <c r="AU792" i="4"/>
  <c r="BD792" i="4"/>
  <c r="BE792" i="4"/>
  <c r="BG792" i="4"/>
  <c r="AU796" i="4"/>
  <c r="BD796" i="4"/>
  <c r="BE796" i="4"/>
  <c r="BG796" i="4"/>
  <c r="AU798" i="4"/>
  <c r="BD798" i="4"/>
  <c r="BE798" i="4"/>
  <c r="BG798" i="4"/>
  <c r="AU801" i="4"/>
  <c r="BD801" i="4"/>
  <c r="BE801" i="4"/>
  <c r="BG801" i="4"/>
  <c r="AU804" i="4"/>
  <c r="BD804" i="4"/>
  <c r="BE804" i="4"/>
  <c r="BG804" i="4"/>
  <c r="AU805" i="4"/>
  <c r="BD805" i="4"/>
  <c r="BE805" i="4"/>
  <c r="BG805" i="4"/>
  <c r="AU806" i="4"/>
  <c r="BD806" i="4"/>
  <c r="BE806" i="4"/>
  <c r="BG806" i="4"/>
  <c r="AU808" i="4"/>
  <c r="BD808" i="4"/>
  <c r="BE808" i="4"/>
  <c r="BG808" i="4"/>
  <c r="AU809" i="4"/>
  <c r="BD809" i="4"/>
  <c r="BE809" i="4"/>
  <c r="BG809" i="4"/>
  <c r="AU813" i="4"/>
  <c r="BD813" i="4"/>
  <c r="BE813" i="4"/>
  <c r="BG813" i="4"/>
  <c r="AU817" i="4"/>
  <c r="BD817" i="4"/>
  <c r="BE817" i="4"/>
  <c r="BG817" i="4"/>
  <c r="AU818" i="4"/>
  <c r="BD818" i="4"/>
  <c r="BE818" i="4"/>
  <c r="BG818" i="4"/>
  <c r="AU820" i="4"/>
  <c r="BD820" i="4"/>
  <c r="BE820" i="4"/>
  <c r="BG820" i="4"/>
  <c r="AU827" i="4"/>
  <c r="BD827" i="4"/>
  <c r="BE827" i="4"/>
  <c r="BG827" i="4"/>
  <c r="AU828" i="4"/>
  <c r="BD828" i="4"/>
  <c r="BE828" i="4"/>
  <c r="BG828" i="4"/>
  <c r="AU830" i="4"/>
  <c r="BD830" i="4"/>
  <c r="BE830" i="4"/>
  <c r="BG830" i="4"/>
  <c r="AU831" i="4"/>
  <c r="BD831" i="4"/>
  <c r="BE831" i="4"/>
  <c r="BG831" i="4"/>
  <c r="AU833" i="4"/>
  <c r="BD833" i="4"/>
  <c r="BE833" i="4"/>
  <c r="BG833" i="4"/>
  <c r="AU834" i="4"/>
  <c r="BD834" i="4"/>
  <c r="BE834" i="4"/>
  <c r="BG834" i="4"/>
  <c r="AU835" i="4"/>
  <c r="BD835" i="4"/>
  <c r="BE835" i="4"/>
  <c r="BG835" i="4"/>
  <c r="AU836" i="4"/>
  <c r="BD836" i="4"/>
  <c r="BE836" i="4"/>
  <c r="BG836" i="4"/>
  <c r="AU838" i="4"/>
  <c r="BD838" i="4"/>
  <c r="BE838" i="4"/>
  <c r="BG838" i="4"/>
  <c r="AU839" i="4"/>
  <c r="BD839" i="4"/>
  <c r="BE839" i="4"/>
  <c r="BG839" i="4"/>
  <c r="AU840" i="4"/>
  <c r="BD840" i="4"/>
  <c r="BE840" i="4"/>
  <c r="BG840" i="4"/>
  <c r="AU844" i="4"/>
  <c r="BD844" i="4"/>
  <c r="BE844" i="4"/>
  <c r="BG844" i="4"/>
  <c r="AU845" i="4"/>
  <c r="BD845" i="4"/>
  <c r="BE845" i="4"/>
  <c r="BG845" i="4"/>
  <c r="AU846" i="4"/>
  <c r="BD846" i="4"/>
  <c r="BE846" i="4"/>
  <c r="BG846" i="4"/>
  <c r="AU847" i="4"/>
  <c r="BD847" i="4"/>
  <c r="BE847" i="4"/>
  <c r="BG847" i="4"/>
  <c r="AU848" i="4"/>
  <c r="BD848" i="4"/>
  <c r="BE848" i="4"/>
  <c r="BG848" i="4"/>
  <c r="AU849" i="4"/>
  <c r="BD849" i="4"/>
  <c r="BE849" i="4"/>
  <c r="BG849" i="4"/>
  <c r="AU850" i="4"/>
  <c r="BD850" i="4"/>
  <c r="BE850" i="4"/>
  <c r="BG850" i="4"/>
  <c r="AU852" i="4"/>
  <c r="BD852" i="4"/>
  <c r="BE852" i="4"/>
  <c r="BG852" i="4"/>
  <c r="AU853" i="4"/>
  <c r="BD853" i="4"/>
  <c r="BE853" i="4"/>
  <c r="BG853" i="4"/>
  <c r="AU856" i="4"/>
  <c r="BD856" i="4"/>
  <c r="BE856" i="4"/>
  <c r="BG856" i="4"/>
  <c r="AU861" i="4"/>
  <c r="BD861" i="4"/>
  <c r="BE861" i="4"/>
  <c r="BG861" i="4"/>
  <c r="AU862" i="4"/>
  <c r="BD862" i="4"/>
  <c r="BE862" i="4"/>
  <c r="BG862" i="4"/>
  <c r="AU864" i="4"/>
  <c r="BD864" i="4"/>
  <c r="BE864" i="4"/>
  <c r="BG864" i="4"/>
  <c r="AU865" i="4"/>
  <c r="BD865" i="4"/>
  <c r="BE865" i="4"/>
  <c r="BG865" i="4"/>
  <c r="AU866" i="4"/>
  <c r="BD866" i="4"/>
  <c r="BE866" i="4"/>
  <c r="BG866" i="4"/>
  <c r="AU869" i="4"/>
  <c r="BD869" i="4"/>
  <c r="BE869" i="4"/>
  <c r="BG869" i="4"/>
  <c r="AU870" i="4"/>
  <c r="BD870" i="4"/>
  <c r="BE870" i="4"/>
  <c r="BG870" i="4"/>
  <c r="AU871" i="4"/>
  <c r="BD871" i="4"/>
  <c r="BE871" i="4"/>
  <c r="BG871" i="4"/>
  <c r="AU872" i="4"/>
  <c r="BD872" i="4"/>
  <c r="BE872" i="4"/>
  <c r="BG872" i="4"/>
  <c r="AU874" i="4"/>
  <c r="BD874" i="4"/>
  <c r="BE874" i="4"/>
  <c r="BG874" i="4"/>
  <c r="AU879" i="4"/>
  <c r="BD879" i="4"/>
  <c r="BE879" i="4"/>
  <c r="BG879" i="4"/>
  <c r="AU881" i="4"/>
  <c r="BD881" i="4"/>
  <c r="BE881" i="4"/>
  <c r="BG881" i="4"/>
  <c r="AU883" i="4"/>
  <c r="BD883" i="4"/>
  <c r="BE883" i="4"/>
  <c r="BG883" i="4"/>
  <c r="AU884" i="4"/>
  <c r="BD884" i="4"/>
  <c r="BE884" i="4"/>
  <c r="BG884" i="4"/>
  <c r="AU885" i="4"/>
  <c r="BD885" i="4"/>
  <c r="BE885" i="4"/>
  <c r="BG885" i="4"/>
  <c r="AU888" i="4"/>
  <c r="BD888" i="4"/>
  <c r="BE888" i="4"/>
  <c r="BG888" i="4"/>
  <c r="AU889" i="4"/>
  <c r="BD889" i="4"/>
  <c r="BE889" i="4"/>
  <c r="BG889" i="4"/>
  <c r="AU892" i="4"/>
  <c r="BD892" i="4"/>
  <c r="BE892" i="4"/>
  <c r="BG892" i="4"/>
  <c r="AU895" i="4"/>
  <c r="BD895" i="4"/>
  <c r="BE895" i="4"/>
  <c r="BG895" i="4"/>
  <c r="AU896" i="4"/>
  <c r="BD896" i="4"/>
  <c r="BE896" i="4"/>
  <c r="BG896" i="4"/>
  <c r="AU898" i="4"/>
  <c r="BD898" i="4"/>
  <c r="BE898" i="4"/>
  <c r="BG898" i="4"/>
  <c r="AU901" i="4"/>
  <c r="BD901" i="4"/>
  <c r="BE901" i="4"/>
  <c r="BG901" i="4"/>
  <c r="AU902" i="4"/>
  <c r="BD902" i="4"/>
  <c r="BE902" i="4"/>
  <c r="BG902" i="4"/>
  <c r="AU903" i="4"/>
  <c r="BD903" i="4"/>
  <c r="BE903" i="4"/>
  <c r="BG903" i="4"/>
  <c r="AU904" i="4"/>
  <c r="BD904" i="4"/>
  <c r="BE904" i="4"/>
  <c r="BG904" i="4"/>
  <c r="AU906" i="4"/>
  <c r="BD906" i="4"/>
  <c r="BE906" i="4"/>
  <c r="BG906" i="4"/>
  <c r="AU907" i="4"/>
  <c r="BD907" i="4"/>
  <c r="BE907" i="4"/>
  <c r="BG907" i="4"/>
  <c r="AU908" i="4"/>
  <c r="BD908" i="4"/>
  <c r="BE908" i="4"/>
  <c r="BG908" i="4"/>
  <c r="AU909" i="4"/>
  <c r="BD909" i="4"/>
  <c r="BE909" i="4"/>
  <c r="BG909" i="4"/>
  <c r="AU910" i="4"/>
  <c r="BD910" i="4"/>
  <c r="BE910" i="4"/>
  <c r="BG910" i="4"/>
  <c r="AU912" i="4"/>
  <c r="BD912" i="4"/>
  <c r="BE912" i="4"/>
  <c r="BG912" i="4"/>
  <c r="AU915" i="4"/>
  <c r="BD915" i="4"/>
  <c r="BE915" i="4"/>
  <c r="BG915" i="4"/>
  <c r="AU917" i="4"/>
  <c r="BD917" i="4"/>
  <c r="BE917" i="4"/>
  <c r="BG917" i="4"/>
  <c r="AU919" i="4"/>
  <c r="BD919" i="4"/>
  <c r="BE919" i="4"/>
  <c r="BG919" i="4"/>
  <c r="AU920" i="4"/>
  <c r="BD920" i="4"/>
  <c r="BE920" i="4"/>
  <c r="BG920" i="4"/>
  <c r="AU922" i="4"/>
  <c r="BD922" i="4"/>
  <c r="BE922" i="4"/>
  <c r="BG922" i="4"/>
  <c r="AU923" i="4"/>
  <c r="BD923" i="4"/>
  <c r="BE923" i="4"/>
  <c r="BG923" i="4"/>
  <c r="AU924" i="4"/>
  <c r="BD924" i="4"/>
  <c r="BE924" i="4"/>
  <c r="BG924" i="4"/>
  <c r="AU925" i="4"/>
  <c r="BD925" i="4"/>
  <c r="BE925" i="4"/>
  <c r="BG925" i="4"/>
  <c r="AU931" i="4"/>
  <c r="BD931" i="4"/>
  <c r="BE931" i="4"/>
  <c r="BG931" i="4"/>
  <c r="AU932" i="4"/>
  <c r="BD932" i="4"/>
  <c r="BE932" i="4"/>
  <c r="BG932" i="4"/>
  <c r="AU933" i="4"/>
  <c r="BD933" i="4"/>
  <c r="BE933" i="4"/>
  <c r="BG933" i="4"/>
  <c r="AU934" i="4"/>
  <c r="BD934" i="4"/>
  <c r="BE934" i="4"/>
  <c r="BG934" i="4"/>
  <c r="AU936" i="4"/>
  <c r="BD936" i="4"/>
  <c r="BE936" i="4"/>
  <c r="BG936" i="4"/>
  <c r="AU937" i="4"/>
  <c r="BD937" i="4"/>
  <c r="BE937" i="4"/>
  <c r="BG937" i="4"/>
  <c r="AU938" i="4"/>
  <c r="BD938" i="4"/>
  <c r="BE938" i="4"/>
  <c r="BG938" i="4"/>
  <c r="AU942" i="4"/>
  <c r="BD942" i="4"/>
  <c r="BE942" i="4"/>
  <c r="BG942" i="4"/>
  <c r="AU945" i="4"/>
  <c r="BD945" i="4"/>
  <c r="BE945" i="4"/>
  <c r="BG945" i="4"/>
  <c r="AU947" i="4"/>
  <c r="BD947" i="4"/>
  <c r="BE947" i="4"/>
  <c r="BG947" i="4"/>
  <c r="AU948" i="4"/>
  <c r="BD948" i="4"/>
  <c r="BE948" i="4"/>
  <c r="BG948" i="4"/>
  <c r="AU952" i="4"/>
  <c r="BD952" i="4"/>
  <c r="BE952" i="4"/>
  <c r="BG952" i="4"/>
  <c r="AU953" i="4"/>
  <c r="BD953" i="4"/>
  <c r="BE953" i="4"/>
  <c r="BG953" i="4"/>
  <c r="AU955" i="4"/>
  <c r="BD955" i="4"/>
  <c r="BE955" i="4"/>
  <c r="BG955" i="4"/>
  <c r="AU956" i="4"/>
  <c r="BD956" i="4"/>
  <c r="BE956" i="4"/>
  <c r="BG956" i="4"/>
  <c r="AU964" i="4"/>
  <c r="BD964" i="4"/>
  <c r="BE964" i="4"/>
  <c r="BG964" i="4"/>
  <c r="AU965" i="4"/>
  <c r="BD965" i="4"/>
  <c r="BE965" i="4"/>
  <c r="BG965" i="4"/>
  <c r="AU967" i="4"/>
  <c r="BD967" i="4"/>
  <c r="BE967" i="4"/>
  <c r="BG967" i="4"/>
  <c r="AU968" i="4"/>
  <c r="BD968" i="4"/>
  <c r="BE968" i="4"/>
  <c r="BG968" i="4"/>
  <c r="AU970" i="4"/>
  <c r="BD970" i="4"/>
  <c r="BE970" i="4"/>
  <c r="BG970" i="4"/>
  <c r="AU972" i="4"/>
  <c r="BD972" i="4"/>
  <c r="BE972" i="4"/>
  <c r="BG972" i="4"/>
  <c r="AU973" i="4"/>
  <c r="BD973" i="4"/>
  <c r="BE973" i="4"/>
  <c r="BG973" i="4"/>
  <c r="AU974" i="4"/>
  <c r="BD974" i="4"/>
  <c r="BE974" i="4"/>
  <c r="BG974" i="4"/>
  <c r="AU978" i="4"/>
  <c r="BD978" i="4"/>
  <c r="BE978" i="4"/>
  <c r="BG978" i="4"/>
  <c r="AU979" i="4"/>
  <c r="BD979" i="4"/>
  <c r="BE979" i="4"/>
  <c r="BG979" i="4"/>
  <c r="AU982" i="4"/>
  <c r="BD982" i="4"/>
  <c r="BE982" i="4"/>
  <c r="BG982" i="4"/>
  <c r="AU984" i="4"/>
  <c r="BD984" i="4"/>
  <c r="BE984" i="4"/>
  <c r="BG984" i="4"/>
  <c r="AU985" i="4"/>
  <c r="BD985" i="4"/>
  <c r="BE985" i="4"/>
  <c r="BG985" i="4"/>
  <c r="AU986" i="4"/>
  <c r="BD986" i="4"/>
  <c r="BE986" i="4"/>
  <c r="BG986" i="4"/>
  <c r="AU987" i="4"/>
  <c r="BD987" i="4"/>
  <c r="BE987" i="4"/>
  <c r="BG987" i="4"/>
  <c r="AU990" i="4"/>
  <c r="BD990" i="4"/>
  <c r="BE990" i="4"/>
  <c r="BG990" i="4"/>
  <c r="AU991" i="4"/>
  <c r="BD991" i="4"/>
  <c r="BE991" i="4"/>
  <c r="BG991" i="4"/>
  <c r="AU993" i="4"/>
  <c r="BD993" i="4"/>
  <c r="BE993" i="4"/>
  <c r="BG993" i="4"/>
  <c r="AU995" i="4"/>
  <c r="BD995" i="4"/>
  <c r="BE995" i="4"/>
  <c r="BG995" i="4"/>
  <c r="AU997" i="4"/>
  <c r="BD997" i="4"/>
  <c r="BE997" i="4"/>
  <c r="BG997" i="4"/>
  <c r="AU1000" i="4"/>
  <c r="BD1000" i="4"/>
  <c r="BE1000" i="4"/>
  <c r="BG1000" i="4"/>
  <c r="AU1002" i="4"/>
  <c r="BD1002" i="4"/>
  <c r="BE1002" i="4"/>
  <c r="BG1002" i="4"/>
  <c r="AU1004" i="4"/>
  <c r="BD1004" i="4"/>
  <c r="BE1004" i="4"/>
  <c r="BG1004" i="4"/>
  <c r="AU1006" i="4"/>
  <c r="BD1006" i="4"/>
  <c r="BE1006" i="4"/>
  <c r="BG1006" i="4"/>
  <c r="AU1008" i="4"/>
  <c r="BD1008" i="4"/>
  <c r="BE1008" i="4"/>
  <c r="BG1008" i="4"/>
  <c r="AU1010" i="4"/>
  <c r="BD1010" i="4"/>
  <c r="BE1010" i="4"/>
  <c r="BG1010" i="4"/>
  <c r="AU1011" i="4"/>
  <c r="BD1011" i="4"/>
  <c r="BE1011" i="4"/>
  <c r="BG1011" i="4"/>
  <c r="AU1013" i="4"/>
  <c r="BD1013" i="4"/>
  <c r="BE1013" i="4"/>
  <c r="BG1013" i="4"/>
  <c r="AU1014" i="4"/>
  <c r="BD1014" i="4"/>
  <c r="BE1014" i="4"/>
  <c r="BG1014" i="4"/>
  <c r="AU1016" i="4"/>
  <c r="BD1016" i="4"/>
  <c r="BE1016" i="4"/>
  <c r="BG1016" i="4"/>
  <c r="AU1018" i="4"/>
  <c r="BD1018" i="4"/>
  <c r="BE1018" i="4"/>
  <c r="BG1018" i="4"/>
  <c r="AU1019" i="4"/>
  <c r="BD1019" i="4"/>
  <c r="BE1019" i="4"/>
  <c r="BG1019" i="4"/>
  <c r="AU1021" i="4"/>
  <c r="BD1021" i="4"/>
  <c r="BE1021" i="4"/>
  <c r="BG1021" i="4"/>
  <c r="AU1022" i="4"/>
  <c r="BD1022" i="4"/>
  <c r="BE1022" i="4"/>
  <c r="BG1022" i="4"/>
  <c r="AU1023" i="4"/>
  <c r="BD1023" i="4"/>
  <c r="BE1023" i="4"/>
  <c r="BG1023" i="4"/>
  <c r="AU1026" i="4"/>
  <c r="BD1026" i="4"/>
  <c r="BE1026" i="4"/>
  <c r="BG1026" i="4"/>
  <c r="AU1027" i="4"/>
  <c r="BD1027" i="4"/>
  <c r="BE1027" i="4"/>
  <c r="BG1027" i="4"/>
  <c r="AU1029" i="4"/>
  <c r="BD1029" i="4"/>
  <c r="BE1029" i="4"/>
  <c r="BG1029" i="4"/>
  <c r="AU1030" i="4"/>
  <c r="BD1030" i="4"/>
  <c r="BE1030" i="4"/>
  <c r="BG1030" i="4"/>
  <c r="AU1031" i="4"/>
  <c r="BD1031" i="4"/>
  <c r="BE1031" i="4"/>
  <c r="BG1031" i="4"/>
  <c r="AU1033" i="4"/>
  <c r="BD1033" i="4"/>
  <c r="BE1033" i="4"/>
  <c r="BG1033" i="4"/>
  <c r="AU1034" i="4"/>
  <c r="BD1034" i="4"/>
  <c r="BE1034" i="4"/>
  <c r="BG1034" i="4"/>
  <c r="AU1035" i="4"/>
  <c r="BD1035" i="4"/>
  <c r="BE1035" i="4"/>
  <c r="BG1035" i="4"/>
  <c r="AU1036" i="4"/>
  <c r="BD1036" i="4"/>
  <c r="BE1036" i="4"/>
  <c r="BG1036" i="4"/>
  <c r="AU1038" i="4"/>
  <c r="BD1038" i="4"/>
  <c r="BE1038" i="4"/>
  <c r="BG1038" i="4"/>
  <c r="AU1039" i="4"/>
  <c r="BD1039" i="4"/>
  <c r="BE1039" i="4"/>
  <c r="BG1039" i="4"/>
  <c r="AU1040" i="4"/>
  <c r="BD1040" i="4"/>
  <c r="BE1040" i="4"/>
  <c r="BG1040" i="4"/>
  <c r="AU1041" i="4"/>
  <c r="BD1041" i="4"/>
  <c r="BE1041" i="4"/>
  <c r="BG1041" i="4"/>
  <c r="AU1043" i="4"/>
  <c r="BD1043" i="4"/>
  <c r="BE1043" i="4"/>
  <c r="BG1043" i="4"/>
  <c r="AU1044" i="4"/>
  <c r="BD1044" i="4"/>
  <c r="BE1044" i="4"/>
  <c r="BG1044" i="4"/>
  <c r="AU1045" i="4"/>
  <c r="BD1045" i="4"/>
  <c r="BE1045" i="4"/>
  <c r="BG1045" i="4"/>
  <c r="AU1046" i="4"/>
  <c r="BD1046" i="4"/>
  <c r="BE1046" i="4"/>
  <c r="BG1046" i="4"/>
  <c r="AU1050" i="4"/>
  <c r="BD1050" i="4"/>
  <c r="BE1050" i="4"/>
  <c r="BG1050" i="4"/>
  <c r="AU1052" i="4"/>
  <c r="BD1052" i="4"/>
  <c r="BE1052" i="4"/>
  <c r="BG1052" i="4"/>
  <c r="AU1055" i="4"/>
  <c r="BD1055" i="4"/>
  <c r="BE1055" i="4"/>
  <c r="BG1055" i="4"/>
  <c r="AU1056" i="4"/>
  <c r="BD1056" i="4"/>
  <c r="BE1056" i="4"/>
  <c r="BG1056" i="4"/>
  <c r="AU1058" i="4"/>
  <c r="BD1058" i="4"/>
  <c r="BE1058" i="4"/>
  <c r="BG1058" i="4"/>
  <c r="AU1059" i="4"/>
  <c r="BD1059" i="4"/>
  <c r="BE1059" i="4"/>
  <c r="BG1059" i="4"/>
  <c r="AU1061" i="4"/>
  <c r="BD1061" i="4"/>
  <c r="BE1061" i="4"/>
  <c r="BG1061" i="4"/>
  <c r="AU1063" i="4"/>
  <c r="BD1063" i="4"/>
  <c r="BE1063" i="4"/>
  <c r="BG1063" i="4"/>
  <c r="AU1065" i="4"/>
  <c r="BD1065" i="4"/>
  <c r="BE1065" i="4"/>
  <c r="BG1065" i="4"/>
  <c r="AU1066" i="4"/>
  <c r="BD1066" i="4"/>
  <c r="BE1066" i="4"/>
  <c r="BG1066" i="4"/>
  <c r="AU1068" i="4"/>
  <c r="BD1068" i="4"/>
  <c r="BE1068" i="4"/>
  <c r="BG1068" i="4"/>
  <c r="AU1069" i="4"/>
  <c r="BD1069" i="4"/>
  <c r="BE1069" i="4"/>
  <c r="BG1069" i="4"/>
  <c r="AU1071" i="4"/>
  <c r="BD1071" i="4"/>
  <c r="BE1071" i="4"/>
  <c r="BG1071" i="4"/>
  <c r="AU1072" i="4"/>
  <c r="BD1072" i="4"/>
  <c r="BE1072" i="4"/>
  <c r="BG1072" i="4"/>
  <c r="AU1073" i="4"/>
  <c r="BD1073" i="4"/>
  <c r="BE1073" i="4"/>
  <c r="BG1073" i="4"/>
  <c r="AU1076" i="4"/>
  <c r="BD1076" i="4"/>
  <c r="BE1076" i="4"/>
  <c r="BG1076" i="4"/>
  <c r="AU1078" i="4"/>
  <c r="BD1078" i="4"/>
  <c r="BE1078" i="4"/>
  <c r="BG1078" i="4"/>
  <c r="AU1079" i="4"/>
  <c r="BD1079" i="4"/>
  <c r="BE1079" i="4"/>
  <c r="BG1079" i="4"/>
  <c r="AU1080" i="4"/>
  <c r="BD1080" i="4"/>
  <c r="BE1080" i="4"/>
  <c r="BG1080" i="4"/>
  <c r="AU1081" i="4"/>
  <c r="BD1081" i="4"/>
  <c r="BE1081" i="4"/>
  <c r="BG1081" i="4"/>
  <c r="AU1082" i="4"/>
  <c r="BD1082" i="4"/>
  <c r="BE1082" i="4"/>
  <c r="BG1082" i="4"/>
  <c r="AU1083" i="4"/>
  <c r="BD1083" i="4"/>
  <c r="BE1083" i="4"/>
  <c r="BG1083" i="4"/>
  <c r="AU1086" i="4"/>
  <c r="BD1086" i="4"/>
  <c r="BE1086" i="4"/>
  <c r="BG1086" i="4"/>
  <c r="AU1087" i="4"/>
  <c r="BD1087" i="4"/>
  <c r="BE1087" i="4"/>
  <c r="BG1087" i="4"/>
  <c r="AU1088" i="4"/>
  <c r="BD1088" i="4"/>
  <c r="BE1088" i="4"/>
  <c r="BG1088" i="4"/>
  <c r="AU1091" i="4"/>
  <c r="BD1091" i="4"/>
  <c r="BE1091" i="4"/>
  <c r="BG1091" i="4"/>
  <c r="AU1093" i="4"/>
  <c r="BD1093" i="4"/>
  <c r="BE1093" i="4"/>
  <c r="BG1093" i="4"/>
  <c r="AU1095" i="4"/>
  <c r="BD1095" i="4"/>
  <c r="BE1095" i="4"/>
  <c r="BG1095" i="4"/>
  <c r="AU1097" i="4"/>
  <c r="BD1097" i="4"/>
  <c r="BE1097" i="4"/>
  <c r="BG1097" i="4"/>
  <c r="AU1098" i="4"/>
  <c r="BD1098" i="4"/>
  <c r="BE1098" i="4"/>
  <c r="BG1098" i="4"/>
  <c r="AU1101" i="4"/>
  <c r="BD1101" i="4"/>
  <c r="BE1101" i="4"/>
  <c r="BG1101" i="4"/>
  <c r="AU1103" i="4"/>
  <c r="BD1103" i="4"/>
  <c r="BE1103" i="4"/>
  <c r="BG1103" i="4"/>
  <c r="AU1104" i="4"/>
  <c r="BD1104" i="4"/>
  <c r="BE1104" i="4"/>
  <c r="BG1104" i="4"/>
  <c r="AU1105" i="4"/>
  <c r="BD1105" i="4"/>
  <c r="BE1105" i="4"/>
  <c r="BG1105" i="4"/>
  <c r="AU1107" i="4"/>
  <c r="BD1107" i="4"/>
  <c r="BE1107" i="4"/>
  <c r="BG1107" i="4"/>
  <c r="AU1108" i="4"/>
  <c r="BD1108" i="4"/>
  <c r="BE1108" i="4"/>
  <c r="BG1108" i="4"/>
  <c r="AU1109" i="4"/>
  <c r="BD1109" i="4"/>
  <c r="BE1109" i="4"/>
  <c r="BG1109" i="4"/>
  <c r="AU1110" i="4"/>
  <c r="BD1110" i="4"/>
  <c r="BE1110" i="4"/>
  <c r="BG1110" i="4"/>
  <c r="AU1111" i="4"/>
  <c r="BD1111" i="4"/>
  <c r="BE1111" i="4"/>
  <c r="BG1111" i="4"/>
  <c r="AU1112" i="4"/>
  <c r="BD1112" i="4"/>
  <c r="BE1112" i="4"/>
  <c r="BG1112" i="4"/>
  <c r="AU1113" i="4"/>
  <c r="BD1113" i="4"/>
  <c r="BE1113" i="4"/>
  <c r="BG1113" i="4"/>
  <c r="AU1115" i="4"/>
  <c r="BD1115" i="4"/>
  <c r="BE1115" i="4"/>
  <c r="BG1115" i="4"/>
  <c r="AU1121" i="4"/>
  <c r="BD1121" i="4"/>
  <c r="BE1121" i="4"/>
  <c r="BG1121" i="4"/>
  <c r="AU1122" i="4"/>
  <c r="BD1122" i="4"/>
  <c r="BE1122" i="4"/>
  <c r="BG1122" i="4"/>
  <c r="AU1123" i="4"/>
  <c r="BD1123" i="4"/>
  <c r="BE1123" i="4"/>
  <c r="BG1123" i="4"/>
  <c r="AU1124" i="4"/>
  <c r="BD1124" i="4"/>
  <c r="BE1124" i="4"/>
  <c r="BG1124" i="4"/>
  <c r="AU1125" i="4"/>
  <c r="BD1125" i="4"/>
  <c r="BE1125" i="4"/>
  <c r="BG1125" i="4"/>
  <c r="AU1126" i="4"/>
  <c r="BD1126" i="4"/>
  <c r="BE1126" i="4"/>
  <c r="BG1126" i="4"/>
  <c r="AU1127" i="4"/>
  <c r="BD1127" i="4"/>
  <c r="BE1127" i="4"/>
  <c r="BG1127" i="4"/>
  <c r="AU1128" i="4"/>
  <c r="BD1128" i="4"/>
  <c r="BE1128" i="4"/>
  <c r="BG1128" i="4"/>
  <c r="AU1130" i="4"/>
  <c r="BD1130" i="4"/>
  <c r="BE1130" i="4"/>
  <c r="BG1130" i="4"/>
  <c r="AU1132" i="4"/>
  <c r="BD1132" i="4"/>
  <c r="BE1132" i="4"/>
  <c r="BG1132" i="4"/>
  <c r="AU1133" i="4"/>
  <c r="BD1133" i="4"/>
  <c r="BE1133" i="4"/>
  <c r="BG1133" i="4"/>
  <c r="AU1139" i="4"/>
  <c r="BD1139" i="4"/>
  <c r="BE1139" i="4"/>
  <c r="BG1139" i="4"/>
  <c r="AU1140" i="4"/>
  <c r="BD1140" i="4"/>
  <c r="BE1140" i="4"/>
  <c r="BG1140" i="4"/>
  <c r="AU1142" i="4"/>
  <c r="BD1142" i="4"/>
  <c r="BE1142" i="4"/>
  <c r="BG1142" i="4"/>
  <c r="AU1144" i="4"/>
  <c r="BD1144" i="4"/>
  <c r="BE1144" i="4"/>
  <c r="BG1144" i="4"/>
  <c r="AU1145" i="4"/>
  <c r="BD1145" i="4"/>
  <c r="BE1145" i="4"/>
  <c r="BG1145" i="4"/>
  <c r="AU1146" i="4"/>
  <c r="BD1146" i="4"/>
  <c r="BE1146" i="4"/>
  <c r="BG1146" i="4"/>
  <c r="AU1148" i="4"/>
  <c r="BD1148" i="4"/>
  <c r="BE1148" i="4"/>
  <c r="BG1148" i="4"/>
  <c r="AU1150" i="4"/>
  <c r="BD1150" i="4"/>
  <c r="BE1150" i="4"/>
  <c r="BG1150" i="4"/>
  <c r="AU1151" i="4"/>
  <c r="BD1151" i="4"/>
  <c r="BE1151" i="4"/>
  <c r="BG1151" i="4"/>
  <c r="AU1152" i="4"/>
  <c r="BD1152" i="4"/>
  <c r="BE1152" i="4"/>
  <c r="BG1152" i="4"/>
  <c r="AU1153" i="4"/>
  <c r="BD1153" i="4"/>
  <c r="BE1153" i="4"/>
  <c r="BG1153" i="4"/>
  <c r="AU1155" i="4"/>
  <c r="BD1155" i="4"/>
  <c r="BE1155" i="4"/>
  <c r="BG1155" i="4"/>
  <c r="AU1156" i="4"/>
  <c r="BD1156" i="4"/>
  <c r="BE1156" i="4"/>
  <c r="BG1156" i="4"/>
  <c r="AU1158" i="4"/>
  <c r="BD1158" i="4"/>
  <c r="BE1158" i="4"/>
  <c r="BG1158" i="4"/>
  <c r="AU1159" i="4"/>
  <c r="BD1159" i="4"/>
  <c r="BE1159" i="4"/>
  <c r="BG1159" i="4"/>
  <c r="AU1160" i="4"/>
  <c r="BD1160" i="4"/>
  <c r="BE1160" i="4"/>
  <c r="BG1160" i="4"/>
  <c r="AU1165" i="4"/>
  <c r="BD1165" i="4"/>
  <c r="BE1165" i="4"/>
  <c r="BG1165" i="4"/>
  <c r="AU1167" i="4"/>
  <c r="BD1167" i="4"/>
  <c r="BE1167" i="4"/>
  <c r="BG1167" i="4"/>
  <c r="AU1169" i="4"/>
  <c r="BD1169" i="4"/>
  <c r="BE1169" i="4"/>
  <c r="BG1169" i="4"/>
  <c r="AU1172" i="4"/>
  <c r="BD1172" i="4"/>
  <c r="BE1172" i="4"/>
  <c r="BG1172" i="4"/>
  <c r="AU1173" i="4"/>
  <c r="BD1173" i="4"/>
  <c r="BE1173" i="4"/>
  <c r="BG1173" i="4"/>
  <c r="AU1174" i="4"/>
  <c r="BD1174" i="4"/>
  <c r="BE1174" i="4"/>
  <c r="BG1174" i="4"/>
  <c r="AU1176" i="4"/>
  <c r="BD1176" i="4"/>
  <c r="BE1176" i="4"/>
  <c r="BG1176" i="4"/>
  <c r="AU1177" i="4"/>
  <c r="BD1177" i="4"/>
  <c r="BE1177" i="4"/>
  <c r="BG1177" i="4"/>
  <c r="AU1180" i="4"/>
  <c r="BD1180" i="4"/>
  <c r="BE1180" i="4"/>
  <c r="BG1180" i="4"/>
  <c r="AU1183" i="4"/>
  <c r="BD1183" i="4"/>
  <c r="BE1183" i="4"/>
  <c r="BG1183" i="4"/>
  <c r="AU1184" i="4"/>
  <c r="BD1184" i="4"/>
  <c r="BE1184" i="4"/>
  <c r="BG1184" i="4"/>
  <c r="AU1185" i="4"/>
  <c r="BD1185" i="4"/>
  <c r="BE1185" i="4"/>
  <c r="BG1185" i="4"/>
  <c r="AU1186" i="4"/>
  <c r="BD1186" i="4"/>
  <c r="BE1186" i="4"/>
  <c r="BG1186" i="4"/>
  <c r="AU1187" i="4"/>
  <c r="BD1187" i="4"/>
  <c r="BE1187" i="4"/>
  <c r="BG1187" i="4"/>
  <c r="AU1188" i="4"/>
  <c r="BD1188" i="4"/>
  <c r="BE1188" i="4"/>
  <c r="BG1188" i="4"/>
  <c r="AU1189" i="4"/>
  <c r="BD1189" i="4"/>
  <c r="BE1189" i="4"/>
  <c r="BG1189" i="4"/>
  <c r="AU1190" i="4"/>
  <c r="BD1190" i="4"/>
  <c r="BE1190" i="4"/>
  <c r="BG1190" i="4"/>
  <c r="AU1191" i="4"/>
  <c r="BD1191" i="4"/>
  <c r="BE1191" i="4"/>
  <c r="BG1191" i="4"/>
  <c r="AU1192" i="4"/>
  <c r="BD1192" i="4"/>
  <c r="BE1192" i="4"/>
  <c r="BG1192" i="4"/>
  <c r="AU1195" i="4"/>
  <c r="BD1195" i="4"/>
  <c r="BE1195" i="4"/>
  <c r="BG1195" i="4"/>
  <c r="AU1197" i="4"/>
  <c r="BD1197" i="4"/>
  <c r="BE1197" i="4"/>
  <c r="BG1197" i="4"/>
  <c r="AU1200" i="4"/>
  <c r="BD1200" i="4"/>
  <c r="BE1200" i="4"/>
  <c r="BG1200" i="4"/>
  <c r="AU1201" i="4"/>
  <c r="BD1201" i="4"/>
  <c r="BE1201" i="4"/>
  <c r="BG1201" i="4"/>
  <c r="AU1202" i="4"/>
  <c r="BD1202" i="4"/>
  <c r="BE1202" i="4"/>
  <c r="BG1202" i="4"/>
  <c r="AU1203" i="4"/>
  <c r="BD1203" i="4"/>
  <c r="BE1203" i="4"/>
  <c r="BG1203" i="4"/>
  <c r="AU1204" i="4"/>
  <c r="BD1204" i="4"/>
  <c r="BE1204" i="4"/>
  <c r="BG1204" i="4"/>
  <c r="H19" i="5"/>
  <c r="N6" i="5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6" i="5"/>
  <c r="BF115" i="4"/>
  <c r="BH115" i="4"/>
  <c r="BB116" i="4"/>
  <c r="BF468" i="4"/>
  <c r="BH468" i="4"/>
  <c r="BB469" i="4"/>
  <c r="BF597" i="4"/>
  <c r="BH597" i="4"/>
  <c r="BB598" i="4"/>
  <c r="BF724" i="4"/>
  <c r="BH724" i="4"/>
  <c r="BB725" i="4"/>
  <c r="BF1186" i="4"/>
  <c r="BH1186" i="4"/>
  <c r="BB1187" i="4"/>
  <c r="BF650" i="4"/>
  <c r="BH650" i="4"/>
  <c r="BB651" i="4"/>
  <c r="BF973" i="4"/>
  <c r="BH973" i="4"/>
  <c r="BB974" i="4"/>
  <c r="BF1036" i="4"/>
  <c r="BH1036" i="4"/>
  <c r="BB1037" i="4"/>
  <c r="BF69" i="4"/>
  <c r="BH69" i="4"/>
  <c r="BB70" i="4"/>
  <c r="BF722" i="4"/>
  <c r="BH722" i="4"/>
  <c r="BB723" i="4"/>
  <c r="BF48" i="4"/>
  <c r="BH48" i="4"/>
  <c r="BB49" i="4"/>
  <c r="BF708" i="4"/>
  <c r="BH708" i="4"/>
  <c r="BB709" i="4"/>
  <c r="BF979" i="4"/>
  <c r="BH979" i="4"/>
  <c r="BB980" i="4"/>
  <c r="BF372" i="4"/>
  <c r="BH372" i="4"/>
  <c r="BB373" i="4"/>
  <c r="BF321" i="4"/>
  <c r="BH321" i="4"/>
  <c r="BB322" i="4"/>
  <c r="BF1030" i="4"/>
  <c r="BH1030" i="4"/>
  <c r="BB1031" i="4"/>
  <c r="BF393" i="4"/>
  <c r="BH393" i="4"/>
  <c r="BB394" i="4"/>
  <c r="BF849" i="4"/>
  <c r="BH849" i="4"/>
  <c r="BB850" i="4"/>
  <c r="BF213" i="4"/>
  <c r="BH213" i="4"/>
  <c r="BB214" i="4"/>
  <c r="BF1059" i="4"/>
  <c r="BH1059" i="4"/>
  <c r="BB1060" i="4"/>
  <c r="BF866" i="4"/>
  <c r="BH866" i="4"/>
  <c r="BB867" i="4"/>
  <c r="BF883" i="4"/>
  <c r="BH883" i="4"/>
  <c r="BB884" i="4"/>
  <c r="BF127" i="4"/>
  <c r="BH127" i="4"/>
  <c r="BB128" i="4"/>
  <c r="BF452" i="4"/>
  <c r="BH452" i="4"/>
  <c r="BB453" i="4"/>
  <c r="BF626" i="4"/>
  <c r="BH626" i="4"/>
  <c r="BB627" i="4"/>
  <c r="BF874" i="4"/>
  <c r="BH874" i="4"/>
  <c r="BB875" i="4"/>
  <c r="BF1173" i="4"/>
  <c r="BH1173" i="4"/>
  <c r="BB1174" i="4"/>
  <c r="BF146" i="4"/>
  <c r="BH146" i="4"/>
  <c r="BB147" i="4"/>
  <c r="BF475" i="4"/>
  <c r="BH475" i="4"/>
  <c r="BB476" i="4"/>
  <c r="BF232" i="4"/>
  <c r="BH232" i="4"/>
  <c r="BB233" i="4"/>
  <c r="BF425" i="4"/>
  <c r="BH425" i="4"/>
  <c r="BB426" i="4"/>
  <c r="BF138" i="4"/>
  <c r="BH138" i="4"/>
  <c r="BB139" i="4"/>
  <c r="BF151" i="4"/>
  <c r="BH151" i="4"/>
  <c r="BB152" i="4"/>
  <c r="H6" i="5"/>
  <c r="E17" i="5"/>
  <c r="E21" i="5"/>
  <c r="H17" i="5"/>
  <c r="BF7" i="4"/>
  <c r="BF8" i="4"/>
  <c r="BF9" i="4"/>
  <c r="BF11" i="4"/>
  <c r="BF12" i="4"/>
  <c r="BF13" i="4"/>
  <c r="BF14" i="4"/>
  <c r="BF16" i="4"/>
  <c r="BF17" i="4"/>
  <c r="BF18" i="4"/>
  <c r="BF19" i="4"/>
  <c r="BF22" i="4"/>
  <c r="BF23" i="4"/>
  <c r="BF26" i="4"/>
  <c r="BF28" i="4"/>
  <c r="BF32" i="4"/>
  <c r="BF36" i="4"/>
  <c r="BF40" i="4"/>
  <c r="BF42" i="4"/>
  <c r="BF45" i="4"/>
  <c r="BF46" i="4"/>
  <c r="BF47" i="4"/>
  <c r="BF50" i="4"/>
  <c r="BF52" i="4"/>
  <c r="BF54" i="4"/>
  <c r="BF57" i="4"/>
  <c r="BF59" i="4"/>
  <c r="BF61" i="4"/>
  <c r="BF62" i="4"/>
  <c r="BF63" i="4"/>
  <c r="BF66" i="4"/>
  <c r="BF68" i="4"/>
  <c r="BF72" i="4"/>
  <c r="BF73" i="4"/>
  <c r="BF74" i="4"/>
  <c r="BF80" i="4"/>
  <c r="BF81" i="4"/>
  <c r="BF82" i="4"/>
  <c r="BF84" i="4"/>
  <c r="BF86" i="4"/>
  <c r="BF87" i="4"/>
  <c r="BF89" i="4"/>
  <c r="BF90" i="4"/>
  <c r="BF91" i="4"/>
  <c r="BF92" i="4"/>
  <c r="BF93" i="4"/>
  <c r="BF96" i="4"/>
  <c r="BF97" i="4"/>
  <c r="BF100" i="4"/>
  <c r="BF103" i="4"/>
  <c r="BF104" i="4"/>
  <c r="BF105" i="4"/>
  <c r="BF108" i="4"/>
  <c r="BF109" i="4"/>
  <c r="BF111" i="4"/>
  <c r="BF113" i="4"/>
  <c r="BF114" i="4"/>
  <c r="BF116" i="4"/>
  <c r="BF117" i="4"/>
  <c r="BF120" i="4"/>
  <c r="BF121" i="4"/>
  <c r="BF123" i="4"/>
  <c r="BF124" i="4"/>
  <c r="BF130" i="4"/>
  <c r="BF132" i="4"/>
  <c r="BF133" i="4"/>
  <c r="BF134" i="4"/>
  <c r="BF135" i="4"/>
  <c r="BF139" i="4"/>
  <c r="BF143" i="4"/>
  <c r="BF144" i="4"/>
  <c r="BF147" i="4"/>
  <c r="BF148" i="4"/>
  <c r="BF150" i="4"/>
  <c r="BF153" i="4"/>
  <c r="BF155" i="4"/>
  <c r="BF157" i="4"/>
  <c r="BF158" i="4"/>
  <c r="BF160" i="4"/>
  <c r="BF161" i="4"/>
  <c r="BF162" i="4"/>
  <c r="BF163" i="4"/>
  <c r="BF166" i="4"/>
  <c r="BF167" i="4"/>
  <c r="BF168" i="4"/>
  <c r="BF169" i="4"/>
  <c r="BF171" i="4"/>
  <c r="BF173" i="4"/>
  <c r="BF174" i="4"/>
  <c r="BF176" i="4"/>
  <c r="BF177" i="4"/>
  <c r="BF179" i="4"/>
  <c r="BF180" i="4"/>
  <c r="BF182" i="4"/>
  <c r="BF185" i="4"/>
  <c r="BF186" i="4"/>
  <c r="BF193" i="4"/>
  <c r="BF194" i="4"/>
  <c r="BF195" i="4"/>
  <c r="BF196" i="4"/>
  <c r="BF201" i="4"/>
  <c r="BF203" i="4"/>
  <c r="BF204" i="4"/>
  <c r="BF205" i="4"/>
  <c r="BF207" i="4"/>
  <c r="BF208" i="4"/>
  <c r="BF209" i="4"/>
  <c r="BF211" i="4"/>
  <c r="BF212" i="4"/>
  <c r="BF214" i="4"/>
  <c r="BF219" i="4"/>
  <c r="BF220" i="4"/>
  <c r="BF223" i="4"/>
  <c r="BF224" i="4"/>
  <c r="BF225" i="4"/>
  <c r="BF226" i="4"/>
  <c r="BF227" i="4"/>
  <c r="BF229" i="4"/>
  <c r="BF231" i="4"/>
  <c r="BF234" i="4"/>
  <c r="BF235" i="4"/>
  <c r="BF237" i="4"/>
  <c r="BF239" i="4"/>
  <c r="BF241" i="4"/>
  <c r="BF243" i="4"/>
  <c r="BF244" i="4"/>
  <c r="BF245" i="4"/>
  <c r="BF246" i="4"/>
  <c r="BF251" i="4"/>
  <c r="BF256" i="4"/>
  <c r="BF257" i="4"/>
  <c r="BF258" i="4"/>
  <c r="BF262" i="4"/>
  <c r="BF264" i="4"/>
  <c r="BF270" i="4"/>
  <c r="BF271" i="4"/>
  <c r="BF273" i="4"/>
  <c r="BF274" i="4"/>
  <c r="BF275" i="4"/>
  <c r="BF279" i="4"/>
  <c r="BF283" i="4"/>
  <c r="BF284" i="4"/>
  <c r="BF286" i="4"/>
  <c r="BF292" i="4"/>
  <c r="BF293" i="4"/>
  <c r="BF296" i="4"/>
  <c r="BF297" i="4"/>
  <c r="BF298" i="4"/>
  <c r="BF299" i="4"/>
  <c r="BF301" i="4"/>
  <c r="BF303" i="4"/>
  <c r="BF304" i="4"/>
  <c r="BF307" i="4"/>
  <c r="BF308" i="4"/>
  <c r="BF309" i="4"/>
  <c r="BF310" i="4"/>
  <c r="BF311" i="4"/>
  <c r="BF312" i="4"/>
  <c r="BF315" i="4"/>
  <c r="BF316" i="4"/>
  <c r="BF317" i="4"/>
  <c r="BF318" i="4"/>
  <c r="BF320" i="4"/>
  <c r="BF323" i="4"/>
  <c r="BF327" i="4"/>
  <c r="BF328" i="4"/>
  <c r="BF333" i="4"/>
  <c r="BF335" i="4"/>
  <c r="BF338" i="4"/>
  <c r="BF339" i="4"/>
  <c r="BF341" i="4"/>
  <c r="BF342" i="4"/>
  <c r="BF343" i="4"/>
  <c r="BF345" i="4"/>
  <c r="BF346" i="4"/>
  <c r="BF348" i="4"/>
  <c r="BF355" i="4"/>
  <c r="BF356" i="4"/>
  <c r="BF357" i="4"/>
  <c r="BF358" i="4"/>
  <c r="BF359" i="4"/>
  <c r="BF360" i="4"/>
  <c r="BF362" i="4"/>
  <c r="BF363" i="4"/>
  <c r="BF375" i="4"/>
  <c r="BF379" i="4"/>
  <c r="BF385" i="4"/>
  <c r="BF386" i="4"/>
  <c r="BF387" i="4"/>
  <c r="BF388" i="4"/>
  <c r="BF389" i="4"/>
  <c r="BF391" i="4"/>
  <c r="BF392" i="4"/>
  <c r="BF395" i="4"/>
  <c r="BF399" i="4"/>
  <c r="BF402" i="4"/>
  <c r="BF405" i="4"/>
  <c r="BF407" i="4"/>
  <c r="BF409" i="4"/>
  <c r="BF410" i="4"/>
  <c r="BF411" i="4"/>
  <c r="BF414" i="4"/>
  <c r="BF415" i="4"/>
  <c r="BF417" i="4"/>
  <c r="BF422" i="4"/>
  <c r="BF426" i="4"/>
  <c r="BF431" i="4"/>
  <c r="BF432" i="4"/>
  <c r="BF438" i="4"/>
  <c r="BF439" i="4"/>
  <c r="BF440" i="4"/>
  <c r="BF441" i="4"/>
  <c r="BF442" i="4"/>
  <c r="BF445" i="4"/>
  <c r="BF446" i="4"/>
  <c r="BF447" i="4"/>
  <c r="BF448" i="4"/>
  <c r="BF449" i="4"/>
  <c r="BF451" i="4"/>
  <c r="BF455" i="4"/>
  <c r="BF464" i="4"/>
  <c r="BF469" i="4"/>
  <c r="BF471" i="4"/>
  <c r="BF472" i="4"/>
  <c r="BF473" i="4"/>
  <c r="BF474" i="4"/>
  <c r="BF476" i="4"/>
  <c r="BF477" i="4"/>
  <c r="BF478" i="4"/>
  <c r="BF479" i="4"/>
  <c r="BF480" i="4"/>
  <c r="BF482" i="4"/>
  <c r="BF483" i="4"/>
  <c r="BF484" i="4"/>
  <c r="BF486" i="4"/>
  <c r="BF490" i="4"/>
  <c r="BF491" i="4"/>
  <c r="BF494" i="4"/>
  <c r="BF500" i="4"/>
  <c r="BF502" i="4"/>
  <c r="BF503" i="4"/>
  <c r="BF504" i="4"/>
  <c r="BF506" i="4"/>
  <c r="BF507" i="4"/>
  <c r="BF510" i="4"/>
  <c r="BF512" i="4"/>
  <c r="BF514" i="4"/>
  <c r="BF515" i="4"/>
  <c r="BF519" i="4"/>
  <c r="BF524" i="4"/>
  <c r="BF525" i="4"/>
  <c r="BF526" i="4"/>
  <c r="BF534" i="4"/>
  <c r="BF535" i="4"/>
  <c r="BF536" i="4"/>
  <c r="BF540" i="4"/>
  <c r="BF542" i="4"/>
  <c r="BF547" i="4"/>
  <c r="BF550" i="4"/>
  <c r="BF551" i="4"/>
  <c r="BF554" i="4"/>
  <c r="BF556" i="4"/>
  <c r="BF557" i="4"/>
  <c r="BF558" i="4"/>
  <c r="BF559" i="4"/>
  <c r="BF560" i="4"/>
  <c r="BF563" i="4"/>
  <c r="BF564" i="4"/>
  <c r="BF565" i="4"/>
  <c r="BF568" i="4"/>
  <c r="BF571" i="4"/>
  <c r="BF574" i="4"/>
  <c r="BF576" i="4"/>
  <c r="BF578" i="4"/>
  <c r="BF579" i="4"/>
  <c r="BF580" i="4"/>
  <c r="BF581" i="4"/>
  <c r="BF586" i="4"/>
  <c r="BF588" i="4"/>
  <c r="BF589" i="4"/>
  <c r="BF590" i="4"/>
  <c r="BF593" i="4"/>
  <c r="BF595" i="4"/>
  <c r="BF596" i="4"/>
  <c r="BF599" i="4"/>
  <c r="BF605" i="4"/>
  <c r="BF606" i="4"/>
  <c r="BF607" i="4"/>
  <c r="BF609" i="4"/>
  <c r="BF610" i="4"/>
  <c r="BF611" i="4"/>
  <c r="BF614" i="4"/>
  <c r="BF615" i="4"/>
  <c r="BF617" i="4"/>
  <c r="BF618" i="4"/>
  <c r="BF621" i="4"/>
  <c r="BF622" i="4"/>
  <c r="BF625" i="4"/>
  <c r="BF627" i="4"/>
  <c r="BF630" i="4"/>
  <c r="BF631" i="4"/>
  <c r="BF632" i="4"/>
  <c r="BF633" i="4"/>
  <c r="BF634" i="4"/>
  <c r="BF635" i="4"/>
  <c r="BF641" i="4"/>
  <c r="BF642" i="4"/>
  <c r="BF643" i="4"/>
  <c r="BF644" i="4"/>
  <c r="BF647" i="4"/>
  <c r="BF649" i="4"/>
  <c r="BF651" i="4"/>
  <c r="BF652" i="4"/>
  <c r="BF654" i="4"/>
  <c r="BF655" i="4"/>
  <c r="BF656" i="4"/>
  <c r="BF657" i="4"/>
  <c r="BF658" i="4"/>
  <c r="BF661" i="4"/>
  <c r="BF663" i="4"/>
  <c r="BF665" i="4"/>
  <c r="BF668" i="4"/>
  <c r="BF669" i="4"/>
  <c r="BF670" i="4"/>
  <c r="BF671" i="4"/>
  <c r="BF672" i="4"/>
  <c r="BF674" i="4"/>
  <c r="BF675" i="4"/>
  <c r="BF677" i="4"/>
  <c r="BF680" i="4"/>
  <c r="BF681" i="4"/>
  <c r="BF682" i="4"/>
  <c r="BF683" i="4"/>
  <c r="BF684" i="4"/>
  <c r="BF685" i="4"/>
  <c r="BF688" i="4"/>
  <c r="BF689" i="4"/>
  <c r="BF691" i="4"/>
  <c r="BF693" i="4"/>
  <c r="BF694" i="4"/>
  <c r="BF696" i="4"/>
  <c r="BF697" i="4"/>
  <c r="BF699" i="4"/>
  <c r="BF704" i="4"/>
  <c r="BF706" i="4"/>
  <c r="BF707" i="4"/>
  <c r="BF709" i="4"/>
  <c r="BF713" i="4"/>
  <c r="BF714" i="4"/>
  <c r="BF717" i="4"/>
  <c r="BF718" i="4"/>
  <c r="BF725" i="4"/>
  <c r="BF726" i="4"/>
  <c r="BF727" i="4"/>
  <c r="BF728" i="4"/>
  <c r="BF730" i="4"/>
  <c r="BF731" i="4"/>
  <c r="BF733" i="4"/>
  <c r="BF735" i="4"/>
  <c r="BF736" i="4"/>
  <c r="BF737" i="4"/>
  <c r="BF738" i="4"/>
  <c r="BF739" i="4"/>
  <c r="BF740" i="4"/>
  <c r="BF741" i="4"/>
  <c r="BF742" i="4"/>
  <c r="BF744" i="4"/>
  <c r="BF745" i="4"/>
  <c r="BF746" i="4"/>
  <c r="BF748" i="4"/>
  <c r="BF749" i="4"/>
  <c r="BF750" i="4"/>
  <c r="BF751" i="4"/>
  <c r="BF753" i="4"/>
  <c r="BF756" i="4"/>
  <c r="BF760" i="4"/>
  <c r="BF763" i="4"/>
  <c r="BF766" i="4"/>
  <c r="BF768" i="4"/>
  <c r="BF769" i="4"/>
  <c r="BF770" i="4"/>
  <c r="BF773" i="4"/>
  <c r="BF775" i="4"/>
  <c r="BF776" i="4"/>
  <c r="BF777" i="4"/>
  <c r="BF778" i="4"/>
  <c r="BF780" i="4"/>
  <c r="BF781" i="4"/>
  <c r="BF782" i="4"/>
  <c r="BF784" i="4"/>
  <c r="BF785" i="4"/>
  <c r="BF787" i="4"/>
  <c r="BF788" i="4"/>
  <c r="BF789" i="4"/>
  <c r="BF791" i="4"/>
  <c r="BF792" i="4"/>
  <c r="BF796" i="4"/>
  <c r="BF798" i="4"/>
  <c r="BF801" i="4"/>
  <c r="BF804" i="4"/>
  <c r="BF805" i="4"/>
  <c r="BF806" i="4"/>
  <c r="BF808" i="4"/>
  <c r="BF809" i="4"/>
  <c r="BF813" i="4"/>
  <c r="BF817" i="4"/>
  <c r="BF818" i="4"/>
  <c r="BF820" i="4"/>
  <c r="BF827" i="4"/>
  <c r="BF828" i="4"/>
  <c r="BF830" i="4"/>
  <c r="BF831" i="4"/>
  <c r="BF833" i="4"/>
  <c r="BF834" i="4"/>
  <c r="BF835" i="4"/>
  <c r="BF836" i="4"/>
  <c r="BF838" i="4"/>
  <c r="BF839" i="4"/>
  <c r="BF840" i="4"/>
  <c r="BF844" i="4"/>
  <c r="BF845" i="4"/>
  <c r="BF846" i="4"/>
  <c r="BF847" i="4"/>
  <c r="BF848" i="4"/>
  <c r="BF850" i="4"/>
  <c r="BF852" i="4"/>
  <c r="BF853" i="4"/>
  <c r="BF856" i="4"/>
  <c r="BF861" i="4"/>
  <c r="BF862" i="4"/>
  <c r="BF864" i="4"/>
  <c r="BF865" i="4"/>
  <c r="BF869" i="4"/>
  <c r="BF870" i="4"/>
  <c r="BF871" i="4"/>
  <c r="BF872" i="4"/>
  <c r="BF879" i="4"/>
  <c r="BF881" i="4"/>
  <c r="BF884" i="4"/>
  <c r="BF885" i="4"/>
  <c r="BF888" i="4"/>
  <c r="BF889" i="4"/>
  <c r="BF892" i="4"/>
  <c r="BF895" i="4"/>
  <c r="BF896" i="4"/>
  <c r="BF898" i="4"/>
  <c r="BF901" i="4"/>
  <c r="BF902" i="4"/>
  <c r="BF903" i="4"/>
  <c r="BF904" i="4"/>
  <c r="BF906" i="4"/>
  <c r="BF907" i="4"/>
  <c r="BF908" i="4"/>
  <c r="BF909" i="4"/>
  <c r="BF910" i="4"/>
  <c r="BF912" i="4"/>
  <c r="BF915" i="4"/>
  <c r="BF917" i="4"/>
  <c r="BF919" i="4"/>
  <c r="BF920" i="4"/>
  <c r="BF922" i="4"/>
  <c r="BF923" i="4"/>
  <c r="BF924" i="4"/>
  <c r="BF925" i="4"/>
  <c r="BF931" i="4"/>
  <c r="BF932" i="4"/>
  <c r="BF933" i="4"/>
  <c r="BF934" i="4"/>
  <c r="BF936" i="4"/>
  <c r="BF937" i="4"/>
  <c r="BF938" i="4"/>
  <c r="BF942" i="4"/>
  <c r="BF945" i="4"/>
  <c r="BF947" i="4"/>
  <c r="BF948" i="4"/>
  <c r="BF952" i="4"/>
  <c r="BF953" i="4"/>
  <c r="BF955" i="4"/>
  <c r="BF956" i="4"/>
  <c r="BF964" i="4"/>
  <c r="BF965" i="4"/>
  <c r="BF967" i="4"/>
  <c r="BF968" i="4"/>
  <c r="BF970" i="4"/>
  <c r="BF972" i="4"/>
  <c r="BF974" i="4"/>
  <c r="BF978" i="4"/>
  <c r="BF982" i="4"/>
  <c r="BF984" i="4"/>
  <c r="BF985" i="4"/>
  <c r="BF986" i="4"/>
  <c r="BF987" i="4"/>
  <c r="BF990" i="4"/>
  <c r="BF991" i="4"/>
  <c r="BF993" i="4"/>
  <c r="BF995" i="4"/>
  <c r="BF997" i="4"/>
  <c r="BF1000" i="4"/>
  <c r="BF1002" i="4"/>
  <c r="BF1004" i="4"/>
  <c r="BF1006" i="4"/>
  <c r="BF1008" i="4"/>
  <c r="BF1010" i="4"/>
  <c r="BF1011" i="4"/>
  <c r="BF1013" i="4"/>
  <c r="BF1014" i="4"/>
  <c r="BF1016" i="4"/>
  <c r="BF1018" i="4"/>
  <c r="BF1019" i="4"/>
  <c r="BF1021" i="4"/>
  <c r="BF1022" i="4"/>
  <c r="BF1023" i="4"/>
  <c r="BF1026" i="4"/>
  <c r="BF1027" i="4"/>
  <c r="BF1029" i="4"/>
  <c r="BF1031" i="4"/>
  <c r="BF1033" i="4"/>
  <c r="BF1034" i="4"/>
  <c r="BF1035" i="4"/>
  <c r="BF1038" i="4"/>
  <c r="BF1039" i="4"/>
  <c r="BF1040" i="4"/>
  <c r="BF1041" i="4"/>
  <c r="BF1043" i="4"/>
  <c r="BF1044" i="4"/>
  <c r="BF1045" i="4"/>
  <c r="BF1046" i="4"/>
  <c r="BF1050" i="4"/>
  <c r="BF1052" i="4"/>
  <c r="BF1055" i="4"/>
  <c r="BF1056" i="4"/>
  <c r="BF1058" i="4"/>
  <c r="BF1061" i="4"/>
  <c r="BF1063" i="4"/>
  <c r="BF1065" i="4"/>
  <c r="BF1066" i="4"/>
  <c r="BF1068" i="4"/>
  <c r="BF1069" i="4"/>
  <c r="BF1071" i="4"/>
  <c r="BF1072" i="4"/>
  <c r="BF1073" i="4"/>
  <c r="BF1076" i="4"/>
  <c r="BF1078" i="4"/>
  <c r="BF1079" i="4"/>
  <c r="BF1080" i="4"/>
  <c r="BF1081" i="4"/>
  <c r="BF1082" i="4"/>
  <c r="BF1083" i="4"/>
  <c r="BF1086" i="4"/>
  <c r="BF1087" i="4"/>
  <c r="BF1088" i="4"/>
  <c r="BF1091" i="4"/>
  <c r="BF1093" i="4"/>
  <c r="BF1095" i="4"/>
  <c r="BF1097" i="4"/>
  <c r="BF1098" i="4"/>
  <c r="BF1101" i="4"/>
  <c r="BF1103" i="4"/>
  <c r="BF1104" i="4"/>
  <c r="BF1105" i="4"/>
  <c r="BF1107" i="4"/>
  <c r="BF1108" i="4"/>
  <c r="BF1109" i="4"/>
  <c r="BF1110" i="4"/>
  <c r="BF1111" i="4"/>
  <c r="BF1112" i="4"/>
  <c r="BF1113" i="4"/>
  <c r="BF1115" i="4"/>
  <c r="BF1121" i="4"/>
  <c r="BF1122" i="4"/>
  <c r="BF1123" i="4"/>
  <c r="BF1124" i="4"/>
  <c r="BF1125" i="4"/>
  <c r="BF1126" i="4"/>
  <c r="BF1127" i="4"/>
  <c r="BF1128" i="4"/>
  <c r="BF1130" i="4"/>
  <c r="BF1132" i="4"/>
  <c r="BF1133" i="4"/>
  <c r="BF1139" i="4"/>
  <c r="BF1140" i="4"/>
  <c r="BF1142" i="4"/>
  <c r="BF1144" i="4"/>
  <c r="BF1145" i="4"/>
  <c r="BF1146" i="4"/>
  <c r="BF1148" i="4"/>
  <c r="BF1150" i="4"/>
  <c r="BF1151" i="4"/>
  <c r="BF1152" i="4"/>
  <c r="BF1153" i="4"/>
  <c r="BF1155" i="4"/>
  <c r="BF1156" i="4"/>
  <c r="BF1158" i="4"/>
  <c r="BF1159" i="4"/>
  <c r="BF1160" i="4"/>
  <c r="BF1165" i="4"/>
  <c r="BF1167" i="4"/>
  <c r="BF1169" i="4"/>
  <c r="BF1172" i="4"/>
  <c r="BF1174" i="4"/>
  <c r="BF1176" i="4"/>
  <c r="BF1177" i="4"/>
  <c r="BF1180" i="4"/>
  <c r="BF1183" i="4"/>
  <c r="BF1184" i="4"/>
  <c r="BF1185" i="4"/>
  <c r="BF1187" i="4"/>
  <c r="BF1188" i="4"/>
  <c r="BF1189" i="4"/>
  <c r="BF1190" i="4"/>
  <c r="BF1191" i="4"/>
  <c r="BF1192" i="4"/>
  <c r="BF1195" i="4"/>
  <c r="BF1197" i="4"/>
  <c r="BF1200" i="4"/>
  <c r="BF1201" i="4"/>
  <c r="BF1202" i="4"/>
  <c r="BF1203" i="4"/>
  <c r="BF1204" i="4"/>
  <c r="H18" i="5"/>
  <c r="H20" i="5"/>
  <c r="BH422" i="4"/>
  <c r="BB423" i="4"/>
  <c r="BH399" i="4"/>
  <c r="BB400" i="4"/>
  <c r="BH174" i="4"/>
  <c r="BB175" i="4"/>
  <c r="BH243" i="4"/>
  <c r="BB244" i="4"/>
  <c r="BH618" i="4"/>
  <c r="BB619" i="4"/>
  <c r="BH89" i="4"/>
  <c r="BB90" i="4"/>
  <c r="BH478" i="4"/>
  <c r="BB479" i="4"/>
  <c r="BH388" i="4"/>
  <c r="BB389" i="4"/>
  <c r="BH558" i="4"/>
  <c r="BB559" i="4"/>
  <c r="BH1041" i="4"/>
  <c r="BB1042" i="4"/>
  <c r="BH1176" i="4"/>
  <c r="BB1177" i="4"/>
  <c r="BH1013" i="4"/>
  <c r="BB1014" i="4"/>
  <c r="BH805" i="4"/>
  <c r="BB806" i="4"/>
  <c r="BH579" i="4"/>
  <c r="BB580" i="4"/>
  <c r="BH150" i="4"/>
  <c r="BB151" i="4"/>
  <c r="BH163" i="4"/>
  <c r="BB164" i="4"/>
  <c r="BH741" i="4"/>
  <c r="BB742" i="4"/>
  <c r="BH279" i="4"/>
  <c r="BB280" i="4"/>
  <c r="BH22" i="4"/>
  <c r="BB23" i="4"/>
  <c r="BH665" i="4"/>
  <c r="BB666" i="4"/>
  <c r="BH1031" i="4"/>
  <c r="BB1032" i="4"/>
  <c r="BH937" i="4"/>
  <c r="BB938" i="4"/>
  <c r="BH391" i="4"/>
  <c r="BB392" i="4"/>
  <c r="BH441" i="4"/>
  <c r="BB442" i="4"/>
  <c r="BH1169" i="4"/>
  <c r="BB1170" i="4"/>
  <c r="BH1184" i="4"/>
  <c r="BB1185" i="4"/>
  <c r="BH262" i="4"/>
  <c r="BB263" i="4"/>
  <c r="BH1098" i="4"/>
  <c r="BB1099" i="4"/>
  <c r="BH906" i="4"/>
  <c r="BB907" i="4"/>
  <c r="BH970" i="4"/>
  <c r="BB971" i="4"/>
  <c r="BH1132" i="4"/>
  <c r="BB1133" i="4"/>
  <c r="BH211" i="4"/>
  <c r="BB212" i="4"/>
  <c r="BH1115" i="4"/>
  <c r="BB1116" i="4"/>
  <c r="BH1068" i="4"/>
  <c r="BB1069" i="4"/>
  <c r="BH161" i="4"/>
  <c r="BB162" i="4"/>
  <c r="BH990" i="4"/>
  <c r="BB991" i="4"/>
  <c r="BH1046" i="4"/>
  <c r="BB1047" i="4"/>
  <c r="BH17" i="4"/>
  <c r="BB18" i="4"/>
  <c r="BH1203" i="4"/>
  <c r="BB1204" i="4"/>
  <c r="BH631" i="4"/>
  <c r="BB632" i="4"/>
  <c r="BH1104" i="4"/>
  <c r="BB1105" i="4"/>
  <c r="BH838" i="4"/>
  <c r="BB839" i="4"/>
  <c r="BH753" i="4"/>
  <c r="BB754" i="4"/>
  <c r="BH494" i="4"/>
  <c r="BB495" i="4"/>
  <c r="BH1039" i="4"/>
  <c r="BB1040" i="4"/>
  <c r="BH668" i="4"/>
  <c r="BB669" i="4"/>
  <c r="BH323" i="4"/>
  <c r="BB324" i="4"/>
  <c r="BH237" i="4"/>
  <c r="BB238" i="4"/>
  <c r="BH359" i="4"/>
  <c r="BB360" i="4"/>
  <c r="BH507" i="4"/>
  <c r="BB508" i="4"/>
  <c r="BH910" i="4"/>
  <c r="BB911" i="4"/>
  <c r="BH746" i="4"/>
  <c r="BB747" i="4"/>
  <c r="BH449" i="4"/>
  <c r="BB450" i="4"/>
  <c r="BH576" i="4"/>
  <c r="BB577" i="4"/>
  <c r="BH985" i="4"/>
  <c r="BB986" i="4"/>
  <c r="BH158" i="4"/>
  <c r="BB159" i="4"/>
  <c r="BH1110" i="4"/>
  <c r="BB1111" i="4"/>
  <c r="BH642" i="4"/>
  <c r="BB643" i="4"/>
  <c r="BH993" i="4"/>
  <c r="BB994" i="4"/>
  <c r="BH1150" i="4"/>
  <c r="BB1151" i="4"/>
  <c r="BH235" i="4"/>
  <c r="BB236" i="4"/>
  <c r="BH862" i="4"/>
  <c r="BB863" i="4"/>
  <c r="BH775" i="4"/>
  <c r="BB776" i="4"/>
  <c r="BH445" i="4"/>
  <c r="BB446" i="4"/>
  <c r="BH1014" i="4"/>
  <c r="BB1015" i="4"/>
  <c r="BH806" i="4"/>
  <c r="BB807" i="4"/>
  <c r="BH1010" i="4"/>
  <c r="BB1011" i="4"/>
  <c r="BH578" i="4"/>
  <c r="BB579" i="4"/>
  <c r="BH100" i="4"/>
  <c r="BB101" i="4"/>
  <c r="BH766" i="4"/>
  <c r="BB767" i="4"/>
  <c r="BH888" i="4"/>
  <c r="BB889" i="4"/>
  <c r="BH1123" i="4"/>
  <c r="BB1124" i="4"/>
  <c r="BH345" i="4"/>
  <c r="BB346" i="4"/>
  <c r="BH1174" i="4"/>
  <c r="BB1175" i="4"/>
  <c r="BH964" i="4"/>
  <c r="BB965" i="4"/>
  <c r="BH1152" i="4"/>
  <c r="BB1153" i="4"/>
  <c r="BH1148" i="4"/>
  <c r="BB1149" i="4"/>
  <c r="BH820" i="4"/>
  <c r="BB821" i="4"/>
  <c r="BH1055" i="4"/>
  <c r="BB1056" i="4"/>
  <c r="BH840" i="4"/>
  <c r="BB841" i="4"/>
  <c r="BH682" i="4"/>
  <c r="BB683" i="4"/>
  <c r="BH297" i="4"/>
  <c r="BB298" i="4"/>
  <c r="BH751" i="4"/>
  <c r="BB752" i="4"/>
  <c r="BH338" i="4"/>
  <c r="BB339" i="4"/>
  <c r="BH1091" i="4"/>
  <c r="BB1092" i="4"/>
  <c r="BH54" i="4"/>
  <c r="BB55" i="4"/>
  <c r="BH1101" i="4"/>
  <c r="BB1102" i="4"/>
  <c r="BH804" i="4"/>
  <c r="BB805" i="4"/>
  <c r="BH917" i="4"/>
  <c r="BB918" i="4"/>
  <c r="BH1183" i="4"/>
  <c r="BB1184" i="4"/>
  <c r="BH781" i="4"/>
  <c r="BB782" i="4"/>
  <c r="BH892" i="4"/>
  <c r="BB893" i="4"/>
  <c r="BH62" i="4"/>
  <c r="BB63" i="4"/>
  <c r="BH869" i="4"/>
  <c r="BB870" i="4"/>
  <c r="BH1004" i="4"/>
  <c r="BB1005" i="4"/>
  <c r="BH402" i="4"/>
  <c r="BB403" i="4"/>
  <c r="BH1044" i="4"/>
  <c r="BB1045" i="4"/>
  <c r="BH808" i="4"/>
  <c r="BB809" i="4"/>
  <c r="BH1021" i="4"/>
  <c r="BB1022" i="4"/>
  <c r="BH908" i="4"/>
  <c r="BB909" i="4"/>
  <c r="BH245" i="4"/>
  <c r="BB246" i="4"/>
  <c r="BH1201" i="4"/>
  <c r="BB1202" i="4"/>
  <c r="BH830" i="4"/>
  <c r="BB831" i="4"/>
  <c r="BH157" i="4"/>
  <c r="BB158" i="4"/>
  <c r="BH725" i="4"/>
  <c r="BB726" i="4"/>
  <c r="BH362" i="4"/>
  <c r="BB363" i="4"/>
  <c r="BH225" i="4"/>
  <c r="BB226" i="4"/>
  <c r="BH317" i="4"/>
  <c r="BB318" i="4"/>
  <c r="BH588" i="4"/>
  <c r="BB589" i="4"/>
  <c r="BH109" i="4"/>
  <c r="BB110" i="4"/>
  <c r="BH1180" i="4"/>
  <c r="BB1181" i="4"/>
  <c r="BH995" i="4"/>
  <c r="BB996" i="4"/>
  <c r="BH554" i="4"/>
  <c r="BB555" i="4"/>
  <c r="BH155" i="4"/>
  <c r="BB156" i="4"/>
  <c r="BH968" i="4"/>
  <c r="BB969" i="4"/>
  <c r="BH730" i="4"/>
  <c r="BB731" i="4"/>
  <c r="BH40" i="4"/>
  <c r="BB41" i="4"/>
  <c r="BH615" i="4"/>
  <c r="BB616" i="4"/>
  <c r="BH446" i="4"/>
  <c r="BB447" i="4"/>
  <c r="BH379" i="4"/>
  <c r="BB380" i="4"/>
  <c r="BH447" i="4"/>
  <c r="BB448" i="4"/>
  <c r="BH135" i="4"/>
  <c r="BB136" i="4"/>
  <c r="BH550" i="4"/>
  <c r="BB551" i="4"/>
  <c r="BH477" i="4"/>
  <c r="BB478" i="4"/>
  <c r="BH633" i="4"/>
  <c r="BB634" i="4"/>
  <c r="BH134" i="4"/>
  <c r="BB135" i="4"/>
  <c r="BH663" i="4"/>
  <c r="BB664" i="4"/>
  <c r="BH358" i="4"/>
  <c r="BB359" i="4"/>
  <c r="BH590" i="4"/>
  <c r="BB591" i="4"/>
  <c r="BH834" i="4"/>
  <c r="BB835" i="4"/>
  <c r="BH407" i="4"/>
  <c r="BB408" i="4"/>
  <c r="BH1086" i="4"/>
  <c r="BB1087" i="4"/>
  <c r="BH1006" i="4"/>
  <c r="BB1007" i="4"/>
  <c r="BH948" i="4"/>
  <c r="BB949" i="4"/>
  <c r="BH275" i="4"/>
  <c r="BB276" i="4"/>
  <c r="BH861" i="4"/>
  <c r="BB862" i="4"/>
  <c r="BH1083" i="4"/>
  <c r="BB1084" i="4"/>
  <c r="BH647" i="4"/>
  <c r="BB648" i="4"/>
  <c r="BH341" i="4"/>
  <c r="BB342" i="4"/>
  <c r="BH8" i="4"/>
  <c r="BB9" i="4"/>
  <c r="BH744" i="4"/>
  <c r="BB745" i="4"/>
  <c r="BH1026" i="4"/>
  <c r="BB1027" i="4"/>
  <c r="BH1128" i="4"/>
  <c r="BB1129" i="4"/>
  <c r="BH798" i="4"/>
  <c r="BB799" i="4"/>
  <c r="BH827" i="4"/>
  <c r="BB828" i="4"/>
  <c r="BH1158" i="4"/>
  <c r="BB1159" i="4"/>
  <c r="BH1133" i="4"/>
  <c r="BB1134" i="4"/>
  <c r="BH809" i="4"/>
  <c r="BB810" i="4"/>
  <c r="BH1043" i="4"/>
  <c r="BB1044" i="4"/>
  <c r="BH410" i="4"/>
  <c r="BB411" i="4"/>
  <c r="BH87" i="4"/>
  <c r="BB88" i="4"/>
  <c r="BH74" i="4"/>
  <c r="BB75" i="4"/>
  <c r="BH770" i="4"/>
  <c r="BB771" i="4"/>
  <c r="BH226" i="4"/>
  <c r="BB227" i="4"/>
  <c r="BH589" i="4"/>
  <c r="BB590" i="4"/>
  <c r="BH120" i="4"/>
  <c r="BB121" i="4"/>
  <c r="BH346" i="4"/>
  <c r="BB347" i="4"/>
  <c r="BH90" i="4"/>
  <c r="BB91" i="4"/>
  <c r="BH168" i="4"/>
  <c r="BB169" i="4"/>
  <c r="BH1033" i="4"/>
  <c r="BB1034" i="4"/>
  <c r="BH28" i="4"/>
  <c r="BB29" i="4"/>
  <c r="BH792" i="4"/>
  <c r="BB793" i="4"/>
  <c r="BH395" i="4"/>
  <c r="BB396" i="4"/>
  <c r="BH634" i="4"/>
  <c r="BB635" i="4"/>
  <c r="BH52" i="4"/>
  <c r="BB53" i="4"/>
  <c r="BH769" i="4"/>
  <c r="BB770" i="4"/>
  <c r="BH581" i="4"/>
  <c r="BB582" i="4"/>
  <c r="BH870" i="4"/>
  <c r="BB871" i="4"/>
  <c r="BH1195" i="4"/>
  <c r="BB1196" i="4"/>
  <c r="BH19" i="4"/>
  <c r="BB20" i="4"/>
  <c r="BH1187" i="4"/>
  <c r="BB1188" i="4"/>
  <c r="BH745" i="4"/>
  <c r="BB746" i="4"/>
  <c r="BH1189" i="4"/>
  <c r="BB1190" i="4"/>
  <c r="BH357" i="4"/>
  <c r="BB358" i="4"/>
  <c r="BH654" i="4"/>
  <c r="BB655" i="4"/>
  <c r="BH363" i="4"/>
  <c r="BB364" i="4"/>
  <c r="BH479" i="4"/>
  <c r="BB480" i="4"/>
  <c r="BH61" i="4"/>
  <c r="BB62" i="4"/>
  <c r="BH1188" i="4"/>
  <c r="BB1189" i="4"/>
  <c r="BH409" i="4"/>
  <c r="BB410" i="4"/>
  <c r="BH556" i="4"/>
  <c r="BB557" i="4"/>
  <c r="BH1097" i="4"/>
  <c r="BB1098" i="4"/>
  <c r="BH173" i="4"/>
  <c r="BB174" i="4"/>
  <c r="BH919" i="4"/>
  <c r="BB920" i="4"/>
  <c r="BH833" i="4"/>
  <c r="BB834" i="4"/>
  <c r="BH912" i="4"/>
  <c r="BB913" i="4"/>
  <c r="BH474" i="4"/>
  <c r="BB475" i="4"/>
  <c r="BH333" i="4"/>
  <c r="BB334" i="4"/>
  <c r="BH560" i="4"/>
  <c r="BB561" i="4"/>
  <c r="BH610" i="4"/>
  <c r="BB611" i="4"/>
  <c r="BH986" i="4"/>
  <c r="BB987" i="4"/>
  <c r="BH525" i="4"/>
  <c r="BB526" i="4"/>
  <c r="BH114" i="4"/>
  <c r="BB115" i="4"/>
  <c r="BH246" i="4"/>
  <c r="BB247" i="4"/>
  <c r="BH86" i="4"/>
  <c r="BB87" i="4"/>
  <c r="BH503" i="4"/>
  <c r="BB504" i="4"/>
  <c r="BH848" i="4"/>
  <c r="BB849" i="4"/>
  <c r="BH557" i="4"/>
  <c r="BB558" i="4"/>
  <c r="BH938" i="4"/>
  <c r="BB939" i="4"/>
  <c r="BH788" i="4"/>
  <c r="BB789" i="4"/>
  <c r="BH965" i="4"/>
  <c r="BB966" i="4"/>
  <c r="BH47" i="4"/>
  <c r="BB48" i="4"/>
  <c r="BH740" i="4"/>
  <c r="BB741" i="4"/>
  <c r="BH596" i="4"/>
  <c r="BB597" i="4"/>
  <c r="BH641" i="4"/>
  <c r="BB642" i="4"/>
  <c r="BH1011" i="4"/>
  <c r="BB1012" i="4"/>
  <c r="BH763" i="4"/>
  <c r="BB764" i="4"/>
  <c r="BH375" i="4"/>
  <c r="BB376" i="4"/>
  <c r="BH791" i="4"/>
  <c r="BB792" i="4"/>
  <c r="BH14" i="4"/>
  <c r="BB15" i="4"/>
  <c r="BH296" i="4"/>
  <c r="BB297" i="4"/>
  <c r="BH386" i="4"/>
  <c r="BB387" i="4"/>
  <c r="BH952" i="4"/>
  <c r="BB953" i="4"/>
  <c r="BH1045" i="4"/>
  <c r="BB1046" i="4"/>
  <c r="BH186" i="4"/>
  <c r="BB187" i="4"/>
  <c r="BH207" i="4"/>
  <c r="BB208" i="4"/>
  <c r="BH902" i="4"/>
  <c r="BB903" i="4"/>
  <c r="BH455" i="4"/>
  <c r="BB456" i="4"/>
  <c r="BH229" i="4"/>
  <c r="BB230" i="4"/>
  <c r="BH241" i="4"/>
  <c r="BB242" i="4"/>
  <c r="BH768" i="4"/>
  <c r="BB769" i="4"/>
  <c r="BH680" i="4"/>
  <c r="BB681" i="4"/>
  <c r="BH898" i="4"/>
  <c r="BB899" i="4"/>
  <c r="BH625" i="4"/>
  <c r="BB626" i="4"/>
  <c r="BH617" i="4"/>
  <c r="BB618" i="4"/>
  <c r="BH895" i="4"/>
  <c r="BB896" i="4"/>
  <c r="BH432" i="4"/>
  <c r="BB433" i="4"/>
  <c r="BH1130" i="4"/>
  <c r="BB1131" i="4"/>
  <c r="BH68" i="4"/>
  <c r="BB69" i="4"/>
  <c r="BH661" i="4"/>
  <c r="BB662" i="4"/>
  <c r="BH480" i="4"/>
  <c r="BB481" i="4"/>
  <c r="BH657" i="4"/>
  <c r="BB658" i="4"/>
  <c r="BH483" i="4"/>
  <c r="BB484" i="4"/>
  <c r="BH147" i="4"/>
  <c r="BB148" i="4"/>
  <c r="BH670" i="4"/>
  <c r="BB671" i="4"/>
  <c r="E11" i="5"/>
  <c r="BH675" i="4"/>
  <c r="BB676" i="4"/>
  <c r="BH1139" i="4"/>
  <c r="BB1140" i="4"/>
  <c r="BH1140" i="4"/>
  <c r="BB1141" i="4"/>
  <c r="BH303" i="4"/>
  <c r="BB304" i="4"/>
  <c r="BH643" i="4"/>
  <c r="BB644" i="4"/>
  <c r="BH565" i="4"/>
  <c r="BB566" i="4"/>
  <c r="BH972" i="4"/>
  <c r="BB973" i="4"/>
  <c r="BH789" i="4"/>
  <c r="BB790" i="4"/>
  <c r="BH405" i="4"/>
  <c r="BB406" i="4"/>
  <c r="BH167" i="4"/>
  <c r="BB168" i="4"/>
  <c r="BH292" i="4"/>
  <c r="BB293" i="4"/>
  <c r="BH713" i="4"/>
  <c r="BB714" i="4"/>
  <c r="BH11" i="4"/>
  <c r="BB12" i="4"/>
  <c r="BH681" i="4"/>
  <c r="BB682" i="4"/>
  <c r="BH978" i="4"/>
  <c r="BB979" i="4"/>
  <c r="BH1063" i="4"/>
  <c r="BB1064" i="4"/>
  <c r="BH1079" i="4"/>
  <c r="BB1080" i="4"/>
  <c r="BH219" i="4"/>
  <c r="BB220" i="4"/>
  <c r="BH542" i="4"/>
  <c r="BB543" i="4"/>
  <c r="BH1146" i="4"/>
  <c r="BB1147" i="4"/>
  <c r="BH784" i="4"/>
  <c r="BB785" i="4"/>
  <c r="BH881" i="4"/>
  <c r="BB882" i="4"/>
  <c r="BH923" i="4"/>
  <c r="BB924" i="4"/>
  <c r="BH204" i="4"/>
  <c r="BB205" i="4"/>
  <c r="BH328" i="4"/>
  <c r="BB329" i="4"/>
  <c r="BH677" i="4"/>
  <c r="BB678" i="4"/>
  <c r="BH392" i="4"/>
  <c r="BB393" i="4"/>
  <c r="BH271" i="4"/>
  <c r="BB272" i="4"/>
  <c r="BH622" i="4"/>
  <c r="BB623" i="4"/>
  <c r="BH385" i="4"/>
  <c r="BB386" i="4"/>
  <c r="BH451" i="4"/>
  <c r="BB452" i="4"/>
  <c r="BH1125" i="4"/>
  <c r="BB1126" i="4"/>
  <c r="BH1197" i="4"/>
  <c r="BB1198" i="4"/>
  <c r="BH176" i="4"/>
  <c r="BB177" i="4"/>
  <c r="BH1202" i="4"/>
  <c r="BB1203" i="4"/>
  <c r="BH1018" i="4"/>
  <c r="BB1019" i="4"/>
  <c r="BH440" i="4"/>
  <c r="BB441" i="4"/>
  <c r="BH177" i="4"/>
  <c r="BB178" i="4"/>
  <c r="BH18" i="4"/>
  <c r="BB19" i="4"/>
  <c r="BH953" i="4"/>
  <c r="BB954" i="4"/>
  <c r="BH121" i="4"/>
  <c r="BB122" i="4"/>
  <c r="BH627" i="4"/>
  <c r="BB628" i="4"/>
  <c r="BH105" i="4"/>
  <c r="BB106" i="4"/>
  <c r="BH756" i="4"/>
  <c r="BB757" i="4"/>
  <c r="BH308" i="4"/>
  <c r="BB309" i="4"/>
  <c r="BH871" i="4"/>
  <c r="BB872" i="4"/>
  <c r="BH93" i="4"/>
  <c r="BB94" i="4"/>
  <c r="BH414" i="4"/>
  <c r="BB415" i="4"/>
  <c r="BH974" i="4"/>
  <c r="BB975" i="4"/>
  <c r="BH205" i="4"/>
  <c r="BB206" i="4"/>
  <c r="BH1080" i="4"/>
  <c r="BB1081" i="4"/>
  <c r="BH171" i="4"/>
  <c r="BB172" i="4"/>
  <c r="BH931" i="4"/>
  <c r="BB932" i="4"/>
  <c r="BH355" i="4"/>
  <c r="BB356" i="4"/>
  <c r="BH1056" i="4"/>
  <c r="BB1057" i="4"/>
  <c r="BH785" i="4"/>
  <c r="BB786" i="4"/>
  <c r="BH707" i="4"/>
  <c r="BB708" i="4"/>
  <c r="BH671" i="4"/>
  <c r="BB672" i="4"/>
  <c r="BH72" i="4"/>
  <c r="BB73" i="4"/>
  <c r="BH1082" i="4"/>
  <c r="BB1083" i="4"/>
  <c r="BH73" i="4"/>
  <c r="BB74" i="4"/>
  <c r="BH239" i="4"/>
  <c r="BB240" i="4"/>
  <c r="BH864" i="4"/>
  <c r="BB865" i="4"/>
  <c r="BH143" i="4"/>
  <c r="BB144" i="4"/>
  <c r="BH1126" i="4"/>
  <c r="BB1127" i="4"/>
  <c r="BH92" i="4"/>
  <c r="BB93" i="4"/>
  <c r="BH691" i="4"/>
  <c r="BB692" i="4"/>
  <c r="BH123" i="4"/>
  <c r="BB124" i="4"/>
  <c r="BH934" i="4"/>
  <c r="BB935" i="4"/>
  <c r="BH599" i="4"/>
  <c r="BB600" i="4"/>
  <c r="BH909" i="4"/>
  <c r="BB910" i="4"/>
  <c r="BH472" i="4"/>
  <c r="BB473" i="4"/>
  <c r="BH884" i="4"/>
  <c r="BB885" i="4"/>
  <c r="BH1008" i="4"/>
  <c r="BB1009" i="4"/>
  <c r="BH1000" i="4"/>
  <c r="BB1001" i="4"/>
  <c r="BH984" i="4"/>
  <c r="BB985" i="4"/>
  <c r="BH13" i="4"/>
  <c r="BB14" i="4"/>
  <c r="BH672" i="4"/>
  <c r="BB673" i="4"/>
  <c r="BH482" i="4"/>
  <c r="BB483" i="4"/>
  <c r="BH1093" i="4"/>
  <c r="BB1094" i="4"/>
  <c r="BH945" i="4"/>
  <c r="BB946" i="4"/>
  <c r="BH852" i="4"/>
  <c r="BB853" i="4"/>
  <c r="BH82" i="4"/>
  <c r="BB83" i="4"/>
  <c r="BH193" i="4"/>
  <c r="BB194" i="4"/>
  <c r="BH162" i="4"/>
  <c r="BB163" i="4"/>
  <c r="BH835" i="4"/>
  <c r="BB836" i="4"/>
  <c r="BH1029" i="4"/>
  <c r="BB1030" i="4"/>
  <c r="BH828" i="4"/>
  <c r="BB829" i="4"/>
  <c r="BH1038" i="4"/>
  <c r="BB1039" i="4"/>
  <c r="BH91" i="4"/>
  <c r="BB92" i="4"/>
  <c r="BH547" i="4"/>
  <c r="BB548" i="4"/>
  <c r="BH1177" i="4"/>
  <c r="BB1178" i="4"/>
  <c r="BH733" i="4"/>
  <c r="BB734" i="4"/>
  <c r="BH991" i="4"/>
  <c r="BB992" i="4"/>
  <c r="BH257" i="4"/>
  <c r="BB258" i="4"/>
  <c r="BH284" i="4"/>
  <c r="BB285" i="4"/>
  <c r="BH389" i="4"/>
  <c r="BB390" i="4"/>
  <c r="BH203" i="4"/>
  <c r="BB204" i="4"/>
  <c r="BH510" i="4"/>
  <c r="BB511" i="4"/>
  <c r="BH113" i="4"/>
  <c r="BB114" i="4"/>
  <c r="BH316" i="4"/>
  <c r="BB317" i="4"/>
  <c r="BH335" i="4"/>
  <c r="BB336" i="4"/>
  <c r="BH773" i="4"/>
  <c r="BB774" i="4"/>
  <c r="BH551" i="4"/>
  <c r="BB552" i="4"/>
  <c r="BH96" i="4"/>
  <c r="BB97" i="4"/>
  <c r="BH621" i="4"/>
  <c r="BB622" i="4"/>
  <c r="E30" i="5"/>
  <c r="BH512" i="4"/>
  <c r="BB513" i="4"/>
  <c r="BH737" i="4"/>
  <c r="BB738" i="4"/>
  <c r="BH714" i="4"/>
  <c r="BB715" i="4"/>
  <c r="BH486" i="4"/>
  <c r="BB487" i="4"/>
  <c r="BH81" i="4"/>
  <c r="BB82" i="4"/>
  <c r="BH286" i="4"/>
  <c r="BB287" i="4"/>
  <c r="BH535" i="4"/>
  <c r="BB536" i="4"/>
  <c r="BH689" i="4"/>
  <c r="BB690" i="4"/>
  <c r="BH782" i="4"/>
  <c r="BB783" i="4"/>
  <c r="BH506" i="4"/>
  <c r="BB507" i="4"/>
  <c r="BH540" i="4"/>
  <c r="BB541" i="4"/>
  <c r="BH1107" i="4"/>
  <c r="BB1108" i="4"/>
  <c r="BH504" i="4"/>
  <c r="BB505" i="4"/>
  <c r="BH1052" i="4"/>
  <c r="BB1053" i="4"/>
  <c r="BH847" i="4"/>
  <c r="BB848" i="4"/>
  <c r="BH273" i="4"/>
  <c r="BB274" i="4"/>
  <c r="P1204" i="4"/>
  <c r="Q1204" i="4"/>
  <c r="R1204" i="4"/>
  <c r="BH684" i="4"/>
  <c r="BB685" i="4"/>
  <c r="BH780" i="4"/>
  <c r="BB781" i="4"/>
  <c r="BH469" i="4"/>
  <c r="BB470" i="4"/>
  <c r="BH160" i="4"/>
  <c r="BB161" i="4"/>
  <c r="BH502" i="4"/>
  <c r="BB503" i="4"/>
  <c r="BH760" i="4"/>
  <c r="BB761" i="4"/>
  <c r="BH274" i="4"/>
  <c r="BB275" i="4"/>
  <c r="BH727" i="4"/>
  <c r="BB728" i="4"/>
  <c r="BH169" i="4"/>
  <c r="BB170" i="4"/>
  <c r="BH839" i="4"/>
  <c r="BB840" i="4"/>
  <c r="BH683" i="4"/>
  <c r="BB684" i="4"/>
  <c r="BH348" i="4"/>
  <c r="BB349" i="4"/>
  <c r="BH224" i="4"/>
  <c r="BB225" i="4"/>
  <c r="BH685" i="4"/>
  <c r="BB686" i="4"/>
  <c r="BH586" i="4"/>
  <c r="BB587" i="4"/>
  <c r="BH491" i="4"/>
  <c r="BB492" i="4"/>
  <c r="BH735" i="4"/>
  <c r="BB736" i="4"/>
  <c r="BH464" i="4"/>
  <c r="BB465" i="4"/>
  <c r="BH310" i="4"/>
  <c r="BB311" i="4"/>
  <c r="BH63" i="4"/>
  <c r="BB64" i="4"/>
  <c r="BH614" i="4"/>
  <c r="BB615" i="4"/>
  <c r="BH787" i="4"/>
  <c r="BB788" i="4"/>
  <c r="BH148" i="4"/>
  <c r="BB149" i="4"/>
  <c r="BH320" i="4"/>
  <c r="BB321" i="4"/>
  <c r="BH706" i="4"/>
  <c r="BB707" i="4"/>
  <c r="BH117" i="4"/>
  <c r="BB118" i="4"/>
  <c r="BH473" i="4"/>
  <c r="BB474" i="4"/>
  <c r="BH652" i="4"/>
  <c r="BB653" i="4"/>
  <c r="BH574" i="4"/>
  <c r="BB575" i="4"/>
  <c r="BH635" i="4"/>
  <c r="BB636" i="4"/>
  <c r="BH7" i="4"/>
  <c r="BB8" i="4"/>
  <c r="BH442" i="4"/>
  <c r="BB443" i="4"/>
  <c r="BH776" i="4"/>
  <c r="BB777" i="4"/>
  <c r="BH885" i="4"/>
  <c r="BB886" i="4"/>
  <c r="BH656" i="4"/>
  <c r="BB657" i="4"/>
  <c r="BH831" i="4"/>
  <c r="BB832" i="4"/>
  <c r="BH1069" i="4"/>
  <c r="BB1070" i="4"/>
  <c r="BH632" i="4"/>
  <c r="BB633" i="4"/>
  <c r="BH304" i="4"/>
  <c r="BB305" i="4"/>
  <c r="BH563" i="4"/>
  <c r="BB564" i="4"/>
  <c r="BH1050" i="4"/>
  <c r="BB1051" i="4"/>
  <c r="BH1108" i="4"/>
  <c r="BB1109" i="4"/>
  <c r="BH45" i="4"/>
  <c r="BB46" i="4"/>
  <c r="BH742" i="4"/>
  <c r="BB743" i="4"/>
  <c r="BH194" i="4"/>
  <c r="BB195" i="4"/>
  <c r="BH1095" i="4"/>
  <c r="BB1096" i="4"/>
  <c r="BH1040" i="4"/>
  <c r="BB1041" i="4"/>
  <c r="BH500" i="4"/>
  <c r="BB501" i="4"/>
  <c r="BH1160" i="4"/>
  <c r="BB1161" i="4"/>
  <c r="BH124" i="4"/>
  <c r="BB125" i="4"/>
  <c r="BH1144" i="4"/>
  <c r="BB1145" i="4"/>
  <c r="BH42" i="4"/>
  <c r="BB43" i="4"/>
  <c r="BH108" i="4"/>
  <c r="BB109" i="4"/>
  <c r="BH298" i="4"/>
  <c r="BB299" i="4"/>
  <c r="BH801" i="4"/>
  <c r="BB802" i="4"/>
  <c r="BH1142" i="4"/>
  <c r="BB1143" i="4"/>
  <c r="BH196" i="4"/>
  <c r="BB197" i="4"/>
  <c r="BH738" i="4"/>
  <c r="BB739" i="4"/>
  <c r="BH104" i="4"/>
  <c r="BB105" i="4"/>
  <c r="BH536" i="4"/>
  <c r="BB537" i="4"/>
  <c r="BH438" i="4"/>
  <c r="BB439" i="4"/>
  <c r="BH524" i="4"/>
  <c r="BB525" i="4"/>
  <c r="BH956" i="4"/>
  <c r="BB957" i="4"/>
  <c r="BH1185" i="4"/>
  <c r="BB1186" i="4"/>
  <c r="BH750" i="4"/>
  <c r="BB751" i="4"/>
  <c r="BH942" i="4"/>
  <c r="BB943" i="4"/>
  <c r="BH580" i="4"/>
  <c r="BB581" i="4"/>
  <c r="BH749" i="4"/>
  <c r="BB750" i="4"/>
  <c r="BH1113" i="4"/>
  <c r="BB1114" i="4"/>
  <c r="BH1035" i="4"/>
  <c r="BB1036" i="4"/>
  <c r="BH731" i="4"/>
  <c r="BB732" i="4"/>
  <c r="BH936" i="4"/>
  <c r="BB937" i="4"/>
  <c r="BH57" i="4"/>
  <c r="BB58" i="4"/>
  <c r="BH1122" i="4"/>
  <c r="BB1123" i="4"/>
  <c r="BH182" i="4"/>
  <c r="BB183" i="4"/>
  <c r="BH1124" i="4"/>
  <c r="BB1125" i="4"/>
  <c r="BH1159" i="4"/>
  <c r="BB1160" i="4"/>
  <c r="BH234" i="4"/>
  <c r="BB235" i="4"/>
  <c r="BH59" i="4"/>
  <c r="BB60" i="4"/>
  <c r="BH244" i="4"/>
  <c r="BB245" i="4"/>
  <c r="BH947" i="4"/>
  <c r="BB948" i="4"/>
  <c r="BH1167" i="4"/>
  <c r="BB1168" i="4"/>
  <c r="BH220" i="4"/>
  <c r="BB221" i="4"/>
  <c r="BH1191" i="4"/>
  <c r="BB1192" i="4"/>
  <c r="BH180" i="4"/>
  <c r="BB181" i="4"/>
  <c r="BH1155" i="4"/>
  <c r="BB1156" i="4"/>
  <c r="BH166" i="4"/>
  <c r="BB167" i="4"/>
  <c r="BH674" i="4"/>
  <c r="BB675" i="4"/>
  <c r="BH195" i="4"/>
  <c r="BB196" i="4"/>
  <c r="BH111" i="4"/>
  <c r="BB112" i="4"/>
  <c r="BH133" i="4"/>
  <c r="BB134" i="4"/>
  <c r="L10" i="5"/>
  <c r="BH431" i="4"/>
  <c r="BB432" i="4"/>
  <c r="BH116" i="4"/>
  <c r="BB117" i="4"/>
  <c r="BH471" i="4"/>
  <c r="BB472" i="4"/>
  <c r="BH307" i="4"/>
  <c r="BB308" i="4"/>
  <c r="BH417" i="4"/>
  <c r="BB418" i="4"/>
  <c r="BH896" i="4"/>
  <c r="BB897" i="4"/>
  <c r="BH903" i="4"/>
  <c r="BB904" i="4"/>
  <c r="BH568" i="4"/>
  <c r="BB569" i="4"/>
  <c r="BH1065" i="4"/>
  <c r="BB1066" i="4"/>
  <c r="BH315" i="4"/>
  <c r="BB316" i="4"/>
  <c r="BH1058" i="4"/>
  <c r="BB1059" i="4"/>
  <c r="BH256" i="4"/>
  <c r="BB257" i="4"/>
  <c r="BH130" i="4"/>
  <c r="BB131" i="4"/>
  <c r="BH1111" i="4"/>
  <c r="BB1112" i="4"/>
  <c r="BH12" i="4"/>
  <c r="BB13" i="4"/>
  <c r="BH356" i="4"/>
  <c r="BB357" i="4"/>
  <c r="BH1022" i="4"/>
  <c r="BB1023" i="4"/>
  <c r="BH439" i="4"/>
  <c r="BB440" i="4"/>
  <c r="BH16" i="4"/>
  <c r="BB17" i="4"/>
  <c r="BH318" i="4"/>
  <c r="BB319" i="4"/>
  <c r="BH595" i="4"/>
  <c r="BB596" i="4"/>
  <c r="BH309" i="4"/>
  <c r="BB310" i="4"/>
  <c r="BH46" i="4"/>
  <c r="BB47" i="4"/>
  <c r="BH231" i="4"/>
  <c r="BB232" i="4"/>
  <c r="BH264" i="4"/>
  <c r="BB265" i="4"/>
  <c r="BH704" i="4"/>
  <c r="BB705" i="4"/>
  <c r="BH387" i="4"/>
  <c r="BB388" i="4"/>
  <c r="BH844" i="4"/>
  <c r="BB845" i="4"/>
  <c r="BH258" i="4"/>
  <c r="BB259" i="4"/>
  <c r="BH611" i="4"/>
  <c r="BB612" i="4"/>
  <c r="BH697" i="4"/>
  <c r="BB698" i="4"/>
  <c r="BH955" i="4"/>
  <c r="BB956" i="4"/>
  <c r="BH853" i="4"/>
  <c r="BB854" i="4"/>
  <c r="BH717" i="4"/>
  <c r="BB718" i="4"/>
  <c r="BH967" i="4"/>
  <c r="BB968" i="4"/>
  <c r="BH649" i="4"/>
  <c r="BB650" i="4"/>
  <c r="BH651" i="4"/>
  <c r="BB652" i="4"/>
  <c r="BH658" i="4"/>
  <c r="BB659" i="4"/>
  <c r="BH227" i="4"/>
  <c r="BB228" i="4"/>
  <c r="BH1073" i="4"/>
  <c r="BB1074" i="4"/>
  <c r="BH214" i="4"/>
  <c r="BB215" i="4"/>
  <c r="BH1151" i="4"/>
  <c r="BB1152" i="4"/>
  <c r="BH879" i="4"/>
  <c r="BB880" i="4"/>
  <c r="BH343" i="4"/>
  <c r="BB344" i="4"/>
  <c r="BH132" i="4"/>
  <c r="BB133" i="4"/>
  <c r="BH836" i="4"/>
  <c r="BB837" i="4"/>
  <c r="BH865" i="4"/>
  <c r="BB866" i="4"/>
  <c r="BH559" i="4"/>
  <c r="BB560" i="4"/>
  <c r="BH1072" i="4"/>
  <c r="BB1073" i="4"/>
  <c r="BH179" i="4"/>
  <c r="BB180" i="4"/>
  <c r="BH534" i="4"/>
  <c r="BB535" i="4"/>
  <c r="BH736" i="4"/>
  <c r="BB737" i="4"/>
  <c r="BH1103" i="4"/>
  <c r="BB1104" i="4"/>
  <c r="BH718" i="4"/>
  <c r="BB719" i="4"/>
  <c r="BH997" i="4"/>
  <c r="BB998" i="4"/>
  <c r="BH982" i="4"/>
  <c r="BB983" i="4"/>
  <c r="BH564" i="4"/>
  <c r="BB565" i="4"/>
  <c r="BH850" i="4"/>
  <c r="BB851" i="4"/>
  <c r="BH1081" i="4"/>
  <c r="BB1082" i="4"/>
  <c r="BH80" i="4"/>
  <c r="BB81" i="4"/>
  <c r="BH342" i="4"/>
  <c r="BB343" i="4"/>
  <c r="BH1019" i="4"/>
  <c r="BB1020" i="4"/>
  <c r="BH907" i="4"/>
  <c r="BB908" i="4"/>
  <c r="BH606" i="4"/>
  <c r="BB60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BM43" i="4"/>
  <c r="BM44" i="4"/>
  <c r="BM45" i="4"/>
  <c r="BM46" i="4"/>
  <c r="BM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60" i="4"/>
  <c r="BM61" i="4"/>
  <c r="BM62" i="4"/>
  <c r="BM63" i="4"/>
  <c r="BM64" i="4"/>
  <c r="BM65" i="4"/>
  <c r="BM66" i="4"/>
  <c r="BM67" i="4"/>
  <c r="BM68" i="4"/>
  <c r="BM69" i="4"/>
  <c r="BM70" i="4"/>
  <c r="BM71" i="4"/>
  <c r="BM72" i="4"/>
  <c r="BM73" i="4"/>
  <c r="BM74" i="4"/>
  <c r="BM75" i="4"/>
  <c r="BM76" i="4"/>
  <c r="BM77" i="4"/>
  <c r="BM78" i="4"/>
  <c r="BM79" i="4"/>
  <c r="BM80" i="4"/>
  <c r="BM81" i="4"/>
  <c r="BM82" i="4"/>
  <c r="BM83" i="4"/>
  <c r="BM84" i="4"/>
  <c r="BM85" i="4"/>
  <c r="BM86" i="4"/>
  <c r="BM87" i="4"/>
  <c r="BM88" i="4"/>
  <c r="BM89" i="4"/>
  <c r="BM90" i="4"/>
  <c r="BM91" i="4"/>
  <c r="BM92" i="4"/>
  <c r="BM93" i="4"/>
  <c r="BM94" i="4"/>
  <c r="BM95" i="4"/>
  <c r="BM96" i="4"/>
  <c r="BM97" i="4"/>
  <c r="BM98" i="4"/>
  <c r="BM99" i="4"/>
  <c r="BM100" i="4"/>
  <c r="BM101" i="4"/>
  <c r="BM102" i="4"/>
  <c r="BM103" i="4"/>
  <c r="BM104" i="4"/>
  <c r="BM105" i="4"/>
  <c r="BM106" i="4"/>
  <c r="BM107" i="4"/>
  <c r="BM108" i="4"/>
  <c r="BM109" i="4"/>
  <c r="BM110" i="4"/>
  <c r="BM111" i="4"/>
  <c r="BM112" i="4"/>
  <c r="BM113" i="4"/>
  <c r="BM114" i="4"/>
  <c r="BM115" i="4"/>
  <c r="BM116" i="4"/>
  <c r="BM117" i="4"/>
  <c r="BM118" i="4"/>
  <c r="BM119" i="4"/>
  <c r="BM120" i="4"/>
  <c r="BM121" i="4"/>
  <c r="BM122" i="4"/>
  <c r="BM123" i="4"/>
  <c r="BM124" i="4"/>
  <c r="BM125" i="4"/>
  <c r="BM126" i="4"/>
  <c r="BM127" i="4"/>
  <c r="BM128" i="4"/>
  <c r="BM129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BM144" i="4"/>
  <c r="BM145" i="4"/>
  <c r="BM146" i="4"/>
  <c r="BM147" i="4"/>
  <c r="BM148" i="4"/>
  <c r="BM149" i="4"/>
  <c r="BM150" i="4"/>
  <c r="BM151" i="4"/>
  <c r="BM152" i="4"/>
  <c r="BM153" i="4"/>
  <c r="BM154" i="4"/>
  <c r="BM155" i="4"/>
  <c r="BM156" i="4"/>
  <c r="BM157" i="4"/>
  <c r="BM158" i="4"/>
  <c r="BM159" i="4"/>
  <c r="BM160" i="4"/>
  <c r="BM161" i="4"/>
  <c r="BM162" i="4"/>
  <c r="BM163" i="4"/>
  <c r="BM164" i="4"/>
  <c r="BM165" i="4"/>
  <c r="BM166" i="4"/>
  <c r="BM167" i="4"/>
  <c r="BM168" i="4"/>
  <c r="BM169" i="4"/>
  <c r="BM170" i="4"/>
  <c r="BM171" i="4"/>
  <c r="BM172" i="4"/>
  <c r="BM173" i="4"/>
  <c r="BM174" i="4"/>
  <c r="BM175" i="4"/>
  <c r="BM176" i="4"/>
  <c r="BM177" i="4"/>
  <c r="BM178" i="4"/>
  <c r="BM179" i="4"/>
  <c r="BM180" i="4"/>
  <c r="BM181" i="4"/>
  <c r="BM182" i="4"/>
  <c r="BM183" i="4"/>
  <c r="BM184" i="4"/>
  <c r="BM185" i="4"/>
  <c r="BM186" i="4"/>
  <c r="BM187" i="4"/>
  <c r="BM188" i="4"/>
  <c r="BM189" i="4"/>
  <c r="BM190" i="4"/>
  <c r="BM191" i="4"/>
  <c r="BM192" i="4"/>
  <c r="BM193" i="4"/>
  <c r="BM194" i="4"/>
  <c r="BM195" i="4"/>
  <c r="BM196" i="4"/>
  <c r="BM197" i="4"/>
  <c r="BM198" i="4"/>
  <c r="BM199" i="4"/>
  <c r="BM200" i="4"/>
  <c r="BM201" i="4"/>
  <c r="BM202" i="4"/>
  <c r="BM203" i="4"/>
  <c r="BM204" i="4"/>
  <c r="BM205" i="4"/>
  <c r="BM206" i="4"/>
  <c r="BM207" i="4"/>
  <c r="BM208" i="4"/>
  <c r="BM209" i="4"/>
  <c r="BM210" i="4"/>
  <c r="BM211" i="4"/>
  <c r="BM212" i="4"/>
  <c r="BM213" i="4"/>
  <c r="BM214" i="4"/>
  <c r="BM215" i="4"/>
  <c r="BM216" i="4"/>
  <c r="BM217" i="4"/>
  <c r="BM218" i="4"/>
  <c r="BM219" i="4"/>
  <c r="BM220" i="4"/>
  <c r="BM221" i="4"/>
  <c r="BM222" i="4"/>
  <c r="BM223" i="4"/>
  <c r="BM224" i="4"/>
  <c r="BM225" i="4"/>
  <c r="BM226" i="4"/>
  <c r="BM227" i="4"/>
  <c r="BM228" i="4"/>
  <c r="BM229" i="4"/>
  <c r="BM230" i="4"/>
  <c r="BM231" i="4"/>
  <c r="BM232" i="4"/>
  <c r="BM233" i="4"/>
  <c r="BM234" i="4"/>
  <c r="BM235" i="4"/>
  <c r="BM236" i="4"/>
  <c r="BM237" i="4"/>
  <c r="BM238" i="4"/>
  <c r="BM239" i="4"/>
  <c r="BM240" i="4"/>
  <c r="BM241" i="4"/>
  <c r="BM242" i="4"/>
  <c r="BM243" i="4"/>
  <c r="BM244" i="4"/>
  <c r="BM245" i="4"/>
  <c r="BM246" i="4"/>
  <c r="BM247" i="4"/>
  <c r="BM248" i="4"/>
  <c r="BM249" i="4"/>
  <c r="BM250" i="4"/>
  <c r="BM251" i="4"/>
  <c r="BM252" i="4"/>
  <c r="BM253" i="4"/>
  <c r="BM254" i="4"/>
  <c r="BM255" i="4"/>
  <c r="BM256" i="4"/>
  <c r="BM257" i="4"/>
  <c r="BM258" i="4"/>
  <c r="BM259" i="4"/>
  <c r="BM260" i="4"/>
  <c r="BM261" i="4"/>
  <c r="BM262" i="4"/>
  <c r="BM263" i="4"/>
  <c r="BM264" i="4"/>
  <c r="BM265" i="4"/>
  <c r="BM266" i="4"/>
  <c r="BM267" i="4"/>
  <c r="BM268" i="4"/>
  <c r="BM269" i="4"/>
  <c r="BM270" i="4"/>
  <c r="BM271" i="4"/>
  <c r="BM272" i="4"/>
  <c r="BM273" i="4"/>
  <c r="BM274" i="4"/>
  <c r="BM275" i="4"/>
  <c r="BM276" i="4"/>
  <c r="BM277" i="4"/>
  <c r="BM278" i="4"/>
  <c r="BM279" i="4"/>
  <c r="BM280" i="4"/>
  <c r="BM281" i="4"/>
  <c r="BM282" i="4"/>
  <c r="BM283" i="4"/>
  <c r="BM284" i="4"/>
  <c r="BM285" i="4"/>
  <c r="BM286" i="4"/>
  <c r="BM287" i="4"/>
  <c r="BM288" i="4"/>
  <c r="BM289" i="4"/>
  <c r="BM290" i="4"/>
  <c r="BM291" i="4"/>
  <c r="BM292" i="4"/>
  <c r="BM293" i="4"/>
  <c r="BM294" i="4"/>
  <c r="BM295" i="4"/>
  <c r="BM296" i="4"/>
  <c r="BM297" i="4"/>
  <c r="BM298" i="4"/>
  <c r="BM299" i="4"/>
  <c r="BM300" i="4"/>
  <c r="BM301" i="4"/>
  <c r="BM302" i="4"/>
  <c r="BM303" i="4"/>
  <c r="BM304" i="4"/>
  <c r="BM305" i="4"/>
  <c r="BM306" i="4"/>
  <c r="BM307" i="4"/>
  <c r="BM308" i="4"/>
  <c r="BM309" i="4"/>
  <c r="BM310" i="4"/>
  <c r="BM311" i="4"/>
  <c r="BM312" i="4"/>
  <c r="BM313" i="4"/>
  <c r="BM314" i="4"/>
  <c r="BM315" i="4"/>
  <c r="BM316" i="4"/>
  <c r="BM317" i="4"/>
  <c r="BM318" i="4"/>
  <c r="BM319" i="4"/>
  <c r="BM320" i="4"/>
  <c r="BM321" i="4"/>
  <c r="BM322" i="4"/>
  <c r="BM323" i="4"/>
  <c r="BM324" i="4"/>
  <c r="BM325" i="4"/>
  <c r="BM326" i="4"/>
  <c r="BM327" i="4"/>
  <c r="BM328" i="4"/>
  <c r="BM329" i="4"/>
  <c r="BM330" i="4"/>
  <c r="BM331" i="4"/>
  <c r="BM332" i="4"/>
  <c r="BM333" i="4"/>
  <c r="BM334" i="4"/>
  <c r="BM335" i="4"/>
  <c r="BM336" i="4"/>
  <c r="BM337" i="4"/>
  <c r="BM338" i="4"/>
  <c r="BM339" i="4"/>
  <c r="BM340" i="4"/>
  <c r="BM341" i="4"/>
  <c r="BM342" i="4"/>
  <c r="BM343" i="4"/>
  <c r="BM344" i="4"/>
  <c r="BM345" i="4"/>
  <c r="BM346" i="4"/>
  <c r="BM347" i="4"/>
  <c r="BM348" i="4"/>
  <c r="BM349" i="4"/>
  <c r="BM350" i="4"/>
  <c r="BM351" i="4"/>
  <c r="BM352" i="4"/>
  <c r="BM353" i="4"/>
  <c r="BM354" i="4"/>
  <c r="BM355" i="4"/>
  <c r="BM356" i="4"/>
  <c r="BM357" i="4"/>
  <c r="BM358" i="4"/>
  <c r="BM359" i="4"/>
  <c r="BM360" i="4"/>
  <c r="BM361" i="4"/>
  <c r="BM362" i="4"/>
  <c r="BM363" i="4"/>
  <c r="BM364" i="4"/>
  <c r="BM365" i="4"/>
  <c r="BM366" i="4"/>
  <c r="BM367" i="4"/>
  <c r="BM368" i="4"/>
  <c r="BM369" i="4"/>
  <c r="BM370" i="4"/>
  <c r="BM371" i="4"/>
  <c r="BM372" i="4"/>
  <c r="BM373" i="4"/>
  <c r="BM374" i="4"/>
  <c r="BM375" i="4"/>
  <c r="BM376" i="4"/>
  <c r="BM377" i="4"/>
  <c r="BM378" i="4"/>
  <c r="BM379" i="4"/>
  <c r="BM380" i="4"/>
  <c r="BM381" i="4"/>
  <c r="BM382" i="4"/>
  <c r="BM383" i="4"/>
  <c r="BM384" i="4"/>
  <c r="BM385" i="4"/>
  <c r="BM386" i="4"/>
  <c r="BM387" i="4"/>
  <c r="BM388" i="4"/>
  <c r="BM389" i="4"/>
  <c r="BM390" i="4"/>
  <c r="BM391" i="4"/>
  <c r="BM392" i="4"/>
  <c r="BM393" i="4"/>
  <c r="BM394" i="4"/>
  <c r="BM395" i="4"/>
  <c r="BM396" i="4"/>
  <c r="BM397" i="4"/>
  <c r="BM398" i="4"/>
  <c r="BM399" i="4"/>
  <c r="BM400" i="4"/>
  <c r="BM401" i="4"/>
  <c r="BM402" i="4"/>
  <c r="BM403" i="4"/>
  <c r="BM404" i="4"/>
  <c r="BM405" i="4"/>
  <c r="BM406" i="4"/>
  <c r="BM407" i="4"/>
  <c r="BM408" i="4"/>
  <c r="BM409" i="4"/>
  <c r="BM410" i="4"/>
  <c r="BM411" i="4"/>
  <c r="BM412" i="4"/>
  <c r="BM413" i="4"/>
  <c r="BM414" i="4"/>
  <c r="BM415" i="4"/>
  <c r="BM416" i="4"/>
  <c r="BM417" i="4"/>
  <c r="BM418" i="4"/>
  <c r="BM419" i="4"/>
  <c r="BM420" i="4"/>
  <c r="BM421" i="4"/>
  <c r="BM422" i="4"/>
  <c r="BM423" i="4"/>
  <c r="BM424" i="4"/>
  <c r="BM425" i="4"/>
  <c r="BM426" i="4"/>
  <c r="BM427" i="4"/>
  <c r="BM428" i="4"/>
  <c r="BM429" i="4"/>
  <c r="BM430" i="4"/>
  <c r="BM431" i="4"/>
  <c r="BM432" i="4"/>
  <c r="BM433" i="4"/>
  <c r="BM434" i="4"/>
  <c r="BM435" i="4"/>
  <c r="BM436" i="4"/>
  <c r="BM437" i="4"/>
  <c r="BM438" i="4"/>
  <c r="BM439" i="4"/>
  <c r="BM440" i="4"/>
  <c r="BM441" i="4"/>
  <c r="BM442" i="4"/>
  <c r="BM443" i="4"/>
  <c r="BM444" i="4"/>
  <c r="BM445" i="4"/>
  <c r="BM446" i="4"/>
  <c r="BM447" i="4"/>
  <c r="BM448" i="4"/>
  <c r="BM449" i="4"/>
  <c r="BM450" i="4"/>
  <c r="BM451" i="4"/>
  <c r="BM452" i="4"/>
  <c r="BM453" i="4"/>
  <c r="BM454" i="4"/>
  <c r="BM455" i="4"/>
  <c r="BM456" i="4"/>
  <c r="BM457" i="4"/>
  <c r="BM458" i="4"/>
  <c r="BM459" i="4"/>
  <c r="BM460" i="4"/>
  <c r="BM461" i="4"/>
  <c r="BM462" i="4"/>
  <c r="BM463" i="4"/>
  <c r="BM464" i="4"/>
  <c r="BM465" i="4"/>
  <c r="BM466" i="4"/>
  <c r="BM467" i="4"/>
  <c r="BM468" i="4"/>
  <c r="BM469" i="4"/>
  <c r="BM470" i="4"/>
  <c r="BM471" i="4"/>
  <c r="BM472" i="4"/>
  <c r="BM473" i="4"/>
  <c r="BM474" i="4"/>
  <c r="BM475" i="4"/>
  <c r="BM476" i="4"/>
  <c r="BM477" i="4"/>
  <c r="BM478" i="4"/>
  <c r="BM479" i="4"/>
  <c r="BM480" i="4"/>
  <c r="BM481" i="4"/>
  <c r="BM482" i="4"/>
  <c r="BM483" i="4"/>
  <c r="BM484" i="4"/>
  <c r="BM485" i="4"/>
  <c r="BM486" i="4"/>
  <c r="BM487" i="4"/>
  <c r="BM488" i="4"/>
  <c r="BM489" i="4"/>
  <c r="BM490" i="4"/>
  <c r="BM491" i="4"/>
  <c r="BM492" i="4"/>
  <c r="BM493" i="4"/>
  <c r="BM494" i="4"/>
  <c r="BM495" i="4"/>
  <c r="BM496" i="4"/>
  <c r="BM497" i="4"/>
  <c r="BM498" i="4"/>
  <c r="BM499" i="4"/>
  <c r="BM500" i="4"/>
  <c r="BM501" i="4"/>
  <c r="BM502" i="4"/>
  <c r="BM503" i="4"/>
  <c r="BM504" i="4"/>
  <c r="BM505" i="4"/>
  <c r="BM506" i="4"/>
  <c r="BM507" i="4"/>
  <c r="BM508" i="4"/>
  <c r="BM509" i="4"/>
  <c r="BM510" i="4"/>
  <c r="BM511" i="4"/>
  <c r="BM512" i="4"/>
  <c r="BM513" i="4"/>
  <c r="BM514" i="4"/>
  <c r="BM515" i="4"/>
  <c r="BM516" i="4"/>
  <c r="BM517" i="4"/>
  <c r="BM518" i="4"/>
  <c r="BM519" i="4"/>
  <c r="BM520" i="4"/>
  <c r="BM521" i="4"/>
  <c r="BM522" i="4"/>
  <c r="BM523" i="4"/>
  <c r="BM524" i="4"/>
  <c r="BM525" i="4"/>
  <c r="BM526" i="4"/>
  <c r="BM527" i="4"/>
  <c r="BM528" i="4"/>
  <c r="BM529" i="4"/>
  <c r="BM530" i="4"/>
  <c r="BM531" i="4"/>
  <c r="BM532" i="4"/>
  <c r="BM533" i="4"/>
  <c r="BM534" i="4"/>
  <c r="BM535" i="4"/>
  <c r="BM536" i="4"/>
  <c r="BM537" i="4"/>
  <c r="BM538" i="4"/>
  <c r="BM539" i="4"/>
  <c r="BM540" i="4"/>
  <c r="BM541" i="4"/>
  <c r="BM542" i="4"/>
  <c r="BM543" i="4"/>
  <c r="BM544" i="4"/>
  <c r="BM545" i="4"/>
  <c r="BM546" i="4"/>
  <c r="BM547" i="4"/>
  <c r="BM548" i="4"/>
  <c r="BM549" i="4"/>
  <c r="BM550" i="4"/>
  <c r="BM551" i="4"/>
  <c r="BM552" i="4"/>
  <c r="BM553" i="4"/>
  <c r="BM554" i="4"/>
  <c r="BM555" i="4"/>
  <c r="BM556" i="4"/>
  <c r="BM557" i="4"/>
  <c r="BM558" i="4"/>
  <c r="BM559" i="4"/>
  <c r="BM560" i="4"/>
  <c r="BM561" i="4"/>
  <c r="BM562" i="4"/>
  <c r="BM563" i="4"/>
  <c r="BM564" i="4"/>
  <c r="BM565" i="4"/>
  <c r="BM566" i="4"/>
  <c r="BM567" i="4"/>
  <c r="BM568" i="4"/>
  <c r="BM569" i="4"/>
  <c r="BM570" i="4"/>
  <c r="BM571" i="4"/>
  <c r="BM572" i="4"/>
  <c r="BM573" i="4"/>
  <c r="BM574" i="4"/>
  <c r="BM575" i="4"/>
  <c r="BM576" i="4"/>
  <c r="BM577" i="4"/>
  <c r="BM578" i="4"/>
  <c r="BM579" i="4"/>
  <c r="BM580" i="4"/>
  <c r="BM581" i="4"/>
  <c r="BM582" i="4"/>
  <c r="BM583" i="4"/>
  <c r="BM584" i="4"/>
  <c r="BM585" i="4"/>
  <c r="BM586" i="4"/>
  <c r="BM587" i="4"/>
  <c r="BM588" i="4"/>
  <c r="BM589" i="4"/>
  <c r="BM590" i="4"/>
  <c r="BM591" i="4"/>
  <c r="BM592" i="4"/>
  <c r="BM593" i="4"/>
  <c r="BM594" i="4"/>
  <c r="BM595" i="4"/>
  <c r="BM596" i="4"/>
  <c r="BM597" i="4"/>
  <c r="BM598" i="4"/>
  <c r="BM599" i="4"/>
  <c r="BM600" i="4"/>
  <c r="BM601" i="4"/>
  <c r="BM602" i="4"/>
  <c r="BM603" i="4"/>
  <c r="BM604" i="4"/>
  <c r="BM605" i="4"/>
  <c r="BM606" i="4"/>
  <c r="BM607" i="4"/>
  <c r="BM608" i="4"/>
  <c r="BM609" i="4"/>
  <c r="BM610" i="4"/>
  <c r="BM611" i="4"/>
  <c r="BM612" i="4"/>
  <c r="BM613" i="4"/>
  <c r="BM614" i="4"/>
  <c r="BM615" i="4"/>
  <c r="BM616" i="4"/>
  <c r="BM617" i="4"/>
  <c r="BM618" i="4"/>
  <c r="BM619" i="4"/>
  <c r="BM620" i="4"/>
  <c r="BM621" i="4"/>
  <c r="BM622" i="4"/>
  <c r="BM623" i="4"/>
  <c r="BM624" i="4"/>
  <c r="BM625" i="4"/>
  <c r="BM626" i="4"/>
  <c r="BM627" i="4"/>
  <c r="BM628" i="4"/>
  <c r="BM629" i="4"/>
  <c r="BM630" i="4"/>
  <c r="BM631" i="4"/>
  <c r="BM632" i="4"/>
  <c r="BM633" i="4"/>
  <c r="BM634" i="4"/>
  <c r="BM635" i="4"/>
  <c r="BM636" i="4"/>
  <c r="BM637" i="4"/>
  <c r="BM638" i="4"/>
  <c r="BM639" i="4"/>
  <c r="BM640" i="4"/>
  <c r="BM641" i="4"/>
  <c r="BM642" i="4"/>
  <c r="BM643" i="4"/>
  <c r="BM644" i="4"/>
  <c r="BM645" i="4"/>
  <c r="BM646" i="4"/>
  <c r="BM647" i="4"/>
  <c r="BM648" i="4"/>
  <c r="BM649" i="4"/>
  <c r="BM650" i="4"/>
  <c r="BM651" i="4"/>
  <c r="BM652" i="4"/>
  <c r="BM653" i="4"/>
  <c r="BM654" i="4"/>
  <c r="BM655" i="4"/>
  <c r="BM656" i="4"/>
  <c r="BM657" i="4"/>
  <c r="BM658" i="4"/>
  <c r="BM659" i="4"/>
  <c r="BM660" i="4"/>
  <c r="BM661" i="4"/>
  <c r="BM662" i="4"/>
  <c r="BM663" i="4"/>
  <c r="BM664" i="4"/>
  <c r="BM665" i="4"/>
  <c r="BM666" i="4"/>
  <c r="BM667" i="4"/>
  <c r="BM668" i="4"/>
  <c r="BM669" i="4"/>
  <c r="BM670" i="4"/>
  <c r="BM671" i="4"/>
  <c r="BM672" i="4"/>
  <c r="BM673" i="4"/>
  <c r="BM674" i="4"/>
  <c r="BM675" i="4"/>
  <c r="BM676" i="4"/>
  <c r="BM677" i="4"/>
  <c r="BM678" i="4"/>
  <c r="BM679" i="4"/>
  <c r="BM680" i="4"/>
  <c r="BM681" i="4"/>
  <c r="BM682" i="4"/>
  <c r="BM683" i="4"/>
  <c r="BM684" i="4"/>
  <c r="BM685" i="4"/>
  <c r="BM686" i="4"/>
  <c r="BM687" i="4"/>
  <c r="BM688" i="4"/>
  <c r="BM689" i="4"/>
  <c r="BM690" i="4"/>
  <c r="BM691" i="4"/>
  <c r="BM692" i="4"/>
  <c r="BM693" i="4"/>
  <c r="BM694" i="4"/>
  <c r="BM695" i="4"/>
  <c r="BM696" i="4"/>
  <c r="BM697" i="4"/>
  <c r="BM698" i="4"/>
  <c r="BM699" i="4"/>
  <c r="BM700" i="4"/>
  <c r="BM701" i="4"/>
  <c r="BM702" i="4"/>
  <c r="BM703" i="4"/>
  <c r="BM704" i="4"/>
  <c r="BM705" i="4"/>
  <c r="BM706" i="4"/>
  <c r="BM707" i="4"/>
  <c r="BM708" i="4"/>
  <c r="BM709" i="4"/>
  <c r="BM710" i="4"/>
  <c r="BM711" i="4"/>
  <c r="BM712" i="4"/>
  <c r="BM713" i="4"/>
  <c r="BM714" i="4"/>
  <c r="BM715" i="4"/>
  <c r="BM716" i="4"/>
  <c r="BM717" i="4"/>
  <c r="BM718" i="4"/>
  <c r="BM719" i="4"/>
  <c r="BM720" i="4"/>
  <c r="BM721" i="4"/>
  <c r="BM722" i="4"/>
  <c r="BM723" i="4"/>
  <c r="BM724" i="4"/>
  <c r="BM725" i="4"/>
  <c r="BM726" i="4"/>
  <c r="BM727" i="4"/>
  <c r="BM728" i="4"/>
  <c r="BM729" i="4"/>
  <c r="BM730" i="4"/>
  <c r="BM731" i="4"/>
  <c r="BM732" i="4"/>
  <c r="BM733" i="4"/>
  <c r="BM734" i="4"/>
  <c r="BM735" i="4"/>
  <c r="BM736" i="4"/>
  <c r="BM737" i="4"/>
  <c r="BM738" i="4"/>
  <c r="BM739" i="4"/>
  <c r="BM740" i="4"/>
  <c r="BM741" i="4"/>
  <c r="BM742" i="4"/>
  <c r="BM743" i="4"/>
  <c r="BM744" i="4"/>
  <c r="BM745" i="4"/>
  <c r="BM746" i="4"/>
  <c r="BM747" i="4"/>
  <c r="BM748" i="4"/>
  <c r="BM749" i="4"/>
  <c r="BM750" i="4"/>
  <c r="BM751" i="4"/>
  <c r="BM752" i="4"/>
  <c r="BM753" i="4"/>
  <c r="BM754" i="4"/>
  <c r="BM755" i="4"/>
  <c r="BM756" i="4"/>
  <c r="BM757" i="4"/>
  <c r="BM758" i="4"/>
  <c r="BM759" i="4"/>
  <c r="BM760" i="4"/>
  <c r="BM761" i="4"/>
  <c r="BM762" i="4"/>
  <c r="BM763" i="4"/>
  <c r="BM764" i="4"/>
  <c r="BM765" i="4"/>
  <c r="BM766" i="4"/>
  <c r="BM767" i="4"/>
  <c r="BM768" i="4"/>
  <c r="BM769" i="4"/>
  <c r="BM770" i="4"/>
  <c r="BM771" i="4"/>
  <c r="BM772" i="4"/>
  <c r="BM773" i="4"/>
  <c r="BM774" i="4"/>
  <c r="BM775" i="4"/>
  <c r="BM776" i="4"/>
  <c r="BM777" i="4"/>
  <c r="BM778" i="4"/>
  <c r="BM779" i="4"/>
  <c r="BM780" i="4"/>
  <c r="BM781" i="4"/>
  <c r="BM782" i="4"/>
  <c r="BM783" i="4"/>
  <c r="BM784" i="4"/>
  <c r="BM785" i="4"/>
  <c r="BM786" i="4"/>
  <c r="BM787" i="4"/>
  <c r="BM788" i="4"/>
  <c r="BM789" i="4"/>
  <c r="BM790" i="4"/>
  <c r="BM791" i="4"/>
  <c r="BM792" i="4"/>
  <c r="BM793" i="4"/>
  <c r="BM794" i="4"/>
  <c r="BM795" i="4"/>
  <c r="BM796" i="4"/>
  <c r="BM797" i="4"/>
  <c r="BM798" i="4"/>
  <c r="BM799" i="4"/>
  <c r="BM800" i="4"/>
  <c r="BM801" i="4"/>
  <c r="BM802" i="4"/>
  <c r="BM803" i="4"/>
  <c r="BM804" i="4"/>
  <c r="BM805" i="4"/>
  <c r="BM806" i="4"/>
  <c r="BM807" i="4"/>
  <c r="BM808" i="4"/>
  <c r="BM809" i="4"/>
  <c r="BM810" i="4"/>
  <c r="BM811" i="4"/>
  <c r="BM812" i="4"/>
  <c r="BM813" i="4"/>
  <c r="BM814" i="4"/>
  <c r="BM815" i="4"/>
  <c r="BM816" i="4"/>
  <c r="BM817" i="4"/>
  <c r="BM818" i="4"/>
  <c r="BM819" i="4"/>
  <c r="BM820" i="4"/>
  <c r="BM821" i="4"/>
  <c r="BM822" i="4"/>
  <c r="BM823" i="4"/>
  <c r="BM824" i="4"/>
  <c r="BM825" i="4"/>
  <c r="BM826" i="4"/>
  <c r="BM827" i="4"/>
  <c r="BM828" i="4"/>
  <c r="BM829" i="4"/>
  <c r="BM830" i="4"/>
  <c r="BM831" i="4"/>
  <c r="BM832" i="4"/>
  <c r="BM833" i="4"/>
  <c r="BM834" i="4"/>
  <c r="BM835" i="4"/>
  <c r="BM836" i="4"/>
  <c r="BM837" i="4"/>
  <c r="BM838" i="4"/>
  <c r="BM839" i="4"/>
  <c r="BM840" i="4"/>
  <c r="BM841" i="4"/>
  <c r="BM842" i="4"/>
  <c r="BM843" i="4"/>
  <c r="BM844" i="4"/>
  <c r="BM845" i="4"/>
  <c r="BM846" i="4"/>
  <c r="BM847" i="4"/>
  <c r="BM848" i="4"/>
  <c r="BM849" i="4"/>
  <c r="BM850" i="4"/>
  <c r="BM851" i="4"/>
  <c r="BM852" i="4"/>
  <c r="BM853" i="4"/>
  <c r="BM854" i="4"/>
  <c r="BM855" i="4"/>
  <c r="BM856" i="4"/>
  <c r="BM857" i="4"/>
  <c r="BM858" i="4"/>
  <c r="BM859" i="4"/>
  <c r="BM860" i="4"/>
  <c r="BM861" i="4"/>
  <c r="BM862" i="4"/>
  <c r="BM863" i="4"/>
  <c r="BM864" i="4"/>
  <c r="BM865" i="4"/>
  <c r="BM866" i="4"/>
  <c r="BM867" i="4"/>
  <c r="BM868" i="4"/>
  <c r="BM869" i="4"/>
  <c r="BM870" i="4"/>
  <c r="BM871" i="4"/>
  <c r="BM872" i="4"/>
  <c r="BM873" i="4"/>
  <c r="BM874" i="4"/>
  <c r="BM875" i="4"/>
  <c r="BM876" i="4"/>
  <c r="BM877" i="4"/>
  <c r="BM878" i="4"/>
  <c r="BM879" i="4"/>
  <c r="BM880" i="4"/>
  <c r="BM881" i="4"/>
  <c r="BM882" i="4"/>
  <c r="BM883" i="4"/>
  <c r="BM884" i="4"/>
  <c r="BM885" i="4"/>
  <c r="BM886" i="4"/>
  <c r="BM887" i="4"/>
  <c r="BM888" i="4"/>
  <c r="BM889" i="4"/>
  <c r="BM890" i="4"/>
  <c r="BM891" i="4"/>
  <c r="BM892" i="4"/>
  <c r="BM893" i="4"/>
  <c r="BM894" i="4"/>
  <c r="BM895" i="4"/>
  <c r="BM896" i="4"/>
  <c r="BM897" i="4"/>
  <c r="BM898" i="4"/>
  <c r="BM899" i="4"/>
  <c r="BM900" i="4"/>
  <c r="BM901" i="4"/>
  <c r="BM902" i="4"/>
  <c r="BM903" i="4"/>
  <c r="BM904" i="4"/>
  <c r="BM905" i="4"/>
  <c r="BM906" i="4"/>
  <c r="BM907" i="4"/>
  <c r="BM908" i="4"/>
  <c r="BM909" i="4"/>
  <c r="BM910" i="4"/>
  <c r="BM911" i="4"/>
  <c r="BM912" i="4"/>
  <c r="BM913" i="4"/>
  <c r="BM914" i="4"/>
  <c r="BM915" i="4"/>
  <c r="BM916" i="4"/>
  <c r="BM917" i="4"/>
  <c r="BM918" i="4"/>
  <c r="BM919" i="4"/>
  <c r="BM920" i="4"/>
  <c r="BM921" i="4"/>
  <c r="BM922" i="4"/>
  <c r="BM923" i="4"/>
  <c r="BM924" i="4"/>
  <c r="BM925" i="4"/>
  <c r="BM926" i="4"/>
  <c r="BM927" i="4"/>
  <c r="BM928" i="4"/>
  <c r="BM929" i="4"/>
  <c r="BM930" i="4"/>
  <c r="BM931" i="4"/>
  <c r="BM932" i="4"/>
  <c r="BM933" i="4"/>
  <c r="BM934" i="4"/>
  <c r="BM935" i="4"/>
  <c r="BM936" i="4"/>
  <c r="BM937" i="4"/>
  <c r="BM938" i="4"/>
  <c r="BM939" i="4"/>
  <c r="BM940" i="4"/>
  <c r="BM941" i="4"/>
  <c r="BM942" i="4"/>
  <c r="BM943" i="4"/>
  <c r="BM944" i="4"/>
  <c r="BM945" i="4"/>
  <c r="BM946" i="4"/>
  <c r="BM947" i="4"/>
  <c r="BM948" i="4"/>
  <c r="BM949" i="4"/>
  <c r="BM950" i="4"/>
  <c r="BM951" i="4"/>
  <c r="BM952" i="4"/>
  <c r="BM953" i="4"/>
  <c r="BM954" i="4"/>
  <c r="BM955" i="4"/>
  <c r="BM956" i="4"/>
  <c r="BM957" i="4"/>
  <c r="BM958" i="4"/>
  <c r="BM959" i="4"/>
  <c r="BM960" i="4"/>
  <c r="BM961" i="4"/>
  <c r="BM962" i="4"/>
  <c r="BM963" i="4"/>
  <c r="BM964" i="4"/>
  <c r="BM965" i="4"/>
  <c r="BM966" i="4"/>
  <c r="BM967" i="4"/>
  <c r="BM968" i="4"/>
  <c r="BM969" i="4"/>
  <c r="BM970" i="4"/>
  <c r="BM971" i="4"/>
  <c r="BM972" i="4"/>
  <c r="BM973" i="4"/>
  <c r="BM974" i="4"/>
  <c r="BM975" i="4"/>
  <c r="BM976" i="4"/>
  <c r="BM977" i="4"/>
  <c r="BM978" i="4"/>
  <c r="BM979" i="4"/>
  <c r="BM980" i="4"/>
  <c r="BM981" i="4"/>
  <c r="BM982" i="4"/>
  <c r="BM983" i="4"/>
  <c r="BM984" i="4"/>
  <c r="BM985" i="4"/>
  <c r="BM986" i="4"/>
  <c r="BM987" i="4"/>
  <c r="BM988" i="4"/>
  <c r="BM989" i="4"/>
  <c r="BM990" i="4"/>
  <c r="BM991" i="4"/>
  <c r="BM992" i="4"/>
  <c r="BM993" i="4"/>
  <c r="BM994" i="4"/>
  <c r="BM995" i="4"/>
  <c r="BM996" i="4"/>
  <c r="BM997" i="4"/>
  <c r="BM998" i="4"/>
  <c r="BM999" i="4"/>
  <c r="BM1000" i="4"/>
  <c r="BM1001" i="4"/>
  <c r="BM1002" i="4"/>
  <c r="BM1003" i="4"/>
  <c r="BM1004" i="4"/>
  <c r="BM1005" i="4"/>
  <c r="BM1006" i="4"/>
  <c r="BM1007" i="4"/>
  <c r="BM1008" i="4"/>
  <c r="BM1009" i="4"/>
  <c r="BM1010" i="4"/>
  <c r="BM1011" i="4"/>
  <c r="BM1012" i="4"/>
  <c r="BM1013" i="4"/>
  <c r="BM1014" i="4"/>
  <c r="BM1015" i="4"/>
  <c r="BM1016" i="4"/>
  <c r="BM1017" i="4"/>
  <c r="BM1018" i="4"/>
  <c r="BM1019" i="4"/>
  <c r="BM1020" i="4"/>
  <c r="BM1021" i="4"/>
  <c r="BM1022" i="4"/>
  <c r="BM1023" i="4"/>
  <c r="BM1024" i="4"/>
  <c r="BM1025" i="4"/>
  <c r="BM1026" i="4"/>
  <c r="BM1027" i="4"/>
  <c r="BM1028" i="4"/>
  <c r="BM1029" i="4"/>
  <c r="BM1030" i="4"/>
  <c r="BM1031" i="4"/>
  <c r="BM1032" i="4"/>
  <c r="BM1033" i="4"/>
  <c r="BM1034" i="4"/>
  <c r="BM1035" i="4"/>
  <c r="BM1036" i="4"/>
  <c r="BM1037" i="4"/>
  <c r="BM1038" i="4"/>
  <c r="BM1039" i="4"/>
  <c r="BM1040" i="4"/>
  <c r="BM1041" i="4"/>
  <c r="BM1042" i="4"/>
  <c r="BM1043" i="4"/>
  <c r="BM1044" i="4"/>
  <c r="BM1045" i="4"/>
  <c r="BM1046" i="4"/>
  <c r="BM1047" i="4"/>
  <c r="BM1048" i="4"/>
  <c r="BM1049" i="4"/>
  <c r="BM1050" i="4"/>
  <c r="BM1051" i="4"/>
  <c r="BM1052" i="4"/>
  <c r="BM1053" i="4"/>
  <c r="BM1054" i="4"/>
  <c r="BM1055" i="4"/>
  <c r="BM1056" i="4"/>
  <c r="BM1057" i="4"/>
  <c r="BM1058" i="4"/>
  <c r="BM1059" i="4"/>
  <c r="BM1060" i="4"/>
  <c r="BM1061" i="4"/>
  <c r="BM1062" i="4"/>
  <c r="BM1063" i="4"/>
  <c r="BM1064" i="4"/>
  <c r="BM1065" i="4"/>
  <c r="BM1066" i="4"/>
  <c r="BM1067" i="4"/>
  <c r="BM1068" i="4"/>
  <c r="BM1069" i="4"/>
  <c r="BM1070" i="4"/>
  <c r="BM1071" i="4"/>
  <c r="BM1072" i="4"/>
  <c r="BM1073" i="4"/>
  <c r="BM1074" i="4"/>
  <c r="BM1075" i="4"/>
  <c r="BM1076" i="4"/>
  <c r="BM1077" i="4"/>
  <c r="BM1078" i="4"/>
  <c r="BM1079" i="4"/>
  <c r="BM1080" i="4"/>
  <c r="BM1081" i="4"/>
  <c r="BM1082" i="4"/>
  <c r="BM1083" i="4"/>
  <c r="BM1084" i="4"/>
  <c r="BM1085" i="4"/>
  <c r="BM1086" i="4"/>
  <c r="BM1087" i="4"/>
  <c r="BM1088" i="4"/>
  <c r="BM1089" i="4"/>
  <c r="BM1090" i="4"/>
  <c r="BM1091" i="4"/>
  <c r="BM1092" i="4"/>
  <c r="BM1093" i="4"/>
  <c r="BM1094" i="4"/>
  <c r="BM1095" i="4"/>
  <c r="BM1096" i="4"/>
  <c r="BM1097" i="4"/>
  <c r="BM1098" i="4"/>
  <c r="BM1099" i="4"/>
  <c r="BM1100" i="4"/>
  <c r="BM1101" i="4"/>
  <c r="BM1102" i="4"/>
  <c r="BM1103" i="4"/>
  <c r="BM1104" i="4"/>
  <c r="BM1105" i="4"/>
  <c r="BM1106" i="4"/>
  <c r="BM1107" i="4"/>
  <c r="BM1108" i="4"/>
  <c r="BM1109" i="4"/>
  <c r="BM1110" i="4"/>
  <c r="BM1111" i="4"/>
  <c r="BM1112" i="4"/>
  <c r="BM1113" i="4"/>
  <c r="BM1114" i="4"/>
  <c r="BM1115" i="4"/>
  <c r="BM1116" i="4"/>
  <c r="BM1117" i="4"/>
  <c r="BM1118" i="4"/>
  <c r="BM1119" i="4"/>
  <c r="BM1120" i="4"/>
  <c r="BM1121" i="4"/>
  <c r="BM1122" i="4"/>
  <c r="BM1123" i="4"/>
  <c r="BM1124" i="4"/>
  <c r="BM1125" i="4"/>
  <c r="BM1126" i="4"/>
  <c r="BM1127" i="4"/>
  <c r="BM1128" i="4"/>
  <c r="BM1129" i="4"/>
  <c r="BM1130" i="4"/>
  <c r="BM1131" i="4"/>
  <c r="BM1132" i="4"/>
  <c r="BM1133" i="4"/>
  <c r="BM1134" i="4"/>
  <c r="BM1135" i="4"/>
  <c r="BM1136" i="4"/>
  <c r="BM1137" i="4"/>
  <c r="BM1138" i="4"/>
  <c r="BM1139" i="4"/>
  <c r="BM1140" i="4"/>
  <c r="BM1141" i="4"/>
  <c r="BM1142" i="4"/>
  <c r="BM1143" i="4"/>
  <c r="BM1144" i="4"/>
  <c r="BM1145" i="4"/>
  <c r="BM1146" i="4"/>
  <c r="BM1147" i="4"/>
  <c r="BM1148" i="4"/>
  <c r="BM1149" i="4"/>
  <c r="BM1150" i="4"/>
  <c r="BM1151" i="4"/>
  <c r="BM1152" i="4"/>
  <c r="BM1153" i="4"/>
  <c r="BM1154" i="4"/>
  <c r="BM1155" i="4"/>
  <c r="BM1156" i="4"/>
  <c r="BM1157" i="4"/>
  <c r="BM1158" i="4"/>
  <c r="BM1159" i="4"/>
  <c r="BM1160" i="4"/>
  <c r="BM1161" i="4"/>
  <c r="BM1162" i="4"/>
  <c r="BM1163" i="4"/>
  <c r="BM1164" i="4"/>
  <c r="BM1165" i="4"/>
  <c r="BM1166" i="4"/>
  <c r="BM1167" i="4"/>
  <c r="BM1168" i="4"/>
  <c r="BM1169" i="4"/>
  <c r="BM1170" i="4"/>
  <c r="BM1171" i="4"/>
  <c r="BM1172" i="4"/>
  <c r="BM1173" i="4"/>
  <c r="BM1174" i="4"/>
  <c r="BM1175" i="4"/>
  <c r="BM1176" i="4"/>
  <c r="BM1177" i="4"/>
  <c r="BM1178" i="4"/>
  <c r="BM1179" i="4"/>
  <c r="BM1180" i="4"/>
  <c r="BM1181" i="4"/>
  <c r="BM1182" i="4"/>
  <c r="BM1183" i="4"/>
  <c r="BM1184" i="4"/>
  <c r="BM1185" i="4"/>
  <c r="BM1186" i="4"/>
  <c r="BM1187" i="4"/>
  <c r="BM1188" i="4"/>
  <c r="BM1189" i="4"/>
  <c r="BM1190" i="4"/>
  <c r="BM1191" i="4"/>
  <c r="BM1192" i="4"/>
  <c r="BM1193" i="4"/>
  <c r="BM1194" i="4"/>
  <c r="BM1195" i="4"/>
  <c r="BM1196" i="4"/>
  <c r="BM1197" i="4"/>
  <c r="BM1198" i="4"/>
  <c r="BM1199" i="4"/>
  <c r="BM1200" i="4"/>
  <c r="BM1201" i="4"/>
  <c r="BM1202" i="4"/>
  <c r="BM1203" i="4"/>
  <c r="BM1204" i="4"/>
  <c r="H29" i="5"/>
  <c r="N8" i="5"/>
  <c r="L18" i="5"/>
  <c r="BH987" i="4"/>
  <c r="BB988" i="4"/>
  <c r="BH872" i="4"/>
  <c r="BB873" i="4"/>
  <c r="BH726" i="4"/>
  <c r="BB727" i="4"/>
  <c r="BH476" i="4"/>
  <c r="BB477" i="4"/>
  <c r="BH84" i="4"/>
  <c r="BB85" i="4"/>
  <c r="BH571" i="4"/>
  <c r="BB572" i="4"/>
  <c r="BH208" i="4"/>
  <c r="BB209" i="4"/>
  <c r="BH925" i="4"/>
  <c r="BB926" i="4"/>
  <c r="BH50" i="4"/>
  <c r="BB51" i="4"/>
  <c r="BH1087" i="4"/>
  <c r="BB1088" i="4"/>
  <c r="BH1153" i="4"/>
  <c r="BB1154" i="4"/>
  <c r="BH360" i="4"/>
  <c r="BB361" i="4"/>
  <c r="BH1165" i="4"/>
  <c r="BB1166" i="4"/>
  <c r="BH1192" i="4"/>
  <c r="BB1193" i="4"/>
  <c r="BH299" i="4"/>
  <c r="BB300" i="4"/>
  <c r="BH251" i="4"/>
  <c r="BB252" i="4"/>
  <c r="BH1127" i="4"/>
  <c r="BB1128" i="4"/>
  <c r="BH1066" i="4"/>
  <c r="BB1067" i="4"/>
  <c r="BH846" i="4"/>
  <c r="BB847" i="4"/>
  <c r="BH1034" i="4"/>
  <c r="BB1035" i="4"/>
  <c r="BH484" i="4"/>
  <c r="BB485" i="4"/>
  <c r="BH889" i="4"/>
  <c r="BB890" i="4"/>
  <c r="BH1076" i="4"/>
  <c r="BB1077" i="4"/>
  <c r="BH1078" i="4"/>
  <c r="BB1079" i="4"/>
  <c r="BH339" i="4"/>
  <c r="BB340" i="4"/>
  <c r="BH144" i="4"/>
  <c r="BB145" i="4"/>
  <c r="BH153" i="4"/>
  <c r="BB154" i="4"/>
  <c r="BH415" i="4"/>
  <c r="BB416" i="4"/>
  <c r="BH1027" i="4"/>
  <c r="BB1028" i="4"/>
  <c r="BH1061" i="4"/>
  <c r="BB1062" i="4"/>
  <c r="BH32" i="4"/>
  <c r="BB33" i="4"/>
  <c r="BH655" i="4"/>
  <c r="BB656" i="4"/>
  <c r="BH644" i="4"/>
  <c r="BB64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J322" i="4"/>
  <c r="BJ323" i="4"/>
  <c r="BJ324" i="4"/>
  <c r="BJ325" i="4"/>
  <c r="BJ326" i="4"/>
  <c r="BJ327" i="4"/>
  <c r="BJ328" i="4"/>
  <c r="BJ329" i="4"/>
  <c r="BJ330" i="4"/>
  <c r="BJ331" i="4"/>
  <c r="BJ332" i="4"/>
  <c r="BJ333" i="4"/>
  <c r="BJ334" i="4"/>
  <c r="BJ335" i="4"/>
  <c r="BJ336" i="4"/>
  <c r="BJ337" i="4"/>
  <c r="BJ338" i="4"/>
  <c r="BJ339" i="4"/>
  <c r="BJ340" i="4"/>
  <c r="BJ341" i="4"/>
  <c r="BJ342" i="4"/>
  <c r="BJ343" i="4"/>
  <c r="BJ344" i="4"/>
  <c r="BJ345" i="4"/>
  <c r="BJ346" i="4"/>
  <c r="BJ347" i="4"/>
  <c r="BJ348" i="4"/>
  <c r="BJ349" i="4"/>
  <c r="BJ350" i="4"/>
  <c r="BJ351" i="4"/>
  <c r="BJ352" i="4"/>
  <c r="BJ353" i="4"/>
  <c r="BJ354" i="4"/>
  <c r="BJ355" i="4"/>
  <c r="BJ356" i="4"/>
  <c r="BJ357" i="4"/>
  <c r="BJ358" i="4"/>
  <c r="BJ359" i="4"/>
  <c r="BJ360" i="4"/>
  <c r="BJ361" i="4"/>
  <c r="BJ362" i="4"/>
  <c r="BJ363" i="4"/>
  <c r="BJ364" i="4"/>
  <c r="BJ365" i="4"/>
  <c r="BJ366" i="4"/>
  <c r="BJ367" i="4"/>
  <c r="BJ368" i="4"/>
  <c r="BJ369" i="4"/>
  <c r="BJ370" i="4"/>
  <c r="BJ371" i="4"/>
  <c r="BJ372" i="4"/>
  <c r="BJ373" i="4"/>
  <c r="BJ374" i="4"/>
  <c r="BJ375" i="4"/>
  <c r="BJ376" i="4"/>
  <c r="BJ377" i="4"/>
  <c r="BJ378" i="4"/>
  <c r="BJ379" i="4"/>
  <c r="BJ380" i="4"/>
  <c r="BJ381" i="4"/>
  <c r="BJ382" i="4"/>
  <c r="BJ383" i="4"/>
  <c r="BJ384" i="4"/>
  <c r="BJ385" i="4"/>
  <c r="BJ386" i="4"/>
  <c r="BJ387" i="4"/>
  <c r="BJ388" i="4"/>
  <c r="BJ389" i="4"/>
  <c r="BJ390" i="4"/>
  <c r="BJ391" i="4"/>
  <c r="BJ392" i="4"/>
  <c r="BJ393" i="4"/>
  <c r="BJ394" i="4"/>
  <c r="BJ395" i="4"/>
  <c r="BJ396" i="4"/>
  <c r="BJ397" i="4"/>
  <c r="BJ398" i="4"/>
  <c r="BJ399" i="4"/>
  <c r="BJ400" i="4"/>
  <c r="BJ401" i="4"/>
  <c r="BJ402" i="4"/>
  <c r="BJ403" i="4"/>
  <c r="BJ404" i="4"/>
  <c r="BJ405" i="4"/>
  <c r="BJ406" i="4"/>
  <c r="BJ407" i="4"/>
  <c r="BJ408" i="4"/>
  <c r="BJ409" i="4"/>
  <c r="BJ410" i="4"/>
  <c r="BJ411" i="4"/>
  <c r="BJ412" i="4"/>
  <c r="BJ413" i="4"/>
  <c r="BJ414" i="4"/>
  <c r="BJ415" i="4"/>
  <c r="BJ416" i="4"/>
  <c r="BJ417" i="4"/>
  <c r="BJ418" i="4"/>
  <c r="BJ419" i="4"/>
  <c r="BJ420" i="4"/>
  <c r="BJ421" i="4"/>
  <c r="BJ422" i="4"/>
  <c r="BJ423" i="4"/>
  <c r="BJ424" i="4"/>
  <c r="BJ425" i="4"/>
  <c r="BJ426" i="4"/>
  <c r="BJ427" i="4"/>
  <c r="BJ428" i="4"/>
  <c r="BJ429" i="4"/>
  <c r="BJ430" i="4"/>
  <c r="BJ431" i="4"/>
  <c r="BJ432" i="4"/>
  <c r="BJ433" i="4"/>
  <c r="BJ434" i="4"/>
  <c r="BJ435" i="4"/>
  <c r="BJ436" i="4"/>
  <c r="BJ437" i="4"/>
  <c r="BJ438" i="4"/>
  <c r="BJ439" i="4"/>
  <c r="BJ440" i="4"/>
  <c r="BJ441" i="4"/>
  <c r="BJ442" i="4"/>
  <c r="BJ443" i="4"/>
  <c r="BJ444" i="4"/>
  <c r="BJ445" i="4"/>
  <c r="BJ446" i="4"/>
  <c r="BJ447" i="4"/>
  <c r="BJ448" i="4"/>
  <c r="BJ449" i="4"/>
  <c r="BJ450" i="4"/>
  <c r="BJ451" i="4"/>
  <c r="BJ452" i="4"/>
  <c r="BJ453" i="4"/>
  <c r="BJ454" i="4"/>
  <c r="BJ455" i="4"/>
  <c r="BJ456" i="4"/>
  <c r="BJ457" i="4"/>
  <c r="BJ458" i="4"/>
  <c r="BJ459" i="4"/>
  <c r="BJ460" i="4"/>
  <c r="BJ461" i="4"/>
  <c r="BJ462" i="4"/>
  <c r="BJ463" i="4"/>
  <c r="BJ464" i="4"/>
  <c r="BJ465" i="4"/>
  <c r="BJ466" i="4"/>
  <c r="BJ467" i="4"/>
  <c r="BJ468" i="4"/>
  <c r="BJ469" i="4"/>
  <c r="BJ470" i="4"/>
  <c r="BJ471" i="4"/>
  <c r="BJ472" i="4"/>
  <c r="BJ473" i="4"/>
  <c r="BJ474" i="4"/>
  <c r="BJ475" i="4"/>
  <c r="BJ476" i="4"/>
  <c r="BJ477" i="4"/>
  <c r="BJ478" i="4"/>
  <c r="BJ479" i="4"/>
  <c r="BJ480" i="4"/>
  <c r="BJ481" i="4"/>
  <c r="BJ482" i="4"/>
  <c r="BJ483" i="4"/>
  <c r="BJ484" i="4"/>
  <c r="BJ485" i="4"/>
  <c r="BJ486" i="4"/>
  <c r="BJ487" i="4"/>
  <c r="BJ488" i="4"/>
  <c r="BJ489" i="4"/>
  <c r="BJ490" i="4"/>
  <c r="BJ491" i="4"/>
  <c r="BJ492" i="4"/>
  <c r="BJ493" i="4"/>
  <c r="BJ494" i="4"/>
  <c r="BJ495" i="4"/>
  <c r="BJ496" i="4"/>
  <c r="BJ497" i="4"/>
  <c r="BJ498" i="4"/>
  <c r="BJ499" i="4"/>
  <c r="BJ500" i="4"/>
  <c r="BJ501" i="4"/>
  <c r="BJ502" i="4"/>
  <c r="BJ503" i="4"/>
  <c r="BJ504" i="4"/>
  <c r="BJ505" i="4"/>
  <c r="BJ506" i="4"/>
  <c r="BJ507" i="4"/>
  <c r="BJ508" i="4"/>
  <c r="BJ509" i="4"/>
  <c r="BJ510" i="4"/>
  <c r="BJ511" i="4"/>
  <c r="BJ512" i="4"/>
  <c r="BJ513" i="4"/>
  <c r="BJ514" i="4"/>
  <c r="BJ515" i="4"/>
  <c r="BJ516" i="4"/>
  <c r="BJ517" i="4"/>
  <c r="BJ518" i="4"/>
  <c r="BJ519" i="4"/>
  <c r="BJ520" i="4"/>
  <c r="BJ521" i="4"/>
  <c r="BJ522" i="4"/>
  <c r="BJ523" i="4"/>
  <c r="BJ524" i="4"/>
  <c r="BJ525" i="4"/>
  <c r="BJ526" i="4"/>
  <c r="BJ527" i="4"/>
  <c r="BJ528" i="4"/>
  <c r="BJ529" i="4"/>
  <c r="BJ530" i="4"/>
  <c r="BJ531" i="4"/>
  <c r="BJ532" i="4"/>
  <c r="BJ533" i="4"/>
  <c r="BJ534" i="4"/>
  <c r="BJ535" i="4"/>
  <c r="BJ536" i="4"/>
  <c r="BJ537" i="4"/>
  <c r="BJ538" i="4"/>
  <c r="BJ539" i="4"/>
  <c r="BJ540" i="4"/>
  <c r="BJ541" i="4"/>
  <c r="BJ542" i="4"/>
  <c r="BJ543" i="4"/>
  <c r="BJ544" i="4"/>
  <c r="BJ545" i="4"/>
  <c r="BJ546" i="4"/>
  <c r="BJ547" i="4"/>
  <c r="BJ548" i="4"/>
  <c r="BJ549" i="4"/>
  <c r="BJ550" i="4"/>
  <c r="BJ551" i="4"/>
  <c r="BJ552" i="4"/>
  <c r="BJ553" i="4"/>
  <c r="BJ554" i="4"/>
  <c r="BJ555" i="4"/>
  <c r="BJ556" i="4"/>
  <c r="BJ557" i="4"/>
  <c r="BJ558" i="4"/>
  <c r="BJ559" i="4"/>
  <c r="BJ560" i="4"/>
  <c r="BJ561" i="4"/>
  <c r="BJ562" i="4"/>
  <c r="BJ563" i="4"/>
  <c r="BJ564" i="4"/>
  <c r="BJ565" i="4"/>
  <c r="BJ566" i="4"/>
  <c r="BJ567" i="4"/>
  <c r="BJ568" i="4"/>
  <c r="BJ569" i="4"/>
  <c r="BJ570" i="4"/>
  <c r="BJ571" i="4"/>
  <c r="BJ572" i="4"/>
  <c r="BJ573" i="4"/>
  <c r="BJ574" i="4"/>
  <c r="BJ575" i="4"/>
  <c r="BJ576" i="4"/>
  <c r="BJ577" i="4"/>
  <c r="BJ578" i="4"/>
  <c r="BJ579" i="4"/>
  <c r="BJ580" i="4"/>
  <c r="BJ581" i="4"/>
  <c r="BJ582" i="4"/>
  <c r="BJ583" i="4"/>
  <c r="BJ584" i="4"/>
  <c r="BJ585" i="4"/>
  <c r="BJ586" i="4"/>
  <c r="BJ587" i="4"/>
  <c r="BJ588" i="4"/>
  <c r="BJ589" i="4"/>
  <c r="BJ590" i="4"/>
  <c r="BJ591" i="4"/>
  <c r="BJ592" i="4"/>
  <c r="BJ593" i="4"/>
  <c r="BJ594" i="4"/>
  <c r="BJ595" i="4"/>
  <c r="BJ596" i="4"/>
  <c r="BJ597" i="4"/>
  <c r="BJ598" i="4"/>
  <c r="BJ599" i="4"/>
  <c r="BJ600" i="4"/>
  <c r="BJ601" i="4"/>
  <c r="BJ602" i="4"/>
  <c r="BJ603" i="4"/>
  <c r="BJ604" i="4"/>
  <c r="BJ605" i="4"/>
  <c r="BJ606" i="4"/>
  <c r="BJ607" i="4"/>
  <c r="BJ608" i="4"/>
  <c r="BJ609" i="4"/>
  <c r="BJ610" i="4"/>
  <c r="BJ611" i="4"/>
  <c r="BJ612" i="4"/>
  <c r="BJ613" i="4"/>
  <c r="BJ614" i="4"/>
  <c r="BJ615" i="4"/>
  <c r="BJ616" i="4"/>
  <c r="BJ617" i="4"/>
  <c r="BJ618" i="4"/>
  <c r="BJ619" i="4"/>
  <c r="BJ620" i="4"/>
  <c r="BJ621" i="4"/>
  <c r="BJ622" i="4"/>
  <c r="BJ623" i="4"/>
  <c r="BJ624" i="4"/>
  <c r="BJ625" i="4"/>
  <c r="BJ626" i="4"/>
  <c r="BJ627" i="4"/>
  <c r="BJ628" i="4"/>
  <c r="BJ629" i="4"/>
  <c r="BJ630" i="4"/>
  <c r="BJ631" i="4"/>
  <c r="BJ632" i="4"/>
  <c r="BJ633" i="4"/>
  <c r="BJ634" i="4"/>
  <c r="BJ635" i="4"/>
  <c r="BJ636" i="4"/>
  <c r="BJ637" i="4"/>
  <c r="BJ638" i="4"/>
  <c r="BJ639" i="4"/>
  <c r="BJ640" i="4"/>
  <c r="BJ641" i="4"/>
  <c r="BJ642" i="4"/>
  <c r="BJ643" i="4"/>
  <c r="BJ644" i="4"/>
  <c r="BJ645" i="4"/>
  <c r="BJ646" i="4"/>
  <c r="BJ647" i="4"/>
  <c r="BJ648" i="4"/>
  <c r="BJ649" i="4"/>
  <c r="BJ650" i="4"/>
  <c r="BJ651" i="4"/>
  <c r="BJ652" i="4"/>
  <c r="BJ653" i="4"/>
  <c r="BJ654" i="4"/>
  <c r="BJ655" i="4"/>
  <c r="BJ656" i="4"/>
  <c r="BJ657" i="4"/>
  <c r="BJ658" i="4"/>
  <c r="BJ659" i="4"/>
  <c r="BJ660" i="4"/>
  <c r="BJ661" i="4"/>
  <c r="BJ662" i="4"/>
  <c r="BJ663" i="4"/>
  <c r="BJ664" i="4"/>
  <c r="BJ665" i="4"/>
  <c r="BJ666" i="4"/>
  <c r="BJ667" i="4"/>
  <c r="BJ668" i="4"/>
  <c r="BJ669" i="4"/>
  <c r="BJ670" i="4"/>
  <c r="BJ671" i="4"/>
  <c r="BJ672" i="4"/>
  <c r="BJ673" i="4"/>
  <c r="BJ674" i="4"/>
  <c r="BJ675" i="4"/>
  <c r="BJ676" i="4"/>
  <c r="BJ677" i="4"/>
  <c r="BJ678" i="4"/>
  <c r="BJ679" i="4"/>
  <c r="BJ680" i="4"/>
  <c r="BJ681" i="4"/>
  <c r="BJ682" i="4"/>
  <c r="BJ683" i="4"/>
  <c r="BJ684" i="4"/>
  <c r="BJ685" i="4"/>
  <c r="BJ686" i="4"/>
  <c r="BJ687" i="4"/>
  <c r="BJ688" i="4"/>
  <c r="BJ689" i="4"/>
  <c r="BJ690" i="4"/>
  <c r="BJ691" i="4"/>
  <c r="BJ692" i="4"/>
  <c r="BJ693" i="4"/>
  <c r="BJ694" i="4"/>
  <c r="BJ695" i="4"/>
  <c r="BJ696" i="4"/>
  <c r="BJ697" i="4"/>
  <c r="BJ698" i="4"/>
  <c r="BJ699" i="4"/>
  <c r="BJ700" i="4"/>
  <c r="BJ701" i="4"/>
  <c r="BJ702" i="4"/>
  <c r="BJ703" i="4"/>
  <c r="BJ704" i="4"/>
  <c r="BJ705" i="4"/>
  <c r="BJ706" i="4"/>
  <c r="BJ707" i="4"/>
  <c r="BJ708" i="4"/>
  <c r="BJ709" i="4"/>
  <c r="BJ710" i="4"/>
  <c r="BJ711" i="4"/>
  <c r="BJ712" i="4"/>
  <c r="BJ713" i="4"/>
  <c r="BJ714" i="4"/>
  <c r="BJ715" i="4"/>
  <c r="BJ716" i="4"/>
  <c r="BJ717" i="4"/>
  <c r="BJ718" i="4"/>
  <c r="BJ719" i="4"/>
  <c r="BJ720" i="4"/>
  <c r="BJ721" i="4"/>
  <c r="BJ722" i="4"/>
  <c r="BJ723" i="4"/>
  <c r="BJ724" i="4"/>
  <c r="BJ725" i="4"/>
  <c r="BJ726" i="4"/>
  <c r="BJ727" i="4"/>
  <c r="BJ728" i="4"/>
  <c r="BJ729" i="4"/>
  <c r="BJ730" i="4"/>
  <c r="BJ731" i="4"/>
  <c r="BJ732" i="4"/>
  <c r="BJ733" i="4"/>
  <c r="BJ734" i="4"/>
  <c r="BJ735" i="4"/>
  <c r="BJ736" i="4"/>
  <c r="BJ737" i="4"/>
  <c r="BJ738" i="4"/>
  <c r="BJ739" i="4"/>
  <c r="BJ740" i="4"/>
  <c r="BJ741" i="4"/>
  <c r="BJ742" i="4"/>
  <c r="BJ743" i="4"/>
  <c r="BJ744" i="4"/>
  <c r="BJ745" i="4"/>
  <c r="BJ746" i="4"/>
  <c r="BJ747" i="4"/>
  <c r="BJ748" i="4"/>
  <c r="BJ749" i="4"/>
  <c r="BJ750" i="4"/>
  <c r="BJ751" i="4"/>
  <c r="BJ752" i="4"/>
  <c r="BJ753" i="4"/>
  <c r="BJ754" i="4"/>
  <c r="BJ755" i="4"/>
  <c r="BJ756" i="4"/>
  <c r="BJ757" i="4"/>
  <c r="BJ758" i="4"/>
  <c r="BJ759" i="4"/>
  <c r="BJ760" i="4"/>
  <c r="BJ761" i="4"/>
  <c r="BJ762" i="4"/>
  <c r="BJ763" i="4"/>
  <c r="BJ764" i="4"/>
  <c r="BJ765" i="4"/>
  <c r="BJ766" i="4"/>
  <c r="BJ767" i="4"/>
  <c r="BJ768" i="4"/>
  <c r="BJ769" i="4"/>
  <c r="BJ770" i="4"/>
  <c r="BJ771" i="4"/>
  <c r="BJ772" i="4"/>
  <c r="BJ773" i="4"/>
  <c r="BJ774" i="4"/>
  <c r="BJ775" i="4"/>
  <c r="BJ776" i="4"/>
  <c r="BJ777" i="4"/>
  <c r="BJ778" i="4"/>
  <c r="BJ779" i="4"/>
  <c r="BJ780" i="4"/>
  <c r="BJ781" i="4"/>
  <c r="BJ782" i="4"/>
  <c r="BJ783" i="4"/>
  <c r="BJ784" i="4"/>
  <c r="BJ785" i="4"/>
  <c r="BJ786" i="4"/>
  <c r="BJ787" i="4"/>
  <c r="BJ788" i="4"/>
  <c r="BJ789" i="4"/>
  <c r="BJ790" i="4"/>
  <c r="BJ791" i="4"/>
  <c r="BJ792" i="4"/>
  <c r="BJ793" i="4"/>
  <c r="BJ794" i="4"/>
  <c r="BJ795" i="4"/>
  <c r="BJ796" i="4"/>
  <c r="BJ797" i="4"/>
  <c r="BJ798" i="4"/>
  <c r="BJ799" i="4"/>
  <c r="BJ800" i="4"/>
  <c r="BJ801" i="4"/>
  <c r="BJ802" i="4"/>
  <c r="BJ803" i="4"/>
  <c r="BJ804" i="4"/>
  <c r="BJ805" i="4"/>
  <c r="BJ806" i="4"/>
  <c r="BJ807" i="4"/>
  <c r="BJ808" i="4"/>
  <c r="BJ809" i="4"/>
  <c r="BJ810" i="4"/>
  <c r="BJ811" i="4"/>
  <c r="BJ812" i="4"/>
  <c r="BJ813" i="4"/>
  <c r="BJ814" i="4"/>
  <c r="BJ815" i="4"/>
  <c r="BJ816" i="4"/>
  <c r="BJ817" i="4"/>
  <c r="BJ818" i="4"/>
  <c r="BJ819" i="4"/>
  <c r="BJ820" i="4"/>
  <c r="BJ821" i="4"/>
  <c r="BJ822" i="4"/>
  <c r="BJ823" i="4"/>
  <c r="BJ824" i="4"/>
  <c r="BJ825" i="4"/>
  <c r="BJ826" i="4"/>
  <c r="BJ827" i="4"/>
  <c r="BJ828" i="4"/>
  <c r="BJ829" i="4"/>
  <c r="BJ830" i="4"/>
  <c r="BJ831" i="4"/>
  <c r="BJ832" i="4"/>
  <c r="BJ833" i="4"/>
  <c r="BJ834" i="4"/>
  <c r="BJ835" i="4"/>
  <c r="BJ836" i="4"/>
  <c r="BJ837" i="4"/>
  <c r="BJ838" i="4"/>
  <c r="BJ839" i="4"/>
  <c r="BJ840" i="4"/>
  <c r="BJ841" i="4"/>
  <c r="BJ842" i="4"/>
  <c r="BJ843" i="4"/>
  <c r="BJ844" i="4"/>
  <c r="BJ845" i="4"/>
  <c r="BJ846" i="4"/>
  <c r="BJ847" i="4"/>
  <c r="BJ848" i="4"/>
  <c r="BJ849" i="4"/>
  <c r="BJ850" i="4"/>
  <c r="BJ851" i="4"/>
  <c r="BJ852" i="4"/>
  <c r="BJ853" i="4"/>
  <c r="BJ854" i="4"/>
  <c r="BJ855" i="4"/>
  <c r="BJ856" i="4"/>
  <c r="BJ857" i="4"/>
  <c r="BJ858" i="4"/>
  <c r="BJ859" i="4"/>
  <c r="BJ860" i="4"/>
  <c r="BJ861" i="4"/>
  <c r="BJ862" i="4"/>
  <c r="BJ863" i="4"/>
  <c r="BJ864" i="4"/>
  <c r="BJ865" i="4"/>
  <c r="BJ866" i="4"/>
  <c r="BJ867" i="4"/>
  <c r="BJ868" i="4"/>
  <c r="BJ869" i="4"/>
  <c r="BJ870" i="4"/>
  <c r="BJ871" i="4"/>
  <c r="BJ872" i="4"/>
  <c r="BJ873" i="4"/>
  <c r="BJ874" i="4"/>
  <c r="BJ875" i="4"/>
  <c r="BJ876" i="4"/>
  <c r="BJ877" i="4"/>
  <c r="BJ878" i="4"/>
  <c r="BJ879" i="4"/>
  <c r="BJ880" i="4"/>
  <c r="BJ881" i="4"/>
  <c r="BJ882" i="4"/>
  <c r="BJ883" i="4"/>
  <c r="BJ884" i="4"/>
  <c r="BJ885" i="4"/>
  <c r="BJ886" i="4"/>
  <c r="BJ887" i="4"/>
  <c r="BJ888" i="4"/>
  <c r="BJ889" i="4"/>
  <c r="BJ890" i="4"/>
  <c r="BJ891" i="4"/>
  <c r="BJ892" i="4"/>
  <c r="BJ893" i="4"/>
  <c r="BJ894" i="4"/>
  <c r="BJ895" i="4"/>
  <c r="BJ896" i="4"/>
  <c r="BJ897" i="4"/>
  <c r="BJ898" i="4"/>
  <c r="BJ899" i="4"/>
  <c r="BJ900" i="4"/>
  <c r="BJ901" i="4"/>
  <c r="BJ902" i="4"/>
  <c r="BJ903" i="4"/>
  <c r="BJ904" i="4"/>
  <c r="BJ905" i="4"/>
  <c r="BJ906" i="4"/>
  <c r="BJ907" i="4"/>
  <c r="BJ908" i="4"/>
  <c r="BJ909" i="4"/>
  <c r="BJ910" i="4"/>
  <c r="BJ911" i="4"/>
  <c r="BJ912" i="4"/>
  <c r="BJ913" i="4"/>
  <c r="BJ914" i="4"/>
  <c r="BJ915" i="4"/>
  <c r="BJ916" i="4"/>
  <c r="BJ917" i="4"/>
  <c r="BJ918" i="4"/>
  <c r="BJ919" i="4"/>
  <c r="BJ920" i="4"/>
  <c r="BJ921" i="4"/>
  <c r="BJ922" i="4"/>
  <c r="BJ923" i="4"/>
  <c r="BJ924" i="4"/>
  <c r="BJ925" i="4"/>
  <c r="BJ926" i="4"/>
  <c r="BJ927" i="4"/>
  <c r="BJ928" i="4"/>
  <c r="BJ929" i="4"/>
  <c r="BJ930" i="4"/>
  <c r="BJ931" i="4"/>
  <c r="BJ932" i="4"/>
  <c r="BJ933" i="4"/>
  <c r="BJ934" i="4"/>
  <c r="BJ935" i="4"/>
  <c r="BJ936" i="4"/>
  <c r="BJ937" i="4"/>
  <c r="BJ938" i="4"/>
  <c r="BJ939" i="4"/>
  <c r="BJ940" i="4"/>
  <c r="BJ941" i="4"/>
  <c r="BJ942" i="4"/>
  <c r="BJ943" i="4"/>
  <c r="BJ944" i="4"/>
  <c r="BJ945" i="4"/>
  <c r="BJ946" i="4"/>
  <c r="BJ947" i="4"/>
  <c r="BJ948" i="4"/>
  <c r="BJ949" i="4"/>
  <c r="BJ950" i="4"/>
  <c r="BJ951" i="4"/>
  <c r="BJ952" i="4"/>
  <c r="BJ953" i="4"/>
  <c r="BJ954" i="4"/>
  <c r="BJ955" i="4"/>
  <c r="BJ956" i="4"/>
  <c r="BJ957" i="4"/>
  <c r="BJ958" i="4"/>
  <c r="BJ959" i="4"/>
  <c r="BJ960" i="4"/>
  <c r="BJ961" i="4"/>
  <c r="BJ962" i="4"/>
  <c r="BJ963" i="4"/>
  <c r="BJ964" i="4"/>
  <c r="BJ965" i="4"/>
  <c r="BJ966" i="4"/>
  <c r="BJ967" i="4"/>
  <c r="BJ968" i="4"/>
  <c r="BJ969" i="4"/>
  <c r="BJ970" i="4"/>
  <c r="BJ971" i="4"/>
  <c r="BJ972" i="4"/>
  <c r="BJ973" i="4"/>
  <c r="BJ974" i="4"/>
  <c r="BJ975" i="4"/>
  <c r="BJ976" i="4"/>
  <c r="BJ977" i="4"/>
  <c r="BJ978" i="4"/>
  <c r="BJ979" i="4"/>
  <c r="BJ980" i="4"/>
  <c r="BJ981" i="4"/>
  <c r="BJ982" i="4"/>
  <c r="BJ983" i="4"/>
  <c r="BJ984" i="4"/>
  <c r="BJ985" i="4"/>
  <c r="BJ986" i="4"/>
  <c r="BJ987" i="4"/>
  <c r="BJ988" i="4"/>
  <c r="BJ989" i="4"/>
  <c r="BJ990" i="4"/>
  <c r="BJ991" i="4"/>
  <c r="BJ992" i="4"/>
  <c r="BJ993" i="4"/>
  <c r="BJ994" i="4"/>
  <c r="BJ995" i="4"/>
  <c r="BJ996" i="4"/>
  <c r="BJ997" i="4"/>
  <c r="BJ998" i="4"/>
  <c r="BJ999" i="4"/>
  <c r="BJ1000" i="4"/>
  <c r="BJ1001" i="4"/>
  <c r="BJ1002" i="4"/>
  <c r="BJ1003" i="4"/>
  <c r="BJ1004" i="4"/>
  <c r="BJ1005" i="4"/>
  <c r="BJ1006" i="4"/>
  <c r="BJ1007" i="4"/>
  <c r="BJ1008" i="4"/>
  <c r="BJ1009" i="4"/>
  <c r="BJ1010" i="4"/>
  <c r="BJ1011" i="4"/>
  <c r="BJ1012" i="4"/>
  <c r="BJ1013" i="4"/>
  <c r="BJ1014" i="4"/>
  <c r="BJ1015" i="4"/>
  <c r="BJ1016" i="4"/>
  <c r="BJ1017" i="4"/>
  <c r="BJ1018" i="4"/>
  <c r="BJ1019" i="4"/>
  <c r="BJ1020" i="4"/>
  <c r="BJ1021" i="4"/>
  <c r="BJ1022" i="4"/>
  <c r="BJ1023" i="4"/>
  <c r="BJ1024" i="4"/>
  <c r="BJ1025" i="4"/>
  <c r="BJ1026" i="4"/>
  <c r="BJ1027" i="4"/>
  <c r="BJ1028" i="4"/>
  <c r="BJ1029" i="4"/>
  <c r="BJ1030" i="4"/>
  <c r="BJ1031" i="4"/>
  <c r="BJ1032" i="4"/>
  <c r="BJ1033" i="4"/>
  <c r="BJ1034" i="4"/>
  <c r="BJ1035" i="4"/>
  <c r="BJ1036" i="4"/>
  <c r="BJ1037" i="4"/>
  <c r="BJ1038" i="4"/>
  <c r="BJ1039" i="4"/>
  <c r="BJ1040" i="4"/>
  <c r="BJ1041" i="4"/>
  <c r="BJ1042" i="4"/>
  <c r="BJ1043" i="4"/>
  <c r="BJ1044" i="4"/>
  <c r="BJ1045" i="4"/>
  <c r="BJ1046" i="4"/>
  <c r="BJ1047" i="4"/>
  <c r="BJ1048" i="4"/>
  <c r="BJ1049" i="4"/>
  <c r="BJ1050" i="4"/>
  <c r="BJ1051" i="4"/>
  <c r="BJ1052" i="4"/>
  <c r="BJ1053" i="4"/>
  <c r="BJ1054" i="4"/>
  <c r="BJ1055" i="4"/>
  <c r="BJ1056" i="4"/>
  <c r="BJ1057" i="4"/>
  <c r="BJ1058" i="4"/>
  <c r="BJ1059" i="4"/>
  <c r="BJ1060" i="4"/>
  <c r="BJ1061" i="4"/>
  <c r="BJ1062" i="4"/>
  <c r="BJ1063" i="4"/>
  <c r="BJ1064" i="4"/>
  <c r="BJ1065" i="4"/>
  <c r="BJ1066" i="4"/>
  <c r="BJ1067" i="4"/>
  <c r="BJ1068" i="4"/>
  <c r="BJ1069" i="4"/>
  <c r="BJ1070" i="4"/>
  <c r="BJ1071" i="4"/>
  <c r="BJ1072" i="4"/>
  <c r="BJ1073" i="4"/>
  <c r="BJ1074" i="4"/>
  <c r="BJ1075" i="4"/>
  <c r="BJ1076" i="4"/>
  <c r="BJ1077" i="4"/>
  <c r="BJ1078" i="4"/>
  <c r="BJ1079" i="4"/>
  <c r="BJ1080" i="4"/>
  <c r="BJ1081" i="4"/>
  <c r="BJ1082" i="4"/>
  <c r="BJ1083" i="4"/>
  <c r="BJ1084" i="4"/>
  <c r="BJ1085" i="4"/>
  <c r="BJ1086" i="4"/>
  <c r="BJ1087" i="4"/>
  <c r="BJ1088" i="4"/>
  <c r="BJ1089" i="4"/>
  <c r="BJ1090" i="4"/>
  <c r="BJ1091" i="4"/>
  <c r="BJ1092" i="4"/>
  <c r="BJ1093" i="4"/>
  <c r="BJ1094" i="4"/>
  <c r="BJ1095" i="4"/>
  <c r="BJ1096" i="4"/>
  <c r="BJ1097" i="4"/>
  <c r="BJ1098" i="4"/>
  <c r="BJ1099" i="4"/>
  <c r="BJ1100" i="4"/>
  <c r="BJ1101" i="4"/>
  <c r="BJ1102" i="4"/>
  <c r="BJ1103" i="4"/>
  <c r="BJ1104" i="4"/>
  <c r="BJ1105" i="4"/>
  <c r="BJ1106" i="4"/>
  <c r="BJ1107" i="4"/>
  <c r="BJ1108" i="4"/>
  <c r="BJ1109" i="4"/>
  <c r="BJ1110" i="4"/>
  <c r="BJ1111" i="4"/>
  <c r="BJ1112" i="4"/>
  <c r="BJ1113" i="4"/>
  <c r="BJ1114" i="4"/>
  <c r="BJ1115" i="4"/>
  <c r="BJ1116" i="4"/>
  <c r="BJ1117" i="4"/>
  <c r="BJ1118" i="4"/>
  <c r="BJ1119" i="4"/>
  <c r="BJ1120" i="4"/>
  <c r="BJ1121" i="4"/>
  <c r="BJ1122" i="4"/>
  <c r="BJ1123" i="4"/>
  <c r="BJ1124" i="4"/>
  <c r="BJ1125" i="4"/>
  <c r="BJ1126" i="4"/>
  <c r="BJ1127" i="4"/>
  <c r="BJ1128" i="4"/>
  <c r="BJ1129" i="4"/>
  <c r="BJ1130" i="4"/>
  <c r="BJ1131" i="4"/>
  <c r="BJ1132" i="4"/>
  <c r="BJ1133" i="4"/>
  <c r="BJ1134" i="4"/>
  <c r="BJ1135" i="4"/>
  <c r="BJ1136" i="4"/>
  <c r="BJ1137" i="4"/>
  <c r="BJ1138" i="4"/>
  <c r="BJ1139" i="4"/>
  <c r="BJ1140" i="4"/>
  <c r="BJ1141" i="4"/>
  <c r="BJ1142" i="4"/>
  <c r="BJ1143" i="4"/>
  <c r="BJ1144" i="4"/>
  <c r="BJ1145" i="4"/>
  <c r="BJ1146" i="4"/>
  <c r="BJ1147" i="4"/>
  <c r="BJ1148" i="4"/>
  <c r="BJ1149" i="4"/>
  <c r="BJ1150" i="4"/>
  <c r="BJ1151" i="4"/>
  <c r="BJ1152" i="4"/>
  <c r="BJ1153" i="4"/>
  <c r="BJ1154" i="4"/>
  <c r="BJ1155" i="4"/>
  <c r="BJ1156" i="4"/>
  <c r="BJ1157" i="4"/>
  <c r="BJ1158" i="4"/>
  <c r="BJ1159" i="4"/>
  <c r="BJ1160" i="4"/>
  <c r="BJ1161" i="4"/>
  <c r="BJ1162" i="4"/>
  <c r="BJ1163" i="4"/>
  <c r="BJ1164" i="4"/>
  <c r="BJ1165" i="4"/>
  <c r="BJ1166" i="4"/>
  <c r="BJ1167" i="4"/>
  <c r="BJ1168" i="4"/>
  <c r="BJ1169" i="4"/>
  <c r="BJ1170" i="4"/>
  <c r="BJ1171" i="4"/>
  <c r="BJ1172" i="4"/>
  <c r="BJ1173" i="4"/>
  <c r="BJ1174" i="4"/>
  <c r="BJ1175" i="4"/>
  <c r="BJ1176" i="4"/>
  <c r="BJ1177" i="4"/>
  <c r="BJ1178" i="4"/>
  <c r="BJ1179" i="4"/>
  <c r="BJ1180" i="4"/>
  <c r="BJ1181" i="4"/>
  <c r="BJ1182" i="4"/>
  <c r="BJ1183" i="4"/>
  <c r="BJ1184" i="4"/>
  <c r="BJ1185" i="4"/>
  <c r="BJ1186" i="4"/>
  <c r="BJ1187" i="4"/>
  <c r="BJ1188" i="4"/>
  <c r="BJ1189" i="4"/>
  <c r="BJ1190" i="4"/>
  <c r="BJ1191" i="4"/>
  <c r="BJ1192" i="4"/>
  <c r="BJ1193" i="4"/>
  <c r="BJ1194" i="4"/>
  <c r="BJ1195" i="4"/>
  <c r="BJ1196" i="4"/>
  <c r="BJ1197" i="4"/>
  <c r="BJ1198" i="4"/>
  <c r="BJ1199" i="4"/>
  <c r="BJ1200" i="4"/>
  <c r="BJ1201" i="4"/>
  <c r="BJ1202" i="4"/>
  <c r="BJ1203" i="4"/>
  <c r="BJ1204" i="4"/>
  <c r="H28" i="5"/>
  <c r="N7" i="5"/>
  <c r="L17" i="5"/>
  <c r="BH777" i="4"/>
  <c r="BB778" i="4"/>
  <c r="BH327" i="4"/>
  <c r="BB328" i="4"/>
  <c r="BH1156" i="4"/>
  <c r="BB1157" i="4"/>
  <c r="BH526" i="4"/>
  <c r="BB527" i="4"/>
  <c r="BH609" i="4"/>
  <c r="BB610" i="4"/>
  <c r="BH688" i="4"/>
  <c r="BB689" i="4"/>
  <c r="BH212" i="4"/>
  <c r="BB213" i="4"/>
  <c r="BH1105" i="4"/>
  <c r="BB1106" i="4"/>
  <c r="BH66" i="4"/>
  <c r="BB67" i="4"/>
  <c r="BH103" i="4"/>
  <c r="BB104" i="4"/>
  <c r="BH818" i="4"/>
  <c r="BB819" i="4"/>
  <c r="BH97" i="4"/>
  <c r="BB98" i="4"/>
  <c r="BH694" i="4"/>
  <c r="BB695" i="4"/>
  <c r="BH933" i="4"/>
  <c r="BB934" i="4"/>
  <c r="BH932" i="4"/>
  <c r="BB933" i="4"/>
  <c r="BH1200" i="4"/>
  <c r="BB1201" i="4"/>
  <c r="BH915" i="4"/>
  <c r="BB916" i="4"/>
  <c r="BH301" i="4"/>
  <c r="BB302" i="4"/>
  <c r="BH9" i="4"/>
  <c r="BB10" i="4"/>
  <c r="BH23" i="4"/>
  <c r="BB24" i="4"/>
  <c r="BH739" i="4"/>
  <c r="BB740" i="4"/>
  <c r="BH796" i="4"/>
  <c r="BB797" i="4"/>
  <c r="BH728" i="4"/>
  <c r="BB729" i="4"/>
  <c r="BH1172" i="4"/>
  <c r="BB1173" i="4"/>
  <c r="BH1121" i="4"/>
  <c r="BB1122" i="4"/>
  <c r="BH223" i="4"/>
  <c r="BB224" i="4"/>
  <c r="BH515" i="4"/>
  <c r="BB516" i="4"/>
  <c r="BH693" i="4"/>
  <c r="BB694" i="4"/>
  <c r="BH26" i="4"/>
  <c r="BB27" i="4"/>
  <c r="BH270" i="4"/>
  <c r="BB271" i="4"/>
  <c r="BH519" i="4"/>
  <c r="BB520" i="4"/>
  <c r="BH293" i="4"/>
  <c r="BB294" i="4"/>
  <c r="BH696" i="4"/>
  <c r="BB697" i="4"/>
  <c r="BH845" i="4"/>
  <c r="BB846" i="4"/>
  <c r="BH669" i="4"/>
  <c r="BB670" i="4"/>
  <c r="BH312" i="4"/>
  <c r="BB313" i="4"/>
  <c r="BH1109" i="4"/>
  <c r="BB1110" i="4"/>
  <c r="BH605" i="4"/>
  <c r="BB606" i="4"/>
  <c r="BH778" i="4"/>
  <c r="BB779" i="4"/>
  <c r="BH1190" i="4"/>
  <c r="BB1191" i="4"/>
  <c r="BH630" i="4"/>
  <c r="BB631" i="4"/>
  <c r="BH514" i="4"/>
  <c r="BB515" i="4"/>
  <c r="BH185" i="4"/>
  <c r="BB186" i="4"/>
  <c r="BH209" i="4"/>
  <c r="BB210" i="4"/>
  <c r="BH607" i="4"/>
  <c r="BB608" i="4"/>
  <c r="BH748" i="4"/>
  <c r="BB749" i="4"/>
  <c r="BH817" i="4"/>
  <c r="BB818" i="4"/>
  <c r="BH901" i="4"/>
  <c r="BB902" i="4"/>
  <c r="BH139" i="4"/>
  <c r="BB140" i="4"/>
  <c r="BH813" i="4"/>
  <c r="BB814" i="4"/>
  <c r="BH920" i="4"/>
  <c r="BB921" i="4"/>
  <c r="BH490" i="4"/>
  <c r="BB491" i="4"/>
  <c r="BH36" i="4"/>
  <c r="BB37" i="4"/>
  <c r="BH856" i="4"/>
  <c r="BB857" i="4"/>
  <c r="BH904" i="4"/>
  <c r="BB905" i="4"/>
  <c r="BH311" i="4"/>
  <c r="BB312" i="4"/>
  <c r="BH1088" i="4"/>
  <c r="BB1089" i="4"/>
  <c r="BH448" i="4"/>
  <c r="BB449" i="4"/>
  <c r="BH1016" i="4"/>
  <c r="BB1017" i="4"/>
  <c r="BH593" i="4"/>
  <c r="BB594" i="4"/>
  <c r="BH924" i="4"/>
  <c r="BB925" i="4"/>
  <c r="BH283" i="4"/>
  <c r="BB284" i="4"/>
  <c r="BH1145" i="4"/>
  <c r="BB1146" i="4"/>
  <c r="BH922" i="4"/>
  <c r="BB923" i="4"/>
  <c r="H21" i="5"/>
  <c r="BH1112" i="4"/>
  <c r="BB1113" i="4"/>
  <c r="BH699" i="4"/>
  <c r="BB700" i="4"/>
  <c r="BH1002" i="4"/>
  <c r="BB1003" i="4"/>
  <c r="BH201" i="4"/>
  <c r="BB202" i="4"/>
  <c r="L14" i="5"/>
  <c r="BH709" i="4"/>
  <c r="BB710" i="4"/>
  <c r="BH426" i="4"/>
  <c r="BB427" i="4"/>
  <c r="BH411" i="4"/>
  <c r="BB412" i="4"/>
  <c r="BH1023" i="4"/>
  <c r="BB1024" i="4"/>
  <c r="BH1071" i="4"/>
  <c r="BB1072" i="4"/>
  <c r="BH1204" i="4"/>
  <c r="AY5" i="4" a="1"/>
  <c r="AY5" i="4"/>
  <c r="AY553" i="4"/>
  <c r="AY546" i="4"/>
  <c r="AY545" i="4"/>
  <c r="AY547" i="4"/>
  <c r="AY571" i="4"/>
  <c r="AY582" i="4"/>
  <c r="AY593" i="4"/>
  <c r="AY604" i="4"/>
  <c r="AY615" i="4"/>
  <c r="AY626" i="4"/>
  <c r="AY560" i="4"/>
  <c r="AY564" i="4"/>
  <c r="AY575" i="4"/>
  <c r="AY586" i="4"/>
  <c r="AY597" i="4"/>
  <c r="AY548" i="4"/>
  <c r="AY549" i="4"/>
  <c r="AY550" i="4"/>
  <c r="AY561" i="4"/>
  <c r="AY572" i="4"/>
  <c r="AY583" i="4"/>
  <c r="AY594" i="4"/>
  <c r="AY557" i="4"/>
  <c r="AY558" i="4"/>
  <c r="AY559" i="4"/>
  <c r="AY581" i="4"/>
  <c r="AY602" i="4"/>
  <c r="AY637" i="4"/>
  <c r="AY607" i="4"/>
  <c r="AY621" i="4"/>
  <c r="AY556" i="4"/>
  <c r="AY584" i="4"/>
  <c r="AY612" i="4"/>
  <c r="AY630" i="4"/>
  <c r="AY585" i="4"/>
  <c r="AY587" i="4"/>
  <c r="AY554" i="4"/>
  <c r="AY555" i="4"/>
  <c r="AY588" i="4"/>
  <c r="AY622" i="4"/>
  <c r="AY652" i="4"/>
  <c r="AY663" i="4"/>
  <c r="AY674" i="4"/>
  <c r="AY685" i="4"/>
  <c r="AY696" i="4"/>
  <c r="AY707" i="4"/>
  <c r="AY718" i="4"/>
  <c r="AY729" i="4"/>
  <c r="AY740" i="4"/>
  <c r="AY631" i="4"/>
  <c r="AY636" i="4"/>
  <c r="AY576" i="4"/>
  <c r="AY591" i="4"/>
  <c r="AY623" i="4"/>
  <c r="AY641" i="4"/>
  <c r="AY645" i="4"/>
  <c r="AY656" i="4"/>
  <c r="AY667" i="4"/>
  <c r="AY678" i="4"/>
  <c r="AY689" i="4"/>
  <c r="AY700" i="4"/>
  <c r="AY711" i="4"/>
  <c r="AY722" i="4"/>
  <c r="AY733" i="4"/>
  <c r="AY552" i="4"/>
  <c r="AY613" i="4"/>
  <c r="AY617" i="4"/>
  <c r="AY618" i="4"/>
  <c r="AY619" i="4"/>
  <c r="AY563" i="4"/>
  <c r="AY608" i="4"/>
  <c r="AY609" i="4"/>
  <c r="AY614" i="4"/>
  <c r="AY620" i="4"/>
  <c r="AY624" i="4"/>
  <c r="AY649" i="4"/>
  <c r="AY660" i="4"/>
  <c r="AY671" i="4"/>
  <c r="AY682" i="4"/>
  <c r="AY590" i="4"/>
  <c r="AY606" i="4"/>
  <c r="AY611" i="4"/>
  <c r="AY653" i="4"/>
  <c r="AY664" i="4"/>
  <c r="AY675" i="4"/>
  <c r="AY686" i="4"/>
  <c r="AY697" i="4"/>
  <c r="AY708" i="4"/>
  <c r="AY719" i="4"/>
  <c r="AY730" i="4"/>
  <c r="AY741" i="4"/>
  <c r="AY562" i="4"/>
  <c r="AY580" i="4"/>
  <c r="AY595" i="4"/>
  <c r="AY601" i="4"/>
  <c r="AY566" i="4"/>
  <c r="AY551" i="4"/>
  <c r="AY570" i="4"/>
  <c r="AY573" i="4"/>
  <c r="AY567" i="4"/>
  <c r="AY596" i="4"/>
  <c r="AY634" i="4"/>
  <c r="AY635" i="4"/>
  <c r="AY668" i="4"/>
  <c r="AY673" i="4"/>
  <c r="AY691" i="4"/>
  <c r="AY714" i="4"/>
  <c r="AY716" i="4"/>
  <c r="AY633" i="4"/>
  <c r="AY669" i="4"/>
  <c r="AY693" i="4"/>
  <c r="AY753" i="4"/>
  <c r="AY577" i="4"/>
  <c r="AY605" i="4"/>
  <c r="AY665" i="4"/>
  <c r="AY670" i="4"/>
  <c r="AY692" i="4"/>
  <c r="AY694" i="4"/>
  <c r="AY717" i="4"/>
  <c r="AY742" i="4"/>
  <c r="AY565" i="4"/>
  <c r="AY592" i="4"/>
  <c r="AY657" i="4"/>
  <c r="AY662" i="4"/>
  <c r="AY695" i="4"/>
  <c r="AY720" i="4"/>
  <c r="AY625" i="4"/>
  <c r="AY658" i="4"/>
  <c r="AY568" i="4"/>
  <c r="AY599" i="4"/>
  <c r="AY642" i="4"/>
  <c r="AY643" i="4"/>
  <c r="AY610" i="4"/>
  <c r="AY644" i="4"/>
  <c r="AY704" i="4"/>
  <c r="AY638" i="4"/>
  <c r="AY672" i="4"/>
  <c r="AY710" i="4"/>
  <c r="AY715" i="4"/>
  <c r="AY759" i="4"/>
  <c r="AY761" i="4"/>
  <c r="AY676" i="4"/>
  <c r="AY725" i="4"/>
  <c r="AY732" i="4"/>
  <c r="AY767" i="4"/>
  <c r="AY780" i="4"/>
  <c r="AY791" i="4"/>
  <c r="AY802" i="4"/>
  <c r="AY813" i="4"/>
  <c r="AY629" i="4"/>
  <c r="AY680" i="4"/>
  <c r="AY699" i="4"/>
  <c r="AY760" i="4"/>
  <c r="AY772" i="4"/>
  <c r="AY589" i="4"/>
  <c r="AY627" i="4"/>
  <c r="AY724" i="4"/>
  <c r="AY640" i="4"/>
  <c r="AY659" i="4"/>
  <c r="AY679" i="4"/>
  <c r="AY743" i="4"/>
  <c r="AY763" i="4"/>
  <c r="AY655" i="4"/>
  <c r="AY666" i="4"/>
  <c r="AY598" i="4"/>
  <c r="AY648" i="4"/>
  <c r="AY687" i="4"/>
  <c r="AY578" i="4"/>
  <c r="AY628" i="4"/>
  <c r="AY574" i="4"/>
  <c r="AY632" i="4"/>
  <c r="AY647" i="4"/>
  <c r="AY661" i="4"/>
  <c r="AY616" i="4"/>
  <c r="AY738" i="4"/>
  <c r="AY782" i="4"/>
  <c r="AY787" i="4"/>
  <c r="AY823" i="4"/>
  <c r="AY828" i="4"/>
  <c r="AY777" i="4"/>
  <c r="AY778" i="4"/>
  <c r="AY783" i="4"/>
  <c r="AY812" i="4"/>
  <c r="AY814" i="4"/>
  <c r="AY844" i="4"/>
  <c r="AY712" i="4"/>
  <c r="AY752" i="4"/>
  <c r="AY757" i="4"/>
  <c r="AY762" i="4"/>
  <c r="AY779" i="4"/>
  <c r="AY731" i="4"/>
  <c r="AY746" i="4"/>
  <c r="AY709" i="4"/>
  <c r="AY751" i="4"/>
  <c r="AY650" i="4"/>
  <c r="AY698" i="4"/>
  <c r="AY702" i="4"/>
  <c r="AY681" i="4"/>
  <c r="AY745" i="4"/>
  <c r="AY838" i="4"/>
  <c r="AY600" i="4"/>
  <c r="AY688" i="4"/>
  <c r="AY744" i="4"/>
  <c r="AY651" i="4"/>
  <c r="AY639" i="4"/>
  <c r="AY654" i="4"/>
  <c r="AY737" i="4"/>
  <c r="AY739" i="4"/>
  <c r="AY796" i="4"/>
  <c r="AY836" i="4"/>
  <c r="AY786" i="4"/>
  <c r="AY811" i="4"/>
  <c r="AY837" i="4"/>
  <c r="AY861" i="4"/>
  <c r="AY872" i="4"/>
  <c r="AY883" i="4"/>
  <c r="AY894" i="4"/>
  <c r="AY905" i="4"/>
  <c r="AY916" i="4"/>
  <c r="AY927" i="4"/>
  <c r="AY938" i="4"/>
  <c r="AY949" i="4"/>
  <c r="AY960" i="4"/>
  <c r="AY971" i="4"/>
  <c r="AY982" i="4"/>
  <c r="AY706" i="4"/>
  <c r="AY850" i="4"/>
  <c r="AY771" i="4"/>
  <c r="AY775" i="4"/>
  <c r="AY603" i="4"/>
  <c r="AY721" i="4"/>
  <c r="AY727" i="4"/>
  <c r="AY785" i="4"/>
  <c r="AY801" i="4"/>
  <c r="AY845" i="4"/>
  <c r="AY747" i="4"/>
  <c r="AY795" i="4"/>
  <c r="AY821" i="4"/>
  <c r="AY824" i="4"/>
  <c r="AY677" i="4"/>
  <c r="AY754" i="4"/>
  <c r="AY790" i="4"/>
  <c r="AY800" i="4"/>
  <c r="AY818" i="4"/>
  <c r="AY819" i="4"/>
  <c r="AY820" i="4"/>
  <c r="AY822" i="4"/>
  <c r="AY579" i="4"/>
  <c r="AY703" i="4"/>
  <c r="AY774" i="4"/>
  <c r="AY808" i="4"/>
  <c r="AY683" i="4"/>
  <c r="AY749" i="4"/>
  <c r="AY784" i="4"/>
  <c r="AY789" i="4"/>
  <c r="AY799" i="4"/>
  <c r="AY807" i="4"/>
  <c r="AY713" i="4"/>
  <c r="AY756" i="4"/>
  <c r="AY765" i="4"/>
  <c r="AY769" i="4"/>
  <c r="AY646" i="4"/>
  <c r="AY684" i="4"/>
  <c r="AY736" i="4"/>
  <c r="AY773" i="4"/>
  <c r="AY816" i="4"/>
  <c r="AY830" i="4"/>
  <c r="AY841" i="4"/>
  <c r="AY847" i="4"/>
  <c r="AY728" i="4"/>
  <c r="AY764" i="4"/>
  <c r="AY805" i="4"/>
  <c r="AY832" i="4"/>
  <c r="AY833" i="4"/>
  <c r="AY856" i="4"/>
  <c r="AY867" i="4"/>
  <c r="AY878" i="4"/>
  <c r="AY569" i="4"/>
  <c r="AY734" i="4"/>
  <c r="AY857" i="4"/>
  <c r="AY869" i="4"/>
  <c r="AY870" i="4"/>
  <c r="AY884" i="4"/>
  <c r="AY887" i="4"/>
  <c r="AY1000" i="4"/>
  <c r="AY1011" i="4"/>
  <c r="AY1022" i="4"/>
  <c r="AY1033" i="4"/>
  <c r="AY1044" i="4"/>
  <c r="AY1055" i="4"/>
  <c r="AY726" i="4"/>
  <c r="AY755" i="4"/>
  <c r="AY781" i="4"/>
  <c r="AY788" i="4"/>
  <c r="AY835" i="4"/>
  <c r="AY840" i="4"/>
  <c r="AY846" i="4"/>
  <c r="AY885" i="4"/>
  <c r="AY886" i="4"/>
  <c r="AY888" i="4"/>
  <c r="AY911" i="4"/>
  <c r="AY913" i="4"/>
  <c r="AY934" i="4"/>
  <c r="AY936" i="4"/>
  <c r="AY959" i="4"/>
  <c r="AY961" i="4"/>
  <c r="AY983" i="4"/>
  <c r="AY855" i="4"/>
  <c r="AY882" i="4"/>
  <c r="AY992" i="4"/>
  <c r="AY1004" i="4"/>
  <c r="AY1015" i="4"/>
  <c r="AY1026" i="4"/>
  <c r="AY803" i="4"/>
  <c r="AY809" i="4"/>
  <c r="AY815" i="4"/>
  <c r="AY825" i="4"/>
  <c r="AY839" i="4"/>
  <c r="AY854" i="4"/>
  <c r="AY889" i="4"/>
  <c r="AY891" i="4"/>
  <c r="AY912" i="4"/>
  <c r="AY914" i="4"/>
  <c r="AY937" i="4"/>
  <c r="AY939" i="4"/>
  <c r="AY962" i="4"/>
  <c r="AY735" i="4"/>
  <c r="AY768" i="4"/>
  <c r="AY817" i="4"/>
  <c r="AY794" i="4"/>
  <c r="AY831" i="4"/>
  <c r="AY834" i="4"/>
  <c r="AY853" i="4"/>
  <c r="AY866" i="4"/>
  <c r="AY852" i="4"/>
  <c r="AY865" i="4"/>
  <c r="AY851" i="4"/>
  <c r="AY705" i="4"/>
  <c r="AY792" i="4"/>
  <c r="AY797" i="4"/>
  <c r="AY723" i="4"/>
  <c r="AY748" i="4"/>
  <c r="AY827" i="4"/>
  <c r="AY862" i="4"/>
  <c r="AY776" i="4"/>
  <c r="AY806" i="4"/>
  <c r="AY843" i="4"/>
  <c r="AY900" i="4"/>
  <c r="AY902" i="4"/>
  <c r="AY923" i="4"/>
  <c r="AY925" i="4"/>
  <c r="AY948" i="4"/>
  <c r="AY950" i="4"/>
  <c r="AY943" i="4"/>
  <c r="AY987" i="4"/>
  <c r="AY1006" i="4"/>
  <c r="AY1008" i="4"/>
  <c r="AY1029" i="4"/>
  <c r="AY1031" i="4"/>
  <c r="AY1042" i="4"/>
  <c r="AY1060" i="4"/>
  <c r="AY896" i="4"/>
  <c r="AY929" i="4"/>
  <c r="AY986" i="4"/>
  <c r="AY1064" i="4"/>
  <c r="AY1075" i="4"/>
  <c r="AY1086" i="4"/>
  <c r="AY1097" i="4"/>
  <c r="AY1108" i="4"/>
  <c r="AY1119" i="4"/>
  <c r="AY701" i="4"/>
  <c r="AY826" i="4"/>
  <c r="AY953" i="4"/>
  <c r="AY964" i="4"/>
  <c r="AY1007" i="4"/>
  <c r="AY1009" i="4"/>
  <c r="AY1032" i="4"/>
  <c r="AY1049" i="4"/>
  <c r="AY758" i="4"/>
  <c r="AY904" i="4"/>
  <c r="AY859" i="4"/>
  <c r="AY863" i="4"/>
  <c r="AY874" i="4"/>
  <c r="AY881" i="4"/>
  <c r="AY920" i="4"/>
  <c r="AY942" i="4"/>
  <c r="AY958" i="4"/>
  <c r="AY1010" i="4"/>
  <c r="AY1012" i="4"/>
  <c r="AY1034" i="4"/>
  <c r="AY1043" i="4"/>
  <c r="AY1056" i="4"/>
  <c r="AY895" i="4"/>
  <c r="AY908" i="4"/>
  <c r="AY924" i="4"/>
  <c r="AY928" i="4"/>
  <c r="AY876" i="4"/>
  <c r="AY947" i="4"/>
  <c r="AY770" i="4"/>
  <c r="AY849" i="4"/>
  <c r="AY907" i="4"/>
  <c r="AY915" i="4"/>
  <c r="AY880" i="4"/>
  <c r="AY890" i="4"/>
  <c r="AY804" i="4"/>
  <c r="AY842" i="4"/>
  <c r="AY898" i="4"/>
  <c r="AY931" i="4"/>
  <c r="AY975" i="4"/>
  <c r="AY995" i="4"/>
  <c r="AY997" i="4"/>
  <c r="AY1018" i="4"/>
  <c r="AY1020" i="4"/>
  <c r="AY810" i="4"/>
  <c r="AY858" i="4"/>
  <c r="AY860" i="4"/>
  <c r="AY871" i="4"/>
  <c r="AY873" i="4"/>
  <c r="AY750" i="4"/>
  <c r="AY910" i="4"/>
  <c r="AY918" i="4"/>
  <c r="AY903" i="4"/>
  <c r="AY956" i="4"/>
  <c r="AY966" i="4"/>
  <c r="AY974" i="4"/>
  <c r="AY1081" i="4"/>
  <c r="AY1083" i="4"/>
  <c r="AY1104" i="4"/>
  <c r="AY1105" i="4"/>
  <c r="AY892" i="4"/>
  <c r="AY1014" i="4"/>
  <c r="AY1027" i="4"/>
  <c r="AY1125" i="4"/>
  <c r="AY1136" i="4"/>
  <c r="AY1147" i="4"/>
  <c r="AY1158" i="4"/>
  <c r="AY1169" i="4"/>
  <c r="AY1180" i="4"/>
  <c r="AY1191" i="4"/>
  <c r="AY1202" i="4"/>
  <c r="AY766" i="4"/>
  <c r="AY963" i="4"/>
  <c r="AY979" i="4"/>
  <c r="AY1041" i="4"/>
  <c r="AY1061" i="4"/>
  <c r="AY1082" i="4"/>
  <c r="AY1084" i="4"/>
  <c r="AY1115" i="4"/>
  <c r="AY1116" i="4"/>
  <c r="AY935" i="4"/>
  <c r="AY984" i="4"/>
  <c r="AY990" i="4"/>
  <c r="AY1001" i="4"/>
  <c r="AY941" i="4"/>
  <c r="AY968" i="4"/>
  <c r="AY976" i="4"/>
  <c r="AY993" i="4"/>
  <c r="AY1058" i="4"/>
  <c r="AY1059" i="4"/>
  <c r="AY1062" i="4"/>
  <c r="AY1085" i="4"/>
  <c r="AY1087" i="4"/>
  <c r="AY1126" i="4"/>
  <c r="AY1127" i="4"/>
  <c r="AY793" i="4"/>
  <c r="AY893" i="4"/>
  <c r="AY921" i="4"/>
  <c r="AY926" i="4"/>
  <c r="AY1005" i="4"/>
  <c r="AY1013" i="4"/>
  <c r="AY877" i="4"/>
  <c r="AY933" i="4"/>
  <c r="AY945" i="4"/>
  <c r="AY1040" i="4"/>
  <c r="AY1063" i="4"/>
  <c r="AY798" i="4"/>
  <c r="AY919" i="4"/>
  <c r="AY965" i="4"/>
  <c r="AY973" i="4"/>
  <c r="AY981" i="4"/>
  <c r="AY1021" i="4"/>
  <c r="AY1038" i="4"/>
  <c r="AY897" i="4"/>
  <c r="AY955" i="4"/>
  <c r="AY690" i="4"/>
  <c r="AY957" i="4"/>
  <c r="AY970" i="4"/>
  <c r="AY978" i="4"/>
  <c r="AY996" i="4"/>
  <c r="AY1030" i="4"/>
  <c r="AY901" i="4"/>
  <c r="AY1016" i="4"/>
  <c r="AY1025" i="4"/>
  <c r="AY1070" i="4"/>
  <c r="AY1072" i="4"/>
  <c r="AY1093" i="4"/>
  <c r="AY1095" i="4"/>
  <c r="AY1110" i="4"/>
  <c r="AY1130" i="4"/>
  <c r="AY864" i="4"/>
  <c r="AY917" i="4"/>
  <c r="AY940" i="4"/>
  <c r="AY967" i="4"/>
  <c r="AY829" i="4"/>
  <c r="AY946" i="4"/>
  <c r="AY999" i="4"/>
  <c r="AY1111" i="4"/>
  <c r="AY1112" i="4"/>
  <c r="AY1142" i="4"/>
  <c r="AY1153" i="4"/>
  <c r="AY932" i="4"/>
  <c r="AY972" i="4"/>
  <c r="AY985" i="4"/>
  <c r="AY1078" i="4"/>
  <c r="AY1094" i="4"/>
  <c r="AY1107" i="4"/>
  <c r="AY868" i="4"/>
  <c r="AY1036" i="4"/>
  <c r="AY1065" i="4"/>
  <c r="AY1098" i="4"/>
  <c r="AY1122" i="4"/>
  <c r="AY1133" i="4"/>
  <c r="AY1134" i="4"/>
  <c r="AY1176" i="4"/>
  <c r="AY1178" i="4"/>
  <c r="AY1201" i="4"/>
  <c r="AY1203" i="4"/>
  <c r="AY1019" i="4"/>
  <c r="AY1028" i="4"/>
  <c r="AY1069" i="4"/>
  <c r="AY1102" i="4"/>
  <c r="AY1054" i="4"/>
  <c r="AY1073" i="4"/>
  <c r="AY1146" i="4"/>
  <c r="AY954" i="4"/>
  <c r="AY977" i="4"/>
  <c r="AY1077" i="4"/>
  <c r="AY1106" i="4"/>
  <c r="AY944" i="4"/>
  <c r="AY994" i="4"/>
  <c r="AY1121" i="4"/>
  <c r="AY1132" i="4"/>
  <c r="AY1144" i="4"/>
  <c r="AY1145" i="4"/>
  <c r="AY1182" i="4"/>
  <c r="AY1089" i="4"/>
  <c r="AY1131" i="4"/>
  <c r="AY1184" i="4"/>
  <c r="AY1046" i="4"/>
  <c r="AY1051" i="4"/>
  <c r="AY1068" i="4"/>
  <c r="AY1101" i="4"/>
  <c r="AY1159" i="4"/>
  <c r="AY969" i="4"/>
  <c r="AY998" i="4"/>
  <c r="AY1023" i="4"/>
  <c r="AY1076" i="4"/>
  <c r="AY1120" i="4"/>
  <c r="AY1037" i="4"/>
  <c r="AY1039" i="4"/>
  <c r="AY1080" i="4"/>
  <c r="AY1088" i="4"/>
  <c r="AY1035" i="4"/>
  <c r="AY1096" i="4"/>
  <c r="AY1109" i="4"/>
  <c r="AY1003" i="4"/>
  <c r="AY1045" i="4"/>
  <c r="AY1050" i="4"/>
  <c r="AY1071" i="4"/>
  <c r="AY1079" i="4"/>
  <c r="AY1091" i="4"/>
  <c r="AY1155" i="4"/>
  <c r="AY1199" i="4"/>
  <c r="AY1124" i="4"/>
  <c r="AY1139" i="4"/>
  <c r="AY1150" i="4"/>
  <c r="AY1188" i="4"/>
  <c r="AY1194" i="4"/>
  <c r="AY848" i="4"/>
  <c r="AY1117" i="4"/>
  <c r="AY1168" i="4"/>
  <c r="AY1173" i="4"/>
  <c r="AY1183" i="4"/>
  <c r="AY1162" i="4"/>
  <c r="AY1024" i="4"/>
  <c r="AY1193" i="4"/>
  <c r="AY909" i="4"/>
  <c r="AY988" i="4"/>
  <c r="AY1141" i="4"/>
  <c r="AY1152" i="4"/>
  <c r="AY1167" i="4"/>
  <c r="AY1017" i="4"/>
  <c r="AY1066" i="4"/>
  <c r="AY1092" i="4"/>
  <c r="AY1177" i="4"/>
  <c r="AY1192" i="4"/>
  <c r="AY1198" i="4"/>
  <c r="AY930" i="4"/>
  <c r="AY989" i="4"/>
  <c r="AY1166" i="4"/>
  <c r="AY1172" i="4"/>
  <c r="AY1187" i="4"/>
  <c r="AY980" i="4"/>
  <c r="AY991" i="4"/>
  <c r="AY1129" i="4"/>
  <c r="AY1138" i="4"/>
  <c r="AY1149" i="4"/>
  <c r="AY1157" i="4"/>
  <c r="AY1161" i="4"/>
  <c r="AY1113" i="4"/>
  <c r="AY1118" i="4"/>
  <c r="AY1181" i="4"/>
  <c r="AY1197" i="4"/>
  <c r="AY1067" i="4"/>
  <c r="AY1123" i="4"/>
  <c r="AY1140" i="4"/>
  <c r="AY1151" i="4"/>
  <c r="AY1160" i="4"/>
  <c r="AY1196" i="4"/>
  <c r="AY875" i="4"/>
  <c r="AY899" i="4"/>
  <c r="AY922" i="4"/>
  <c r="AY1052" i="4"/>
  <c r="AY1135" i="4"/>
  <c r="AY1156" i="4"/>
  <c r="AY1165" i="4"/>
  <c r="AY1047" i="4"/>
  <c r="AY1048" i="4"/>
  <c r="AY1185" i="4"/>
  <c r="AY906" i="4"/>
  <c r="AY1074" i="4"/>
  <c r="AY1090" i="4"/>
  <c r="AY1057" i="4"/>
  <c r="AY1099" i="4"/>
  <c r="AY1154" i="4"/>
  <c r="AY1170" i="4"/>
  <c r="AY1200" i="4"/>
  <c r="AY1002" i="4"/>
  <c r="AY951" i="4"/>
  <c r="AY1164" i="4"/>
  <c r="AY1179" i="4"/>
  <c r="AY1204" i="4"/>
  <c r="AY1114" i="4"/>
  <c r="AY1186" i="4"/>
  <c r="AY1195" i="4"/>
  <c r="AY1171" i="4"/>
  <c r="AY1053" i="4"/>
  <c r="AY1174" i="4"/>
  <c r="AY1148" i="4"/>
  <c r="AY952" i="4"/>
  <c r="AY879" i="4"/>
  <c r="AY1175" i="4"/>
  <c r="AY1163" i="4"/>
  <c r="AY1100" i="4"/>
  <c r="AY1137" i="4"/>
  <c r="AY1128" i="4"/>
  <c r="AY1103" i="4"/>
  <c r="AY1143" i="4"/>
  <c r="AY1190" i="4"/>
  <c r="AY1189" i="4"/>
  <c r="AX1035" i="4"/>
  <c r="AX1145" i="4"/>
  <c r="AX1132" i="4"/>
  <c r="AX1160" i="4"/>
  <c r="AX1128" i="4"/>
  <c r="AX1153" i="4"/>
  <c r="AX1165" i="4"/>
  <c r="AX1175" i="4"/>
  <c r="AX1045" i="4"/>
  <c r="AX1137" i="4"/>
  <c r="AX1174" i="4"/>
  <c r="AX1135" i="4"/>
  <c r="AX1114" i="4"/>
  <c r="AX1190" i="4"/>
  <c r="AX1103" i="4"/>
  <c r="AX1033" i="4"/>
  <c r="AX1071" i="4"/>
  <c r="AX1047" i="4"/>
  <c r="AX1163" i="4"/>
  <c r="AX1096" i="4"/>
  <c r="AX1156" i="4"/>
  <c r="AX1148" i="4"/>
  <c r="AX1121" i="4"/>
  <c r="AX1109" i="4"/>
  <c r="AX1196" i="4"/>
  <c r="AX879" i="4"/>
  <c r="AX1127" i="4"/>
  <c r="AX1087" i="4"/>
  <c r="AX1189" i="4"/>
  <c r="AX1003" i="4"/>
  <c r="AX1204" i="4"/>
  <c r="AX1164" i="4"/>
  <c r="AX1021" i="4"/>
  <c r="AX1200" i="4"/>
  <c r="AX1142" i="4"/>
  <c r="AX1011" i="4"/>
  <c r="AX1170" i="4"/>
  <c r="AX1070" i="4"/>
  <c r="AX1186" i="4"/>
  <c r="AX1171" i="4"/>
  <c r="AX1154" i="4"/>
  <c r="AX1143" i="4"/>
  <c r="AX1038" i="4"/>
  <c r="AX917" i="4"/>
  <c r="AX1197" i="4"/>
  <c r="AX1118" i="4"/>
  <c r="AX1113" i="4"/>
  <c r="AX1161" i="4"/>
  <c r="AX1157" i="4"/>
  <c r="AX1129" i="4"/>
  <c r="AX1187" i="4"/>
  <c r="AX1172" i="4"/>
  <c r="AX930" i="4"/>
  <c r="AX1198" i="4"/>
  <c r="AX1192" i="4"/>
  <c r="AX1182" i="4"/>
  <c r="AX1095" i="4"/>
  <c r="AX1092" i="4"/>
  <c r="AX1066" i="4"/>
  <c r="AX1107" i="4"/>
  <c r="AX967" i="4"/>
  <c r="AX860" i="4"/>
  <c r="AX1167" i="4"/>
  <c r="AX1152" i="4"/>
  <c r="AX1141" i="4"/>
  <c r="AX988" i="4"/>
  <c r="AX1193" i="4"/>
  <c r="AX1078" i="4"/>
  <c r="AX966" i="4"/>
  <c r="AX1058" i="4"/>
  <c r="AX1050" i="4"/>
  <c r="AX1168" i="4"/>
  <c r="AX848" i="4"/>
  <c r="AX1194" i="4"/>
  <c r="AX1150" i="4"/>
  <c r="AX1139" i="4"/>
  <c r="AX1126" i="4"/>
  <c r="AX1124" i="4"/>
  <c r="AX1104" i="4"/>
  <c r="AX1091" i="4"/>
  <c r="AX1010" i="4"/>
  <c r="AX952" i="4"/>
  <c r="AX1100" i="4"/>
  <c r="AX1067" i="4"/>
  <c r="AX1043" i="4"/>
  <c r="AX1024" i="4"/>
  <c r="AX974" i="4"/>
  <c r="AX956" i="4"/>
  <c r="AX1053" i="4"/>
  <c r="AX1002" i="4"/>
  <c r="AX965" i="4"/>
  <c r="AX1110" i="4"/>
  <c r="AX1105" i="4"/>
  <c r="AX1088" i="4"/>
  <c r="AX1080" i="4"/>
  <c r="AX1120" i="4"/>
  <c r="AX739" i="4"/>
  <c r="AX1093" i="4"/>
  <c r="AX1029" i="4"/>
  <c r="AX1023" i="4"/>
  <c r="AX998" i="4"/>
  <c r="AX969" i="4"/>
  <c r="AX950" i="4"/>
  <c r="AX1185" i="4"/>
  <c r="AX1183" i="4"/>
  <c r="AX1159" i="4"/>
  <c r="AX1056" i="4"/>
  <c r="AX1051" i="4"/>
  <c r="AX1046" i="4"/>
  <c r="AX973" i="4"/>
  <c r="AX1111" i="4"/>
  <c r="AX1089" i="4"/>
  <c r="AX1081" i="4"/>
  <c r="AX1085" i="4"/>
  <c r="AX1059" i="4"/>
  <c r="AX994" i="4"/>
  <c r="AX944" i="4"/>
  <c r="AX1077" i="4"/>
  <c r="AX1044" i="4"/>
  <c r="AX977" i="4"/>
  <c r="AX954" i="4"/>
  <c r="AX1181" i="4"/>
  <c r="AX1179" i="4"/>
  <c r="AX1146" i="4"/>
  <c r="AX1073" i="4"/>
  <c r="AX1062" i="4"/>
  <c r="AX1054" i="4"/>
  <c r="AX981" i="4"/>
  <c r="AX919" i="4"/>
  <c r="AX1102" i="4"/>
  <c r="AX1069" i="4"/>
  <c r="AX1028" i="4"/>
  <c r="AX918" i="4"/>
  <c r="AX832" i="4"/>
  <c r="AX1203" i="4"/>
  <c r="AX1201" i="4"/>
  <c r="AX1178" i="4"/>
  <c r="AX1176" i="4"/>
  <c r="AX1134" i="4"/>
  <c r="AX1122" i="4"/>
  <c r="AX1098" i="4"/>
  <c r="AX651" i="4"/>
  <c r="AX1131" i="4"/>
  <c r="AX1099" i="4"/>
  <c r="AX1076" i="4"/>
  <c r="AX1074" i="4"/>
  <c r="AX1048" i="4"/>
  <c r="AX1034" i="4"/>
  <c r="AX980" i="4"/>
  <c r="AX972" i="4"/>
  <c r="AX995" i="4"/>
  <c r="AX829" i="4"/>
  <c r="AX1149" i="4"/>
  <c r="AX1138" i="4"/>
  <c r="AX1036" i="4"/>
  <c r="AX1020" i="4"/>
  <c r="AX989" i="4"/>
  <c r="AX922" i="4"/>
  <c r="AX816" i="4"/>
  <c r="AX1025" i="4"/>
  <c r="AX1016" i="4"/>
  <c r="AX1000" i="4"/>
  <c r="AX901" i="4"/>
  <c r="AX878" i="4"/>
  <c r="AX1012" i="4"/>
  <c r="AX996" i="4"/>
  <c r="AX970" i="4"/>
  <c r="AX873" i="4"/>
  <c r="AX955" i="4"/>
  <c r="AX897" i="4"/>
  <c r="AX774" i="4"/>
  <c r="AX1039" i="4"/>
  <c r="AX1031" i="4"/>
  <c r="AX1017" i="4"/>
  <c r="AX951" i="4"/>
  <c r="AX1065" i="4"/>
  <c r="AX1063" i="4"/>
  <c r="AX1040" i="4"/>
  <c r="AX943" i="4"/>
  <c r="AX877" i="4"/>
  <c r="AX862" i="4"/>
  <c r="AX1199" i="4"/>
  <c r="AX1188" i="4"/>
  <c r="AX1177" i="4"/>
  <c r="AX1166" i="4"/>
  <c r="AX1155" i="4"/>
  <c r="AX1144" i="4"/>
  <c r="AX1133" i="4"/>
  <c r="AX1117" i="4"/>
  <c r="AX1060" i="4"/>
  <c r="AX1013" i="4"/>
  <c r="AX1005" i="4"/>
  <c r="AX987" i="4"/>
  <c r="AX926" i="4"/>
  <c r="AX921" i="4"/>
  <c r="AX893" i="4"/>
  <c r="AX793" i="4"/>
  <c r="AX976" i="4"/>
  <c r="AX941" i="4"/>
  <c r="AX910" i="4"/>
  <c r="AX1195" i="4"/>
  <c r="AX1184" i="4"/>
  <c r="AX1173" i="4"/>
  <c r="AX1162" i="4"/>
  <c r="AX1151" i="4"/>
  <c r="AX1140" i="4"/>
  <c r="AX1106" i="4"/>
  <c r="AX1057" i="4"/>
  <c r="AX1018" i="4"/>
  <c r="AX1116" i="4"/>
  <c r="AX1115" i="4"/>
  <c r="AX1084" i="4"/>
  <c r="AX1082" i="4"/>
  <c r="AX963" i="4"/>
  <c r="AX958" i="4"/>
  <c r="AX871" i="4"/>
  <c r="AX1202" i="4"/>
  <c r="AX1191" i="4"/>
  <c r="AX1180" i="4"/>
  <c r="AX1169" i="4"/>
  <c r="AX1158" i="4"/>
  <c r="AX1147" i="4"/>
  <c r="AX1136" i="4"/>
  <c r="AX1125" i="4"/>
  <c r="AX1042" i="4"/>
  <c r="AX1027" i="4"/>
  <c r="AX1014" i="4"/>
  <c r="AX1006" i="4"/>
  <c r="AX892" i="4"/>
  <c r="AX1022" i="4"/>
  <c r="AX1001" i="4"/>
  <c r="AX999" i="4"/>
  <c r="AX991" i="4"/>
  <c r="AX990" i="4"/>
  <c r="AX945" i="4"/>
  <c r="AX864" i="4"/>
  <c r="AX847" i="4"/>
  <c r="AX836" i="4"/>
  <c r="AX940" i="4"/>
  <c r="AX906" i="4"/>
  <c r="AX710" i="4"/>
  <c r="AX890" i="4"/>
  <c r="AX915" i="4"/>
  <c r="AX907" i="4"/>
  <c r="AX867" i="4"/>
  <c r="AX932" i="4"/>
  <c r="AX903" i="4"/>
  <c r="AX899" i="4"/>
  <c r="AX841" i="4"/>
  <c r="AX947" i="4"/>
  <c r="AX857" i="4"/>
  <c r="AX787" i="4"/>
  <c r="AX673" i="4"/>
  <c r="AX1094" i="4"/>
  <c r="AX1083" i="4"/>
  <c r="AX1072" i="4"/>
  <c r="AX1061" i="4"/>
  <c r="AX985" i="4"/>
  <c r="AX978" i="4"/>
  <c r="AX928" i="4"/>
  <c r="AX908" i="4"/>
  <c r="AX895" i="4"/>
  <c r="AX884" i="4"/>
  <c r="AX859" i="4"/>
  <c r="AX1123" i="4"/>
  <c r="AX1112" i="4"/>
  <c r="AX1101" i="4"/>
  <c r="AX1090" i="4"/>
  <c r="AX1079" i="4"/>
  <c r="AX1068" i="4"/>
  <c r="AX948" i="4"/>
  <c r="AX933" i="4"/>
  <c r="AX904" i="4"/>
  <c r="AX870" i="4"/>
  <c r="AX758" i="4"/>
  <c r="AX1055" i="4"/>
  <c r="AX1049" i="4"/>
  <c r="AX1032" i="4"/>
  <c r="AX1009" i="4"/>
  <c r="AX1007" i="4"/>
  <c r="AX826" i="4"/>
  <c r="AX1130" i="4"/>
  <c r="AX1119" i="4"/>
  <c r="AX1108" i="4"/>
  <c r="AX1097" i="4"/>
  <c r="AX1086" i="4"/>
  <c r="AX1075" i="4"/>
  <c r="AX1064" i="4"/>
  <c r="AX929" i="4"/>
  <c r="AX896" i="4"/>
  <c r="AX875" i="4"/>
  <c r="AX849" i="4"/>
  <c r="AX808" i="4"/>
  <c r="AX685" i="4"/>
  <c r="AX925" i="4"/>
  <c r="AX923" i="4"/>
  <c r="AX900" i="4"/>
  <c r="AX843" i="4"/>
  <c r="AX776" i="4"/>
  <c r="AX743" i="4"/>
  <c r="AX827" i="4"/>
  <c r="AX748" i="4"/>
  <c r="AX797" i="4"/>
  <c r="AX851" i="4"/>
  <c r="AX838" i="4"/>
  <c r="AX801" i="4"/>
  <c r="AX866" i="4"/>
  <c r="AX853" i="4"/>
  <c r="AX834" i="4"/>
  <c r="AX782" i="4"/>
  <c r="AX831" i="4"/>
  <c r="AX828" i="4"/>
  <c r="AX1052" i="4"/>
  <c r="AX1041" i="4"/>
  <c r="AX1030" i="4"/>
  <c r="AX1019" i="4"/>
  <c r="AX1008" i="4"/>
  <c r="AX997" i="4"/>
  <c r="AX984" i="4"/>
  <c r="AX881" i="4"/>
  <c r="AX868" i="4"/>
  <c r="AX845" i="4"/>
  <c r="AX805" i="4"/>
  <c r="AX962" i="4"/>
  <c r="AX939" i="4"/>
  <c r="AX937" i="4"/>
  <c r="AX914" i="4"/>
  <c r="AX912" i="4"/>
  <c r="AX889" i="4"/>
  <c r="AX839" i="4"/>
  <c r="AX579" i="4"/>
  <c r="AX1037" i="4"/>
  <c r="AX1026" i="4"/>
  <c r="AX1015" i="4"/>
  <c r="AX1004" i="4"/>
  <c r="AX992" i="4"/>
  <c r="AX882" i="4"/>
  <c r="AX855" i="4"/>
  <c r="AX796" i="4"/>
  <c r="AX983" i="4"/>
  <c r="AX961" i="4"/>
  <c r="AX959" i="4"/>
  <c r="AX936" i="4"/>
  <c r="AX934" i="4"/>
  <c r="AX911" i="4"/>
  <c r="AX888" i="4"/>
  <c r="AX886" i="4"/>
  <c r="AX885" i="4"/>
  <c r="AX856" i="4"/>
  <c r="AX846" i="4"/>
  <c r="AX840" i="4"/>
  <c r="AX835" i="4"/>
  <c r="AX755" i="4"/>
  <c r="AX726" i="4"/>
  <c r="AX842" i="4"/>
  <c r="AX804" i="4"/>
  <c r="AX798" i="4"/>
  <c r="AX701" i="4"/>
  <c r="AX657" i="4"/>
  <c r="AX874" i="4"/>
  <c r="AX863" i="4"/>
  <c r="AX852" i="4"/>
  <c r="AX815" i="4"/>
  <c r="AX738" i="4"/>
  <c r="AX587" i="4"/>
  <c r="AX646" i="4"/>
  <c r="AX794" i="4"/>
  <c r="AX769" i="4"/>
  <c r="AX765" i="4"/>
  <c r="AX756" i="4"/>
  <c r="AX751" i="4"/>
  <c r="AX744" i="4"/>
  <c r="AX716" i="4"/>
  <c r="AX740" i="4"/>
  <c r="AX713" i="4"/>
  <c r="AX807" i="4"/>
  <c r="AX789" i="4"/>
  <c r="AX759" i="4"/>
  <c r="AX749" i="4"/>
  <c r="AX547" i="4"/>
  <c r="AX825" i="4"/>
  <c r="AX823" i="4"/>
  <c r="AX809" i="4"/>
  <c r="AX770" i="4"/>
  <c r="AX766" i="4"/>
  <c r="AX735" i="4"/>
  <c r="AX643" i="4"/>
  <c r="AX822" i="4"/>
  <c r="AX820" i="4"/>
  <c r="AX819" i="4"/>
  <c r="AX818" i="4"/>
  <c r="AX800" i="4"/>
  <c r="AX790" i="4"/>
  <c r="AX754" i="4"/>
  <c r="AX979" i="4"/>
  <c r="AX968" i="4"/>
  <c r="AX957" i="4"/>
  <c r="AX946" i="4"/>
  <c r="AX935" i="4"/>
  <c r="AX924" i="4"/>
  <c r="AX913" i="4"/>
  <c r="AX902" i="4"/>
  <c r="AX891" i="4"/>
  <c r="AX880" i="4"/>
  <c r="AX869" i="4"/>
  <c r="AX858" i="4"/>
  <c r="AX821" i="4"/>
  <c r="AX747" i="4"/>
  <c r="AX691" i="4"/>
  <c r="AX660" i="4"/>
  <c r="AX785" i="4"/>
  <c r="AX727" i="4"/>
  <c r="AX721" i="4"/>
  <c r="AX718" i="4"/>
  <c r="AX986" i="4"/>
  <c r="AX975" i="4"/>
  <c r="AX964" i="4"/>
  <c r="AX953" i="4"/>
  <c r="AX942" i="4"/>
  <c r="AX931" i="4"/>
  <c r="AX920" i="4"/>
  <c r="AX909" i="4"/>
  <c r="AX898" i="4"/>
  <c r="AX887" i="4"/>
  <c r="AX876" i="4"/>
  <c r="AX865" i="4"/>
  <c r="AX854" i="4"/>
  <c r="AX810" i="4"/>
  <c r="AX771" i="4"/>
  <c r="AX724" i="4"/>
  <c r="AX695" i="4"/>
  <c r="AX682" i="4"/>
  <c r="AX668" i="4"/>
  <c r="AX850" i="4"/>
  <c r="AX745" i="4"/>
  <c r="AX706" i="4"/>
  <c r="AX993" i="4"/>
  <c r="AX982" i="4"/>
  <c r="AX971" i="4"/>
  <c r="AX960" i="4"/>
  <c r="AX949" i="4"/>
  <c r="AX938" i="4"/>
  <c r="AX927" i="4"/>
  <c r="AX916" i="4"/>
  <c r="AX905" i="4"/>
  <c r="AX894" i="4"/>
  <c r="AX883" i="4"/>
  <c r="AX872" i="4"/>
  <c r="AX861" i="4"/>
  <c r="AX837" i="4"/>
  <c r="AX811" i="4"/>
  <c r="AX786" i="4"/>
  <c r="AX763" i="4"/>
  <c r="AX729" i="4"/>
  <c r="AX675" i="4"/>
  <c r="AX628" i="4"/>
  <c r="AX677" i="4"/>
  <c r="AX672" i="4"/>
  <c r="AX585" i="4"/>
  <c r="AX690" i="4"/>
  <c r="AX638" i="4"/>
  <c r="AX830" i="4"/>
  <c r="AX730" i="4"/>
  <c r="AX600" i="4"/>
  <c r="AX714" i="4"/>
  <c r="AX681" i="4"/>
  <c r="AX679" i="4"/>
  <c r="AX634" i="4"/>
  <c r="AX696" i="4"/>
  <c r="AX606" i="4"/>
  <c r="AX553" i="4"/>
  <c r="AX741" i="4"/>
  <c r="AX737" i="4"/>
  <c r="AX650" i="4"/>
  <c r="AX647" i="4"/>
  <c r="AX574" i="4"/>
  <c r="AX734" i="4"/>
  <c r="AX728" i="4"/>
  <c r="AX720" i="4"/>
  <c r="AX833" i="4"/>
  <c r="AX779" i="4"/>
  <c r="AX752" i="4"/>
  <c r="AX715" i="4"/>
  <c r="AX712" i="4"/>
  <c r="AX707" i="4"/>
  <c r="AX844" i="4"/>
  <c r="AX812" i="4"/>
  <c r="AX783" i="4"/>
  <c r="AX778" i="4"/>
  <c r="AX671" i="4"/>
  <c r="AX640" i="4"/>
  <c r="AX686" i="4"/>
  <c r="AX639" i="4"/>
  <c r="AX702" i="4"/>
  <c r="AX687" i="4"/>
  <c r="AX662" i="4"/>
  <c r="AX648" i="4"/>
  <c r="AX637" i="4"/>
  <c r="AX635" i="4"/>
  <c r="AX598" i="4"/>
  <c r="AX594" i="4"/>
  <c r="AX655" i="4"/>
  <c r="AX572" i="4"/>
  <c r="AX814" i="4"/>
  <c r="AX803" i="4"/>
  <c r="AX792" i="4"/>
  <c r="AX781" i="4"/>
  <c r="AX773" i="4"/>
  <c r="AX723" i="4"/>
  <c r="AX708" i="4"/>
  <c r="AX688" i="4"/>
  <c r="AX683" i="4"/>
  <c r="AX652" i="4"/>
  <c r="AX550" i="4"/>
  <c r="AX799" i="4"/>
  <c r="AX788" i="4"/>
  <c r="AX777" i="4"/>
  <c r="AX768" i="4"/>
  <c r="AX698" i="4"/>
  <c r="AX561" i="4"/>
  <c r="AX593" i="4"/>
  <c r="AX817" i="4"/>
  <c r="AX806" i="4"/>
  <c r="AX795" i="4"/>
  <c r="AX784" i="4"/>
  <c r="AX762" i="4"/>
  <c r="AX731" i="4"/>
  <c r="AX709" i="4"/>
  <c r="AX684" i="4"/>
  <c r="AX627" i="4"/>
  <c r="AX589" i="4"/>
  <c r="AX772" i="4"/>
  <c r="AX760" i="4"/>
  <c r="AX704" i="4"/>
  <c r="AX699" i="4"/>
  <c r="AX680" i="4"/>
  <c r="AX649" i="4"/>
  <c r="AX629" i="4"/>
  <c r="AX824" i="4"/>
  <c r="AX813" i="4"/>
  <c r="AX802" i="4"/>
  <c r="AX791" i="4"/>
  <c r="AX780" i="4"/>
  <c r="AX767" i="4"/>
  <c r="AX732" i="4"/>
  <c r="AX725" i="4"/>
  <c r="AX676" i="4"/>
  <c r="AX569" i="4"/>
  <c r="AX705" i="4"/>
  <c r="AX703" i="4"/>
  <c r="AX578" i="4"/>
  <c r="AX571" i="4"/>
  <c r="AX549" i="4"/>
  <c r="AX644" i="4"/>
  <c r="AX601" i="4"/>
  <c r="AX595" i="4"/>
  <c r="AX630" i="4"/>
  <c r="AX599" i="4"/>
  <c r="AX580" i="4"/>
  <c r="AX659" i="4"/>
  <c r="AX654" i="4"/>
  <c r="AX653" i="4"/>
  <c r="AX573" i="4"/>
  <c r="AX557" i="4"/>
  <c r="AX761" i="4"/>
  <c r="AX750" i="4"/>
  <c r="AX697" i="4"/>
  <c r="AX663" i="4"/>
  <c r="AX658" i="4"/>
  <c r="AX611" i="4"/>
  <c r="AX592" i="4"/>
  <c r="AX588" i="4"/>
  <c r="AX565" i="4"/>
  <c r="AX757" i="4"/>
  <c r="AX746" i="4"/>
  <c r="AX736" i="4"/>
  <c r="AX719" i="4"/>
  <c r="AX666" i="4"/>
  <c r="AX661" i="4"/>
  <c r="AX602" i="4"/>
  <c r="AX742" i="4"/>
  <c r="AX717" i="4"/>
  <c r="AX694" i="4"/>
  <c r="AX692" i="4"/>
  <c r="AX670" i="4"/>
  <c r="AX665" i="4"/>
  <c r="AX664" i="4"/>
  <c r="AX577" i="4"/>
  <c r="AX562" i="4"/>
  <c r="AX775" i="4"/>
  <c r="AX764" i="4"/>
  <c r="AX753" i="4"/>
  <c r="AX693" i="4"/>
  <c r="AX674" i="4"/>
  <c r="AX669" i="4"/>
  <c r="AX633" i="4"/>
  <c r="AX545" i="4"/>
  <c r="AX570" i="4"/>
  <c r="AX558" i="4"/>
  <c r="AX554" i="4"/>
  <c r="AX551" i="4"/>
  <c r="AX566" i="4"/>
  <c r="AX642" i="4"/>
  <c r="AX625" i="4"/>
  <c r="AX632" i="4"/>
  <c r="AX616" i="4"/>
  <c r="AX615" i="4"/>
  <c r="AX610" i="4"/>
  <c r="AX605" i="4"/>
  <c r="AX604" i="4"/>
  <c r="AX603" i="4"/>
  <c r="AX596" i="4"/>
  <c r="AX581" i="4"/>
  <c r="AX567" i="4"/>
  <c r="AX559" i="4"/>
  <c r="AX555" i="4"/>
  <c r="AX624" i="4"/>
  <c r="AX620" i="4"/>
  <c r="AX614" i="4"/>
  <c r="AX609" i="4"/>
  <c r="AX608" i="4"/>
  <c r="AX563" i="4"/>
  <c r="AX622" i="4"/>
  <c r="AX619" i="4"/>
  <c r="AX618" i="4"/>
  <c r="AX617" i="4"/>
  <c r="AX552" i="4"/>
  <c r="AX733" i="4"/>
  <c r="AX722" i="4"/>
  <c r="AX711" i="4"/>
  <c r="AX700" i="4"/>
  <c r="AX689" i="4"/>
  <c r="AX678" i="4"/>
  <c r="AX667" i="4"/>
  <c r="AX656" i="4"/>
  <c r="AX645" i="4"/>
  <c r="AX641" i="4"/>
  <c r="AX623" i="4"/>
  <c r="AX591" i="4"/>
  <c r="AX576" i="4"/>
  <c r="AX636" i="4"/>
  <c r="AX631" i="4"/>
  <c r="AX613" i="4"/>
  <c r="AX590" i="4"/>
  <c r="AX626" i="4"/>
  <c r="AX612" i="4"/>
  <c r="AX584" i="4"/>
  <c r="AX582" i="4"/>
  <c r="AX621" i="4"/>
  <c r="AX607" i="4"/>
  <c r="AX583" i="4"/>
  <c r="AX568" i="4"/>
  <c r="AX556" i="4"/>
  <c r="AX548" i="4"/>
  <c r="AX597" i="4"/>
  <c r="AX586" i="4"/>
  <c r="AX575" i="4"/>
  <c r="AX564" i="4"/>
  <c r="AX560" i="4"/>
  <c r="AX546" i="4"/>
  <c r="AT57" i="4"/>
  <c r="AT71" i="4"/>
  <c r="AT16" i="4"/>
  <c r="AT35" i="4"/>
  <c r="AT48" i="4"/>
  <c r="AT62" i="4"/>
  <c r="AT29" i="4"/>
  <c r="AT10" i="4"/>
  <c r="AT23" i="4"/>
  <c r="AT42" i="4"/>
  <c r="AT53" i="4"/>
  <c r="AT67" i="4"/>
  <c r="AT52" i="4"/>
  <c r="AT70" i="4"/>
  <c r="AT78" i="4"/>
  <c r="AT72" i="4"/>
  <c r="AT83" i="4"/>
  <c r="AT99" i="4"/>
  <c r="AT110" i="4"/>
  <c r="AT121" i="4"/>
  <c r="AT7" i="4"/>
  <c r="AT24" i="4"/>
  <c r="AT25" i="4"/>
  <c r="AT43" i="4"/>
  <c r="AT13" i="4"/>
  <c r="AT59" i="4"/>
  <c r="AT76" i="4"/>
  <c r="AT77" i="4"/>
  <c r="AT82" i="4"/>
  <c r="AT111" i="4"/>
  <c r="AT119" i="4"/>
  <c r="AT6" i="4"/>
  <c r="AT20" i="4"/>
  <c r="AT63" i="4"/>
  <c r="AT75" i="4"/>
  <c r="AT101" i="4"/>
  <c r="AT9" i="4"/>
  <c r="AT46" i="4"/>
  <c r="AT74" i="4"/>
  <c r="AT91" i="4"/>
  <c r="AT92" i="4"/>
  <c r="AT31" i="4"/>
  <c r="AT50" i="4"/>
  <c r="AT19" i="4"/>
  <c r="AT45" i="4"/>
  <c r="AT49" i="4"/>
  <c r="AT120" i="4"/>
  <c r="AT135" i="4"/>
  <c r="AT27" i="4"/>
  <c r="AT32" i="4"/>
  <c r="AT34" i="4"/>
  <c r="AT89" i="4"/>
  <c r="AT126" i="4"/>
  <c r="AT140" i="4"/>
  <c r="AT151" i="4"/>
  <c r="AT162" i="4"/>
  <c r="AT173" i="4"/>
  <c r="AT18" i="4"/>
  <c r="AT73" i="4"/>
  <c r="AT14" i="4"/>
  <c r="AT65" i="4"/>
  <c r="AT98" i="4"/>
  <c r="AT131" i="4"/>
  <c r="AT144" i="4"/>
  <c r="AT155" i="4"/>
  <c r="AT166" i="4"/>
  <c r="AT177" i="4"/>
  <c r="AT36" i="4"/>
  <c r="AT60" i="4"/>
  <c r="AT97" i="4"/>
  <c r="AT108" i="4"/>
  <c r="AT127" i="4"/>
  <c r="AT11" i="4"/>
  <c r="AT26" i="4"/>
  <c r="AT33" i="4"/>
  <c r="AT58" i="4"/>
  <c r="AT147" i="4"/>
  <c r="AT149" i="4"/>
  <c r="AT172" i="4"/>
  <c r="AT174" i="4"/>
  <c r="AT103" i="4"/>
  <c r="AT122" i="4"/>
  <c r="AT106" i="4"/>
  <c r="AT115" i="4"/>
  <c r="AT150" i="4"/>
  <c r="AT152" i="4"/>
  <c r="AT175" i="4"/>
  <c r="AT184" i="4"/>
  <c r="AT41" i="4"/>
  <c r="AT51" i="4"/>
  <c r="AT56" i="4"/>
  <c r="AT79" i="4"/>
  <c r="AT94" i="4"/>
  <c r="AT114" i="4"/>
  <c r="AT15" i="4"/>
  <c r="AT86" i="4"/>
  <c r="AT100" i="4"/>
  <c r="AT8" i="4"/>
  <c r="AT22" i="4"/>
  <c r="AT28" i="4"/>
  <c r="AT30" i="4"/>
  <c r="AT181" i="4"/>
  <c r="AT199" i="4"/>
  <c r="AT210" i="4"/>
  <c r="AT221" i="4"/>
  <c r="AT40" i="4"/>
  <c r="AT44" i="4"/>
  <c r="AT68" i="4"/>
  <c r="AT87" i="4"/>
  <c r="AT109" i="4"/>
  <c r="AT145" i="4"/>
  <c r="AT178" i="4"/>
  <c r="AT179" i="4"/>
  <c r="AT180" i="4"/>
  <c r="AT182" i="4"/>
  <c r="AT185" i="4"/>
  <c r="AT55" i="4"/>
  <c r="AT169" i="4"/>
  <c r="AT183" i="4"/>
  <c r="AT203" i="4"/>
  <c r="AT214" i="4"/>
  <c r="AT85" i="4"/>
  <c r="AT158" i="4"/>
  <c r="AT21" i="4"/>
  <c r="AT37" i="4"/>
  <c r="AT117" i="4"/>
  <c r="AT96" i="4"/>
  <c r="AT176" i="4"/>
  <c r="AT200" i="4"/>
  <c r="AT211" i="4"/>
  <c r="AT222" i="4"/>
  <c r="AT233" i="4"/>
  <c r="AT66" i="4"/>
  <c r="AT88" i="4"/>
  <c r="AT102" i="4"/>
  <c r="AT104" i="4"/>
  <c r="AT69" i="4"/>
  <c r="AT12" i="4"/>
  <c r="AT148" i="4"/>
  <c r="AT171" i="4"/>
  <c r="AT206" i="4"/>
  <c r="AT208" i="4"/>
  <c r="AT226" i="4"/>
  <c r="AT232" i="4"/>
  <c r="AT238" i="4"/>
  <c r="AT254" i="4"/>
  <c r="AT265" i="4"/>
  <c r="AT276" i="4"/>
  <c r="AT287" i="4"/>
  <c r="AT298" i="4"/>
  <c r="AT309" i="4"/>
  <c r="AT320" i="4"/>
  <c r="AT331" i="4"/>
  <c r="AT342" i="4"/>
  <c r="AT133" i="4"/>
  <c r="AT209" i="4"/>
  <c r="AT243" i="4"/>
  <c r="AT247" i="4"/>
  <c r="AT258" i="4"/>
  <c r="AT93" i="4"/>
  <c r="AT160" i="4"/>
  <c r="AT163" i="4"/>
  <c r="AT90" i="4"/>
  <c r="AT124" i="4"/>
  <c r="AT137" i="4"/>
  <c r="AT153" i="4"/>
  <c r="AT213" i="4"/>
  <c r="AT215" i="4"/>
  <c r="AT234" i="4"/>
  <c r="AT244" i="4"/>
  <c r="AT255" i="4"/>
  <c r="AT266" i="4"/>
  <c r="AT64" i="4"/>
  <c r="AT130" i="4"/>
  <c r="AT159" i="4"/>
  <c r="AT139" i="4"/>
  <c r="AT118" i="4"/>
  <c r="AT128" i="4"/>
  <c r="AT338" i="4"/>
  <c r="AT354" i="4"/>
  <c r="AT365" i="4"/>
  <c r="AT376" i="4"/>
  <c r="AT125" i="4"/>
  <c r="AT156" i="4"/>
  <c r="AT165" i="4"/>
  <c r="AT167" i="4"/>
  <c r="AT192" i="4"/>
  <c r="AT197" i="4"/>
  <c r="AT246" i="4"/>
  <c r="AT278" i="4"/>
  <c r="AT292" i="4"/>
  <c r="AT306" i="4"/>
  <c r="AT84" i="4"/>
  <c r="AT95" i="4"/>
  <c r="AT188" i="4"/>
  <c r="AT47" i="4"/>
  <c r="AT196" i="4"/>
  <c r="AT202" i="4"/>
  <c r="AT216" i="4"/>
  <c r="AT316" i="4"/>
  <c r="AT112" i="4"/>
  <c r="AT123" i="4"/>
  <c r="AT129" i="4"/>
  <c r="AT138" i="4"/>
  <c r="AT141" i="4"/>
  <c r="AT146" i="4"/>
  <c r="AT201" i="4"/>
  <c r="AT116" i="4"/>
  <c r="AT187" i="4"/>
  <c r="AT191" i="4"/>
  <c r="AT38" i="4"/>
  <c r="AT61" i="4"/>
  <c r="AT161" i="4"/>
  <c r="AT170" i="4"/>
  <c r="AT17" i="4"/>
  <c r="AT164" i="4"/>
  <c r="AT194" i="4"/>
  <c r="AT274" i="4"/>
  <c r="AT295" i="4"/>
  <c r="AT322" i="4"/>
  <c r="AT348" i="4"/>
  <c r="AT362" i="4"/>
  <c r="AT81" i="4"/>
  <c r="AT198" i="4"/>
  <c r="AT267" i="4"/>
  <c r="AT268" i="4"/>
  <c r="AT269" i="4"/>
  <c r="AT270" i="4"/>
  <c r="AT273" i="4"/>
  <c r="AT275" i="4"/>
  <c r="AT134" i="4"/>
  <c r="AT220" i="4"/>
  <c r="AT230" i="4"/>
  <c r="AT235" i="4"/>
  <c r="AT271" i="4"/>
  <c r="AT272" i="4"/>
  <c r="AT296" i="4"/>
  <c r="AT297" i="4"/>
  <c r="AT353" i="4"/>
  <c r="AT367" i="4"/>
  <c r="AT157" i="4"/>
  <c r="AT245" i="4"/>
  <c r="AT277" i="4"/>
  <c r="AT323" i="4"/>
  <c r="AT344" i="4"/>
  <c r="AT225" i="4"/>
  <c r="AT300" i="4"/>
  <c r="AT315" i="4"/>
  <c r="AT113" i="4"/>
  <c r="AT217" i="4"/>
  <c r="AT229" i="4"/>
  <c r="AT54" i="4"/>
  <c r="AT154" i="4"/>
  <c r="AT105" i="4"/>
  <c r="AT136" i="4"/>
  <c r="AT212" i="4"/>
  <c r="AT242" i="4"/>
  <c r="AT195" i="4"/>
  <c r="AT241" i="4"/>
  <c r="AT142" i="4"/>
  <c r="AT207" i="4"/>
  <c r="AT189" i="4"/>
  <c r="AT204" i="4"/>
  <c r="AT279" i="4"/>
  <c r="AT363" i="4"/>
  <c r="AT380" i="4"/>
  <c r="AT402" i="4"/>
  <c r="AT413" i="4"/>
  <c r="AT424" i="4"/>
  <c r="AT143" i="4"/>
  <c r="AT251" i="4"/>
  <c r="AT290" i="4"/>
  <c r="AT312" i="4"/>
  <c r="AT335" i="4"/>
  <c r="AT336" i="4"/>
  <c r="AT224" i="4"/>
  <c r="AT303" i="4"/>
  <c r="AT186" i="4"/>
  <c r="AT332" i="4"/>
  <c r="AT39" i="4"/>
  <c r="AT205" i="4"/>
  <c r="AT218" i="4"/>
  <c r="AT237" i="4"/>
  <c r="AT239" i="4"/>
  <c r="AT257" i="4"/>
  <c r="AT80" i="4"/>
  <c r="AT231" i="4"/>
  <c r="AT219" i="4"/>
  <c r="AT227" i="4"/>
  <c r="AT282" i="4"/>
  <c r="AT132" i="4"/>
  <c r="AT264" i="4"/>
  <c r="AT299" i="4"/>
  <c r="AT302" i="4"/>
  <c r="AT378" i="4"/>
  <c r="AT406" i="4"/>
  <c r="AT432" i="4"/>
  <c r="AT281" i="4"/>
  <c r="AT313" i="4"/>
  <c r="AT328" i="4"/>
  <c r="AT375" i="4"/>
  <c r="AT379" i="4"/>
  <c r="AT383" i="4"/>
  <c r="AT420" i="4"/>
  <c r="AT240" i="4"/>
  <c r="AT260" i="4"/>
  <c r="AT374" i="4"/>
  <c r="AT397" i="4"/>
  <c r="AT262" i="4"/>
  <c r="AT256" i="4"/>
  <c r="AT350" i="4"/>
  <c r="AT249" i="4"/>
  <c r="AT168" i="4"/>
  <c r="AT190" i="4"/>
  <c r="AT280" i="4"/>
  <c r="AT333" i="4"/>
  <c r="AT352" i="4"/>
  <c r="AT370" i="4"/>
  <c r="AT427" i="4"/>
  <c r="AT250" i="4"/>
  <c r="AT386" i="4"/>
  <c r="AT409" i="4"/>
  <c r="AT443" i="4"/>
  <c r="AT454" i="4"/>
  <c r="AT465" i="4"/>
  <c r="AT330" i="4"/>
  <c r="AT361" i="4"/>
  <c r="AT419" i="4"/>
  <c r="AT193" i="4"/>
  <c r="AT228" i="4"/>
  <c r="AT311" i="4"/>
  <c r="AT318" i="4"/>
  <c r="AT341" i="4"/>
  <c r="AT351" i="4"/>
  <c r="AT369" i="4"/>
  <c r="AT385" i="4"/>
  <c r="AT411" i="4"/>
  <c r="AT283" i="4"/>
  <c r="AT325" i="4"/>
  <c r="AT291" i="4"/>
  <c r="AT304" i="4"/>
  <c r="AT236" i="4"/>
  <c r="AT107" i="4"/>
  <c r="AT263" i="4"/>
  <c r="AT293" i="4"/>
  <c r="AT248" i="4"/>
  <c r="AT319" i="4"/>
  <c r="AT326" i="4"/>
  <c r="AT223" i="4"/>
  <c r="AT261" i="4"/>
  <c r="AT329" i="4"/>
  <c r="AT349" i="4"/>
  <c r="AT359" i="4"/>
  <c r="AT389" i="4"/>
  <c r="AT414" i="4"/>
  <c r="AT289" i="4"/>
  <c r="AT317" i="4"/>
  <c r="AT327" i="4"/>
  <c r="AT438" i="4"/>
  <c r="AT440" i="4"/>
  <c r="AT470" i="4"/>
  <c r="AT482" i="4"/>
  <c r="AT495" i="4"/>
  <c r="AT506" i="4"/>
  <c r="AT517" i="4"/>
  <c r="AT528" i="4"/>
  <c r="AT539" i="4"/>
  <c r="AT550" i="4"/>
  <c r="AT405" i="4"/>
  <c r="AT460" i="4"/>
  <c r="AT487" i="4"/>
  <c r="AT307" i="4"/>
  <c r="AT356" i="4"/>
  <c r="AT364" i="4"/>
  <c r="AT392" i="4"/>
  <c r="AT286" i="4"/>
  <c r="AT340" i="4"/>
  <c r="AT404" i="4"/>
  <c r="AT422" i="4"/>
  <c r="AT471" i="4"/>
  <c r="AT478" i="4"/>
  <c r="AT334" i="4"/>
  <c r="AT381" i="4"/>
  <c r="AT388" i="4"/>
  <c r="AT403" i="4"/>
  <c r="AT483" i="4"/>
  <c r="AT308" i="4"/>
  <c r="AT346" i="4"/>
  <c r="AT358" i="4"/>
  <c r="AT410" i="4"/>
  <c r="AT391" i="4"/>
  <c r="AT305" i="4"/>
  <c r="AT259" i="4"/>
  <c r="AT284" i="4"/>
  <c r="AT360" i="4"/>
  <c r="AT401" i="4"/>
  <c r="AT288" i="4"/>
  <c r="AT339" i="4"/>
  <c r="AT368" i="4"/>
  <c r="AT310" i="4"/>
  <c r="AT384" i="4"/>
  <c r="AT431" i="4"/>
  <c r="AT456" i="4"/>
  <c r="AT476" i="4"/>
  <c r="AT494" i="4"/>
  <c r="AT521" i="4"/>
  <c r="AT372" i="4"/>
  <c r="AT445" i="4"/>
  <c r="AT520" i="4"/>
  <c r="AT522" i="4"/>
  <c r="AT545" i="4"/>
  <c r="AT568" i="4"/>
  <c r="AT579" i="4"/>
  <c r="AT590" i="4"/>
  <c r="AT601" i="4"/>
  <c r="AT366" i="4"/>
  <c r="AT387" i="4"/>
  <c r="AT408" i="4"/>
  <c r="AT475" i="4"/>
  <c r="AT491" i="4"/>
  <c r="AT547" i="4"/>
  <c r="AT556" i="4"/>
  <c r="AT416" i="4"/>
  <c r="AT455" i="4"/>
  <c r="AT461" i="4"/>
  <c r="AT474" i="4"/>
  <c r="AT488" i="4"/>
  <c r="AT489" i="4"/>
  <c r="AT490" i="4"/>
  <c r="AT523" i="4"/>
  <c r="AT546" i="4"/>
  <c r="AT548" i="4"/>
  <c r="AT561" i="4"/>
  <c r="AT572" i="4"/>
  <c r="AT321" i="4"/>
  <c r="AT467" i="4"/>
  <c r="AT549" i="4"/>
  <c r="AT357" i="4"/>
  <c r="AT373" i="4"/>
  <c r="AT399" i="4"/>
  <c r="AT412" i="4"/>
  <c r="AT429" i="4"/>
  <c r="AT466" i="4"/>
  <c r="AT382" i="4"/>
  <c r="AT425" i="4"/>
  <c r="AT301" i="4"/>
  <c r="AT421" i="4"/>
  <c r="AT433" i="4"/>
  <c r="AT448" i="4"/>
  <c r="AT252" i="4"/>
  <c r="AT337" i="4"/>
  <c r="AT442" i="4"/>
  <c r="AT464" i="4"/>
  <c r="AT371" i="4"/>
  <c r="AT437" i="4"/>
  <c r="AT377" i="4"/>
  <c r="AT407" i="4"/>
  <c r="AT529" i="4"/>
  <c r="AT535" i="4"/>
  <c r="AT564" i="4"/>
  <c r="AT612" i="4"/>
  <c r="AT324" i="4"/>
  <c r="AT400" i="4"/>
  <c r="AT493" i="4"/>
  <c r="AT514" i="4"/>
  <c r="AT581" i="4"/>
  <c r="AT453" i="4"/>
  <c r="AT457" i="4"/>
  <c r="AT485" i="4"/>
  <c r="AT497" i="4"/>
  <c r="AT524" i="4"/>
  <c r="AT583" i="4"/>
  <c r="AT617" i="4"/>
  <c r="AT285" i="4"/>
  <c r="AT451" i="4"/>
  <c r="AT355" i="4"/>
  <c r="AT393" i="4"/>
  <c r="AT436" i="4"/>
  <c r="AT447" i="4"/>
  <c r="AT449" i="4"/>
  <c r="AT505" i="4"/>
  <c r="AT557" i="4"/>
  <c r="AT434" i="4"/>
  <c r="AT481" i="4"/>
  <c r="AT492" i="4"/>
  <c r="AT496" i="4"/>
  <c r="AT518" i="4"/>
  <c r="AT533" i="4"/>
  <c r="AT587" i="4"/>
  <c r="AT504" i="4"/>
  <c r="AT441" i="4"/>
  <c r="AT508" i="4"/>
  <c r="AT417" i="4"/>
  <c r="AT439" i="4"/>
  <c r="AT458" i="4"/>
  <c r="AT512" i="4"/>
  <c r="AT415" i="4"/>
  <c r="AT428" i="4"/>
  <c r="AT450" i="4"/>
  <c r="AT435" i="4"/>
  <c r="AT573" i="4"/>
  <c r="AT631" i="4"/>
  <c r="AT502" i="4"/>
  <c r="AT540" i="4"/>
  <c r="AT641" i="4"/>
  <c r="AT649" i="4"/>
  <c r="AT660" i="4"/>
  <c r="AT671" i="4"/>
  <c r="AT682" i="4"/>
  <c r="AT693" i="4"/>
  <c r="AT704" i="4"/>
  <c r="AT715" i="4"/>
  <c r="AT726" i="4"/>
  <c r="AT394" i="4"/>
  <c r="AT498" i="4"/>
  <c r="AT537" i="4"/>
  <c r="AT578" i="4"/>
  <c r="AT593" i="4"/>
  <c r="AT598" i="4"/>
  <c r="AT430" i="4"/>
  <c r="AT452" i="4"/>
  <c r="AT480" i="4"/>
  <c r="AT511" i="4"/>
  <c r="AT623" i="4"/>
  <c r="AT632" i="4"/>
  <c r="AT637" i="4"/>
  <c r="AT444" i="4"/>
  <c r="AT513" i="4"/>
  <c r="AT526" i="4"/>
  <c r="AT553" i="4"/>
  <c r="AT609" i="4"/>
  <c r="AT613" i="4"/>
  <c r="AT614" i="4"/>
  <c r="AT619" i="4"/>
  <c r="AT620" i="4"/>
  <c r="AT468" i="4"/>
  <c r="AT591" i="4"/>
  <c r="AT597" i="4"/>
  <c r="AT426" i="4"/>
  <c r="AT499" i="4"/>
  <c r="AT519" i="4"/>
  <c r="AT531" i="4"/>
  <c r="AT576" i="4"/>
  <c r="AT586" i="4"/>
  <c r="AT607" i="4"/>
  <c r="AT396" i="4"/>
  <c r="AT501" i="4"/>
  <c r="AT544" i="4"/>
  <c r="AT559" i="4"/>
  <c r="AT541" i="4"/>
  <c r="AT558" i="4"/>
  <c r="AT562" i="4"/>
  <c r="AT575" i="4"/>
  <c r="AT345" i="4"/>
  <c r="AT484" i="4"/>
  <c r="AT525" i="4"/>
  <c r="AT538" i="4"/>
  <c r="AT566" i="4"/>
  <c r="AT507" i="4"/>
  <c r="AT560" i="4"/>
  <c r="AT676" i="4"/>
  <c r="AT681" i="4"/>
  <c r="AT690" i="4"/>
  <c r="AT742" i="4"/>
  <c r="AT746" i="4"/>
  <c r="AT757" i="4"/>
  <c r="AT768" i="4"/>
  <c r="AT503" i="4"/>
  <c r="AT515" i="4"/>
  <c r="AT542" i="4"/>
  <c r="AT595" i="4"/>
  <c r="AT672" i="4"/>
  <c r="AT675" i="4"/>
  <c r="AT677" i="4"/>
  <c r="AT689" i="4"/>
  <c r="AT691" i="4"/>
  <c r="AT714" i="4"/>
  <c r="AT716" i="4"/>
  <c r="AT536" i="4"/>
  <c r="AT563" i="4"/>
  <c r="AT599" i="4"/>
  <c r="AT627" i="4"/>
  <c r="AT673" i="4"/>
  <c r="AT678" i="4"/>
  <c r="AT736" i="4"/>
  <c r="AT750" i="4"/>
  <c r="AT761" i="4"/>
  <c r="AT343" i="4"/>
  <c r="AT555" i="4"/>
  <c r="AT603" i="4"/>
  <c r="AT253" i="4"/>
  <c r="AT390" i="4"/>
  <c r="AT462" i="4"/>
  <c r="AT486" i="4"/>
  <c r="AT552" i="4"/>
  <c r="AT571" i="4"/>
  <c r="AT606" i="4"/>
  <c r="AT665" i="4"/>
  <c r="AT670" i="4"/>
  <c r="AT719" i="4"/>
  <c r="AT754" i="4"/>
  <c r="AT469" i="4"/>
  <c r="AT633" i="4"/>
  <c r="AT661" i="4"/>
  <c r="AT664" i="4"/>
  <c r="AT314" i="4"/>
  <c r="AT618" i="4"/>
  <c r="AT347" i="4"/>
  <c r="AT500" i="4"/>
  <c r="AT463" i="4"/>
  <c r="AT569" i="4"/>
  <c r="AT605" i="4"/>
  <c r="AT395" i="4"/>
  <c r="AT477" i="4"/>
  <c r="AT534" i="4"/>
  <c r="AT596" i="4"/>
  <c r="AT608" i="4"/>
  <c r="AT625" i="4"/>
  <c r="AT646" i="4"/>
  <c r="AT647" i="4"/>
  <c r="AT652" i="4"/>
  <c r="AT700" i="4"/>
  <c r="AT702" i="4"/>
  <c r="AT725" i="4"/>
  <c r="AT530" i="4"/>
  <c r="AT585" i="4"/>
  <c r="AT589" i="4"/>
  <c r="AT616" i="4"/>
  <c r="AT654" i="4"/>
  <c r="AT706" i="4"/>
  <c r="AT772" i="4"/>
  <c r="AT784" i="4"/>
  <c r="AT795" i="4"/>
  <c r="AT806" i="4"/>
  <c r="AT817" i="4"/>
  <c r="AT828" i="4"/>
  <c r="AT418" i="4"/>
  <c r="AT516" i="4"/>
  <c r="AT543" i="4"/>
  <c r="AT644" i="4"/>
  <c r="AT721" i="4"/>
  <c r="AT759" i="4"/>
  <c r="AT509" i="4"/>
  <c r="AT577" i="4"/>
  <c r="AT602" i="4"/>
  <c r="AT695" i="4"/>
  <c r="AT777" i="4"/>
  <c r="AT788" i="4"/>
  <c r="AT799" i="4"/>
  <c r="AT810" i="4"/>
  <c r="AT472" i="4"/>
  <c r="AT611" i="4"/>
  <c r="AT639" i="4"/>
  <c r="AT650" i="4"/>
  <c r="AT657" i="4"/>
  <c r="AT567" i="4"/>
  <c r="AT594" i="4"/>
  <c r="AT668" i="4"/>
  <c r="AT720" i="4"/>
  <c r="AT733" i="4"/>
  <c r="AT781" i="4"/>
  <c r="AT792" i="4"/>
  <c r="AT803" i="4"/>
  <c r="AT423" i="4"/>
  <c r="AT624" i="4"/>
  <c r="AT628" i="4"/>
  <c r="AT634" i="4"/>
  <c r="AT685" i="4"/>
  <c r="AT694" i="4"/>
  <c r="AT710" i="4"/>
  <c r="AT732" i="4"/>
  <c r="AT763" i="4"/>
  <c r="AT785" i="4"/>
  <c r="AT796" i="4"/>
  <c r="AT807" i="4"/>
  <c r="AT818" i="4"/>
  <c r="AT294" i="4"/>
  <c r="AT699" i="4"/>
  <c r="AT532" i="4"/>
  <c r="AT551" i="4"/>
  <c r="AT582" i="4"/>
  <c r="AT622" i="4"/>
  <c r="AT643" i="4"/>
  <c r="AT680" i="4"/>
  <c r="AT459" i="4"/>
  <c r="AT636" i="4"/>
  <c r="AT684" i="4"/>
  <c r="AT600" i="4"/>
  <c r="AT688" i="4"/>
  <c r="AT592" i="4"/>
  <c r="AT666" i="4"/>
  <c r="AT398" i="4"/>
  <c r="AT626" i="4"/>
  <c r="AT630" i="4"/>
  <c r="AT711" i="4"/>
  <c r="AT743" i="4"/>
  <c r="AT790" i="4"/>
  <c r="AT809" i="4"/>
  <c r="AT811" i="4"/>
  <c r="AT833" i="4"/>
  <c r="AT837" i="4"/>
  <c r="AT848" i="4"/>
  <c r="AT473" i="4"/>
  <c r="AT510" i="4"/>
  <c r="AT653" i="4"/>
  <c r="AT764" i="4"/>
  <c r="AT786" i="4"/>
  <c r="AT791" i="4"/>
  <c r="AT638" i="4"/>
  <c r="AT667" i="4"/>
  <c r="AT708" i="4"/>
  <c r="AT748" i="4"/>
  <c r="AT782" i="4"/>
  <c r="AT787" i="4"/>
  <c r="AT446" i="4"/>
  <c r="AT527" i="4"/>
  <c r="AT574" i="4"/>
  <c r="AT656" i="4"/>
  <c r="AT739" i="4"/>
  <c r="AT659" i="4"/>
  <c r="AT645" i="4"/>
  <c r="AT662" i="4"/>
  <c r="AT686" i="4"/>
  <c r="AT713" i="4"/>
  <c r="AT747" i="4"/>
  <c r="AT753" i="4"/>
  <c r="AT648" i="4"/>
  <c r="AT718" i="4"/>
  <c r="AT554" i="4"/>
  <c r="AT642" i="4"/>
  <c r="AT697" i="4"/>
  <c r="AT729" i="4"/>
  <c r="AT735" i="4"/>
  <c r="AT479" i="4"/>
  <c r="AT584" i="4"/>
  <c r="AT635" i="4"/>
  <c r="AT723" i="4"/>
  <c r="AT738" i="4"/>
  <c r="AT651" i="4"/>
  <c r="AT703" i="4"/>
  <c r="AT773" i="4"/>
  <c r="AT565" i="4"/>
  <c r="AT756" i="4"/>
  <c r="AT798" i="4"/>
  <c r="AT836" i="4"/>
  <c r="AT850" i="4"/>
  <c r="AT854" i="4"/>
  <c r="AT865" i="4"/>
  <c r="AT876" i="4"/>
  <c r="AT887" i="4"/>
  <c r="AT898" i="4"/>
  <c r="AT909" i="4"/>
  <c r="AT920" i="4"/>
  <c r="AT931" i="4"/>
  <c r="AT942" i="4"/>
  <c r="AT953" i="4"/>
  <c r="AT964" i="4"/>
  <c r="AT975" i="4"/>
  <c r="AT986" i="4"/>
  <c r="AT727" i="4"/>
  <c r="AT730" i="4"/>
  <c r="AT744" i="4"/>
  <c r="AT813" i="4"/>
  <c r="AT844" i="4"/>
  <c r="AT812" i="4"/>
  <c r="AT858" i="4"/>
  <c r="AT869" i="4"/>
  <c r="AT880" i="4"/>
  <c r="AT891" i="4"/>
  <c r="AT902" i="4"/>
  <c r="AT913" i="4"/>
  <c r="AT924" i="4"/>
  <c r="AT935" i="4"/>
  <c r="AT946" i="4"/>
  <c r="AT957" i="4"/>
  <c r="AT968" i="4"/>
  <c r="AT979" i="4"/>
  <c r="AT990" i="4"/>
  <c r="AT669" i="4"/>
  <c r="AT683" i="4"/>
  <c r="AT740" i="4"/>
  <c r="AT758" i="4"/>
  <c r="AT707" i="4"/>
  <c r="AT838" i="4"/>
  <c r="AT862" i="4"/>
  <c r="AT873" i="4"/>
  <c r="AT884" i="4"/>
  <c r="AT895" i="4"/>
  <c r="AT906" i="4"/>
  <c r="AT917" i="4"/>
  <c r="AT928" i="4"/>
  <c r="AT939" i="4"/>
  <c r="AT950" i="4"/>
  <c r="AT961" i="4"/>
  <c r="AT972" i="4"/>
  <c r="AT604" i="4"/>
  <c r="AT663" i="4"/>
  <c r="AT692" i="4"/>
  <c r="AT696" i="4"/>
  <c r="AT728" i="4"/>
  <c r="AT731" i="4"/>
  <c r="AT776" i="4"/>
  <c r="AT621" i="4"/>
  <c r="AT655" i="4"/>
  <c r="AT755" i="4"/>
  <c r="AT760" i="4"/>
  <c r="AT801" i="4"/>
  <c r="AT819" i="4"/>
  <c r="AT580" i="4"/>
  <c r="AT701" i="4"/>
  <c r="AT734" i="4"/>
  <c r="AT767" i="4"/>
  <c r="AT771" i="4"/>
  <c r="AT780" i="4"/>
  <c r="AT705" i="4"/>
  <c r="AT717" i="4"/>
  <c r="AT741" i="4"/>
  <c r="AT775" i="4"/>
  <c r="AT808" i="4"/>
  <c r="AT829" i="4"/>
  <c r="AT856" i="4"/>
  <c r="AT867" i="4"/>
  <c r="AT878" i="4"/>
  <c r="AT588" i="4"/>
  <c r="AT610" i="4"/>
  <c r="AT762" i="4"/>
  <c r="AT766" i="4"/>
  <c r="AT770" i="4"/>
  <c r="AT774" i="4"/>
  <c r="AT789" i="4"/>
  <c r="AT831" i="4"/>
  <c r="AT842" i="4"/>
  <c r="AT908" i="4"/>
  <c r="AT910" i="4"/>
  <c r="AT933" i="4"/>
  <c r="AT956" i="4"/>
  <c r="AT958" i="4"/>
  <c r="AT981" i="4"/>
  <c r="AT570" i="4"/>
  <c r="AT658" i="4"/>
  <c r="AT679" i="4"/>
  <c r="AT751" i="4"/>
  <c r="AT779" i="4"/>
  <c r="AT872" i="4"/>
  <c r="AT983" i="4"/>
  <c r="AT992" i="4"/>
  <c r="AT997" i="4"/>
  <c r="AT1008" i="4"/>
  <c r="AT1019" i="4"/>
  <c r="AT1030" i="4"/>
  <c r="AT1041" i="4"/>
  <c r="AT712" i="4"/>
  <c r="AT797" i="4"/>
  <c r="AT841" i="4"/>
  <c r="AT871" i="4"/>
  <c r="AT888" i="4"/>
  <c r="AT911" i="4"/>
  <c r="AT934" i="4"/>
  <c r="AT936" i="4"/>
  <c r="AT959" i="4"/>
  <c r="AT982" i="4"/>
  <c r="AT752" i="4"/>
  <c r="AT857" i="4"/>
  <c r="AT870" i="4"/>
  <c r="AT885" i="4"/>
  <c r="AT886" i="4"/>
  <c r="AT1001" i="4"/>
  <c r="AT1012" i="4"/>
  <c r="AT1023" i="4"/>
  <c r="AT1034" i="4"/>
  <c r="AT1045" i="4"/>
  <c r="AT1056" i="4"/>
  <c r="AT765" i="4"/>
  <c r="AT814" i="4"/>
  <c r="AT737" i="4"/>
  <c r="AT816" i="4"/>
  <c r="AT826" i="4"/>
  <c r="AT855" i="4"/>
  <c r="AT883" i="4"/>
  <c r="AT769" i="4"/>
  <c r="AT783" i="4"/>
  <c r="AT804" i="4"/>
  <c r="AT832" i="4"/>
  <c r="AT840" i="4"/>
  <c r="AT846" i="4"/>
  <c r="AT640" i="4"/>
  <c r="AT800" i="4"/>
  <c r="AT802" i="4"/>
  <c r="AT823" i="4"/>
  <c r="AT868" i="4"/>
  <c r="AT722" i="4"/>
  <c r="AT820" i="4"/>
  <c r="AT835" i="4"/>
  <c r="AT839" i="4"/>
  <c r="AT845" i="4"/>
  <c r="AT853" i="4"/>
  <c r="AT698" i="4"/>
  <c r="AT825" i="4"/>
  <c r="AT851" i="4"/>
  <c r="AT897" i="4"/>
  <c r="AT899" i="4"/>
  <c r="AT922" i="4"/>
  <c r="AT615" i="4"/>
  <c r="AT864" i="4"/>
  <c r="AT877" i="4"/>
  <c r="AT778" i="4"/>
  <c r="AT889" i="4"/>
  <c r="AT918" i="4"/>
  <c r="AT945" i="4"/>
  <c r="AT960" i="4"/>
  <c r="AT967" i="4"/>
  <c r="AT974" i="4"/>
  <c r="AT1042" i="4"/>
  <c r="AT1068" i="4"/>
  <c r="AT1079" i="4"/>
  <c r="AT1090" i="4"/>
  <c r="AT1101" i="4"/>
  <c r="AT1112" i="4"/>
  <c r="AT1123" i="4"/>
  <c r="AT745" i="4"/>
  <c r="AT794" i="4"/>
  <c r="AT849" i="4"/>
  <c r="AT955" i="4"/>
  <c r="AT1004" i="4"/>
  <c r="AT1006" i="4"/>
  <c r="AT1029" i="4"/>
  <c r="AT1031" i="4"/>
  <c r="AT1049" i="4"/>
  <c r="AT1055" i="4"/>
  <c r="AT893" i="4"/>
  <c r="AT926" i="4"/>
  <c r="AT966" i="4"/>
  <c r="AT973" i="4"/>
  <c r="AT980" i="4"/>
  <c r="AT989" i="4"/>
  <c r="AT1072" i="4"/>
  <c r="AT1083" i="4"/>
  <c r="AT1094" i="4"/>
  <c r="AT1105" i="4"/>
  <c r="AT1116" i="4"/>
  <c r="AT1127" i="4"/>
  <c r="AT901" i="4"/>
  <c r="AT930" i="4"/>
  <c r="AT954" i="4"/>
  <c r="AT965" i="4"/>
  <c r="AT987" i="4"/>
  <c r="AT1065" i="4"/>
  <c r="AT1076" i="4"/>
  <c r="AT1087" i="4"/>
  <c r="AT1098" i="4"/>
  <c r="AT709" i="4"/>
  <c r="AT827" i="4"/>
  <c r="AT847" i="4"/>
  <c r="AT882" i="4"/>
  <c r="AT949" i="4"/>
  <c r="AT674" i="4"/>
  <c r="AT860" i="4"/>
  <c r="AT866" i="4"/>
  <c r="AT875" i="4"/>
  <c r="AT892" i="4"/>
  <c r="AT905" i="4"/>
  <c r="AT921" i="4"/>
  <c r="AT925" i="4"/>
  <c r="AT943" i="4"/>
  <c r="AT896" i="4"/>
  <c r="AT900" i="4"/>
  <c r="AT929" i="4"/>
  <c r="AT749" i="4"/>
  <c r="AT815" i="4"/>
  <c r="AT687" i="4"/>
  <c r="AT824" i="4"/>
  <c r="AT879" i="4"/>
  <c r="AT904" i="4"/>
  <c r="AT912" i="4"/>
  <c r="AT916" i="4"/>
  <c r="AT947" i="4"/>
  <c r="AT963" i="4"/>
  <c r="AT970" i="4"/>
  <c r="AT977" i="4"/>
  <c r="AT903" i="4"/>
  <c r="AT629" i="4"/>
  <c r="AT805" i="4"/>
  <c r="AT843" i="4"/>
  <c r="AT863" i="4"/>
  <c r="AT993" i="4"/>
  <c r="AT996" i="4"/>
  <c r="AT998" i="4"/>
  <c r="AT1021" i="4"/>
  <c r="AT793" i="4"/>
  <c r="AT999" i="4"/>
  <c r="AT1044" i="4"/>
  <c r="AT1140" i="4"/>
  <c r="AT1151" i="4"/>
  <c r="AT1162" i="4"/>
  <c r="AT1173" i="4"/>
  <c r="AT1184" i="4"/>
  <c r="AT1195" i="4"/>
  <c r="AT724" i="4"/>
  <c r="AT1007" i="4"/>
  <c r="AT1043" i="4"/>
  <c r="AT1081" i="4"/>
  <c r="AT1104" i="4"/>
  <c r="AT1125" i="4"/>
  <c r="AT919" i="4"/>
  <c r="AT1003" i="4"/>
  <c r="AT1011" i="4"/>
  <c r="AT1115" i="4"/>
  <c r="AT1133" i="4"/>
  <c r="AT1144" i="4"/>
  <c r="AT1155" i="4"/>
  <c r="AT1166" i="4"/>
  <c r="AT1177" i="4"/>
  <c r="AT1188" i="4"/>
  <c r="AT1199" i="4"/>
  <c r="AT938" i="4"/>
  <c r="AT1033" i="4"/>
  <c r="AT890" i="4"/>
  <c r="AT1015" i="4"/>
  <c r="AT1028" i="4"/>
  <c r="AT1126" i="4"/>
  <c r="AT1137" i="4"/>
  <c r="AT1148" i="4"/>
  <c r="AT1159" i="4"/>
  <c r="AT1170" i="4"/>
  <c r="AT1181" i="4"/>
  <c r="AT1192" i="4"/>
  <c r="AT1203" i="4"/>
  <c r="AT940" i="4"/>
  <c r="AT988" i="4"/>
  <c r="AT994" i="4"/>
  <c r="AT1061" i="4"/>
  <c r="AT1062" i="4"/>
  <c r="AT914" i="4"/>
  <c r="AT944" i="4"/>
  <c r="AT948" i="4"/>
  <c r="AT969" i="4"/>
  <c r="AT985" i="4"/>
  <c r="AT991" i="4"/>
  <c r="AT1002" i="4"/>
  <c r="AT1010" i="4"/>
  <c r="AT1057" i="4"/>
  <c r="AT1058" i="4"/>
  <c r="AT852" i="4"/>
  <c r="AT894" i="4"/>
  <c r="AT927" i="4"/>
  <c r="AT932" i="4"/>
  <c r="AT1014" i="4"/>
  <c r="AT952" i="4"/>
  <c r="AT1018" i="4"/>
  <c r="AT1022" i="4"/>
  <c r="AT874" i="4"/>
  <c r="AT1009" i="4"/>
  <c r="AT915" i="4"/>
  <c r="AT1005" i="4"/>
  <c r="AT1013" i="4"/>
  <c r="AT1038" i="4"/>
  <c r="AT1053" i="4"/>
  <c r="AT1054" i="4"/>
  <c r="AT1110" i="4"/>
  <c r="AT1142" i="4"/>
  <c r="AT1153" i="4"/>
  <c r="AT923" i="4"/>
  <c r="AT937" i="4"/>
  <c r="AT976" i="4"/>
  <c r="AT1017" i="4"/>
  <c r="AT1071" i="4"/>
  <c r="AT1073" i="4"/>
  <c r="AT1096" i="4"/>
  <c r="AT1111" i="4"/>
  <c r="AT1016" i="4"/>
  <c r="AT1032" i="4"/>
  <c r="AT1039" i="4"/>
  <c r="AT1150" i="4"/>
  <c r="AT1175" i="4"/>
  <c r="AT1198" i="4"/>
  <c r="AT1200" i="4"/>
  <c r="AT1026" i="4"/>
  <c r="AT1075" i="4"/>
  <c r="AT1091" i="4"/>
  <c r="AT1128" i="4"/>
  <c r="AT834" i="4"/>
  <c r="AT1048" i="4"/>
  <c r="AT1095" i="4"/>
  <c r="AT1113" i="4"/>
  <c r="AT1118" i="4"/>
  <c r="AT1136" i="4"/>
  <c r="AT1149" i="4"/>
  <c r="AT1176" i="4"/>
  <c r="AT1178" i="4"/>
  <c r="AT1201" i="4"/>
  <c r="AT1037" i="4"/>
  <c r="AT1050" i="4"/>
  <c r="AT1063" i="4"/>
  <c r="AT1099" i="4"/>
  <c r="AT1108" i="4"/>
  <c r="AT1135" i="4"/>
  <c r="AT1020" i="4"/>
  <c r="AT1066" i="4"/>
  <c r="AT1070" i="4"/>
  <c r="AT1035" i="4"/>
  <c r="AT1060" i="4"/>
  <c r="AT1074" i="4"/>
  <c r="AT1103" i="4"/>
  <c r="AT1117" i="4"/>
  <c r="AT1082" i="4"/>
  <c r="AT1107" i="4"/>
  <c r="AT1147" i="4"/>
  <c r="AT1180" i="4"/>
  <c r="AT1182" i="4"/>
  <c r="AT859" i="4"/>
  <c r="AT978" i="4"/>
  <c r="AT995" i="4"/>
  <c r="AT1078" i="4"/>
  <c r="AT1086" i="4"/>
  <c r="AT1122" i="4"/>
  <c r="AT1146" i="4"/>
  <c r="AT1027" i="4"/>
  <c r="AT1052" i="4"/>
  <c r="AT951" i="4"/>
  <c r="AT1069" i="4"/>
  <c r="AT1102" i="4"/>
  <c r="AT1132" i="4"/>
  <c r="AT941" i="4"/>
  <c r="AT1024" i="4"/>
  <c r="AT1047" i="4"/>
  <c r="AT1106" i="4"/>
  <c r="AT861" i="4"/>
  <c r="AT907" i="4"/>
  <c r="AT971" i="4"/>
  <c r="AT1059" i="4"/>
  <c r="AT1089" i="4"/>
  <c r="AT821" i="4"/>
  <c r="AT1036" i="4"/>
  <c r="AT1097" i="4"/>
  <c r="AT881" i="4"/>
  <c r="AT1046" i="4"/>
  <c r="AT1190" i="4"/>
  <c r="AT1129" i="4"/>
  <c r="AT1164" i="4"/>
  <c r="AT1092" i="4"/>
  <c r="AT1145" i="4"/>
  <c r="AT1156" i="4"/>
  <c r="AT1051" i="4"/>
  <c r="AT1174" i="4"/>
  <c r="AT1179" i="4"/>
  <c r="AT1189" i="4"/>
  <c r="AT1025" i="4"/>
  <c r="AT1121" i="4"/>
  <c r="AT1163" i="4"/>
  <c r="AT1169" i="4"/>
  <c r="AT1204" i="4"/>
  <c r="AT1000" i="4"/>
  <c r="AT1194" i="4"/>
  <c r="AT1077" i="4"/>
  <c r="AT1080" i="4"/>
  <c r="AT1093" i="4"/>
  <c r="AT1168" i="4"/>
  <c r="AT1183" i="4"/>
  <c r="AT1067" i="4"/>
  <c r="AT1193" i="4"/>
  <c r="AT984" i="4"/>
  <c r="AT1109" i="4"/>
  <c r="AT1114" i="4"/>
  <c r="AT1119" i="4"/>
  <c r="AT1100" i="4"/>
  <c r="AT1141" i="4"/>
  <c r="AT1152" i="4"/>
  <c r="AT1161" i="4"/>
  <c r="AT1130" i="4"/>
  <c r="AT1158" i="4"/>
  <c r="AT822" i="4"/>
  <c r="AT1139" i="4"/>
  <c r="AT1084" i="4"/>
  <c r="AT1154" i="4"/>
  <c r="AT1186" i="4"/>
  <c r="AT830" i="4"/>
  <c r="AT1040" i="4"/>
  <c r="AT1120" i="4"/>
  <c r="AT1143" i="4"/>
  <c r="AT1171" i="4"/>
  <c r="AT1165" i="4"/>
  <c r="AT1202" i="4"/>
  <c r="AT1187" i="4"/>
  <c r="AT1088" i="4"/>
  <c r="AT1160" i="4"/>
  <c r="AT1131" i="4"/>
  <c r="AT1064" i="4"/>
  <c r="AT1134" i="4"/>
  <c r="AT1124" i="4"/>
  <c r="AT1196" i="4"/>
  <c r="AT1185" i="4"/>
  <c r="AT1197" i="4"/>
  <c r="AT1138" i="4"/>
  <c r="AT1167" i="4"/>
  <c r="AT1191" i="4"/>
  <c r="AT962" i="4"/>
  <c r="AT1157" i="4"/>
  <c r="AT1085" i="4"/>
  <c r="AT1172" i="4"/>
  <c r="BK12" i="4"/>
  <c r="BK23" i="4"/>
  <c r="BK34" i="4"/>
  <c r="BK45" i="4"/>
  <c r="BK56" i="4"/>
  <c r="BK67" i="4"/>
  <c r="BK16" i="4"/>
  <c r="BK27" i="4"/>
  <c r="BK38" i="4"/>
  <c r="BK25" i="4"/>
  <c r="BK44" i="4"/>
  <c r="BK59" i="4"/>
  <c r="BK80" i="4"/>
  <c r="BK50" i="4"/>
  <c r="BK64" i="4"/>
  <c r="BK13" i="4"/>
  <c r="BK19" i="4"/>
  <c r="BK32" i="4"/>
  <c r="BK73" i="4"/>
  <c r="BK55" i="4"/>
  <c r="BK75" i="4"/>
  <c r="BK93" i="4"/>
  <c r="BK104" i="4"/>
  <c r="BK115" i="4"/>
  <c r="BK126" i="4"/>
  <c r="BK137" i="4"/>
  <c r="BK85" i="4"/>
  <c r="BK17" i="4"/>
  <c r="BK18" i="4"/>
  <c r="BK35" i="4"/>
  <c r="BK36" i="4"/>
  <c r="BK37" i="4"/>
  <c r="BK97" i="4"/>
  <c r="BK108" i="4"/>
  <c r="BK60" i="4"/>
  <c r="BK65" i="4"/>
  <c r="BK10" i="4"/>
  <c r="BK40" i="4"/>
  <c r="BK69" i="4"/>
  <c r="BK47" i="4"/>
  <c r="BK51" i="4"/>
  <c r="BK96" i="4"/>
  <c r="BK21" i="4"/>
  <c r="BK9" i="4"/>
  <c r="BK46" i="4"/>
  <c r="BK114" i="4"/>
  <c r="BK145" i="4"/>
  <c r="BK156" i="4"/>
  <c r="BK167" i="4"/>
  <c r="BK178" i="4"/>
  <c r="BK189" i="4"/>
  <c r="BK103" i="4"/>
  <c r="BK116" i="4"/>
  <c r="BK128" i="4"/>
  <c r="BK8" i="4"/>
  <c r="BK30" i="4"/>
  <c r="BK39" i="4"/>
  <c r="BK63" i="4"/>
  <c r="BK68" i="4"/>
  <c r="BK102" i="4"/>
  <c r="BK149" i="4"/>
  <c r="BK160" i="4"/>
  <c r="BK171" i="4"/>
  <c r="BK58" i="4"/>
  <c r="BK71" i="4"/>
  <c r="BK92" i="4"/>
  <c r="BK101" i="4"/>
  <c r="BK133" i="4"/>
  <c r="BK53" i="4"/>
  <c r="BK91" i="4"/>
  <c r="BK48" i="4"/>
  <c r="BK79" i="4"/>
  <c r="BK20" i="4"/>
  <c r="BK41" i="4"/>
  <c r="BK118" i="4"/>
  <c r="BK180" i="4"/>
  <c r="BK138" i="4"/>
  <c r="BK162" i="4"/>
  <c r="BK164" i="4"/>
  <c r="BK24" i="4"/>
  <c r="BK98" i="4"/>
  <c r="BK112" i="4"/>
  <c r="BK134" i="4"/>
  <c r="BK139" i="4"/>
  <c r="BK14" i="4"/>
  <c r="BK107" i="4"/>
  <c r="BK127" i="4"/>
  <c r="BK132" i="4"/>
  <c r="BK141" i="4"/>
  <c r="BK143" i="4"/>
  <c r="BK33" i="4"/>
  <c r="BK124" i="4"/>
  <c r="BK144" i="4"/>
  <c r="BK146" i="4"/>
  <c r="BK11" i="4"/>
  <c r="BK31" i="4"/>
  <c r="BK7" i="4"/>
  <c r="BK61" i="4"/>
  <c r="BK43" i="4"/>
  <c r="BK78" i="4"/>
  <c r="BK89" i="4"/>
  <c r="BK110" i="4"/>
  <c r="BK113" i="4"/>
  <c r="BK153" i="4"/>
  <c r="BK163" i="4"/>
  <c r="BK173" i="4"/>
  <c r="BK188" i="4"/>
  <c r="BK172" i="4"/>
  <c r="BK197" i="4"/>
  <c r="BK208" i="4"/>
  <c r="BK219" i="4"/>
  <c r="BK230" i="4"/>
  <c r="BK241" i="4"/>
  <c r="BK99" i="4"/>
  <c r="BK121" i="4"/>
  <c r="BK87" i="4"/>
  <c r="BK95" i="4"/>
  <c r="BK26" i="4"/>
  <c r="BK74" i="4"/>
  <c r="BK62" i="4"/>
  <c r="BK105" i="4"/>
  <c r="BK152" i="4"/>
  <c r="BK52" i="4"/>
  <c r="BK83" i="4"/>
  <c r="BK22" i="4"/>
  <c r="BK109" i="4"/>
  <c r="BK81" i="4"/>
  <c r="BK240" i="4"/>
  <c r="BK49" i="4"/>
  <c r="BK129" i="4"/>
  <c r="BK161" i="4"/>
  <c r="BK186" i="4"/>
  <c r="BK187" i="4"/>
  <c r="BK223" i="4"/>
  <c r="BK131" i="4"/>
  <c r="BK199" i="4"/>
  <c r="BK175" i="4"/>
  <c r="BK42" i="4"/>
  <c r="BK82" i="4"/>
  <c r="BK86" i="4"/>
  <c r="BK111" i="4"/>
  <c r="BK120" i="4"/>
  <c r="BK140" i="4"/>
  <c r="BK185" i="4"/>
  <c r="BK100" i="4"/>
  <c r="BK122" i="4"/>
  <c r="BK135" i="4"/>
  <c r="BK148" i="4"/>
  <c r="BK184" i="4"/>
  <c r="BK106" i="4"/>
  <c r="BK29" i="4"/>
  <c r="BK57" i="4"/>
  <c r="BK177" i="4"/>
  <c r="BK179" i="4"/>
  <c r="BK190" i="4"/>
  <c r="BK213" i="4"/>
  <c r="BK226" i="4"/>
  <c r="BK227" i="4"/>
  <c r="BK228" i="4"/>
  <c r="BK229" i="4"/>
  <c r="BK233" i="4"/>
  <c r="BK234" i="4"/>
  <c r="BK235" i="4"/>
  <c r="BK237" i="4"/>
  <c r="BK275" i="4"/>
  <c r="BK289" i="4"/>
  <c r="BK155" i="4"/>
  <c r="BK15" i="4"/>
  <c r="BK76" i="4"/>
  <c r="BK205" i="4"/>
  <c r="BK212" i="4"/>
  <c r="BK251" i="4"/>
  <c r="BK269" i="4"/>
  <c r="BK280" i="4"/>
  <c r="BK294" i="4"/>
  <c r="BK308" i="4"/>
  <c r="BK90" i="4"/>
  <c r="BK169" i="4"/>
  <c r="BK181" i="4"/>
  <c r="BK183" i="4"/>
  <c r="BK194" i="4"/>
  <c r="BK222" i="4"/>
  <c r="BK77" i="4"/>
  <c r="BK84" i="4"/>
  <c r="BK125" i="4"/>
  <c r="BK263" i="4"/>
  <c r="BK270" i="4"/>
  <c r="BK165" i="4"/>
  <c r="BK193" i="4"/>
  <c r="BK203" i="4"/>
  <c r="BK210" i="4"/>
  <c r="BK119" i="4"/>
  <c r="BK66" i="4"/>
  <c r="BK117" i="4"/>
  <c r="BK123" i="4"/>
  <c r="BK216" i="4"/>
  <c r="BK284" i="4"/>
  <c r="BK286" i="4"/>
  <c r="BK317" i="4"/>
  <c r="BK350" i="4"/>
  <c r="BK364" i="4"/>
  <c r="BK378" i="4"/>
  <c r="BK386" i="4"/>
  <c r="BK207" i="4"/>
  <c r="BK239" i="4"/>
  <c r="BK254" i="4"/>
  <c r="BK255" i="4"/>
  <c r="BK232" i="4"/>
  <c r="BK253" i="4"/>
  <c r="BK287" i="4"/>
  <c r="BK307" i="4"/>
  <c r="BK318" i="4"/>
  <c r="BK334" i="4"/>
  <c r="BK355" i="4"/>
  <c r="BK369" i="4"/>
  <c r="BK218" i="4"/>
  <c r="BK238" i="4"/>
  <c r="BK309" i="4"/>
  <c r="BK328" i="4"/>
  <c r="BK346" i="4"/>
  <c r="BK70" i="4"/>
  <c r="BK28" i="4"/>
  <c r="BK94" i="4"/>
  <c r="BK157" i="4"/>
  <c r="BK196" i="4"/>
  <c r="BK200" i="4"/>
  <c r="BK220" i="4"/>
  <c r="BK231" i="4"/>
  <c r="BK291" i="4"/>
  <c r="BK310" i="4"/>
  <c r="BK329" i="4"/>
  <c r="BK335" i="4"/>
  <c r="BK72" i="4"/>
  <c r="BK130" i="4"/>
  <c r="BK192" i="4"/>
  <c r="BK250" i="4"/>
  <c r="BK176" i="4"/>
  <c r="BK204" i="4"/>
  <c r="BK236" i="4"/>
  <c r="BK154" i="4"/>
  <c r="BK246" i="4"/>
  <c r="BK247" i="4"/>
  <c r="BK248" i="4"/>
  <c r="BK88" i="4"/>
  <c r="BK201" i="4"/>
  <c r="BK166" i="4"/>
  <c r="BK252" i="4"/>
  <c r="BK276" i="4"/>
  <c r="BK293" i="4"/>
  <c r="BK300" i="4"/>
  <c r="BK267" i="4"/>
  <c r="BK159" i="4"/>
  <c r="BK271" i="4"/>
  <c r="BK281" i="4"/>
  <c r="BK368" i="4"/>
  <c r="BK377" i="4"/>
  <c r="BK383" i="4"/>
  <c r="BK242" i="4"/>
  <c r="BK249" i="4"/>
  <c r="BK292" i="4"/>
  <c r="BK316" i="4"/>
  <c r="BK136" i="4"/>
  <c r="BK174" i="4"/>
  <c r="BK214" i="4"/>
  <c r="BK259" i="4"/>
  <c r="BK306" i="4"/>
  <c r="BK266" i="4"/>
  <c r="BK168" i="4"/>
  <c r="BK198" i="4"/>
  <c r="BK221" i="4"/>
  <c r="BK215" i="4"/>
  <c r="BK202" i="4"/>
  <c r="BK224" i="4"/>
  <c r="BK279" i="4"/>
  <c r="BK195" i="4"/>
  <c r="BK273" i="4"/>
  <c r="BK282" i="4"/>
  <c r="BK314" i="4"/>
  <c r="BK392" i="4"/>
  <c r="BK408" i="4"/>
  <c r="BK422" i="4"/>
  <c r="BK54" i="4"/>
  <c r="BK225" i="4"/>
  <c r="BK257" i="4"/>
  <c r="BK363" i="4"/>
  <c r="BK209" i="4"/>
  <c r="BK340" i="4"/>
  <c r="BK361" i="4"/>
  <c r="BK362" i="4"/>
  <c r="BK393" i="4"/>
  <c r="BK399" i="4"/>
  <c r="BK151" i="4"/>
  <c r="BK277" i="4"/>
  <c r="BK296" i="4"/>
  <c r="BK325" i="4"/>
  <c r="BK170" i="4"/>
  <c r="BK243" i="4"/>
  <c r="BK313" i="4"/>
  <c r="BK345" i="4"/>
  <c r="BK359" i="4"/>
  <c r="BK191" i="4"/>
  <c r="BK268" i="4"/>
  <c r="BK158" i="4"/>
  <c r="BK206" i="4"/>
  <c r="BK274" i="4"/>
  <c r="BK312" i="4"/>
  <c r="BK331" i="4"/>
  <c r="BK358" i="4"/>
  <c r="BK429" i="4"/>
  <c r="BK437" i="4"/>
  <c r="BK448" i="4"/>
  <c r="BK459" i="4"/>
  <c r="BK470" i="4"/>
  <c r="BK481" i="4"/>
  <c r="BK290" i="4"/>
  <c r="BK319" i="4"/>
  <c r="BK382" i="4"/>
  <c r="BK401" i="4"/>
  <c r="BK414" i="4"/>
  <c r="BK245" i="4"/>
  <c r="BK301" i="4"/>
  <c r="BK303" i="4"/>
  <c r="BK339" i="4"/>
  <c r="BK342" i="4"/>
  <c r="BK349" i="4"/>
  <c r="BK353" i="4"/>
  <c r="BK376" i="4"/>
  <c r="BK424" i="4"/>
  <c r="BK441" i="4"/>
  <c r="BK452" i="4"/>
  <c r="BK463" i="4"/>
  <c r="BK474" i="4"/>
  <c r="BK142" i="4"/>
  <c r="BK265" i="4"/>
  <c r="BK381" i="4"/>
  <c r="BK390" i="4"/>
  <c r="BK430" i="4"/>
  <c r="BK434" i="4"/>
  <c r="BK445" i="4"/>
  <c r="BK456" i="4"/>
  <c r="BK258" i="4"/>
  <c r="BK333" i="4"/>
  <c r="BK262" i="4"/>
  <c r="BK272" i="4"/>
  <c r="BK298" i="4"/>
  <c r="BK150" i="4"/>
  <c r="BK278" i="4"/>
  <c r="BK337" i="4"/>
  <c r="BK285" i="4"/>
  <c r="BK326" i="4"/>
  <c r="BK418" i="4"/>
  <c r="BK450" i="4"/>
  <c r="BK500" i="4"/>
  <c r="BK511" i="4"/>
  <c r="BK522" i="4"/>
  <c r="BK533" i="4"/>
  <c r="BK544" i="4"/>
  <c r="BK555" i="4"/>
  <c r="BK484" i="4"/>
  <c r="BK261" i="4"/>
  <c r="BK295" i="4"/>
  <c r="BK324" i="4"/>
  <c r="BK379" i="4"/>
  <c r="BK394" i="4"/>
  <c r="BK451" i="4"/>
  <c r="BK453" i="4"/>
  <c r="BK465" i="4"/>
  <c r="BK489" i="4"/>
  <c r="BK493" i="4"/>
  <c r="BK504" i="4"/>
  <c r="BK515" i="4"/>
  <c r="BK526" i="4"/>
  <c r="BK537" i="4"/>
  <c r="BK548" i="4"/>
  <c r="BK347" i="4"/>
  <c r="BK365" i="4"/>
  <c r="BK416" i="4"/>
  <c r="BK454" i="4"/>
  <c r="BK480" i="4"/>
  <c r="BK497" i="4"/>
  <c r="BK508" i="4"/>
  <c r="BK182" i="4"/>
  <c r="BK304" i="4"/>
  <c r="BK354" i="4"/>
  <c r="BK370" i="4"/>
  <c r="BK389" i="4"/>
  <c r="BK415" i="4"/>
  <c r="BK427" i="4"/>
  <c r="BK432" i="4"/>
  <c r="BK455" i="4"/>
  <c r="BK457" i="4"/>
  <c r="BK501" i="4"/>
  <c r="BK512" i="4"/>
  <c r="BK523" i="4"/>
  <c r="BK534" i="4"/>
  <c r="BK545" i="4"/>
  <c r="BK336" i="4"/>
  <c r="BK351" i="4"/>
  <c r="BK356" i="4"/>
  <c r="BK385" i="4"/>
  <c r="BK211" i="4"/>
  <c r="BK315" i="4"/>
  <c r="BK320" i="4"/>
  <c r="BK283" i="4"/>
  <c r="BK299" i="4"/>
  <c r="BK327" i="4"/>
  <c r="BK344" i="4"/>
  <c r="BK367" i="4"/>
  <c r="BK375" i="4"/>
  <c r="BK404" i="4"/>
  <c r="BK244" i="4"/>
  <c r="BK330" i="4"/>
  <c r="BK348" i="4"/>
  <c r="BK372" i="4"/>
  <c r="BK421" i="4"/>
  <c r="BK471" i="4"/>
  <c r="BK482" i="4"/>
  <c r="BK483" i="4"/>
  <c r="BK532" i="4"/>
  <c r="BK551" i="4"/>
  <c r="BK552" i="4"/>
  <c r="BK562" i="4"/>
  <c r="BK573" i="4"/>
  <c r="BK584" i="4"/>
  <c r="BK595" i="4"/>
  <c r="BK606" i="4"/>
  <c r="BK617" i="4"/>
  <c r="BK628" i="4"/>
  <c r="BK256" i="4"/>
  <c r="BK338" i="4"/>
  <c r="BK442" i="4"/>
  <c r="BK398" i="4"/>
  <c r="BK411" i="4"/>
  <c r="BK417" i="4"/>
  <c r="BK535" i="4"/>
  <c r="BK558" i="4"/>
  <c r="BK566" i="4"/>
  <c r="BK577" i="4"/>
  <c r="BK588" i="4"/>
  <c r="BK599" i="4"/>
  <c r="BK305" i="4"/>
  <c r="BK396" i="4"/>
  <c r="BK400" i="4"/>
  <c r="BK402" i="4"/>
  <c r="BK464" i="4"/>
  <c r="BK509" i="4"/>
  <c r="BK553" i="4"/>
  <c r="BK420" i="4"/>
  <c r="BK478" i="4"/>
  <c r="BK479" i="4"/>
  <c r="BK502" i="4"/>
  <c r="BK507" i="4"/>
  <c r="BK514" i="4"/>
  <c r="BK516" i="4"/>
  <c r="BK539" i="4"/>
  <c r="BK554" i="4"/>
  <c r="BK559" i="4"/>
  <c r="BK563" i="4"/>
  <c r="BK574" i="4"/>
  <c r="BK585" i="4"/>
  <c r="BK596" i="4"/>
  <c r="BK360" i="4"/>
  <c r="BK387" i="4"/>
  <c r="BK426" i="4"/>
  <c r="BK435" i="4"/>
  <c r="BK260" i="4"/>
  <c r="BK288" i="4"/>
  <c r="BK343" i="4"/>
  <c r="BK357" i="4"/>
  <c r="BK462" i="4"/>
  <c r="BK264" i="4"/>
  <c r="BK323" i="4"/>
  <c r="BK332" i="4"/>
  <c r="BK395" i="4"/>
  <c r="BK412" i="4"/>
  <c r="BK147" i="4"/>
  <c r="BK433" i="4"/>
  <c r="BK446" i="4"/>
  <c r="BK468" i="4"/>
  <c r="BK490" i="4"/>
  <c r="BK494" i="4"/>
  <c r="BK547" i="4"/>
  <c r="BK591" i="4"/>
  <c r="BK593" i="4"/>
  <c r="BK614" i="4"/>
  <c r="BK639" i="4"/>
  <c r="BK476" i="4"/>
  <c r="BK498" i="4"/>
  <c r="BK521" i="4"/>
  <c r="BK541" i="4"/>
  <c r="BK371" i="4"/>
  <c r="BK410" i="4"/>
  <c r="BK413" i="4"/>
  <c r="BK431" i="4"/>
  <c r="BK440" i="4"/>
  <c r="BK444" i="4"/>
  <c r="BK536" i="4"/>
  <c r="BK594" i="4"/>
  <c r="BK605" i="4"/>
  <c r="BK619" i="4"/>
  <c r="BK632" i="4"/>
  <c r="BK438" i="4"/>
  <c r="BK341" i="4"/>
  <c r="BK366" i="4"/>
  <c r="BK388" i="4"/>
  <c r="BK407" i="4"/>
  <c r="BK461" i="4"/>
  <c r="BK486" i="4"/>
  <c r="BK506" i="4"/>
  <c r="BK520" i="4"/>
  <c r="BK597" i="4"/>
  <c r="BK567" i="4"/>
  <c r="BK572" i="4"/>
  <c r="BK575" i="4"/>
  <c r="BK598" i="4"/>
  <c r="BK600" i="4"/>
  <c r="BK373" i="4"/>
  <c r="BK384" i="4"/>
  <c r="BK419" i="4"/>
  <c r="BK505" i="4"/>
  <c r="BK519" i="4"/>
  <c r="BK449" i="4"/>
  <c r="BK467" i="4"/>
  <c r="BK475" i="4"/>
  <c r="BK485" i="4"/>
  <c r="BK460" i="4"/>
  <c r="BK469" i="4"/>
  <c r="BK472" i="4"/>
  <c r="BK322" i="4"/>
  <c r="BK488" i="4"/>
  <c r="BK297" i="4"/>
  <c r="BK525" i="4"/>
  <c r="BK530" i="4"/>
  <c r="BK570" i="4"/>
  <c r="BK580" i="4"/>
  <c r="BK643" i="4"/>
  <c r="BK654" i="4"/>
  <c r="BK665" i="4"/>
  <c r="BK676" i="4"/>
  <c r="BK687" i="4"/>
  <c r="BK698" i="4"/>
  <c r="BK709" i="4"/>
  <c r="BK720" i="4"/>
  <c r="BK731" i="4"/>
  <c r="BK742" i="4"/>
  <c r="BK473" i="4"/>
  <c r="BK518" i="4"/>
  <c r="BK627" i="4"/>
  <c r="BK447" i="4"/>
  <c r="BK590" i="4"/>
  <c r="BK634" i="4"/>
  <c r="BK647" i="4"/>
  <c r="BK658" i="4"/>
  <c r="BK669" i="4"/>
  <c r="BK680" i="4"/>
  <c r="BK691" i="4"/>
  <c r="BK702" i="4"/>
  <c r="BK713" i="4"/>
  <c r="BK724" i="4"/>
  <c r="BK374" i="4"/>
  <c r="BK543" i="4"/>
  <c r="BK579" i="4"/>
  <c r="BK217" i="4"/>
  <c r="BK425" i="4"/>
  <c r="BK496" i="4"/>
  <c r="BK540" i="4"/>
  <c r="BK651" i="4"/>
  <c r="BK662" i="4"/>
  <c r="BK673" i="4"/>
  <c r="BK684" i="4"/>
  <c r="BK477" i="4"/>
  <c r="BK565" i="4"/>
  <c r="BK578" i="4"/>
  <c r="BK644" i="4"/>
  <c r="BK655" i="4"/>
  <c r="BK666" i="4"/>
  <c r="BK677" i="4"/>
  <c r="BK688" i="4"/>
  <c r="BK699" i="4"/>
  <c r="BK710" i="4"/>
  <c r="BK721" i="4"/>
  <c r="BK732" i="4"/>
  <c r="BK409" i="4"/>
  <c r="BK513" i="4"/>
  <c r="BK524" i="4"/>
  <c r="BK557" i="4"/>
  <c r="BK583" i="4"/>
  <c r="BK403" i="4"/>
  <c r="BK560" i="4"/>
  <c r="BK564" i="4"/>
  <c r="BK380" i="4"/>
  <c r="BK499" i="4"/>
  <c r="BK531" i="4"/>
  <c r="BK495" i="4"/>
  <c r="BK576" i="4"/>
  <c r="BK302" i="4"/>
  <c r="BK443" i="4"/>
  <c r="BK645" i="4"/>
  <c r="BK650" i="4"/>
  <c r="BK701" i="4"/>
  <c r="BK703" i="4"/>
  <c r="BK726" i="4"/>
  <c r="BK582" i="4"/>
  <c r="BK646" i="4"/>
  <c r="BK728" i="4"/>
  <c r="BK744" i="4"/>
  <c r="BK755" i="4"/>
  <c r="BK529" i="4"/>
  <c r="BK542" i="4"/>
  <c r="BK568" i="4"/>
  <c r="BK586" i="4"/>
  <c r="BK629" i="4"/>
  <c r="BK704" i="4"/>
  <c r="BK727" i="4"/>
  <c r="BK729" i="4"/>
  <c r="BK739" i="4"/>
  <c r="BK436" i="4"/>
  <c r="BK311" i="4"/>
  <c r="BK624" i="4"/>
  <c r="BK640" i="4"/>
  <c r="BK641" i="4"/>
  <c r="BK642" i="4"/>
  <c r="BK705" i="4"/>
  <c r="BK707" i="4"/>
  <c r="BK730" i="4"/>
  <c r="BK405" i="4"/>
  <c r="BK503" i="4"/>
  <c r="BK607" i="4"/>
  <c r="BK610" i="4"/>
  <c r="BK620" i="4"/>
  <c r="BK391" i="4"/>
  <c r="BK406" i="4"/>
  <c r="BK613" i="4"/>
  <c r="BK616" i="4"/>
  <c r="BK428" i="4"/>
  <c r="BK549" i="4"/>
  <c r="BK546" i="4"/>
  <c r="BK589" i="4"/>
  <c r="BK636" i="4"/>
  <c r="BK637" i="4"/>
  <c r="BK638" i="4"/>
  <c r="BK321" i="4"/>
  <c r="BK439" i="4"/>
  <c r="BK487" i="4"/>
  <c r="BK492" i="4"/>
  <c r="BK527" i="4"/>
  <c r="BK561" i="4"/>
  <c r="BK623" i="4"/>
  <c r="BK635" i="4"/>
  <c r="BK674" i="4"/>
  <c r="BK679" i="4"/>
  <c r="BK550" i="4"/>
  <c r="BK609" i="4"/>
  <c r="BK491" i="4"/>
  <c r="BK571" i="4"/>
  <c r="BK604" i="4"/>
  <c r="BK631" i="4"/>
  <c r="BK633" i="4"/>
  <c r="BK652" i="4"/>
  <c r="BK718" i="4"/>
  <c r="BK746" i="4"/>
  <c r="BK774" i="4"/>
  <c r="BK601" i="4"/>
  <c r="BK618" i="4"/>
  <c r="BK670" i="4"/>
  <c r="BK683" i="4"/>
  <c r="BK692" i="4"/>
  <c r="BK748" i="4"/>
  <c r="BK782" i="4"/>
  <c r="BK793" i="4"/>
  <c r="BK804" i="4"/>
  <c r="BK815" i="4"/>
  <c r="BK352" i="4"/>
  <c r="BK625" i="4"/>
  <c r="BK747" i="4"/>
  <c r="BK749" i="4"/>
  <c r="BK765" i="4"/>
  <c r="BK517" i="4"/>
  <c r="BK648" i="4"/>
  <c r="BK397" i="4"/>
  <c r="BK581" i="4"/>
  <c r="BK678" i="4"/>
  <c r="BK697" i="4"/>
  <c r="BK717" i="4"/>
  <c r="BK736" i="4"/>
  <c r="BK737" i="4"/>
  <c r="BK738" i="4"/>
  <c r="BK750" i="4"/>
  <c r="BK752" i="4"/>
  <c r="BK458" i="4"/>
  <c r="BK686" i="4"/>
  <c r="BK722" i="4"/>
  <c r="BK751" i="4"/>
  <c r="BK753" i="4"/>
  <c r="BK766" i="4"/>
  <c r="BK423" i="4"/>
  <c r="BK611" i="4"/>
  <c r="BK681" i="4"/>
  <c r="BK510" i="4"/>
  <c r="BK538" i="4"/>
  <c r="BK602" i="4"/>
  <c r="BK608" i="4"/>
  <c r="BK630" i="4"/>
  <c r="BK685" i="4"/>
  <c r="BK569" i="4"/>
  <c r="BK587" i="4"/>
  <c r="BK603" i="4"/>
  <c r="BK664" i="4"/>
  <c r="BK612" i="4"/>
  <c r="BK615" i="4"/>
  <c r="BK622" i="4"/>
  <c r="BK741" i="4"/>
  <c r="BK820" i="4"/>
  <c r="BK621" i="4"/>
  <c r="BK770" i="4"/>
  <c r="BK826" i="4"/>
  <c r="BK835" i="4"/>
  <c r="BK846" i="4"/>
  <c r="BK661" i="4"/>
  <c r="BK696" i="4"/>
  <c r="BK714" i="4"/>
  <c r="BK733" i="4"/>
  <c r="BK745" i="4"/>
  <c r="BK760" i="4"/>
  <c r="BK626" i="4"/>
  <c r="BK700" i="4"/>
  <c r="BK711" i="4"/>
  <c r="BK672" i="4"/>
  <c r="BK740" i="4"/>
  <c r="BK653" i="4"/>
  <c r="BK719" i="4"/>
  <c r="BK667" i="4"/>
  <c r="BK716" i="4"/>
  <c r="BK528" i="4"/>
  <c r="BK656" i="4"/>
  <c r="BK592" i="4"/>
  <c r="BK790" i="4"/>
  <c r="BK791" i="4"/>
  <c r="BK796" i="4"/>
  <c r="BK807" i="4"/>
  <c r="BK809" i="4"/>
  <c r="BK659" i="4"/>
  <c r="BK556" i="4"/>
  <c r="BK675" i="4"/>
  <c r="BK682" i="4"/>
  <c r="BK695" i="4"/>
  <c r="BK743" i="4"/>
  <c r="BK657" i="4"/>
  <c r="BK668" i="4"/>
  <c r="BK706" i="4"/>
  <c r="BK712" i="4"/>
  <c r="BK784" i="4"/>
  <c r="BK794" i="4"/>
  <c r="BK800" i="4"/>
  <c r="BK818" i="4"/>
  <c r="BK828" i="4"/>
  <c r="BK847" i="4"/>
  <c r="BK817" i="4"/>
  <c r="BK852" i="4"/>
  <c r="BK863" i="4"/>
  <c r="BK874" i="4"/>
  <c r="BK885" i="4"/>
  <c r="BK896" i="4"/>
  <c r="BK907" i="4"/>
  <c r="BK918" i="4"/>
  <c r="BK929" i="4"/>
  <c r="BK940" i="4"/>
  <c r="BK951" i="4"/>
  <c r="BK962" i="4"/>
  <c r="BK973" i="4"/>
  <c r="BK984" i="4"/>
  <c r="BK762" i="4"/>
  <c r="BK789" i="4"/>
  <c r="BK799" i="4"/>
  <c r="BK816" i="4"/>
  <c r="BK829" i="4"/>
  <c r="BK841" i="4"/>
  <c r="BK783" i="4"/>
  <c r="BK756" i="4"/>
  <c r="BK805" i="4"/>
  <c r="BK848" i="4"/>
  <c r="BK788" i="4"/>
  <c r="BK798" i="4"/>
  <c r="BK832" i="4"/>
  <c r="BK769" i="4"/>
  <c r="BK778" i="4"/>
  <c r="BK833" i="4"/>
  <c r="BK663" i="4"/>
  <c r="BK787" i="4"/>
  <c r="BK671" i="4"/>
  <c r="BK758" i="4"/>
  <c r="BK761" i="4"/>
  <c r="BK764" i="4"/>
  <c r="BK773" i="4"/>
  <c r="BK777" i="4"/>
  <c r="BK813" i="4"/>
  <c r="BK768" i="4"/>
  <c r="BK792" i="4"/>
  <c r="BK689" i="4"/>
  <c r="BK693" i="4"/>
  <c r="BK725" i="4"/>
  <c r="BK844" i="4"/>
  <c r="BK850" i="4"/>
  <c r="BK767" i="4"/>
  <c r="BK781" i="4"/>
  <c r="BK763" i="4"/>
  <c r="BK811" i="4"/>
  <c r="BK858" i="4"/>
  <c r="BK869" i="4"/>
  <c r="BK880" i="4"/>
  <c r="BK801" i="4"/>
  <c r="BK825" i="4"/>
  <c r="BK851" i="4"/>
  <c r="BK864" i="4"/>
  <c r="BK922" i="4"/>
  <c r="BK1002" i="4"/>
  <c r="BK1013" i="4"/>
  <c r="BK1024" i="4"/>
  <c r="BK1035" i="4"/>
  <c r="BK1046" i="4"/>
  <c r="BK1057" i="4"/>
  <c r="BK785" i="4"/>
  <c r="BK822" i="4"/>
  <c r="BK838" i="4"/>
  <c r="BK898" i="4"/>
  <c r="BK921" i="4"/>
  <c r="BK923" i="4"/>
  <c r="BK946" i="4"/>
  <c r="BK948" i="4"/>
  <c r="BK969" i="4"/>
  <c r="BK971" i="4"/>
  <c r="BK987" i="4"/>
  <c r="BK988" i="4"/>
  <c r="BK735" i="4"/>
  <c r="BK775" i="4"/>
  <c r="BK819" i="4"/>
  <c r="BK877" i="4"/>
  <c r="BK900" i="4"/>
  <c r="BK995" i="4"/>
  <c r="BK1006" i="4"/>
  <c r="BK1017" i="4"/>
  <c r="BK1028" i="4"/>
  <c r="BK843" i="4"/>
  <c r="BK876" i="4"/>
  <c r="BK899" i="4"/>
  <c r="BK901" i="4"/>
  <c r="BK924" i="4"/>
  <c r="BK926" i="4"/>
  <c r="BK947" i="4"/>
  <c r="BK949" i="4"/>
  <c r="BK972" i="4"/>
  <c r="BK974" i="4"/>
  <c r="BK797" i="4"/>
  <c r="BK466" i="4"/>
  <c r="BK660" i="4"/>
  <c r="BK694" i="4"/>
  <c r="BK772" i="4"/>
  <c r="BK786" i="4"/>
  <c r="BK837" i="4"/>
  <c r="BK849" i="4"/>
  <c r="BK824" i="4"/>
  <c r="BK830" i="4"/>
  <c r="BK860" i="4"/>
  <c r="BK861" i="4"/>
  <c r="BK757" i="4"/>
  <c r="BK776" i="4"/>
  <c r="BK779" i="4"/>
  <c r="BK812" i="4"/>
  <c r="BK827" i="4"/>
  <c r="BK842" i="4"/>
  <c r="BK810" i="4"/>
  <c r="BK821" i="4"/>
  <c r="BK814" i="4"/>
  <c r="BK723" i="4"/>
  <c r="BK802" i="4"/>
  <c r="BK806" i="4"/>
  <c r="BK808" i="4"/>
  <c r="BK836" i="4"/>
  <c r="BK780" i="4"/>
  <c r="BK795" i="4"/>
  <c r="BK857" i="4"/>
  <c r="BK886" i="4"/>
  <c r="BK911" i="4"/>
  <c r="BK708" i="4"/>
  <c r="BK715" i="4"/>
  <c r="BK823" i="4"/>
  <c r="BK856" i="4"/>
  <c r="BK887" i="4"/>
  <c r="BK910" i="4"/>
  <c r="BK912" i="4"/>
  <c r="BK935" i="4"/>
  <c r="BK937" i="4"/>
  <c r="BK958" i="4"/>
  <c r="BK834" i="4"/>
  <c r="BK881" i="4"/>
  <c r="BK957" i="4"/>
  <c r="BK1016" i="4"/>
  <c r="BK1018" i="4"/>
  <c r="BK1045" i="4"/>
  <c r="BK853" i="4"/>
  <c r="BK895" i="4"/>
  <c r="BK903" i="4"/>
  <c r="BK915" i="4"/>
  <c r="BK932" i="4"/>
  <c r="BK976" i="4"/>
  <c r="BK1037" i="4"/>
  <c r="BK1058" i="4"/>
  <c r="BK1066" i="4"/>
  <c r="BK1077" i="4"/>
  <c r="BK1088" i="4"/>
  <c r="BK1099" i="4"/>
  <c r="BK1110" i="4"/>
  <c r="BK1121" i="4"/>
  <c r="BK941" i="4"/>
  <c r="BK983" i="4"/>
  <c r="BK996" i="4"/>
  <c r="BK1019" i="4"/>
  <c r="BK1021" i="4"/>
  <c r="BK1052" i="4"/>
  <c r="BK865" i="4"/>
  <c r="BK867" i="4"/>
  <c r="BK890" i="4"/>
  <c r="BK919" i="4"/>
  <c r="BK883" i="4"/>
  <c r="BK992" i="4"/>
  <c r="BK993" i="4"/>
  <c r="BK994" i="4"/>
  <c r="BK997" i="4"/>
  <c r="BK999" i="4"/>
  <c r="BK1020" i="4"/>
  <c r="BK1022" i="4"/>
  <c r="BK1038" i="4"/>
  <c r="BK878" i="4"/>
  <c r="BK894" i="4"/>
  <c r="BK902" i="4"/>
  <c r="BK931" i="4"/>
  <c r="BK831" i="4"/>
  <c r="BK871" i="4"/>
  <c r="BK873" i="4"/>
  <c r="BK889" i="4"/>
  <c r="BK893" i="4"/>
  <c r="BK914" i="4"/>
  <c r="BK930" i="4"/>
  <c r="BK839" i="4"/>
  <c r="BK862" i="4"/>
  <c r="BK734" i="4"/>
  <c r="BK771" i="4"/>
  <c r="BK803" i="4"/>
  <c r="BK854" i="4"/>
  <c r="BK875" i="4"/>
  <c r="BK882" i="4"/>
  <c r="BK897" i="4"/>
  <c r="BK905" i="4"/>
  <c r="BK939" i="4"/>
  <c r="BK944" i="4"/>
  <c r="BK959" i="4"/>
  <c r="BK966" i="4"/>
  <c r="BK1005" i="4"/>
  <c r="BK1007" i="4"/>
  <c r="BK1030" i="4"/>
  <c r="BK1032" i="4"/>
  <c r="BK690" i="4"/>
  <c r="BK866" i="4"/>
  <c r="BK868" i="4"/>
  <c r="BK888" i="4"/>
  <c r="BK904" i="4"/>
  <c r="BK917" i="4"/>
  <c r="BK925" i="4"/>
  <c r="BK938" i="4"/>
  <c r="BK978" i="4"/>
  <c r="BK913" i="4"/>
  <c r="BK933" i="4"/>
  <c r="BK945" i="4"/>
  <c r="BK960" i="4"/>
  <c r="BK968" i="4"/>
  <c r="BK1025" i="4"/>
  <c r="BK1068" i="4"/>
  <c r="BK1091" i="4"/>
  <c r="BK1093" i="4"/>
  <c r="BK1109" i="4"/>
  <c r="BK855" i="4"/>
  <c r="BK955" i="4"/>
  <c r="BK1000" i="4"/>
  <c r="BK1070" i="4"/>
  <c r="BK1130" i="4"/>
  <c r="BK1138" i="4"/>
  <c r="BK1149" i="4"/>
  <c r="BK1160" i="4"/>
  <c r="BK1171" i="4"/>
  <c r="BK1182" i="4"/>
  <c r="BK1193" i="4"/>
  <c r="BK1204" i="4"/>
  <c r="BK943" i="4"/>
  <c r="BK953" i="4"/>
  <c r="BK1069" i="4"/>
  <c r="BK1071" i="4"/>
  <c r="BK1094" i="4"/>
  <c r="BK1096" i="4"/>
  <c r="BK1120" i="4"/>
  <c r="BK916" i="4"/>
  <c r="BK989" i="4"/>
  <c r="BK1004" i="4"/>
  <c r="BK965" i="4"/>
  <c r="BK1008" i="4"/>
  <c r="BK1050" i="4"/>
  <c r="BK1072" i="4"/>
  <c r="BK1074" i="4"/>
  <c r="BK1095" i="4"/>
  <c r="BK1097" i="4"/>
  <c r="BK649" i="4"/>
  <c r="BK872" i="4"/>
  <c r="BK975" i="4"/>
  <c r="BK1012" i="4"/>
  <c r="BK1036" i="4"/>
  <c r="BK1047" i="4"/>
  <c r="BK1048" i="4"/>
  <c r="BK1049" i="4"/>
  <c r="BK970" i="4"/>
  <c r="BK1029" i="4"/>
  <c r="BK967" i="4"/>
  <c r="BK908" i="4"/>
  <c r="BK1011" i="4"/>
  <c r="BK927" i="4"/>
  <c r="BK934" i="4"/>
  <c r="BK936" i="4"/>
  <c r="BK980" i="4"/>
  <c r="BK950" i="4"/>
  <c r="BK977" i="4"/>
  <c r="BK991" i="4"/>
  <c r="BK1015" i="4"/>
  <c r="BK1023" i="4"/>
  <c r="BK964" i="4"/>
  <c r="BK1080" i="4"/>
  <c r="BK1082" i="4"/>
  <c r="BK1115" i="4"/>
  <c r="BK840" i="4"/>
  <c r="BK954" i="4"/>
  <c r="BK956" i="4"/>
  <c r="BK961" i="4"/>
  <c r="BK985" i="4"/>
  <c r="BK1010" i="4"/>
  <c r="BK754" i="4"/>
  <c r="BK891" i="4"/>
  <c r="BK909" i="4"/>
  <c r="BK1014" i="4"/>
  <c r="BK1041" i="4"/>
  <c r="BK1059" i="4"/>
  <c r="BK1116" i="4"/>
  <c r="BK1133" i="4"/>
  <c r="BK1144" i="4"/>
  <c r="BK1155" i="4"/>
  <c r="BK963" i="4"/>
  <c r="BK981" i="4"/>
  <c r="BK1101" i="4"/>
  <c r="BK1142" i="4"/>
  <c r="BK1164" i="4"/>
  <c r="BK892" i="4"/>
  <c r="BK1001" i="4"/>
  <c r="BK1125" i="4"/>
  <c r="BK1156" i="4"/>
  <c r="BK1163" i="4"/>
  <c r="BK1165" i="4"/>
  <c r="BK1188" i="4"/>
  <c r="BK1190" i="4"/>
  <c r="BK990" i="4"/>
  <c r="BK1051" i="4"/>
  <c r="BK1076" i="4"/>
  <c r="BK1105" i="4"/>
  <c r="BK870" i="4"/>
  <c r="BK982" i="4"/>
  <c r="BK998" i="4"/>
  <c r="BK1056" i="4"/>
  <c r="BK1141" i="4"/>
  <c r="BK1154" i="4"/>
  <c r="BK920" i="4"/>
  <c r="BK986" i="4"/>
  <c r="BK1061" i="4"/>
  <c r="BK1064" i="4"/>
  <c r="BK1084" i="4"/>
  <c r="BK1100" i="4"/>
  <c r="BK884" i="4"/>
  <c r="BK1026" i="4"/>
  <c r="BK1039" i="4"/>
  <c r="BK1092" i="4"/>
  <c r="BK1114" i="4"/>
  <c r="BK1139" i="4"/>
  <c r="BK1167" i="4"/>
  <c r="BK1169" i="4"/>
  <c r="BK1192" i="4"/>
  <c r="BK1194" i="4"/>
  <c r="BK1067" i="4"/>
  <c r="BK1075" i="4"/>
  <c r="BK1104" i="4"/>
  <c r="BK1129" i="4"/>
  <c r="BK1009" i="4"/>
  <c r="BK1043" i="4"/>
  <c r="BK1053" i="4"/>
  <c r="BK1119" i="4"/>
  <c r="BK1124" i="4"/>
  <c r="BK1152" i="4"/>
  <c r="BK859" i="4"/>
  <c r="BK1079" i="4"/>
  <c r="BK1083" i="4"/>
  <c r="BK1137" i="4"/>
  <c r="BK906" i="4"/>
  <c r="BK1063" i="4"/>
  <c r="BK1087" i="4"/>
  <c r="BK1118" i="4"/>
  <c r="BK1123" i="4"/>
  <c r="BK952" i="4"/>
  <c r="BK1040" i="4"/>
  <c r="BK1065" i="4"/>
  <c r="BK759" i="4"/>
  <c r="BK1098" i="4"/>
  <c r="BK1187" i="4"/>
  <c r="BK1202" i="4"/>
  <c r="BK928" i="4"/>
  <c r="BK942" i="4"/>
  <c r="BK1054" i="4"/>
  <c r="BK1085" i="4"/>
  <c r="BK1161" i="4"/>
  <c r="BK1166" i="4"/>
  <c r="BK1176" i="4"/>
  <c r="BK1146" i="4"/>
  <c r="BK979" i="4"/>
  <c r="BK1042" i="4"/>
  <c r="BK1062" i="4"/>
  <c r="BK1113" i="4"/>
  <c r="BK1157" i="4"/>
  <c r="BK1191" i="4"/>
  <c r="BK1201" i="4"/>
  <c r="BK1055" i="4"/>
  <c r="BK1131" i="4"/>
  <c r="BK1135" i="4"/>
  <c r="BK1151" i="4"/>
  <c r="BK1181" i="4"/>
  <c r="BK1186" i="4"/>
  <c r="BK1196" i="4"/>
  <c r="BK1031" i="4"/>
  <c r="BK1108" i="4"/>
  <c r="BK1127" i="4"/>
  <c r="BK1170" i="4"/>
  <c r="BK1175" i="4"/>
  <c r="BK1033" i="4"/>
  <c r="BK1086" i="4"/>
  <c r="BK1073" i="4"/>
  <c r="BK1089" i="4"/>
  <c r="BK1102" i="4"/>
  <c r="BK1140" i="4"/>
  <c r="BK1143" i="4"/>
  <c r="BK1180" i="4"/>
  <c r="BK1195" i="4"/>
  <c r="BK1148" i="4"/>
  <c r="BK1111" i="4"/>
  <c r="BK1090" i="4"/>
  <c r="BK1150" i="4"/>
  <c r="BK1003" i="4"/>
  <c r="BK1034" i="4"/>
  <c r="BK1044" i="4"/>
  <c r="BK1159" i="4"/>
  <c r="BK1173" i="4"/>
  <c r="BK1197" i="4"/>
  <c r="BK1203" i="4"/>
  <c r="BK1106" i="4"/>
  <c r="BK1134" i="4"/>
  <c r="BK1060" i="4"/>
  <c r="BK1107" i="4"/>
  <c r="BK1198" i="4"/>
  <c r="BK1078" i="4"/>
  <c r="BK1126" i="4"/>
  <c r="BK1177" i="4"/>
  <c r="BK1132" i="4"/>
  <c r="BK1172" i="4"/>
  <c r="BK845" i="4"/>
  <c r="BK1147" i="4"/>
  <c r="BK1168" i="4"/>
  <c r="BK1174" i="4"/>
  <c r="BK879" i="4"/>
  <c r="BK1122" i="4"/>
  <c r="BK1200" i="4"/>
  <c r="BK1081" i="4"/>
  <c r="BK1112" i="4"/>
  <c r="BK1184" i="4"/>
  <c r="BK1128" i="4"/>
  <c r="BK1178" i="4"/>
  <c r="BK1162" i="4"/>
  <c r="BK1136" i="4"/>
  <c r="BK1117" i="4"/>
  <c r="BK1185" i="4"/>
  <c r="BK1199" i="4"/>
  <c r="BK1189" i="4"/>
  <c r="BK1158" i="4"/>
  <c r="BK1153" i="4"/>
  <c r="BK1179" i="4"/>
  <c r="BK1183" i="4"/>
  <c r="BK1027" i="4"/>
  <c r="BK1145" i="4"/>
  <c r="BK1103" i="4"/>
  <c r="BK6" i="4"/>
  <c r="BI1064" i="4"/>
  <c r="BI723" i="4"/>
  <c r="BI733" i="4"/>
  <c r="BI428" i="4"/>
  <c r="BI300" i="4"/>
  <c r="BI1009" i="4"/>
  <c r="BI201" i="4"/>
  <c r="BI574" i="4"/>
  <c r="BI64" i="4"/>
  <c r="BI417" i="4"/>
  <c r="BI634" i="4"/>
  <c r="BI855" i="4"/>
  <c r="BI838" i="4"/>
  <c r="BI677" i="4"/>
  <c r="BI58" i="4"/>
  <c r="BI529" i="4"/>
  <c r="BI607" i="4"/>
  <c r="BI809" i="4"/>
  <c r="BI532" i="4"/>
  <c r="BI1150" i="4"/>
  <c r="BI761" i="4"/>
  <c r="BI1203" i="4"/>
  <c r="BI854" i="4"/>
  <c r="BI27" i="4"/>
  <c r="BI198" i="4"/>
  <c r="BI653" i="4"/>
  <c r="BI848" i="4"/>
  <c r="BI558" i="4"/>
  <c r="BI420" i="4"/>
  <c r="BI630" i="4"/>
  <c r="BI807" i="4"/>
  <c r="BI1190" i="4"/>
  <c r="BI520" i="4"/>
  <c r="BI702" i="4"/>
  <c r="BI683" i="4"/>
  <c r="BI657" i="4"/>
  <c r="BI1093" i="4"/>
  <c r="BI1069" i="4"/>
  <c r="BI790" i="4"/>
  <c r="BI896" i="4"/>
  <c r="BI509" i="4"/>
  <c r="BI798" i="4"/>
  <c r="BI239" i="4"/>
  <c r="BI454" i="4"/>
  <c r="BI703" i="4"/>
  <c r="BI226" i="4"/>
  <c r="BI1123" i="4"/>
  <c r="BI585" i="4"/>
  <c r="BI590" i="4"/>
  <c r="BI594" i="4"/>
  <c r="BI60" i="4"/>
  <c r="BI679" i="4"/>
  <c r="BI859" i="4"/>
  <c r="BI1165" i="4"/>
  <c r="BI1202" i="4"/>
  <c r="BI824" i="4"/>
  <c r="BI158" i="4"/>
  <c r="BI314" i="4"/>
  <c r="BI944" i="4"/>
  <c r="BI85" i="4"/>
  <c r="BI379" i="4"/>
  <c r="BI1164" i="4"/>
  <c r="BI329" i="4"/>
  <c r="BI835" i="4"/>
  <c r="BI276" i="4"/>
  <c r="BI296" i="4"/>
  <c r="BI543" i="4"/>
  <c r="BI698" i="4"/>
  <c r="BI307" i="4"/>
  <c r="BI730" i="4"/>
  <c r="BI861" i="4"/>
  <c r="BI901" i="4"/>
  <c r="BI423" i="4"/>
  <c r="BI331" i="4"/>
  <c r="BI57" i="4"/>
  <c r="BI12" i="4"/>
  <c r="BI245" i="4"/>
  <c r="BI343" i="4"/>
  <c r="BI323" i="4"/>
  <c r="BI1050" i="4"/>
  <c r="BI39" i="4"/>
  <c r="BI1118" i="4"/>
  <c r="BI305" i="4"/>
  <c r="BI930" i="4"/>
  <c r="BI888" i="4"/>
  <c r="BI505" i="4"/>
  <c r="BI625" i="4"/>
  <c r="BI697" i="4"/>
  <c r="BI362" i="4"/>
  <c r="BI1182" i="4"/>
  <c r="BI322" i="4"/>
  <c r="BI1170" i="4"/>
  <c r="BI691" i="4"/>
  <c r="BI289" i="4"/>
  <c r="BI441" i="4"/>
  <c r="BI484" i="4"/>
  <c r="BI180" i="4"/>
  <c r="BI205" i="4"/>
  <c r="BI382" i="4"/>
  <c r="BI426" i="4"/>
  <c r="BI290" i="4"/>
  <c r="BI1092" i="4"/>
  <c r="BI921" i="4"/>
  <c r="BI1140" i="4"/>
  <c r="BI853" i="4"/>
  <c r="BI969" i="4"/>
  <c r="BI598" i="4"/>
  <c r="BI580" i="4"/>
  <c r="BI1081" i="4"/>
  <c r="BI422" i="4"/>
  <c r="BI40" i="4"/>
  <c r="BI449" i="4"/>
  <c r="BI822" i="4"/>
  <c r="BI1169" i="4"/>
  <c r="BI206" i="4"/>
  <c r="BI1043" i="4"/>
  <c r="BI7" i="4"/>
  <c r="BI592" i="4"/>
  <c r="BI568" i="4"/>
  <c r="BI30" i="4"/>
  <c r="BI339" i="4"/>
  <c r="BI577" i="4"/>
  <c r="BI170" i="4"/>
  <c r="BI603" i="4"/>
  <c r="BI735" i="4"/>
  <c r="BI708" i="4"/>
  <c r="BI282" i="4"/>
  <c r="BI210" i="4"/>
  <c r="BI320" i="4"/>
  <c r="BI104" i="4"/>
  <c r="BI222" i="4"/>
  <c r="BI1105" i="4"/>
  <c r="BI475" i="4"/>
  <c r="BI1057" i="4"/>
  <c r="BI913" i="4"/>
  <c r="BI717" i="4"/>
  <c r="BI1058" i="4"/>
  <c r="BI844" i="4"/>
  <c r="BI1089" i="4"/>
  <c r="BI821" i="4"/>
  <c r="BI910" i="4"/>
  <c r="BI796" i="4"/>
  <c r="BI937" i="4"/>
  <c r="BI929" i="4"/>
  <c r="BI919" i="4"/>
  <c r="BI1127" i="4"/>
  <c r="BI857" i="4"/>
  <c r="BI1002" i="4"/>
  <c r="BI1192" i="4"/>
  <c r="BI876" i="4"/>
  <c r="BI1168" i="4"/>
  <c r="BI553" i="4"/>
  <c r="BI1082" i="4"/>
  <c r="BI49" i="4"/>
  <c r="BI1091" i="4"/>
  <c r="BI545" i="4"/>
  <c r="BI881" i="4"/>
  <c r="BI51" i="4"/>
  <c r="BI136" i="4"/>
  <c r="BI758" i="4"/>
  <c r="BI1134" i="4"/>
  <c r="BI690" i="4"/>
  <c r="BI862" i="4"/>
  <c r="BI716" i="4"/>
  <c r="BI1071" i="4"/>
  <c r="BI972" i="4"/>
  <c r="BI1194" i="4"/>
  <c r="BI952" i="4"/>
  <c r="BI140" i="4"/>
  <c r="BI960" i="4"/>
  <c r="BI1121" i="4"/>
  <c r="BI259" i="4"/>
  <c r="BI223" i="4"/>
  <c r="BI684" i="4"/>
  <c r="BI1048" i="4"/>
  <c r="BI298" i="4"/>
  <c r="BI922" i="4"/>
  <c r="BI400" i="4"/>
  <c r="BI384" i="4"/>
  <c r="BI447" i="4"/>
  <c r="BI168" i="4"/>
  <c r="BI32" i="4"/>
  <c r="BI456" i="4"/>
  <c r="BI17" i="4"/>
  <c r="BI457" i="4"/>
  <c r="BI596" i="4"/>
  <c r="BI507" i="4"/>
  <c r="BI65" i="4"/>
  <c r="BI89" i="4"/>
  <c r="BI199" i="4"/>
  <c r="BI101" i="4"/>
  <c r="BI353" i="4"/>
  <c r="BI528" i="4"/>
  <c r="BI526" i="4"/>
  <c r="BI476" i="4"/>
  <c r="BI25" i="4"/>
  <c r="BI1132" i="4"/>
  <c r="BI242" i="4"/>
  <c r="BI670" i="4"/>
  <c r="BI1178" i="4"/>
  <c r="BI586" i="4"/>
  <c r="BI785" i="4"/>
  <c r="BI713" i="4"/>
  <c r="BI1054" i="4"/>
  <c r="BI792" i="4"/>
  <c r="BI840" i="4"/>
  <c r="BI884" i="4"/>
  <c r="BI431" i="4"/>
  <c r="BI985" i="4"/>
  <c r="BI642" i="4"/>
  <c r="BI651" i="4"/>
  <c r="BI370" i="4"/>
  <c r="BI128" i="4"/>
  <c r="BI212" i="4"/>
  <c r="BI1116" i="4"/>
  <c r="BI315" i="4"/>
  <c r="BI918" i="4"/>
  <c r="BI248" i="4"/>
  <c r="BI74" i="4"/>
  <c r="BI1083" i="4"/>
  <c r="BI575" i="4"/>
  <c r="BI589" i="4"/>
  <c r="BI1059" i="4"/>
  <c r="BI920" i="4"/>
  <c r="BI481" i="4"/>
  <c r="BI936" i="4"/>
  <c r="BI943" i="4"/>
  <c r="BI831" i="4"/>
  <c r="BI421" i="4"/>
  <c r="BI839" i="4"/>
  <c r="BI1000" i="4"/>
  <c r="BI118" i="4"/>
  <c r="BI629" i="4"/>
  <c r="BI542" i="4"/>
  <c r="BI927" i="4"/>
  <c r="BI799" i="4"/>
  <c r="BI595" i="4"/>
  <c r="BI77" i="4"/>
  <c r="BI308" i="4"/>
  <c r="BI221" i="4"/>
  <c r="BI650" i="4"/>
  <c r="BI318" i="4"/>
  <c r="BI169" i="4"/>
  <c r="BI263" i="4"/>
  <c r="BI439" i="4"/>
  <c r="BI280" i="4"/>
  <c r="BI13" i="4"/>
  <c r="BI78" i="4"/>
  <c r="BI288" i="4"/>
  <c r="BI232" i="4"/>
  <c r="BI504" i="4"/>
  <c r="BI973" i="4"/>
  <c r="BI48" i="4"/>
  <c r="BI1041" i="4"/>
  <c r="BI527" i="4"/>
  <c r="BI1068" i="4"/>
  <c r="BI658" i="4"/>
  <c r="BI75" i="4"/>
  <c r="BI383" i="4"/>
  <c r="BI1204" i="4"/>
  <c r="BI429" i="4"/>
  <c r="BI887" i="4"/>
  <c r="BI1174" i="4"/>
  <c r="BI774" i="4"/>
  <c r="BI1044" i="4"/>
  <c r="BI614" i="4"/>
  <c r="BI746" i="4"/>
  <c r="BI216" i="4"/>
  <c r="BI1051" i="4"/>
  <c r="BI1177" i="4"/>
  <c r="BI497" i="4"/>
  <c r="BI682" i="4"/>
  <c r="BI192" i="4"/>
  <c r="BI611" i="4"/>
  <c r="BI864" i="4"/>
  <c r="BI983" i="4"/>
  <c r="BI1063" i="4"/>
  <c r="BI748" i="4"/>
  <c r="BI430" i="4"/>
  <c r="BI1101" i="4"/>
  <c r="BI894" i="4"/>
  <c r="BI1075" i="4"/>
  <c r="BI552" i="4"/>
  <c r="BI490" i="4"/>
  <c r="BI693" i="4"/>
  <c r="BI530" i="4"/>
  <c r="BI712" i="4"/>
  <c r="BI879" i="4"/>
  <c r="BI66" i="4"/>
  <c r="BI1100" i="4"/>
  <c r="BI395" i="4"/>
  <c r="BI804" i="4"/>
  <c r="BI424" i="4"/>
  <c r="BI661" i="4"/>
  <c r="BI450" i="4"/>
  <c r="BI696" i="4"/>
  <c r="BI55" i="4"/>
  <c r="BI109" i="4"/>
  <c r="BI142" i="4"/>
  <c r="BI808" i="4"/>
  <c r="BI61" i="4"/>
  <c r="BI209" i="4"/>
  <c r="BI446" i="4"/>
  <c r="BI100" i="4"/>
  <c r="BI167" i="4"/>
  <c r="BI266" i="4"/>
  <c r="BI111" i="4"/>
  <c r="BI689" i="4"/>
  <c r="BI923" i="4"/>
  <c r="BI738" i="4"/>
  <c r="BI995" i="4"/>
  <c r="BI582" i="4"/>
  <c r="BI845" i="4"/>
  <c r="BI752" i="4"/>
  <c r="BI1019" i="4"/>
  <c r="BI378" i="4"/>
  <c r="BI465" i="4"/>
  <c r="BI515" i="4"/>
  <c r="BI1005" i="4"/>
  <c r="BI94" i="4"/>
  <c r="BI914" i="4"/>
  <c r="BI908" i="4"/>
  <c r="BI837" i="4"/>
  <c r="BI994" i="4"/>
  <c r="BI273" i="4"/>
  <c r="BI402" i="4"/>
  <c r="BI1201" i="4"/>
  <c r="BI623" i="4"/>
  <c r="BI1001" i="4"/>
  <c r="BI448" i="4"/>
  <c r="BI1129" i="4"/>
  <c r="BI413" i="4"/>
  <c r="BI727" i="4"/>
  <c r="BI668" i="4"/>
  <c r="BI760" i="4"/>
  <c r="BI763" i="4"/>
  <c r="BI261" i="4"/>
  <c r="BI898" i="4"/>
  <c r="BI724" i="4"/>
  <c r="BI874" i="4"/>
  <c r="BI1072" i="4"/>
  <c r="BI1036" i="4"/>
  <c r="BI551" i="4"/>
  <c r="BI469" i="4"/>
  <c r="BI572" i="4"/>
  <c r="BI662" i="4"/>
  <c r="BI764" i="4"/>
  <c r="BI979" i="4"/>
  <c r="BI186" i="4"/>
  <c r="BI678" i="4"/>
  <c r="BI1199" i="4"/>
  <c r="BI518" i="4"/>
  <c r="BI269" i="4"/>
  <c r="BI172" i="4"/>
  <c r="BI900" i="4"/>
  <c r="BI1131" i="4"/>
  <c r="BI687" i="4"/>
  <c r="BI524" i="4"/>
  <c r="BI84" i="4"/>
  <c r="BI1098" i="4"/>
  <c r="BI46" i="4"/>
  <c r="BI145" i="4"/>
  <c r="BI364" i="4"/>
  <c r="BI987" i="4"/>
  <c r="BI833" i="4"/>
  <c r="BI1200" i="4"/>
  <c r="BI1015" i="4"/>
  <c r="BI688" i="4"/>
  <c r="BI22" i="4"/>
  <c r="BI10" i="4"/>
  <c r="BI1184" i="4"/>
  <c r="BI440" i="4"/>
  <c r="BI503" i="4"/>
  <c r="BI1145" i="4"/>
  <c r="BI620" i="4"/>
  <c r="BI635" i="4"/>
  <c r="BI1139" i="4"/>
  <c r="BI1062" i="4"/>
  <c r="BI1148" i="4"/>
  <c r="BI942" i="4"/>
  <c r="BI628" i="4"/>
  <c r="BI416" i="4"/>
  <c r="BI1166" i="4"/>
  <c r="BI1060" i="4"/>
  <c r="BI135" i="4"/>
  <c r="BI275" i="4"/>
  <c r="BI1085" i="4"/>
  <c r="BI163" i="4"/>
  <c r="BI50" i="4"/>
  <c r="BI571" i="4"/>
  <c r="BI573" i="4"/>
  <c r="BI963" i="4"/>
  <c r="BI757" i="4"/>
  <c r="BI795" i="4"/>
  <c r="BI73" i="4"/>
  <c r="BI183" i="4"/>
  <c r="BI21" i="4"/>
  <c r="BI800" i="4"/>
  <c r="BI401" i="4"/>
  <c r="BI460" i="4"/>
  <c r="BI357" i="4"/>
  <c r="BI52" i="4"/>
  <c r="BI836" i="4"/>
  <c r="BI113" i="4"/>
  <c r="BI911" i="4"/>
  <c r="BI54" i="4"/>
  <c r="BI42" i="4"/>
  <c r="BI765" i="4"/>
  <c r="BI306" i="4"/>
  <c r="BI117" i="4"/>
  <c r="BI98" i="4"/>
  <c r="BI718" i="4"/>
  <c r="BI67" i="4"/>
  <c r="BI166" i="4"/>
  <c r="BI365" i="4"/>
  <c r="BI609" i="4"/>
  <c r="BI1183" i="4"/>
  <c r="BI850" i="4"/>
  <c r="BI1135" i="4"/>
  <c r="BI964" i="4"/>
  <c r="BI779" i="4"/>
  <c r="BI1004" i="4"/>
  <c r="BI204" i="4"/>
  <c r="BI893" i="4"/>
  <c r="BI349" i="4"/>
  <c r="BI565" i="4"/>
  <c r="BI161" i="4"/>
  <c r="BI479" i="4"/>
  <c r="BI828" i="4"/>
  <c r="BI636" i="4"/>
  <c r="BI950" i="4"/>
  <c r="BI432" i="4"/>
  <c r="BI766" i="4"/>
  <c r="BI962" i="4"/>
  <c r="BI744" i="4"/>
  <c r="BI815" i="4"/>
  <c r="BI120" i="4"/>
  <c r="BI646" i="4"/>
  <c r="BI905" i="4"/>
  <c r="BI236" i="4"/>
  <c r="BI359" i="4"/>
  <c r="BI1052" i="4"/>
  <c r="BI842" i="4"/>
  <c r="BI1195" i="4"/>
  <c r="BI1040" i="4"/>
  <c r="BI86" i="4"/>
  <c r="BI53" i="4"/>
  <c r="BI498" i="4"/>
  <c r="BI396" i="4"/>
  <c r="BI257" i="4"/>
  <c r="BI251" i="4"/>
  <c r="BI119" i="4"/>
  <c r="BI523" i="4"/>
  <c r="BI593" i="4"/>
  <c r="BI579" i="4"/>
  <c r="BI398" i="4"/>
  <c r="BI788" i="4"/>
  <c r="BI258" i="4"/>
  <c r="BI219" i="4"/>
  <c r="BI626" i="4"/>
  <c r="BI155" i="4"/>
  <c r="BI295" i="4"/>
  <c r="BI83" i="4"/>
  <c r="BI591" i="4"/>
  <c r="BI181" i="4"/>
  <c r="BI45" i="4"/>
  <c r="BI244" i="4"/>
  <c r="BI1120" i="4"/>
  <c r="BI669" i="4"/>
  <c r="BI185" i="4"/>
  <c r="BI892" i="4"/>
  <c r="BI463" i="4"/>
  <c r="BI138" i="4"/>
  <c r="BI655" i="4"/>
  <c r="BI495" i="4"/>
  <c r="BI538" i="4"/>
  <c r="BI59" i="4"/>
  <c r="BI1173" i="4"/>
  <c r="BI175" i="4"/>
  <c r="BI335" i="4"/>
  <c r="BI337" i="4"/>
  <c r="BI648" i="4"/>
  <c r="BI1156" i="4"/>
  <c r="BI754" i="4"/>
  <c r="BI274" i="4"/>
  <c r="BI435" i="4"/>
  <c r="BI196" i="4"/>
  <c r="BI1115" i="4"/>
  <c r="BI747" i="4"/>
  <c r="BI981" i="4"/>
  <c r="BI1035" i="4"/>
  <c r="BI1187" i="4"/>
  <c r="BI882" i="4"/>
  <c r="BI437" i="4"/>
  <c r="BI714" i="4"/>
  <c r="BI704" i="4"/>
  <c r="BI751" i="4"/>
  <c r="BI443" i="4"/>
  <c r="BI116" i="4"/>
  <c r="BI321" i="4"/>
  <c r="BI328" i="4"/>
  <c r="BI1197" i="4"/>
  <c r="BI277" i="4"/>
  <c r="BI801" i="4"/>
  <c r="BI246" i="4"/>
  <c r="BI462" i="4"/>
  <c r="BI410" i="4"/>
  <c r="BI458" i="4"/>
  <c r="BI1188" i="4"/>
  <c r="BI649" i="4"/>
  <c r="BI720" i="4"/>
  <c r="BI830" i="4"/>
  <c r="BI482" i="4"/>
  <c r="BI999" i="4"/>
  <c r="BI157" i="4"/>
  <c r="BI485" i="4"/>
  <c r="BI433" i="4"/>
  <c r="BI28" i="4"/>
  <c r="BI123" i="4"/>
  <c r="BI851" i="4"/>
  <c r="BI644" i="4"/>
  <c r="BI841" i="4"/>
  <c r="BI281" i="4"/>
  <c r="BI1056" i="4"/>
  <c r="BI1138" i="4"/>
  <c r="BI805" i="4"/>
  <c r="BI631" i="4"/>
  <c r="BI711" i="4"/>
  <c r="BI1096" i="4"/>
  <c r="BI96" i="4"/>
  <c r="BI812" i="4"/>
  <c r="BI771" i="4"/>
  <c r="BI781" i="4"/>
  <c r="BI667" i="4"/>
  <c r="BI886" i="4"/>
  <c r="BI1146" i="4"/>
  <c r="BI1137" i="4"/>
  <c r="BI877" i="4"/>
  <c r="BI377" i="4"/>
  <c r="BI673" i="4"/>
  <c r="BI947" i="4"/>
  <c r="BI387" i="4"/>
  <c r="BI970" i="4"/>
  <c r="BI975" i="4"/>
  <c r="BI340" i="4"/>
  <c r="BI464" i="4"/>
  <c r="BI102" i="4"/>
  <c r="BI1029" i="4"/>
  <c r="BI692" i="4"/>
  <c r="BI559" i="4"/>
  <c r="BI775" i="4"/>
  <c r="BI19" i="4"/>
  <c r="BI554" i="4"/>
  <c r="BI949" i="4"/>
  <c r="BI639" i="4"/>
  <c r="BI511" i="4"/>
  <c r="BI380" i="4"/>
  <c r="BI967" i="4"/>
  <c r="BI71" i="4"/>
  <c r="BI385" i="4"/>
  <c r="BI220" i="4"/>
  <c r="BI776" i="4"/>
  <c r="BI425" i="4"/>
  <c r="BI279" i="4"/>
  <c r="BI743" i="4"/>
  <c r="BI434" i="4"/>
  <c r="BI891" i="4"/>
  <c r="BI208" i="4"/>
  <c r="BI154" i="4"/>
  <c r="BI129" i="4"/>
  <c r="BI233" i="4"/>
  <c r="BI547" i="4"/>
  <c r="BI928" i="4"/>
  <c r="BI91" i="4"/>
  <c r="BI1189" i="4"/>
  <c r="BI576" i="4"/>
  <c r="BI18" i="4"/>
  <c r="BI1124" i="4"/>
  <c r="BI880" i="4"/>
  <c r="BI1027" i="4"/>
  <c r="BI759" i="4"/>
  <c r="BI427" i="4"/>
  <c r="BI998" i="4"/>
  <c r="BI659" i="4"/>
  <c r="BI674" i="4"/>
  <c r="BI823" i="4"/>
  <c r="BI806" i="4"/>
  <c r="BI1161" i="4"/>
  <c r="BI608" i="4"/>
  <c r="BI278" i="4"/>
  <c r="BI750" i="4"/>
  <c r="BI948" i="4"/>
  <c r="BI939" i="4"/>
  <c r="BI406" i="4"/>
  <c r="BI184" i="4"/>
  <c r="BI190" i="4"/>
  <c r="BI710" i="4"/>
  <c r="BI873" i="4"/>
  <c r="BI516" i="4"/>
  <c r="BI616" i="4"/>
  <c r="BI926" i="4"/>
  <c r="BI945" i="4"/>
  <c r="BI404" i="4"/>
  <c r="BI127" i="4"/>
  <c r="BI654" i="4"/>
  <c r="BI1111" i="4"/>
  <c r="BI408" i="4"/>
  <c r="BI827" i="4"/>
  <c r="BI471" i="4"/>
  <c r="BI390" i="4"/>
  <c r="BI234" i="4"/>
  <c r="BI846" i="4"/>
  <c r="BI1158" i="4"/>
  <c r="BI141" i="4"/>
  <c r="BI81" i="4"/>
  <c r="BI638" i="4"/>
  <c r="BI134" i="4"/>
  <c r="BI284" i="4"/>
  <c r="BI76" i="4"/>
  <c r="BI519" i="4"/>
  <c r="BI294" i="4"/>
  <c r="BI686" i="4"/>
  <c r="BI283" i="4"/>
  <c r="BI112" i="4"/>
  <c r="BI372" i="4"/>
  <c r="BI230" i="4"/>
  <c r="BI38" i="4"/>
  <c r="BI44" i="4"/>
  <c r="BI641" i="4"/>
  <c r="BI895" i="4"/>
  <c r="BI622" i="4"/>
  <c r="BI152" i="4"/>
  <c r="BI773" i="4"/>
  <c r="BI1136" i="4"/>
  <c r="BI959" i="4"/>
  <c r="BI1028" i="4"/>
  <c r="BI767" i="4"/>
  <c r="BI36" i="4"/>
  <c r="BI1097" i="4"/>
  <c r="BI103" i="4"/>
  <c r="BI700" i="4"/>
  <c r="BI618" i="4"/>
  <c r="BI262" i="4"/>
  <c r="BI502" i="4"/>
  <c r="BI483" i="4"/>
  <c r="BI858" i="4"/>
  <c r="BI536" i="4"/>
  <c r="BI352" i="4"/>
  <c r="BI1153" i="4"/>
  <c r="BI344" i="4"/>
  <c r="BI403" i="4"/>
  <c r="BI977" i="4"/>
  <c r="BI24" i="4"/>
  <c r="BI243" i="4"/>
  <c r="BI852" i="4"/>
  <c r="BI816" i="4"/>
  <c r="BI1125" i="4"/>
  <c r="BI619" i="4"/>
  <c r="BI1080" i="4"/>
  <c r="BI583" i="4"/>
  <c r="BI1090" i="4"/>
  <c r="BI695" i="4"/>
  <c r="BI160" i="4"/>
  <c r="BI368" i="4"/>
  <c r="BI555" i="4"/>
  <c r="BI897" i="4"/>
  <c r="BI309" i="4"/>
  <c r="BI1039" i="4"/>
  <c r="BI1180" i="4"/>
  <c r="BI984" i="4"/>
  <c r="BI647" i="4"/>
  <c r="BI971" i="4"/>
  <c r="BI562" i="4"/>
  <c r="BI737" i="4"/>
  <c r="BI33" i="4"/>
  <c r="BI953" i="4"/>
  <c r="BI237" i="4"/>
  <c r="BI782" i="4"/>
  <c r="BI149" i="4"/>
  <c r="BI351" i="4"/>
  <c r="BI11" i="4"/>
  <c r="BI1095" i="4"/>
  <c r="BI381" i="4"/>
  <c r="BI203" i="4"/>
  <c r="BI617" i="4"/>
  <c r="BI346" i="4"/>
  <c r="BI153" i="4"/>
  <c r="BI1032" i="4"/>
  <c r="BI195" i="4"/>
  <c r="BI177" i="4"/>
  <c r="BI247" i="4"/>
  <c r="BI856" i="4"/>
  <c r="BI287" i="4"/>
  <c r="BI122" i="4"/>
  <c r="BI107" i="4"/>
  <c r="BI745" i="4"/>
  <c r="BI8" i="4"/>
  <c r="BI197" i="4"/>
  <c r="BI268" i="4"/>
  <c r="BI672" i="4"/>
  <c r="BI932" i="4"/>
  <c r="BI325" i="4"/>
  <c r="BI548" i="4"/>
  <c r="BI250" i="4"/>
  <c r="BI563" i="4"/>
  <c r="BI791" i="4"/>
  <c r="BI909" i="4"/>
  <c r="BI1076" i="4"/>
  <c r="BI397" i="4"/>
  <c r="BI285" i="4"/>
  <c r="BI333" i="4"/>
  <c r="BI506" i="4"/>
  <c r="BI709" i="4"/>
  <c r="BI878" i="4"/>
  <c r="BI130" i="4"/>
  <c r="BI249" i="4"/>
  <c r="BI1147" i="4"/>
  <c r="BI361" i="4"/>
  <c r="BI675" i="4"/>
  <c r="BI860" i="4"/>
  <c r="BI966" i="4"/>
  <c r="BI301" i="4"/>
  <c r="BI933" i="4"/>
  <c r="BI418" i="4"/>
  <c r="BI394" i="4"/>
  <c r="BI121" i="4"/>
  <c r="BI271" i="4"/>
  <c r="BI955" i="4"/>
  <c r="BI1110" i="4"/>
  <c r="BI69" i="4"/>
  <c r="BI338" i="4"/>
  <c r="BI588" i="4"/>
  <c r="BI741" i="4"/>
  <c r="BI797" i="4"/>
  <c r="BI47" i="4"/>
  <c r="BI200" i="4"/>
  <c r="BI467" i="4"/>
  <c r="BI676" i="4"/>
  <c r="BI513" i="4"/>
  <c r="BI1018" i="4"/>
  <c r="BI470" i="4"/>
  <c r="BI510" i="4"/>
  <c r="BI1007" i="4"/>
  <c r="BI1079" i="4"/>
  <c r="BI1066" i="4"/>
  <c r="BI965" i="4"/>
  <c r="BI784" i="4"/>
  <c r="BI904" i="4"/>
  <c r="BI87" i="4"/>
  <c r="BI80" i="4"/>
  <c r="BI868" i="4"/>
  <c r="BI302" i="4"/>
  <c r="BI330" i="4"/>
  <c r="BI392" i="4"/>
  <c r="BI354" i="4"/>
  <c r="BI514" i="4"/>
  <c r="BI566" i="4"/>
  <c r="BI358" i="4"/>
  <c r="BI958" i="4"/>
  <c r="BI399" i="4"/>
  <c r="BI569" i="4"/>
  <c r="BI699" i="4"/>
  <c r="BI902" i="4"/>
  <c r="BI561" i="4"/>
  <c r="BI993" i="4"/>
  <c r="BI847" i="4"/>
  <c r="BI1034" i="4"/>
  <c r="BI256" i="4"/>
  <c r="BI1162" i="4"/>
  <c r="BI1130" i="4"/>
  <c r="BI1031" i="4"/>
  <c r="BI171" i="4"/>
  <c r="BI694" i="4"/>
  <c r="BI176" i="4"/>
  <c r="BI578" i="4"/>
  <c r="BI917" i="4"/>
  <c r="BI228" i="4"/>
  <c r="BI131" i="4"/>
  <c r="BI834" i="4"/>
  <c r="BI989" i="4"/>
  <c r="BI411" i="4"/>
  <c r="BI139" i="4"/>
  <c r="BI615" i="4"/>
  <c r="BI508" i="4"/>
  <c r="BI564" i="4"/>
  <c r="BI531" i="4"/>
  <c r="BI1152" i="4"/>
  <c r="BI213" i="4"/>
  <c r="BI474" i="4"/>
  <c r="BI459" i="4"/>
  <c r="BI360" i="4"/>
  <c r="BI749" i="4"/>
  <c r="BI706" i="4"/>
  <c r="BI1155" i="4"/>
  <c r="BI1126" i="4"/>
  <c r="BI1142" i="4"/>
  <c r="BI907" i="4"/>
  <c r="BI533" i="4"/>
  <c r="BI202" i="4"/>
  <c r="BI187" i="4"/>
  <c r="BI93" i="4"/>
  <c r="BI1037" i="4"/>
  <c r="BI731" i="4"/>
  <c r="BI535" i="4"/>
  <c r="BI376" i="4"/>
  <c r="BI143" i="4"/>
  <c r="BI1181" i="4"/>
  <c r="BI444" i="4"/>
  <c r="BI151" i="4"/>
  <c r="BI363" i="4"/>
  <c r="BI517" i="4"/>
  <c r="BI783" i="4"/>
  <c r="BI728" i="4"/>
  <c r="BI1011" i="4"/>
  <c r="BI931" i="4"/>
  <c r="BI587" i="4"/>
  <c r="BI1157" i="4"/>
  <c r="BI286" i="4"/>
  <c r="BI1086" i="4"/>
  <c r="BI870" i="4"/>
  <c r="BI405" i="4"/>
  <c r="BI643" i="4"/>
  <c r="BI601" i="4"/>
  <c r="BI1078" i="4"/>
  <c r="BI238" i="4"/>
  <c r="BI356" i="4"/>
  <c r="BI1010" i="4"/>
  <c r="BI534" i="4"/>
  <c r="BI6" i="4"/>
  <c r="BI1172" i="4"/>
  <c r="BI235" i="4"/>
  <c r="BI292" i="4"/>
  <c r="BI224" i="4"/>
  <c r="BI1073" i="4"/>
  <c r="BI62" i="4"/>
  <c r="BI438" i="4"/>
  <c r="BI468" i="4"/>
  <c r="BI291" i="4"/>
  <c r="BI721" i="4"/>
  <c r="BI829" i="4"/>
  <c r="BI31" i="4"/>
  <c r="BI455" i="4"/>
  <c r="BI412" i="4"/>
  <c r="BI14" i="4"/>
  <c r="BI777" i="4"/>
  <c r="BI16" i="4"/>
  <c r="BI916" i="4"/>
  <c r="BI610" i="4"/>
  <c r="BI1176" i="4"/>
  <c r="BI414" i="4"/>
  <c r="BI35" i="4"/>
  <c r="BI105" i="4"/>
  <c r="BI231" i="4"/>
  <c r="BI871" i="4"/>
  <c r="BI1053" i="4"/>
  <c r="BI637" i="4"/>
  <c r="BI863" i="4"/>
  <c r="BI345" i="4"/>
  <c r="BI191" i="4"/>
  <c r="BI787" i="4"/>
  <c r="BI114" i="4"/>
  <c r="BI1159" i="4"/>
  <c r="BI1024" i="4"/>
  <c r="BI875" i="4"/>
  <c r="BI843" i="4"/>
  <c r="BI550" i="4"/>
  <c r="BI371" i="4"/>
  <c r="BI1049" i="4"/>
  <c r="BI772" i="4"/>
  <c r="BI270" i="4"/>
  <c r="BI612" i="4"/>
  <c r="BI264" i="4"/>
  <c r="BI742" i="4"/>
  <c r="BI793" i="4"/>
  <c r="BI489" i="4"/>
  <c r="BI1055" i="4"/>
  <c r="BI272" i="4"/>
  <c r="BI179" i="4"/>
  <c r="BI786" i="4"/>
  <c r="BI375" i="4"/>
  <c r="BI92" i="4"/>
  <c r="BI229" i="4"/>
  <c r="BI1026" i="4"/>
  <c r="BI348" i="4"/>
  <c r="BI1030" i="4"/>
  <c r="BI1196" i="4"/>
  <c r="BI327" i="4"/>
  <c r="BI1193" i="4"/>
  <c r="BI1179" i="4"/>
  <c r="BI146" i="4"/>
  <c r="BI832" i="4"/>
  <c r="BI350" i="4"/>
  <c r="BI739" i="4"/>
  <c r="BI1017" i="4"/>
  <c r="BI978" i="4"/>
  <c r="BI1117" i="4"/>
  <c r="BI726" i="4"/>
  <c r="BI825" i="4"/>
  <c r="BI453" i="4"/>
  <c r="BI56" i="4"/>
  <c r="BI491" i="4"/>
  <c r="BI1186" i="4"/>
  <c r="BI621" i="4"/>
  <c r="BI666" i="4"/>
  <c r="BI367" i="4"/>
  <c r="BI934" i="4"/>
  <c r="BI79" i="4"/>
  <c r="BI1103" i="4"/>
  <c r="BI665" i="4"/>
  <c r="BI299" i="4"/>
  <c r="BI254" i="4"/>
  <c r="BI388" i="4"/>
  <c r="BI991" i="4"/>
  <c r="BI826" i="4"/>
  <c r="BI1016" i="4"/>
  <c r="BI1045" i="4"/>
  <c r="BI1013" i="4"/>
  <c r="BI996" i="4"/>
  <c r="BI940" i="4"/>
  <c r="BI1023" i="4"/>
  <c r="BI415" i="4"/>
  <c r="BI1128" i="4"/>
  <c r="BI600" i="4"/>
  <c r="BI997" i="4"/>
  <c r="BI537" i="4"/>
  <c r="BI1175" i="4"/>
  <c r="BI903" i="4"/>
  <c r="BI334" i="4"/>
  <c r="BI769" i="4"/>
  <c r="BI1061" i="4"/>
  <c r="BI148" i="4"/>
  <c r="BI369" i="4"/>
  <c r="BI1065" i="4"/>
  <c r="BI500" i="4"/>
  <c r="BI499" i="4"/>
  <c r="BI193" i="4"/>
  <c r="BI789" i="4"/>
  <c r="BI982" i="4"/>
  <c r="BI544" i="4"/>
  <c r="BI178" i="4"/>
  <c r="BI133" i="4"/>
  <c r="BI162" i="4"/>
  <c r="BI570" i="4"/>
  <c r="BI253" i="4"/>
  <c r="BI452" i="4"/>
  <c r="BI961" i="4"/>
  <c r="BI347" i="4"/>
  <c r="BI740" i="4"/>
  <c r="BI633" i="4"/>
  <c r="BI810" i="4"/>
  <c r="BI606" i="4"/>
  <c r="BI968" i="4"/>
  <c r="BI389" i="4"/>
  <c r="BI935" i="4"/>
  <c r="BI729" i="4"/>
  <c r="BI664" i="4"/>
  <c r="BI225" i="4"/>
  <c r="BI252" i="4"/>
  <c r="BI1191" i="4"/>
  <c r="BI753" i="4"/>
  <c r="BI173" i="4"/>
  <c r="BI813" i="4"/>
  <c r="BI355" i="4"/>
  <c r="BI1033" i="4"/>
  <c r="BI1133" i="4"/>
  <c r="BI144" i="4"/>
  <c r="BI1046" i="4"/>
  <c r="BI63" i="4"/>
  <c r="BI722" i="4"/>
  <c r="BI1047" i="4"/>
  <c r="BI137" i="4"/>
  <c r="BI341" i="4"/>
  <c r="BI1104" i="4"/>
  <c r="BI227" i="4"/>
  <c r="BI521" i="4"/>
  <c r="BI1042" i="4"/>
  <c r="BI366" i="4"/>
  <c r="BI260" i="4"/>
  <c r="BI1171" i="4"/>
  <c r="BI685" i="4"/>
  <c r="BI663" i="4"/>
  <c r="BI1112" i="4"/>
  <c r="BI317" i="4"/>
  <c r="BI37" i="4"/>
  <c r="BI652" i="4"/>
  <c r="BI1070" i="4"/>
  <c r="BI632" i="4"/>
  <c r="BI1088" i="4"/>
  <c r="BI581" i="4"/>
  <c r="BI156" i="4"/>
  <c r="BI546" i="4"/>
  <c r="BI912" i="4"/>
  <c r="BI1012" i="4"/>
  <c r="BI23" i="4"/>
  <c r="BI872" i="4"/>
  <c r="BI597" i="4"/>
  <c r="BI941" i="4"/>
  <c r="BI680" i="4"/>
  <c r="BI778" i="4"/>
  <c r="BI736" i="4"/>
  <c r="BI899" i="4"/>
  <c r="BI1003" i="4"/>
  <c r="BI780" i="4"/>
  <c r="BI1021" i="4"/>
  <c r="BI818" i="4"/>
  <c r="BI624" i="4"/>
  <c r="BI477" i="4"/>
  <c r="BI240" i="4"/>
  <c r="BI1094" i="4"/>
  <c r="BI986" i="4"/>
  <c r="BI627" i="4"/>
  <c r="BI215" i="4"/>
  <c r="BI865" i="4"/>
  <c r="BI1122" i="4"/>
  <c r="BI990" i="4"/>
  <c r="BI701" i="4"/>
  <c r="BI218" i="4"/>
  <c r="BI604" i="4"/>
  <c r="BI732" i="4"/>
  <c r="BI494" i="4"/>
  <c r="BI319" i="4"/>
  <c r="BI311" i="4"/>
  <c r="BI496" i="4"/>
  <c r="BI1025" i="4"/>
  <c r="BI980" i="4"/>
  <c r="BI1167" i="4"/>
  <c r="BI174" i="4"/>
  <c r="BI866" i="4"/>
  <c r="BI560" i="4"/>
  <c r="BI1198" i="4"/>
  <c r="BI988" i="4"/>
  <c r="BI313" i="4"/>
  <c r="BI1108" i="4"/>
  <c r="BI599" i="4"/>
  <c r="BI15" i="4"/>
  <c r="BI954" i="4"/>
  <c r="BI1102" i="4"/>
  <c r="BI391" i="4"/>
  <c r="BI1006" i="4"/>
  <c r="BI817" i="4"/>
  <c r="BI768" i="4"/>
  <c r="BI1144" i="4"/>
  <c r="BI374" i="4"/>
  <c r="BI1077" i="4"/>
  <c r="BI867" i="4"/>
  <c r="BI188" i="4"/>
  <c r="BI794" i="4"/>
  <c r="BI72" i="4"/>
  <c r="BI946" i="4"/>
  <c r="BI407" i="4"/>
  <c r="BI125" i="4"/>
  <c r="BI132" i="4"/>
  <c r="BI976" i="4"/>
  <c r="BI1008" i="4"/>
  <c r="BI493" i="4"/>
  <c r="BI1185" i="4"/>
  <c r="BI9" i="4"/>
  <c r="BI99" i="4"/>
  <c r="BI956" i="4"/>
  <c r="BI373" i="4"/>
  <c r="BI265" i="4"/>
  <c r="BI802" i="4"/>
  <c r="BI488" i="4"/>
  <c r="BI1038" i="4"/>
  <c r="BI486" i="4"/>
  <c r="BI207" i="4"/>
  <c r="BI525" i="4"/>
  <c r="BI660" i="4"/>
  <c r="BI82" i="4"/>
  <c r="BI124" i="4"/>
  <c r="BI811" i="4"/>
  <c r="BI906" i="4"/>
  <c r="BI115" i="4"/>
  <c r="BI707" i="4"/>
  <c r="BI189" i="4"/>
  <c r="BI1163" i="4"/>
  <c r="BI951" i="4"/>
  <c r="BI1067" i="4"/>
  <c r="BI90" i="4"/>
  <c r="BI645" i="4"/>
  <c r="BI88" i="4"/>
  <c r="BI567" i="4"/>
  <c r="BI1160" i="4"/>
  <c r="BI1074" i="4"/>
  <c r="BI147" i="4"/>
  <c r="BI1109" i="4"/>
  <c r="BI1113" i="4"/>
  <c r="BI541" i="4"/>
  <c r="BI549" i="4"/>
  <c r="BI1119" i="4"/>
  <c r="BI480" i="4"/>
  <c r="BI705" i="4"/>
  <c r="BI1141" i="4"/>
  <c r="BI849" i="4"/>
  <c r="BI1114" i="4"/>
  <c r="BI214" i="4"/>
  <c r="BI106" i="4"/>
  <c r="BI478" i="4"/>
  <c r="BI297" i="4"/>
  <c r="BI885" i="4"/>
  <c r="BI41" i="4"/>
  <c r="BI324" i="4"/>
  <c r="BI556" i="4"/>
  <c r="BI451" i="4"/>
  <c r="BI974" i="4"/>
  <c r="BI540" i="4"/>
  <c r="BI487" i="4"/>
  <c r="BI1143" i="4"/>
  <c r="BI43" i="4"/>
  <c r="BI656" i="4"/>
  <c r="BI108" i="4"/>
  <c r="BI304" i="4"/>
  <c r="BI29" i="4"/>
  <c r="BI522" i="4"/>
  <c r="BI1154" i="4"/>
  <c r="BI613" i="4"/>
  <c r="BI34" i="4"/>
  <c r="BI126" i="4"/>
  <c r="BI756" i="4"/>
  <c r="BI1149" i="4"/>
  <c r="BI26" i="4"/>
  <c r="BI492" i="4"/>
  <c r="BI938" i="4"/>
  <c r="BI1014" i="4"/>
  <c r="BI883" i="4"/>
  <c r="BI20" i="4"/>
  <c r="BI461" i="4"/>
  <c r="BI770" i="4"/>
  <c r="BI539" i="4"/>
  <c r="BI159" i="4"/>
  <c r="BI336" i="4"/>
  <c r="BI70" i="4"/>
  <c r="BI602" i="4"/>
  <c r="BI584" i="4"/>
  <c r="BI442" i="4"/>
  <c r="BI303" i="4"/>
  <c r="BI924" i="4"/>
  <c r="BI255" i="4"/>
  <c r="BI557" i="4"/>
  <c r="BI1022" i="4"/>
  <c r="BI342" i="4"/>
  <c r="BI671" i="4"/>
  <c r="BI1099" i="4"/>
  <c r="BI473" i="4"/>
  <c r="BI605" i="4"/>
  <c r="BI436" i="4"/>
  <c r="BI957" i="4"/>
  <c r="BI820" i="4"/>
  <c r="BI890" i="4"/>
  <c r="BI925" i="4"/>
  <c r="BI97" i="4"/>
  <c r="BI512" i="4"/>
  <c r="BI326" i="4"/>
  <c r="BI316" i="4"/>
  <c r="BI889" i="4"/>
  <c r="BI110" i="4"/>
  <c r="BI681" i="4"/>
  <c r="BI1087" i="4"/>
  <c r="BI762" i="4"/>
  <c r="BI1151" i="4"/>
  <c r="BI1106" i="4"/>
  <c r="BI293" i="4"/>
  <c r="BI992" i="4"/>
  <c r="BI393" i="4"/>
  <c r="BI814" i="4"/>
  <c r="BI165" i="4"/>
  <c r="BI466" i="4"/>
  <c r="BI755" i="4"/>
  <c r="BI182" i="4"/>
  <c r="BI310" i="4"/>
  <c r="BI409" i="4"/>
  <c r="BI501" i="4"/>
  <c r="BI1084" i="4"/>
  <c r="BI1107" i="4"/>
  <c r="BI150" i="4"/>
  <c r="BI869" i="4"/>
  <c r="BI95" i="4"/>
  <c r="BI194" i="4"/>
  <c r="BI68" i="4"/>
  <c r="BI472" i="4"/>
  <c r="BI217" i="4"/>
  <c r="BI445" i="4"/>
  <c r="BI332" i="4"/>
  <c r="BI312" i="4"/>
  <c r="BI1020" i="4"/>
  <c r="BI386" i="4"/>
  <c r="BI419" i="4"/>
  <c r="BI725" i="4"/>
  <c r="BI241" i="4"/>
  <c r="BI734" i="4"/>
  <c r="BI915" i="4"/>
  <c r="BI803" i="4"/>
  <c r="BI640" i="4"/>
  <c r="BI719" i="4"/>
  <c r="BI819" i="4"/>
  <c r="BI267" i="4"/>
  <c r="BI211" i="4"/>
  <c r="BI164" i="4"/>
  <c r="BI715" i="4"/>
  <c r="N7" i="6"/>
  <c r="L5" i="6"/>
  <c r="L17" i="6"/>
  <c r="N8" i="6"/>
  <c r="BN614" i="4"/>
  <c r="BN816" i="4"/>
  <c r="BN569" i="4"/>
  <c r="BN733" i="4"/>
  <c r="BN125" i="4"/>
  <c r="BN282" i="4"/>
  <c r="BN101" i="4"/>
  <c r="BN425" i="4"/>
  <c r="BN1085" i="4"/>
  <c r="BN814" i="4"/>
  <c r="BN331" i="4"/>
  <c r="BN348" i="4"/>
  <c r="BN983" i="4"/>
  <c r="BN280" i="4"/>
  <c r="BN677" i="4"/>
  <c r="BN837" i="4"/>
  <c r="BN818" i="4"/>
  <c r="BN925" i="4"/>
  <c r="BN310" i="4"/>
  <c r="BN309" i="4"/>
  <c r="BN10" i="4"/>
  <c r="BN182" i="4"/>
  <c r="BN77" i="4"/>
  <c r="BN1199" i="4"/>
  <c r="BN175" i="4"/>
  <c r="BN189" i="4"/>
  <c r="BN1076" i="4"/>
  <c r="BN646" i="4"/>
  <c r="BN35" i="4"/>
  <c r="BN181" i="4"/>
  <c r="BN877" i="4"/>
  <c r="BN103" i="4"/>
  <c r="BN825" i="4"/>
  <c r="BN702" i="4"/>
  <c r="BN1061" i="4"/>
  <c r="BN206" i="4"/>
  <c r="BN634" i="4"/>
  <c r="BN913" i="4"/>
  <c r="BN999" i="4"/>
  <c r="BN675" i="4"/>
  <c r="BN46" i="4"/>
  <c r="BN556" i="4"/>
  <c r="BN218" i="4"/>
  <c r="BN817" i="4"/>
  <c r="BN551" i="4"/>
  <c r="BN1065" i="4"/>
  <c r="BN576" i="4"/>
  <c r="BN220" i="4"/>
  <c r="BN295" i="4"/>
  <c r="BN847" i="4"/>
  <c r="BN1149" i="4"/>
  <c r="BN579" i="4"/>
  <c r="BN491" i="4"/>
  <c r="BN724" i="4"/>
  <c r="BN349" i="4"/>
  <c r="BN991" i="4"/>
  <c r="BN664" i="4"/>
  <c r="BN29" i="4"/>
  <c r="BN366" i="4"/>
  <c r="BN23" i="4"/>
  <c r="BN1100" i="4"/>
  <c r="BN297" i="4"/>
  <c r="BN70" i="4"/>
  <c r="BN233" i="4"/>
  <c r="BN1079" i="4"/>
  <c r="BN120" i="4"/>
  <c r="BN1159" i="4"/>
  <c r="BN924" i="4"/>
  <c r="BN737" i="4"/>
  <c r="BN605" i="4"/>
  <c r="BN574" i="4"/>
  <c r="BN159" i="4"/>
  <c r="BN244" i="4"/>
  <c r="BN1075" i="4"/>
  <c r="BN471" i="4"/>
  <c r="BN578" i="4"/>
  <c r="BN841" i="4"/>
  <c r="BN242" i="4"/>
  <c r="BN333" i="4"/>
  <c r="BN1034" i="4"/>
  <c r="BN804" i="4"/>
  <c r="BN490" i="4"/>
  <c r="BN659" i="4"/>
  <c r="BN585" i="4"/>
  <c r="BN1035" i="4"/>
  <c r="BN104" i="4"/>
  <c r="BN299" i="4"/>
  <c r="BN515" i="4"/>
  <c r="BN929" i="4"/>
  <c r="BN589" i="4"/>
  <c r="BN870" i="4"/>
  <c r="BN568" i="4"/>
  <c r="BN246" i="4"/>
  <c r="BN15" i="4"/>
  <c r="BN774" i="4"/>
  <c r="BN759" i="4"/>
  <c r="BN478" i="4"/>
  <c r="BN616" i="4"/>
  <c r="BN12" i="4"/>
  <c r="BN83" i="4"/>
  <c r="BN82" i="4"/>
  <c r="BN87" i="4"/>
  <c r="BN456" i="4"/>
  <c r="BN401" i="4"/>
  <c r="BN407" i="4"/>
  <c r="BN791" i="4"/>
  <c r="BN8" i="4"/>
  <c r="BN939" i="4"/>
  <c r="BN1140" i="4"/>
  <c r="BN631" i="4"/>
  <c r="BN928" i="4"/>
  <c r="BN964" i="4"/>
  <c r="BN1184" i="4"/>
  <c r="BN691" i="4"/>
  <c r="BN138" i="4"/>
  <c r="BN661" i="4"/>
  <c r="BN322" i="4"/>
  <c r="BN480" i="4"/>
  <c r="BN554" i="4"/>
  <c r="BN1052" i="4"/>
  <c r="BN378" i="4"/>
  <c r="BN370" i="4"/>
  <c r="BN547" i="4"/>
  <c r="BN112" i="4"/>
  <c r="BN789" i="4"/>
  <c r="BN1057" i="4"/>
  <c r="BN829" i="4"/>
  <c r="BN693" i="4"/>
  <c r="BN1095" i="4"/>
  <c r="BN1047" i="4"/>
  <c r="BN69" i="4"/>
  <c r="BN174" i="4"/>
  <c r="BN133" i="4"/>
  <c r="BN97" i="4"/>
  <c r="BN31" i="4"/>
  <c r="BN453" i="4"/>
  <c r="BN1041" i="4"/>
  <c r="BN687" i="4"/>
  <c r="BN460" i="4"/>
  <c r="BN385" i="4"/>
  <c r="BN1123" i="4"/>
  <c r="BN93" i="4"/>
  <c r="BN161" i="4"/>
  <c r="BN567" i="4"/>
  <c r="BN824" i="4"/>
  <c r="BN108" i="4"/>
  <c r="BN718" i="4"/>
  <c r="BN146" i="4"/>
  <c r="BN492" i="4"/>
  <c r="BN935" i="4"/>
  <c r="BN1084" i="4"/>
  <c r="BN562" i="4"/>
  <c r="BN895" i="4"/>
  <c r="BN353" i="4"/>
  <c r="BN286" i="4"/>
  <c r="BN958" i="4"/>
  <c r="BN831" i="4"/>
  <c r="BN1164" i="4"/>
  <c r="BN1155" i="4"/>
  <c r="BN530" i="4"/>
  <c r="BN1135" i="4"/>
  <c r="BN210" i="4"/>
  <c r="BN598" i="4"/>
  <c r="BN986" i="4"/>
  <c r="BN433" i="4"/>
  <c r="BN656" i="4"/>
  <c r="BN294" i="4"/>
  <c r="BN335" i="4"/>
  <c r="BN835" i="4"/>
  <c r="BN92" i="4"/>
  <c r="BN412" i="4"/>
  <c r="BN380" i="4"/>
  <c r="BN439" i="4"/>
  <c r="BN713" i="4"/>
  <c r="BN819" i="4"/>
  <c r="BN681" i="4"/>
  <c r="BN649" i="4"/>
  <c r="BN984" i="4"/>
  <c r="BN1117" i="4"/>
  <c r="BN149" i="4"/>
  <c r="BN422" i="4"/>
  <c r="BN435" i="4"/>
  <c r="BN275" i="4"/>
  <c r="BN678" i="4"/>
  <c r="BN1139" i="4"/>
  <c r="BN1078" i="4"/>
  <c r="BN126" i="4"/>
  <c r="BN157" i="4"/>
  <c r="BN848" i="4"/>
  <c r="BN266" i="4"/>
  <c r="BN1166" i="4"/>
  <c r="BN1131" i="4"/>
  <c r="BN84" i="4"/>
  <c r="BN123" i="4"/>
  <c r="BN533" i="4"/>
  <c r="BN882" i="4"/>
  <c r="BN39" i="4"/>
  <c r="BN479" i="4"/>
  <c r="BN909" i="4"/>
  <c r="BN1063" i="4"/>
  <c r="BN949" i="4"/>
  <c r="BN415" i="4"/>
  <c r="BN662" i="4"/>
  <c r="BN1104" i="4"/>
  <c r="BN426" i="4"/>
  <c r="BN9" i="4"/>
  <c r="BN595" i="4"/>
  <c r="BN846" i="4"/>
  <c r="BN215" i="4"/>
  <c r="BN278" i="4"/>
  <c r="BN147" i="4"/>
  <c r="BN1154" i="4"/>
  <c r="BN627" i="4"/>
  <c r="BN1103" i="4"/>
  <c r="BN17" i="4"/>
  <c r="BN561" i="4"/>
  <c r="BN300" i="4"/>
  <c r="BN994" i="4"/>
  <c r="BN1082" i="4"/>
  <c r="BN285" i="4"/>
  <c r="BN787" i="4"/>
  <c r="BN523" i="4"/>
  <c r="BN617" i="4"/>
  <c r="BN177" i="4"/>
  <c r="BN37" i="4"/>
  <c r="BN1074" i="4"/>
  <c r="BN118" i="4"/>
  <c r="BN1097" i="4"/>
  <c r="BN805" i="4"/>
  <c r="BN828" i="4"/>
  <c r="BN1077" i="4"/>
  <c r="BN601" i="4"/>
  <c r="BN857" i="4"/>
  <c r="BN86" i="4"/>
  <c r="BN806" i="4"/>
  <c r="BN1203" i="4"/>
  <c r="BN66" i="4"/>
  <c r="BN308" i="4"/>
  <c r="BN542" i="4"/>
  <c r="BN1120" i="4"/>
  <c r="BN459" i="4"/>
  <c r="BN673" i="4"/>
  <c r="BN397" i="4"/>
  <c r="BN792" i="4"/>
  <c r="BN546" i="4"/>
  <c r="BN493" i="4"/>
  <c r="BN700" i="4"/>
  <c r="BN866" i="4"/>
  <c r="BN1033" i="4"/>
  <c r="BN798" i="4"/>
  <c r="BN1046" i="4"/>
  <c r="BN1128" i="4"/>
  <c r="BN852" i="4"/>
  <c r="BN553" i="4"/>
  <c r="BN33" i="4"/>
  <c r="BN898" i="4"/>
  <c r="BN976" i="4"/>
  <c r="BN520" i="4"/>
  <c r="BN313" i="4"/>
  <c r="BN540" i="4"/>
  <c r="BN842" i="4"/>
  <c r="BN784" i="4"/>
  <c r="BN296" i="4"/>
  <c r="BN1083" i="4"/>
  <c r="BN257" i="4"/>
  <c r="BN1152" i="4"/>
  <c r="BN719" i="4"/>
  <c r="BN325" i="4"/>
  <c r="BN51" i="4"/>
  <c r="BN830" i="4"/>
  <c r="BN60" i="4"/>
  <c r="BN1050" i="4"/>
  <c r="BN739" i="4"/>
  <c r="BN360" i="4"/>
  <c r="BN603" i="4"/>
  <c r="BN587" i="4"/>
  <c r="BN1086" i="4"/>
  <c r="BN1071" i="4"/>
  <c r="BN470" i="4"/>
  <c r="BN660" i="4"/>
  <c r="BN332" i="4"/>
  <c r="BN449" i="4"/>
  <c r="BN99" i="4"/>
  <c r="BN281" i="4"/>
  <c r="BN40" i="4"/>
  <c r="BN504" i="4"/>
  <c r="BN982" i="4"/>
  <c r="BN559" i="4"/>
  <c r="BN1170" i="4"/>
  <c r="BN573" i="4"/>
  <c r="BN164" i="4"/>
  <c r="BN483" i="4"/>
  <c r="BN276" i="4"/>
  <c r="BN632" i="4"/>
  <c r="BN387" i="4"/>
  <c r="BN11" i="4"/>
  <c r="BN682" i="4"/>
  <c r="BN1180" i="4"/>
  <c r="BN776" i="4"/>
  <c r="BN372" i="4"/>
  <c r="BN854" i="4"/>
  <c r="BN1204" i="4"/>
  <c r="BN441" i="4"/>
  <c r="BN932" i="4"/>
  <c r="BN129" i="4"/>
  <c r="BN1151" i="4"/>
  <c r="BN105" i="4"/>
  <c r="BN1038" i="4"/>
  <c r="BN965" i="4"/>
  <c r="BN709" i="4"/>
  <c r="BN811" i="4"/>
  <c r="BN509" i="4"/>
  <c r="BN754" i="4"/>
  <c r="BN922" i="4"/>
  <c r="BN375" i="4"/>
  <c r="BN191" i="4"/>
  <c r="BN284" i="4"/>
  <c r="BN225" i="4"/>
  <c r="BN245" i="4"/>
  <c r="BN712" i="4"/>
  <c r="BN1106" i="4"/>
  <c r="BN680" i="4"/>
  <c r="BN524" i="4"/>
  <c r="BN1198" i="4"/>
  <c r="BN338" i="4"/>
  <c r="BN705" i="4"/>
  <c r="BN171" i="4"/>
  <c r="BN106" i="4"/>
  <c r="BN977" i="4"/>
  <c r="BN318" i="4"/>
  <c r="BN722" i="4"/>
  <c r="BN822" i="4"/>
  <c r="BN95" i="4"/>
  <c r="BN311" i="4"/>
  <c r="BN184" i="4"/>
  <c r="BN860" i="4"/>
  <c r="BN344" i="4"/>
  <c r="BN734" i="4"/>
  <c r="BN1132" i="4"/>
  <c r="BN1064" i="4"/>
  <c r="BN917" i="4"/>
  <c r="BN457" i="4"/>
  <c r="BN698" i="4"/>
  <c r="BN340" i="4"/>
  <c r="BN571" i="4"/>
  <c r="BN1171" i="4"/>
  <c r="BN45" i="4"/>
  <c r="BN427" i="4"/>
  <c r="BN364" i="4"/>
  <c r="BN731" i="4"/>
  <c r="BN1003" i="4"/>
  <c r="BN727" i="4"/>
  <c r="BN988" i="4"/>
  <c r="BN272" i="4"/>
  <c r="BN6" i="4"/>
  <c r="BN90" i="4"/>
  <c r="BN1024" i="4"/>
  <c r="BN468" i="4"/>
  <c r="BN522" i="4"/>
  <c r="BN47" i="4"/>
  <c r="BN144" i="4"/>
  <c r="BN32" i="4"/>
  <c r="BN730" i="4"/>
  <c r="BN641" i="4"/>
  <c r="BN650" i="4"/>
  <c r="BN207" i="4"/>
  <c r="BN202" i="4"/>
  <c r="BN1142" i="4"/>
  <c r="BN748" i="4"/>
  <c r="BN1080" i="4"/>
  <c r="BN326" i="4"/>
  <c r="BN53" i="4"/>
  <c r="BN176" i="4"/>
  <c r="BN544" i="4"/>
  <c r="BN386" i="4"/>
  <c r="BN219" i="4"/>
  <c r="BN1055" i="4"/>
  <c r="BN626" i="4"/>
  <c r="BN1025" i="4"/>
  <c r="BN341" i="4"/>
  <c r="BN638" i="4"/>
  <c r="BN467" i="4"/>
  <c r="BN109" i="4"/>
  <c r="BN124" i="4"/>
  <c r="BN1019" i="4"/>
  <c r="BN486" i="4"/>
  <c r="BN525" i="4"/>
  <c r="BN889" i="4"/>
  <c r="BN566" i="4"/>
  <c r="BN1005" i="4"/>
  <c r="BN1165" i="4"/>
  <c r="BN1009" i="4"/>
  <c r="BN241" i="4"/>
  <c r="BN575" i="4"/>
  <c r="BN334" i="4"/>
  <c r="BN489" i="4"/>
  <c r="BN38" i="4"/>
  <c r="BN346" i="4"/>
  <c r="BN113" i="4"/>
  <c r="BN443" i="4"/>
  <c r="BN168" i="4"/>
  <c r="BN410" i="4"/>
  <c r="BN692" i="4"/>
  <c r="BN452" i="4"/>
  <c r="BN853" i="4"/>
  <c r="BN134" i="4"/>
  <c r="BN513" i="4"/>
  <c r="BN205" i="4"/>
  <c r="BN94" i="4"/>
  <c r="BN173" i="4"/>
  <c r="BN128" i="4"/>
  <c r="BN783" i="4"/>
  <c r="BN359" i="4"/>
  <c r="BN861" i="4"/>
  <c r="BN945" i="4"/>
  <c r="BN1053" i="4"/>
  <c r="BN1169" i="4"/>
  <c r="BN953" i="4"/>
  <c r="BN558" i="4"/>
  <c r="BN1105" i="4"/>
  <c r="BN867" i="4"/>
  <c r="BN409" i="4"/>
  <c r="BN891" i="4"/>
  <c r="BN451" i="4"/>
  <c r="BN756" i="4"/>
  <c r="BN686" i="4"/>
  <c r="BN1026" i="4"/>
  <c r="BN963" i="4"/>
  <c r="BN910" i="4"/>
  <c r="BN1011" i="4"/>
  <c r="BN158" i="4"/>
  <c r="BN1016" i="4"/>
  <c r="BN127" i="4"/>
  <c r="BN560" i="4"/>
  <c r="BN807" i="4"/>
  <c r="BN1178" i="4"/>
  <c r="BN474" i="4"/>
  <c r="BN79" i="4"/>
  <c r="BN1099" i="4"/>
  <c r="BN243" i="4"/>
  <c r="BN319" i="4"/>
  <c r="BN199" i="4"/>
  <c r="BN384" i="4"/>
  <c r="BN938" i="4"/>
  <c r="BN115" i="4"/>
  <c r="BN802" i="4"/>
  <c r="BN1185" i="4"/>
  <c r="BN1201" i="4"/>
  <c r="BN1167" i="4"/>
  <c r="BN1174" i="4"/>
  <c r="BN1202" i="4"/>
  <c r="BN27" i="4"/>
  <c r="BN755" i="4"/>
  <c r="BN498" i="4"/>
  <c r="BN376" i="4"/>
  <c r="BN178" i="4"/>
  <c r="BN642" i="4"/>
  <c r="BN291" i="4"/>
  <c r="BN593" i="4"/>
  <c r="BN768" i="4"/>
  <c r="BN827" i="4"/>
  <c r="BN517" i="4"/>
  <c r="BN169" i="4"/>
  <c r="BN302" i="4"/>
  <c r="BN402" i="4"/>
  <c r="BN926" i="4"/>
  <c r="BN859" i="4"/>
  <c r="BN211" i="4"/>
  <c r="BN539" i="4"/>
  <c r="BN270" i="4"/>
  <c r="BN262" i="4"/>
  <c r="BN236" i="4"/>
  <c r="BN235" i="4"/>
  <c r="BN507" i="4"/>
  <c r="BN782" i="4"/>
  <c r="BN1022" i="4"/>
  <c r="BN750" i="4"/>
  <c r="BN139" i="4"/>
  <c r="BN716" i="4"/>
  <c r="BN317" i="4"/>
  <c r="BN619" i="4"/>
  <c r="BN624" i="4"/>
  <c r="BN876" i="4"/>
  <c r="BN22" i="4"/>
  <c r="BN249" i="4"/>
  <c r="BN163" i="4"/>
  <c r="BN1068" i="4"/>
  <c r="BN1158" i="4"/>
  <c r="BN844" i="4"/>
  <c r="BN883" i="4"/>
  <c r="BN288" i="4"/>
  <c r="BN696" i="4"/>
  <c r="BN91" i="4"/>
  <c r="BN411" i="4"/>
  <c r="BN226" i="4"/>
  <c r="BN1114" i="4"/>
  <c r="BN1062" i="4"/>
  <c r="BN1018" i="4"/>
  <c r="BN1176" i="4"/>
  <c r="BN1110" i="4"/>
  <c r="BN247" i="4"/>
  <c r="BN1146" i="4"/>
  <c r="BN514" i="4"/>
  <c r="BN1015" i="4"/>
  <c r="BN741" i="4"/>
  <c r="BN878" i="4"/>
  <c r="BN73" i="4"/>
  <c r="BN100" i="4"/>
  <c r="BN140" i="4"/>
  <c r="BN1088" i="4"/>
  <c r="BN227" i="4"/>
  <c r="BN19" i="4"/>
  <c r="BN165" i="4"/>
  <c r="BN529" i="4"/>
  <c r="BN564" i="4"/>
  <c r="BN583" i="4"/>
  <c r="BN240" i="4"/>
  <c r="BN43" i="4"/>
  <c r="BN1049" i="4"/>
  <c r="BN343" i="4"/>
  <c r="BN823" i="4"/>
  <c r="BN373" i="4"/>
  <c r="BN1116" i="4"/>
  <c r="BN221" i="4"/>
  <c r="BN361" i="4"/>
  <c r="BN1150" i="4"/>
  <c r="BN1122" i="4"/>
  <c r="BN657" i="4"/>
  <c r="BN809" i="4"/>
  <c r="BN1028" i="4"/>
  <c r="BN810" i="4"/>
  <c r="BN377" i="4"/>
  <c r="BN419" i="4"/>
  <c r="BN864" i="4"/>
  <c r="BN769" i="4"/>
  <c r="BN413" i="4"/>
  <c r="BN855" i="4"/>
  <c r="BN1196" i="4"/>
  <c r="BN1109" i="4"/>
  <c r="BN269" i="4"/>
  <c r="BN526" i="4"/>
  <c r="BN528" i="4"/>
  <c r="BN749" i="4"/>
  <c r="BN454" i="4"/>
  <c r="BN142" i="4"/>
  <c r="BN1070" i="4"/>
  <c r="BN1163" i="4"/>
  <c r="BN102" i="4"/>
  <c r="BN444" i="4"/>
  <c r="BN777" i="4"/>
  <c r="BN464" i="4"/>
  <c r="BN1143" i="4"/>
  <c r="BN647" i="4"/>
  <c r="BN931" i="4"/>
  <c r="BN229" i="4"/>
  <c r="BN1051" i="4"/>
  <c r="BN256" i="4"/>
  <c r="BN14" i="4"/>
  <c r="BN304" i="4"/>
  <c r="BN654" i="4"/>
  <c r="BN224" i="4"/>
  <c r="BN532" i="4"/>
  <c r="BN477" i="4"/>
  <c r="BN25" i="4"/>
  <c r="BN421" i="4"/>
  <c r="BN183" i="4"/>
  <c r="BN13" i="4"/>
  <c r="BN1141" i="4"/>
  <c r="BN723" i="4"/>
  <c r="BN845" i="4"/>
  <c r="BN694" i="4"/>
  <c r="BN1004" i="4"/>
  <c r="BN44" i="4"/>
  <c r="BN141" i="4"/>
  <c r="BN651" i="4"/>
  <c r="BN463" i="4"/>
  <c r="BN365" i="4"/>
  <c r="BN1017" i="4"/>
  <c r="BN1069" i="4"/>
  <c r="BN942" i="4"/>
  <c r="BN761" i="4"/>
  <c r="BN403" i="4"/>
  <c r="BN7" i="4"/>
  <c r="BN327" i="4"/>
  <c r="BN208" i="4"/>
  <c r="BN785" i="4"/>
  <c r="BN399" i="4"/>
  <c r="BN674" i="4"/>
  <c r="BN222" i="4"/>
  <c r="BN1010" i="4"/>
  <c r="BN201" i="4"/>
  <c r="BN927" i="4"/>
  <c r="BN135" i="4"/>
  <c r="BN821" i="4"/>
  <c r="BN267" i="4"/>
  <c r="BN690" i="4"/>
  <c r="BN531" i="4"/>
  <c r="BN314" i="4"/>
  <c r="BN699" i="4"/>
  <c r="BN849" i="4"/>
  <c r="BN710" i="4"/>
  <c r="BN611" i="4"/>
  <c r="BN172" i="4"/>
  <c r="BN192" i="4"/>
  <c r="BN239" i="4"/>
  <c r="BN640" i="4"/>
  <c r="BN648" i="4"/>
  <c r="BN968" i="4"/>
  <c r="BN667" i="4"/>
  <c r="BN707" i="4"/>
  <c r="BN757" i="4"/>
  <c r="BN832" i="4"/>
  <c r="BN510" i="4"/>
  <c r="BN621" i="4"/>
  <c r="BN767" i="4"/>
  <c r="BN1172" i="4"/>
  <c r="BN892" i="4"/>
  <c r="BN552" i="4"/>
  <c r="BN501" i="4"/>
  <c r="BN1153" i="4"/>
  <c r="BN136" i="4"/>
  <c r="BN445" i="4"/>
  <c r="BN633" i="4"/>
  <c r="BN1066" i="4"/>
  <c r="BN198" i="4"/>
  <c r="BN1002" i="4"/>
  <c r="BN145" i="4"/>
  <c r="BN582" i="4"/>
  <c r="BN1162" i="4"/>
  <c r="BN204" i="4"/>
  <c r="BN1096" i="4"/>
  <c r="BN797" i="4"/>
  <c r="BN506" i="4"/>
  <c r="BN623" i="4"/>
  <c r="BN826" i="4"/>
  <c r="BN196" i="4"/>
  <c r="BN231" i="4"/>
  <c r="BN1115" i="4"/>
  <c r="BN107" i="4"/>
  <c r="BN726" i="4"/>
  <c r="BN581" i="4"/>
  <c r="BN1156" i="4"/>
  <c r="BN416" i="4"/>
  <c r="BN957" i="4"/>
  <c r="BN185" i="4"/>
  <c r="BN516" i="4"/>
  <c r="BN354" i="4"/>
  <c r="BN293" i="4"/>
  <c r="BN190" i="4"/>
  <c r="BN336" i="4"/>
  <c r="BN151" i="4"/>
  <c r="BN997" i="4"/>
  <c r="BN391" i="4"/>
  <c r="BN912" i="4"/>
  <c r="BN1044" i="4"/>
  <c r="BN868" i="4"/>
  <c r="BN1021" i="4"/>
  <c r="BN1147" i="4"/>
  <c r="BN766" i="4"/>
  <c r="BN75" i="4"/>
  <c r="BN1118" i="4"/>
  <c r="BN886" i="4"/>
  <c r="BN872" i="4"/>
  <c r="BN1177" i="4"/>
  <c r="BN455" i="4"/>
  <c r="BN404" i="4"/>
  <c r="BN1187" i="4"/>
  <c r="BN289" i="4"/>
  <c r="BN1191" i="4"/>
  <c r="BN180" i="4"/>
  <c r="BN951" i="4"/>
  <c r="BN1200" i="4"/>
  <c r="BN993" i="4"/>
  <c r="BN978" i="4"/>
  <c r="BN764" i="4"/>
  <c r="BN495" i="4"/>
  <c r="BN395" i="4"/>
  <c r="BN195" i="4"/>
  <c r="BN786" i="4"/>
  <c r="BN374" i="4"/>
  <c r="BN315" i="4"/>
  <c r="BN781" i="4"/>
  <c r="BN223" i="4"/>
  <c r="BN271" i="4"/>
  <c r="BN71" i="4"/>
  <c r="BN362" i="4"/>
  <c r="BN604" i="4"/>
  <c r="BN599" i="4"/>
  <c r="BN473" i="4"/>
  <c r="BN591" i="4"/>
  <c r="BN65" i="4"/>
  <c r="BN992" i="4"/>
  <c r="BN414" i="4"/>
  <c r="BN488" i="4"/>
  <c r="BN728" i="4"/>
  <c r="BN610" i="4"/>
  <c r="BN701" i="4"/>
  <c r="BN41" i="4"/>
  <c r="BN431" i="4"/>
  <c r="BN18" i="4"/>
  <c r="BN424" i="4"/>
  <c r="BN188" i="4"/>
  <c r="BN1111" i="4"/>
  <c r="BN613" i="4"/>
  <c r="BN55" i="4"/>
  <c r="BN946" i="4"/>
  <c r="BN1125" i="4"/>
  <c r="BN612" i="4"/>
  <c r="BN907" i="4"/>
  <c r="BN162" i="4"/>
  <c r="BN742" i="4"/>
  <c r="BN345" i="4"/>
  <c r="BN49" i="4"/>
  <c r="BN48" i="4"/>
  <c r="BN967" i="4"/>
  <c r="BN458" i="4"/>
  <c r="BN1043" i="4"/>
  <c r="BN747" i="4"/>
  <c r="BN503" i="4"/>
  <c r="BN1137" i="4"/>
  <c r="BN121" i="4"/>
  <c r="BN987" i="4"/>
  <c r="BN1168" i="4"/>
  <c r="BN721" i="4"/>
  <c r="BN160" i="4"/>
  <c r="BN1093" i="4"/>
  <c r="BN320" i="4"/>
  <c r="BN743" i="4"/>
  <c r="BN720" i="4"/>
  <c r="BN52" i="4"/>
  <c r="BN1023" i="4"/>
  <c r="BN438" i="4"/>
  <c r="BN442" i="4"/>
  <c r="BN167" i="4"/>
  <c r="BN762" i="4"/>
  <c r="BN369" i="4"/>
  <c r="BN383" i="4"/>
  <c r="BN475" i="4"/>
  <c r="BN502" i="4"/>
  <c r="BN906" i="4"/>
  <c r="BN1029" i="4"/>
  <c r="BN260" i="4"/>
  <c r="BN779" i="4"/>
  <c r="BN995" i="4"/>
  <c r="BN725" i="4"/>
  <c r="BN1092" i="4"/>
  <c r="BN58" i="4"/>
  <c r="BN915" i="4"/>
  <c r="BN669" i="4"/>
  <c r="BN155" i="4"/>
  <c r="BN758" i="4"/>
  <c r="BN813" i="4"/>
  <c r="BN990" i="4"/>
  <c r="BN609" i="4"/>
  <c r="BN1001" i="4"/>
  <c r="BN584" i="4"/>
  <c r="BN765" i="4"/>
  <c r="BN793" i="4"/>
  <c r="BN437" i="4"/>
  <c r="BN869" i="4"/>
  <c r="BN738" i="4"/>
  <c r="BN746" i="4"/>
  <c r="BN36" i="4"/>
  <c r="BN255" i="4"/>
  <c r="BN570" i="4"/>
  <c r="BN216" i="4"/>
  <c r="BN1130" i="4"/>
  <c r="BN1042" i="4"/>
  <c r="BN780" i="4"/>
  <c r="BN290" i="4"/>
  <c r="BN606" i="4"/>
  <c r="BN1058" i="4"/>
  <c r="BN1048" i="4"/>
  <c r="BN132" i="4"/>
  <c r="BN447" i="4"/>
  <c r="BN197" i="4"/>
  <c r="BN815" i="4"/>
  <c r="BN884" i="4"/>
  <c r="BN312" i="4"/>
  <c r="BN955" i="4"/>
  <c r="BN865" i="4"/>
  <c r="BN918" i="4"/>
  <c r="BN298" i="4"/>
  <c r="BN921" i="4"/>
  <c r="BN555" i="4"/>
  <c r="BN194" i="4"/>
  <c r="BN396" i="4"/>
  <c r="BN1197" i="4"/>
  <c r="BN950" i="4"/>
  <c r="BN893" i="4"/>
  <c r="BN400" i="4"/>
  <c r="BN330" i="4"/>
  <c r="BN382" i="4"/>
  <c r="BN676" i="4"/>
  <c r="BN253" i="4"/>
  <c r="BN462" i="4"/>
  <c r="BN497" i="4"/>
  <c r="BN590" i="4"/>
  <c r="BN541" i="4"/>
  <c r="BN916" i="4"/>
  <c r="BN888" i="4"/>
  <c r="BN795" i="4"/>
  <c r="BN972" i="4"/>
  <c r="BN936" i="4"/>
  <c r="BN896" i="4"/>
  <c r="BN1113" i="4"/>
  <c r="BN1119" i="4"/>
  <c r="BN894" i="4"/>
  <c r="BN637" i="4"/>
  <c r="BN536" i="4"/>
  <c r="BN679" i="4"/>
  <c r="BN801" i="4"/>
  <c r="BN904" i="4"/>
  <c r="BN337" i="4"/>
  <c r="BN1138" i="4"/>
  <c r="BN628" i="4"/>
  <c r="BN1081" i="4"/>
  <c r="BN914" i="4"/>
  <c r="BN499" i="4"/>
  <c r="BN527" i="4"/>
  <c r="BN259" i="4"/>
  <c r="BN367" i="4"/>
  <c r="BN63" i="4"/>
  <c r="BN956" i="4"/>
  <c r="BN586" i="4"/>
  <c r="BN305" i="4"/>
  <c r="BN1160" i="4"/>
  <c r="BN887" i="4"/>
  <c r="BN920" i="4"/>
  <c r="BN446" i="4"/>
  <c r="BN1067" i="4"/>
  <c r="BN110" i="4"/>
  <c r="BN1059" i="4"/>
  <c r="BN873" i="4"/>
  <c r="BN42" i="4"/>
  <c r="BN277" i="4"/>
  <c r="BN214" i="4"/>
  <c r="BN937" i="4"/>
  <c r="BN1107" i="4"/>
  <c r="BN187" i="4"/>
  <c r="BN484" i="4"/>
  <c r="BN941" i="4"/>
  <c r="BN975" i="4"/>
  <c r="BN594" i="4"/>
  <c r="BN740" i="4"/>
  <c r="BN1094" i="4"/>
  <c r="BN116" i="4"/>
  <c r="BN316" i="4"/>
  <c r="BN549" i="4"/>
  <c r="BN274" i="4"/>
  <c r="BN238" i="4"/>
  <c r="BN200" i="4"/>
  <c r="BN96" i="4"/>
  <c r="BN1030" i="4"/>
  <c r="BN390" i="4"/>
  <c r="BN902" i="4"/>
  <c r="BN1008" i="4"/>
  <c r="BN954" i="4"/>
  <c r="BN119" i="4"/>
  <c r="BN620" i="4"/>
  <c r="BN1073" i="4"/>
  <c r="BN1036" i="4"/>
  <c r="BN644" i="4"/>
  <c r="BN645" i="4"/>
  <c r="BN952" i="4"/>
  <c r="BN947" i="4"/>
  <c r="BN1045" i="4"/>
  <c r="BN303" i="4"/>
  <c r="BN751" i="4"/>
  <c r="BN548" i="4"/>
  <c r="BN834" i="4"/>
  <c r="BN429" i="4"/>
  <c r="BN1112" i="4"/>
  <c r="BN472" i="4"/>
  <c r="BN1012" i="4"/>
  <c r="BN420" i="4"/>
  <c r="BN24" i="4"/>
  <c r="BN652" i="4"/>
  <c r="BN1060" i="4"/>
  <c r="BN469" i="4"/>
  <c r="BN1175" i="4"/>
  <c r="BN863" i="4"/>
  <c r="BN1054" i="4"/>
  <c r="BN519" i="4"/>
  <c r="BN292" i="4"/>
  <c r="BN186" i="4"/>
  <c r="BN74" i="4"/>
  <c r="BN706" i="4"/>
  <c r="BN930" i="4"/>
  <c r="BN363" i="4"/>
  <c r="BN1020" i="4"/>
  <c r="BN622" i="4"/>
  <c r="BN1179" i="4"/>
  <c r="BN985" i="4"/>
  <c r="BN933" i="4"/>
  <c r="BN417" i="4"/>
  <c r="BN735" i="4"/>
  <c r="BN148" i="4"/>
  <c r="BN666" i="4"/>
  <c r="BN1173" i="4"/>
  <c r="BN919" i="4"/>
  <c r="BN137" i="4"/>
  <c r="BN1183" i="4"/>
  <c r="BN843" i="4"/>
  <c r="BN130" i="4"/>
  <c r="BN545" i="4"/>
  <c r="BN56" i="4"/>
  <c r="BN512" i="4"/>
  <c r="BN237" i="4"/>
  <c r="BN543" i="4"/>
  <c r="BN76" i="4"/>
  <c r="BN703" i="4"/>
  <c r="BN448" i="4"/>
  <c r="BN521" i="4"/>
  <c r="BN685" i="4"/>
  <c r="BN388" i="4"/>
  <c r="BN535" i="4"/>
  <c r="BN969" i="4"/>
  <c r="BN960" i="4"/>
  <c r="BN753" i="4"/>
  <c r="BN1056" i="4"/>
  <c r="BN328" i="4"/>
  <c r="BN980" i="4"/>
  <c r="BN760" i="4"/>
  <c r="BN307" i="4"/>
  <c r="BN600" i="4"/>
  <c r="BN934" i="4"/>
  <c r="BN550" i="4"/>
  <c r="BN836" i="4"/>
  <c r="BN1000" i="4"/>
  <c r="BN20" i="4"/>
  <c r="BN430" i="4"/>
  <c r="BN592" i="4"/>
  <c r="BN1013" i="4"/>
  <c r="BN1145" i="4"/>
  <c r="BN833" i="4"/>
  <c r="BN505" i="4"/>
  <c r="BN905" i="4"/>
  <c r="BN596" i="4"/>
  <c r="BN689" i="4"/>
  <c r="BN114" i="4"/>
  <c r="BN948" i="4"/>
  <c r="BN772" i="4"/>
  <c r="BN923" i="4"/>
  <c r="BN287" i="4"/>
  <c r="BN1037" i="4"/>
  <c r="BN263" i="4"/>
  <c r="BN1126" i="4"/>
  <c r="BN418" i="4"/>
  <c r="BN434" i="4"/>
  <c r="BN251" i="4"/>
  <c r="BN268" i="4"/>
  <c r="BN279" i="4"/>
  <c r="BN450" i="4"/>
  <c r="BN672" i="4"/>
  <c r="BN1089" i="4"/>
  <c r="BN732" i="4"/>
  <c r="BN897" i="4"/>
  <c r="BN572" i="4"/>
  <c r="BN347" i="4"/>
  <c r="BN966" i="4"/>
  <c r="BN1136" i="4"/>
  <c r="BN890" i="4"/>
  <c r="BN394" i="4"/>
  <c r="BN1148" i="4"/>
  <c r="BN368" i="4"/>
  <c r="BN858" i="4"/>
  <c r="BN1108" i="4"/>
  <c r="BN714" i="4"/>
  <c r="BN770" i="4"/>
  <c r="BN775" i="4"/>
  <c r="BN639" i="4"/>
  <c r="BN663" i="4"/>
  <c r="BN538" i="4"/>
  <c r="BN989" i="4"/>
  <c r="BN131" i="4"/>
  <c r="BN72" i="4"/>
  <c r="BN482" i="4"/>
  <c r="BN808" i="4"/>
  <c r="BN398" i="4"/>
  <c r="BN258" i="4"/>
  <c r="BN900" i="4"/>
  <c r="BN697" i="4"/>
  <c r="BN688" i="4"/>
  <c r="BN1192" i="4"/>
  <c r="BN1040" i="4"/>
  <c r="BN154" i="4"/>
  <c r="BN773" i="4"/>
  <c r="BN1102" i="4"/>
  <c r="BN508" i="4"/>
  <c r="BN608" i="4"/>
  <c r="BN248" i="4"/>
  <c r="BN393" i="4"/>
  <c r="BN232" i="4"/>
  <c r="BN1027" i="4"/>
  <c r="BN944" i="4"/>
  <c r="BN166" i="4"/>
  <c r="BN597" i="4"/>
  <c r="BN357" i="4"/>
  <c r="BN381" i="4"/>
  <c r="BN839" i="4"/>
  <c r="BN655" i="4"/>
  <c r="BN840" i="4"/>
  <c r="BN771" i="4"/>
  <c r="BN879" i="4"/>
  <c r="BN901" i="4"/>
  <c r="BN629" i="4"/>
  <c r="BN704" i="4"/>
  <c r="BN405" i="4"/>
  <c r="BN81" i="4"/>
  <c r="BN1134" i="4"/>
  <c r="BN496" i="4"/>
  <c r="BN794" i="4"/>
  <c r="BN389" i="4"/>
  <c r="BN234" i="4"/>
  <c r="BN961" i="4"/>
  <c r="BN615" i="4"/>
  <c r="BN28" i="4"/>
  <c r="BN89" i="4"/>
  <c r="BN179" i="4"/>
  <c r="BN78" i="4"/>
  <c r="BN150" i="4"/>
  <c r="BN537" i="4"/>
  <c r="BN630" i="4"/>
  <c r="BN392" i="4"/>
  <c r="BN1195" i="4"/>
  <c r="BN752" i="4"/>
  <c r="BN856" i="4"/>
  <c r="BN1032" i="4"/>
  <c r="BN1098" i="4"/>
  <c r="BN665" i="4"/>
  <c r="BN406" i="4"/>
  <c r="BN379" i="4"/>
  <c r="BN64" i="4"/>
  <c r="BN436" i="4"/>
  <c r="BN230" i="4"/>
  <c r="BN408" i="4"/>
  <c r="BN1091" i="4"/>
  <c r="BN908" i="4"/>
  <c r="BN494" i="4"/>
  <c r="BN1189" i="4"/>
  <c r="BN481" i="4"/>
  <c r="BN21" i="4"/>
  <c r="BN717" i="4"/>
  <c r="BN607" i="4"/>
  <c r="BN67" i="4"/>
  <c r="BN143" i="4"/>
  <c r="BN465" i="4"/>
  <c r="BN973" i="4"/>
  <c r="BN618" i="4"/>
  <c r="BN371" i="4"/>
  <c r="BN812" i="4"/>
  <c r="BN1072" i="4"/>
  <c r="BN899" i="4"/>
  <c r="BN998" i="4"/>
  <c r="BN563" i="4"/>
  <c r="BN209" i="4"/>
  <c r="BN355" i="4"/>
  <c r="BN54" i="4"/>
  <c r="BN440" i="4"/>
  <c r="BN213" i="4"/>
  <c r="BN996" i="4"/>
  <c r="BN875" i="4"/>
  <c r="BN881" i="4"/>
  <c r="BN635" i="4"/>
  <c r="BN80" i="4"/>
  <c r="BN85" i="4"/>
  <c r="BN306" i="4"/>
  <c r="BN763" i="4"/>
  <c r="BN156" i="4"/>
  <c r="BN711" i="4"/>
  <c r="BN885" i="4"/>
  <c r="BN577" i="4"/>
  <c r="BN799" i="4"/>
  <c r="BN50" i="4"/>
  <c r="BN59" i="4"/>
  <c r="BN518" i="4"/>
  <c r="BN1121" i="4"/>
  <c r="BN959" i="4"/>
  <c r="BN228" i="4"/>
  <c r="BN88" i="4"/>
  <c r="BN1124" i="4"/>
  <c r="BN170" i="4"/>
  <c r="BN1190" i="4"/>
  <c r="BN1188" i="4"/>
  <c r="BN1127" i="4"/>
  <c r="BN588" i="4"/>
  <c r="BN323" i="4"/>
  <c r="BN1014" i="4"/>
  <c r="BN1039" i="4"/>
  <c r="BN1129" i="4"/>
  <c r="BN625" i="4"/>
  <c r="BN250" i="4"/>
  <c r="BN111" i="4"/>
  <c r="BN534" i="4"/>
  <c r="BN796" i="4"/>
  <c r="BN820" i="4"/>
  <c r="BN62" i="4"/>
  <c r="BN880" i="4"/>
  <c r="BN736" i="4"/>
  <c r="BN684" i="4"/>
  <c r="BN971" i="4"/>
  <c r="BN423" i="4"/>
  <c r="BN940" i="4"/>
  <c r="BN790" i="4"/>
  <c r="BN1181" i="4"/>
  <c r="BN643" i="4"/>
  <c r="BN1193" i="4"/>
  <c r="BN57" i="4"/>
  <c r="BN636" i="4"/>
  <c r="BN1157" i="4"/>
  <c r="BN321" i="4"/>
  <c r="BN34" i="4"/>
  <c r="BN668" i="4"/>
  <c r="BN98" i="4"/>
  <c r="BN352" i="4"/>
  <c r="BN1101" i="4"/>
  <c r="BN212" i="4"/>
  <c r="BN432" i="4"/>
  <c r="BN1144" i="4"/>
  <c r="BN1182" i="4"/>
  <c r="BN838" i="4"/>
  <c r="BN658" i="4"/>
  <c r="BN26" i="4"/>
  <c r="BN788" i="4"/>
  <c r="BN729" i="4"/>
  <c r="BN1007" i="4"/>
  <c r="BN903" i="4"/>
  <c r="BN117" i="4"/>
  <c r="BN264" i="4"/>
  <c r="BN254" i="4"/>
  <c r="BN943" i="4"/>
  <c r="BN981" i="4"/>
  <c r="BN871" i="4"/>
  <c r="BN557" i="4"/>
  <c r="BN252" i="4"/>
  <c r="BN1186" i="4"/>
  <c r="BN565" i="4"/>
  <c r="BN283" i="4"/>
  <c r="BN745" i="4"/>
  <c r="BN324" i="4"/>
  <c r="BN265" i="4"/>
  <c r="BN476" i="4"/>
  <c r="BN428" i="4"/>
  <c r="BN862" i="4"/>
  <c r="BN350" i="4"/>
  <c r="BN500" i="4"/>
  <c r="BN261" i="4"/>
  <c r="BN217" i="4"/>
  <c r="BN273" i="4"/>
  <c r="BN461" i="4"/>
  <c r="BN153" i="4"/>
  <c r="BN1133" i="4"/>
  <c r="BN511" i="4"/>
  <c r="BN301" i="4"/>
  <c r="BN715" i="4"/>
  <c r="BN1087" i="4"/>
  <c r="BN653" i="4"/>
  <c r="BN602" i="4"/>
  <c r="BN800" i="4"/>
  <c r="BN1031" i="4"/>
  <c r="BN671" i="4"/>
  <c r="BN803" i="4"/>
  <c r="BN683" i="4"/>
  <c r="BN61" i="4"/>
  <c r="BN68" i="4"/>
  <c r="BN193" i="4"/>
  <c r="BN358" i="4"/>
  <c r="BN30" i="4"/>
  <c r="BN351" i="4"/>
  <c r="BN122" i="4"/>
  <c r="BN16" i="4"/>
  <c r="BN850" i="4"/>
  <c r="BN778" i="4"/>
  <c r="BN744" i="4"/>
  <c r="BN466" i="4"/>
  <c r="BN708" i="4"/>
  <c r="BN911" i="4"/>
  <c r="BN974" i="4"/>
  <c r="BN342" i="4"/>
  <c r="BN485" i="4"/>
  <c r="BN356" i="4"/>
  <c r="BN152" i="4"/>
  <c r="BN339" i="4"/>
  <c r="BN329" i="4"/>
  <c r="BN962" i="4"/>
  <c r="BN979" i="4"/>
  <c r="BN487" i="4"/>
  <c r="BN580" i="4"/>
  <c r="BN851" i="4"/>
  <c r="BN695" i="4"/>
  <c r="BN1090" i="4"/>
  <c r="BN1006" i="4"/>
  <c r="BN1161" i="4"/>
  <c r="BN203" i="4"/>
  <c r="BN1194" i="4"/>
  <c r="BN970" i="4"/>
  <c r="BN874" i="4"/>
  <c r="BN670" i="4"/>
  <c r="E17" i="6"/>
  <c r="E21" i="6" s="1"/>
  <c r="H20" i="6" s="1"/>
  <c r="E28" i="6"/>
  <c r="E31" i="6" s="1"/>
  <c r="H30" i="6" s="1"/>
  <c r="H21" i="6"/>
  <c r="E11" i="6"/>
  <c r="E30" i="6"/>
  <c r="BC369" i="4"/>
  <c r="BC1008" i="4"/>
  <c r="BC540" i="4"/>
  <c r="BC173" i="4"/>
  <c r="BC865" i="4"/>
  <c r="BC989" i="4"/>
  <c r="BC31" i="4"/>
  <c r="BC412" i="4"/>
  <c r="BC1174" i="4"/>
  <c r="BC1027" i="4"/>
  <c r="BC799" i="4"/>
  <c r="BC705" i="4"/>
  <c r="BC1078" i="4"/>
  <c r="BC956" i="4"/>
  <c r="BC906" i="4"/>
  <c r="BC740" i="4"/>
  <c r="BC1064" i="4"/>
  <c r="BC584" i="4"/>
  <c r="BC274" i="4"/>
  <c r="BC824" i="4"/>
  <c r="BC801" i="4"/>
  <c r="BC300" i="4"/>
  <c r="BC788" i="4"/>
  <c r="BC338" i="4"/>
  <c r="BC437" i="4"/>
  <c r="BC1149" i="4"/>
  <c r="BC669" i="4"/>
  <c r="BC51" i="4"/>
  <c r="BC475" i="4"/>
  <c r="BC275" i="4"/>
  <c r="BC609" i="4"/>
  <c r="BC985" i="4"/>
  <c r="BC404" i="4"/>
  <c r="BC117" i="4"/>
  <c r="BC1034" i="4"/>
  <c r="BC846" i="4"/>
  <c r="BC486" i="4"/>
  <c r="BC38" i="4"/>
  <c r="BC36" i="4"/>
  <c r="BC27" i="4"/>
  <c r="BC667" i="4"/>
  <c r="BC178" i="4"/>
  <c r="BC586" i="4"/>
  <c r="BC559" i="4"/>
  <c r="BC363" i="4"/>
  <c r="BC564" i="4"/>
  <c r="BC269" i="4"/>
  <c r="BC873" i="4"/>
  <c r="BC176" i="4"/>
  <c r="BC776" i="4"/>
  <c r="BC464" i="4"/>
  <c r="BC851" i="4"/>
  <c r="BC505" i="4"/>
  <c r="BC948" i="4"/>
  <c r="BC711" i="4"/>
  <c r="BC817" i="4"/>
  <c r="BC1068" i="4"/>
  <c r="BC1014" i="4"/>
  <c r="BC754" i="4"/>
  <c r="BC1044" i="4"/>
  <c r="BC621" i="4"/>
  <c r="BC1065" i="4"/>
  <c r="BC942" i="4"/>
  <c r="BC663" i="4"/>
  <c r="BC861" i="4"/>
  <c r="BC1037" i="4"/>
  <c r="BC527" i="4"/>
  <c r="BC238" i="4"/>
  <c r="BC1117" i="4"/>
  <c r="BC695" i="4"/>
  <c r="BC1183" i="4"/>
  <c r="BC544" i="4"/>
  <c r="BC162" i="4"/>
  <c r="BC401" i="4"/>
  <c r="BC845" i="4"/>
  <c r="BC655" i="4"/>
  <c r="BC32" i="4"/>
  <c r="BC307" i="4"/>
  <c r="BC154" i="4"/>
  <c r="BC595" i="4"/>
  <c r="BC795" i="4"/>
  <c r="BC842" i="4"/>
  <c r="BC1105" i="4"/>
  <c r="BC800" i="4"/>
  <c r="BC681" i="4"/>
  <c r="BC373" i="4"/>
  <c r="BC467" i="4"/>
  <c r="BC298" i="4"/>
  <c r="BC1083" i="4"/>
  <c r="BC573" i="4"/>
  <c r="BC70" i="4"/>
  <c r="BC421" i="4"/>
  <c r="BC802" i="4"/>
  <c r="BC714" i="4"/>
  <c r="BC399" i="4"/>
  <c r="BC1150" i="4"/>
  <c r="BC1047" i="4"/>
  <c r="BC426" i="4"/>
  <c r="BC1190" i="4"/>
  <c r="BC881" i="4"/>
  <c r="BC934" i="4"/>
  <c r="BC40" i="4"/>
  <c r="BC779" i="4"/>
  <c r="BC974" i="4"/>
  <c r="BC1000" i="4"/>
  <c r="BC722" i="4"/>
  <c r="BC807" i="4"/>
  <c r="BC588" i="4"/>
  <c r="BC1182" i="4"/>
  <c r="BC1052" i="4"/>
  <c r="BC885" i="4"/>
  <c r="BC662" i="4"/>
  <c r="BC1010" i="4"/>
  <c r="BC471" i="4"/>
  <c r="BC561" i="4"/>
  <c r="BC1040" i="4"/>
  <c r="BC1189" i="4"/>
  <c r="BC1106" i="4"/>
  <c r="BC1167" i="4"/>
  <c r="BC312" i="4"/>
  <c r="BC384" i="4"/>
  <c r="BC493" i="4"/>
  <c r="BC640" i="4"/>
  <c r="BC1161" i="4"/>
  <c r="BC447" i="4"/>
  <c r="BC308" i="4"/>
  <c r="BC579" i="4"/>
  <c r="BC700" i="4"/>
  <c r="BC128" i="4"/>
  <c r="BC1017" i="4"/>
  <c r="BC679" i="4"/>
  <c r="BC604" i="4"/>
  <c r="BC214" i="4"/>
  <c r="BC912" i="4"/>
  <c r="BC210" i="4"/>
  <c r="BC1006" i="4"/>
  <c r="BC358" i="4"/>
  <c r="BC368" i="4"/>
  <c r="BC344" i="4"/>
  <c r="BC558" i="4"/>
  <c r="BC466" i="4"/>
  <c r="BC322" i="4"/>
  <c r="BC33" i="4"/>
  <c r="BC685" i="4"/>
  <c r="BC1103" i="4"/>
  <c r="BC246" i="4"/>
  <c r="BC927" i="4"/>
  <c r="BC174" i="4"/>
  <c r="BC1164" i="4"/>
  <c r="BC1004" i="4"/>
  <c r="BC833" i="4"/>
  <c r="BC988" i="4"/>
  <c r="BC1036" i="4"/>
  <c r="BC960" i="4"/>
  <c r="BC987" i="4"/>
  <c r="BC689" i="4"/>
  <c r="BC319" i="4"/>
  <c r="BC569" i="4"/>
  <c r="BC717" i="4"/>
  <c r="BC756" i="4"/>
  <c r="BC1038" i="4"/>
  <c r="BC871" i="4"/>
  <c r="BC887" i="4"/>
  <c r="BC997" i="4"/>
  <c r="BC413" i="4"/>
  <c r="BC434" i="4"/>
  <c r="BC950" i="4"/>
  <c r="BC1090" i="4"/>
  <c r="BC1018" i="4"/>
  <c r="BC1079" i="4"/>
  <c r="BC191" i="4"/>
  <c r="BC367" i="4"/>
  <c r="BC449" i="4"/>
  <c r="BC611" i="4"/>
  <c r="BC1049" i="4"/>
  <c r="BC1142" i="4"/>
  <c r="BC1143" i="4"/>
  <c r="BC822" i="4"/>
  <c r="BC775" i="4"/>
  <c r="BC976" i="4"/>
  <c r="BC818" i="4"/>
  <c r="BC961" i="4"/>
  <c r="BC1202" i="4"/>
  <c r="BC918" i="4"/>
  <c r="BC931" i="4"/>
  <c r="BC673" i="4"/>
  <c r="BC610" i="4"/>
  <c r="BC1194" i="4"/>
  <c r="BC1126" i="4"/>
  <c r="BC877" i="4"/>
  <c r="BC1025" i="4"/>
  <c r="BC856" i="4"/>
  <c r="BC936" i="4"/>
  <c r="BC969" i="4"/>
  <c r="BC372" i="4"/>
  <c r="BC217" i="4"/>
  <c r="BC862" i="4"/>
  <c r="BC1002" i="4"/>
  <c r="BC939" i="4"/>
  <c r="BC991" i="4"/>
  <c r="BC224" i="4"/>
  <c r="BC350" i="4"/>
  <c r="BC419" i="4"/>
  <c r="BC597" i="4"/>
  <c r="BC996" i="4"/>
  <c r="BC855" i="4"/>
  <c r="BC490" i="4"/>
  <c r="BC546" i="4"/>
  <c r="BC1028" i="4"/>
  <c r="BC142" i="4"/>
  <c r="BC806" i="4"/>
  <c r="BC371" i="4"/>
  <c r="BC339" i="4"/>
  <c r="BC167" i="4"/>
  <c r="BC758" i="4"/>
  <c r="BC45" i="4"/>
  <c r="BC819" i="4"/>
  <c r="BC1134" i="4"/>
  <c r="BC163" i="4"/>
  <c r="BC102" i="4"/>
  <c r="BC575" i="4"/>
  <c r="BC487" i="4"/>
  <c r="BC80" i="4"/>
  <c r="BC491" i="4"/>
  <c r="BC1055" i="4"/>
  <c r="BC954" i="4"/>
  <c r="BC1129" i="4"/>
  <c r="BC370" i="4"/>
  <c r="BC697" i="4"/>
  <c r="BC964" i="4"/>
  <c r="BC963" i="4"/>
  <c r="BC757" i="4"/>
  <c r="BC947" i="4"/>
  <c r="BC1019" i="4"/>
  <c r="BC904" i="4"/>
  <c r="BC903" i="4"/>
  <c r="BC552" i="4"/>
  <c r="BC441" i="4"/>
  <c r="BC834" i="4"/>
  <c r="BC923" i="4"/>
  <c r="BC1011" i="4"/>
  <c r="BC766" i="4"/>
  <c r="BC1179" i="4"/>
  <c r="BC1185" i="4"/>
  <c r="BC941" i="4"/>
  <c r="BC353" i="4"/>
  <c r="BC945" i="4"/>
  <c r="BC767" i="4"/>
  <c r="BC403" i="4"/>
  <c r="BC849" i="4"/>
  <c r="BC1188" i="4"/>
  <c r="BC560" i="4"/>
  <c r="BC332" i="4"/>
  <c r="BC504" i="4"/>
  <c r="BC581" i="4"/>
  <c r="BC916" i="4"/>
  <c r="BC749" i="4"/>
  <c r="BC253" i="4"/>
  <c r="BC530" i="4"/>
  <c r="BC310" i="4"/>
  <c r="BC175" i="4"/>
  <c r="BC698" i="4"/>
  <c r="BC1071" i="4"/>
  <c r="BC982" i="4"/>
  <c r="BC911" i="4"/>
  <c r="BC1048" i="4"/>
  <c r="BC1141" i="4"/>
  <c r="BC347" i="4"/>
  <c r="BC820" i="4"/>
  <c r="BC863" i="4"/>
  <c r="BC555" i="4"/>
  <c r="BC607" i="4"/>
  <c r="BC771" i="4"/>
  <c r="BC755" i="4"/>
  <c r="BC165" i="4"/>
  <c r="BC1173" i="4"/>
  <c r="BC764" i="4"/>
  <c r="BC678" i="4"/>
  <c r="BC1198" i="4"/>
  <c r="BC915" i="4"/>
  <c r="BC619" i="4"/>
  <c r="BC1191" i="4"/>
  <c r="BC302" i="4"/>
  <c r="BC884" i="4"/>
  <c r="BC205" i="4"/>
  <c r="BC376" i="4"/>
  <c r="BC438" i="4"/>
  <c r="BC1001" i="4"/>
  <c r="BC411" i="4"/>
  <c r="BC356" i="4"/>
  <c r="BC218" i="4"/>
  <c r="BC259" i="4"/>
  <c r="BC1156" i="4"/>
  <c r="BC533" i="4"/>
  <c r="BC701" i="4"/>
  <c r="BC853" i="4"/>
  <c r="BC1021" i="4"/>
  <c r="BC1114" i="4"/>
  <c r="BC1130" i="4"/>
  <c r="BC805" i="4"/>
  <c r="BC773" i="4"/>
  <c r="BC538" i="4"/>
  <c r="BC554" i="4"/>
  <c r="BC723" i="4"/>
  <c r="BC706" i="4"/>
  <c r="BC119" i="4"/>
  <c r="BC1160" i="4"/>
  <c r="BC971" i="4"/>
  <c r="BC905" i="4"/>
  <c r="BC1030" i="4"/>
  <c r="BC900" i="4"/>
  <c r="BC602" i="4"/>
  <c r="BC977" i="4"/>
  <c r="BC196" i="4"/>
  <c r="BC840" i="4"/>
  <c r="BC68" i="4"/>
  <c r="BC1200" i="4"/>
  <c r="BC83" i="4"/>
  <c r="BC895" i="4"/>
  <c r="BC225" i="4"/>
  <c r="BC248" i="4"/>
  <c r="BC729" i="4"/>
  <c r="BC241" i="4"/>
  <c r="BC270" i="4"/>
  <c r="BC500" i="4"/>
  <c r="BC494" i="4"/>
  <c r="BC1145" i="4"/>
  <c r="BC340" i="4"/>
  <c r="BC414" i="4"/>
  <c r="BC932" i="4"/>
  <c r="BC104" i="4"/>
  <c r="BC1203" i="4"/>
  <c r="BC839" i="4"/>
  <c r="BC925" i="4"/>
  <c r="BC1087" i="4"/>
  <c r="BC1165" i="4"/>
  <c r="BC645" i="4"/>
  <c r="BC743" i="4"/>
  <c r="BC1102" i="4"/>
  <c r="BC382" i="4"/>
  <c r="BC440" i="4"/>
  <c r="BC690" i="4"/>
  <c r="BC639" i="4"/>
  <c r="BC860" i="4"/>
  <c r="BC1147" i="4"/>
  <c r="BC958" i="4"/>
  <c r="BC330" i="4"/>
  <c r="BC789" i="4"/>
  <c r="BC812" i="4"/>
  <c r="BC528" i="4"/>
  <c r="BC635" i="4"/>
  <c r="BC568" i="4"/>
  <c r="BC810" i="4"/>
  <c r="BC1172" i="4"/>
  <c r="BC1112" i="4"/>
  <c r="BC64" i="4"/>
  <c r="BC774" i="4"/>
  <c r="BC44" i="4"/>
  <c r="BC769" i="4"/>
  <c r="BC699" i="4"/>
  <c r="BC185" i="4"/>
  <c r="BC955" i="4"/>
  <c r="BC1098" i="4"/>
  <c r="BC1152" i="4"/>
  <c r="BC562" i="4"/>
  <c r="BC966" i="4"/>
  <c r="BC262" i="4"/>
  <c r="BC1086" i="4"/>
  <c r="BC261" i="4"/>
  <c r="BC1163" i="4"/>
  <c r="BC919" i="4"/>
  <c r="BC1059" i="4"/>
  <c r="BC1148" i="4"/>
  <c r="BC318" i="4"/>
  <c r="BC1066" i="4"/>
  <c r="BC688" i="4"/>
  <c r="BC993" i="4"/>
  <c r="BC317" i="4"/>
  <c r="BC1192" i="4"/>
  <c r="BC138" i="4"/>
  <c r="BC930" i="4"/>
  <c r="BC1170" i="4"/>
  <c r="BC718" i="4"/>
  <c r="BC875" i="4"/>
  <c r="BC118" i="4"/>
  <c r="BC549" i="4"/>
  <c r="BC18" i="4"/>
  <c r="BC534" i="4"/>
  <c r="BC82" i="4"/>
  <c r="BC567" i="4"/>
  <c r="BC1007" i="4"/>
  <c r="BC841" i="4"/>
  <c r="BC383" i="4"/>
  <c r="BC603" i="4"/>
  <c r="BC57" i="4"/>
  <c r="BC753" i="4"/>
  <c r="BC141" i="4"/>
  <c r="BC524" i="4"/>
  <c r="BC888" i="4"/>
  <c r="BC507" i="4"/>
  <c r="BC63" i="4"/>
  <c r="BC952" i="4"/>
  <c r="BC1029" i="4"/>
  <c r="BC1032" i="4"/>
  <c r="BC1128" i="4"/>
  <c r="BC425" i="4"/>
  <c r="BC1151" i="4"/>
  <c r="BC876" i="4"/>
  <c r="BC907" i="4"/>
  <c r="BC823" i="4"/>
  <c r="BC1135" i="4"/>
  <c r="BC1095" i="4"/>
  <c r="BC1053" i="4"/>
  <c r="BC636" i="4"/>
  <c r="BC1175" i="4"/>
  <c r="BC1197" i="4"/>
  <c r="BC745" i="4"/>
  <c r="BC99" i="4"/>
  <c r="BC209" i="4"/>
  <c r="BC1158" i="4"/>
  <c r="BC702" i="4"/>
  <c r="BC674" i="4"/>
  <c r="BC151" i="4"/>
  <c r="BC423" i="4"/>
  <c r="BC197" i="4"/>
  <c r="BC393" i="4"/>
  <c r="BC357" i="4"/>
  <c r="BC551" i="4"/>
  <c r="BC821" i="4"/>
  <c r="BC599" i="4"/>
  <c r="BC348" i="4"/>
  <c r="BC477" i="4"/>
  <c r="BC79" i="4"/>
  <c r="BC739" i="4"/>
  <c r="BC123" i="4"/>
  <c r="BC542" i="4"/>
  <c r="BC782" i="4"/>
  <c r="BC600" i="4"/>
  <c r="BC737" i="4"/>
  <c r="BC1067" i="4"/>
  <c r="BC726" i="4"/>
  <c r="BC47" i="4"/>
  <c r="BC190" i="4"/>
  <c r="BC418" i="4"/>
  <c r="BC459" i="4"/>
  <c r="BC813" i="4"/>
  <c r="BC194" i="4"/>
  <c r="BC410" i="4"/>
  <c r="BC791" i="4"/>
  <c r="BC734" i="4"/>
  <c r="BC277" i="4"/>
  <c r="BC922" i="4"/>
  <c r="BC1069" i="4"/>
  <c r="BC1115" i="4"/>
  <c r="BC647" i="4"/>
  <c r="BC893" i="4"/>
  <c r="BC786" i="4"/>
  <c r="BC889" i="4"/>
  <c r="BC495" i="4"/>
  <c r="BC967" i="4"/>
  <c r="BC751" i="4"/>
  <c r="BC1016" i="4"/>
  <c r="BC247" i="4"/>
  <c r="BC661" i="4"/>
  <c r="BC741" i="4"/>
  <c r="BC244" i="4"/>
  <c r="BC474" i="4"/>
  <c r="BC88" i="4"/>
  <c r="BC1056" i="4"/>
  <c r="BC514" i="4"/>
  <c r="BC481" i="4"/>
  <c r="BC204" i="4"/>
  <c r="BC520" i="4"/>
  <c r="BC787" i="4"/>
  <c r="BC593" i="4"/>
  <c r="BC206" i="4"/>
  <c r="BC129" i="4"/>
  <c r="BC272" i="4"/>
  <c r="BC858" i="4"/>
  <c r="BC374" i="4"/>
  <c r="BC279" i="4"/>
  <c r="BC594" i="4"/>
  <c r="BC257" i="4"/>
  <c r="BC720" i="4"/>
  <c r="BC398" i="4"/>
  <c r="BC69" i="4"/>
  <c r="BC172" i="4"/>
  <c r="BC620" i="4"/>
  <c r="BC405" i="4"/>
  <c r="BC299" i="4"/>
  <c r="BC946" i="4"/>
  <c r="BC386" i="4"/>
  <c r="BC455" i="4"/>
  <c r="BC309" i="4"/>
  <c r="BC580" i="4"/>
  <c r="BC343" i="4"/>
  <c r="BC120" i="4"/>
  <c r="BC798" i="4"/>
  <c r="BC334" i="4"/>
  <c r="BC657" i="4"/>
  <c r="BC583" i="4"/>
  <c r="BC235" i="4"/>
  <c r="BC159" i="4"/>
  <c r="BC121" i="4"/>
  <c r="BC781" i="4"/>
  <c r="BC605" i="4"/>
  <c r="BC517" i="4"/>
  <c r="BC232" i="4"/>
  <c r="BC816" i="4"/>
  <c r="BC75" i="4"/>
  <c r="BC890" i="4"/>
  <c r="BC431" i="4"/>
  <c r="BC1088" i="4"/>
  <c r="BC541" i="4"/>
  <c r="BC864" i="4"/>
  <c r="BC675" i="4"/>
  <c r="BC831" i="4"/>
  <c r="BC457" i="4"/>
  <c r="BC719" i="4"/>
  <c r="BC772" i="4"/>
  <c r="BC226" i="4"/>
  <c r="BC565" i="4"/>
  <c r="BC646" i="4"/>
  <c r="BC747" i="4"/>
  <c r="BC93" i="4"/>
  <c r="BC1073" i="4"/>
  <c r="BC143" i="4"/>
  <c r="BC497" i="4"/>
  <c r="BC1116" i="4"/>
  <c r="BC293" i="4"/>
  <c r="BC355" i="4"/>
  <c r="BC694" i="4"/>
  <c r="BC512" i="4"/>
  <c r="BC109" i="4"/>
  <c r="BC271" i="4"/>
  <c r="BC66" i="4"/>
  <c r="BC693" i="4"/>
  <c r="BC85" i="4"/>
  <c r="BC73" i="4"/>
  <c r="BC183" i="4"/>
  <c r="BC22" i="4"/>
  <c r="BC612" i="4"/>
  <c r="BC292" i="4"/>
  <c r="BC320" i="4"/>
  <c r="BC1195" i="4"/>
  <c r="BC763" i="4"/>
  <c r="BC1009" i="4"/>
  <c r="BC629" i="4"/>
  <c r="BC894" i="4"/>
  <c r="BC192" i="4"/>
  <c r="BC496" i="4"/>
  <c r="BC96" i="4"/>
  <c r="BC943" i="4"/>
  <c r="BC589" i="4"/>
  <c r="BC510" i="4"/>
  <c r="BC229" i="4"/>
  <c r="BC633" i="4"/>
  <c r="BC1094" i="4"/>
  <c r="BC1072" i="4"/>
  <c r="BC656" i="4"/>
  <c r="BC902" i="4"/>
  <c r="BC808" i="4"/>
  <c r="BC638" i="4"/>
  <c r="BC482" i="4"/>
  <c r="BC450" i="4"/>
  <c r="BC326" i="4"/>
  <c r="BC814" i="4"/>
  <c r="BC585" i="4"/>
  <c r="BC408" i="4"/>
  <c r="BC509" i="4"/>
  <c r="BC19" i="4"/>
  <c r="BC537" i="4"/>
  <c r="BC616" i="4"/>
  <c r="BC168" i="4"/>
  <c r="BC157" i="4"/>
  <c r="BC255" i="4"/>
  <c r="BC448" i="4"/>
  <c r="BC515" i="4"/>
  <c r="BC171" i="4"/>
  <c r="BC243" i="4"/>
  <c r="BC732" i="4"/>
  <c r="BC965" i="4"/>
  <c r="BC576" i="4"/>
  <c r="BC428" i="4"/>
  <c r="BC53" i="4"/>
  <c r="BC458" i="4"/>
  <c r="BC680" i="4"/>
  <c r="BC872" i="4"/>
  <c r="BC213" i="4"/>
  <c r="BC492" i="4"/>
  <c r="BC483" i="4"/>
  <c r="BC424" i="4"/>
  <c r="BC995" i="4"/>
  <c r="BC983" i="4"/>
  <c r="BC642" i="4"/>
  <c r="BC792" i="4"/>
  <c r="BC713" i="4"/>
  <c r="BC58" i="4"/>
  <c r="BC41" i="4"/>
  <c r="BC378" i="4"/>
  <c r="BC548" i="4"/>
  <c r="BC90" i="4"/>
  <c r="BC327" i="4"/>
  <c r="BC432" i="4"/>
  <c r="BC870" i="4"/>
  <c r="BC364" i="4"/>
  <c r="BC207" i="4"/>
  <c r="BC177" i="4"/>
  <c r="BC254" i="4"/>
  <c r="BC703" i="4"/>
  <c r="BC95" i="4"/>
  <c r="BC402" i="4"/>
  <c r="BC62" i="4"/>
  <c r="BC155" i="4"/>
  <c r="BC632" i="4"/>
  <c r="BC365" i="4"/>
  <c r="BC156" i="4"/>
  <c r="BC522" i="4"/>
  <c r="BC211" i="4"/>
  <c r="BC878" i="4"/>
  <c r="BC843" i="4"/>
  <c r="BC282" i="4"/>
  <c r="BC752" i="4"/>
  <c r="BC901" i="4"/>
  <c r="BC345" i="4"/>
  <c r="BC267" i="4"/>
  <c r="BC325" i="4"/>
  <c r="BC1061" i="4"/>
  <c r="BC631" i="4"/>
  <c r="BC381" i="4"/>
  <c r="BC184" i="4"/>
  <c r="BC39" i="4"/>
  <c r="BC6" i="4"/>
  <c r="BC134" i="4"/>
  <c r="BC650" i="4"/>
  <c r="BC928" i="4"/>
  <c r="BC826" i="4"/>
  <c r="BC366" i="4"/>
  <c r="BC273" i="4"/>
  <c r="BC394" i="4"/>
  <c r="BC598" i="4"/>
  <c r="BC707" i="4"/>
  <c r="BC375" i="4"/>
  <c r="BC762" i="4"/>
  <c r="BC847" i="4"/>
  <c r="BC166" i="4"/>
  <c r="BC513" i="4"/>
  <c r="BC523" i="4"/>
  <c r="BC1176" i="4"/>
  <c r="BC11" i="4"/>
  <c r="BC1196" i="4"/>
  <c r="BC644" i="4"/>
  <c r="BC24" i="4"/>
  <c r="BC828" i="4"/>
  <c r="BC1035" i="4"/>
  <c r="BC203" i="4"/>
  <c r="BC25" i="4"/>
  <c r="BC725" i="4"/>
  <c r="BC170" i="4"/>
  <c r="BC126" i="4"/>
  <c r="BC574" i="4"/>
  <c r="BC998" i="4"/>
  <c r="BC867" i="4"/>
  <c r="BC116" i="4"/>
  <c r="BC1139" i="4"/>
  <c r="BC422" i="4"/>
  <c r="BC1045" i="4"/>
  <c r="BC316" i="4"/>
  <c r="BC136" i="4"/>
  <c r="BC321" i="4"/>
  <c r="BC380" i="4"/>
  <c r="BC899" i="4"/>
  <c r="BC230" i="4"/>
  <c r="BC250" i="4"/>
  <c r="BC596" i="4"/>
  <c r="BC427" i="4"/>
  <c r="BC461" i="4"/>
  <c r="BC1136" i="4"/>
  <c r="BC286" i="4"/>
  <c r="BC838" i="4"/>
  <c r="BC937" i="4"/>
  <c r="BC1137" i="4"/>
  <c r="BC1154" i="4"/>
  <c r="BC1121" i="4"/>
  <c r="BC809" i="4"/>
  <c r="BC511" i="4"/>
  <c r="BC1159" i="4"/>
  <c r="BC654" i="4"/>
  <c r="BC1131" i="4"/>
  <c r="BC578" i="4"/>
  <c r="BC132" i="4"/>
  <c r="BC240" i="4"/>
  <c r="BC519" i="4"/>
  <c r="BC472" i="4"/>
  <c r="BC152" i="4"/>
  <c r="BC285" i="4"/>
  <c r="BC198" i="4"/>
  <c r="BC54" i="4"/>
  <c r="BC980" i="4"/>
  <c r="BC50" i="4"/>
  <c r="BC106" i="4"/>
  <c r="BC37" i="4"/>
  <c r="BC199" i="4"/>
  <c r="BC1046" i="4"/>
  <c r="BC704" i="4"/>
  <c r="BC478" i="4"/>
  <c r="BC195" i="4"/>
  <c r="BC295" i="4"/>
  <c r="BC476" i="4"/>
  <c r="BC148" i="4"/>
  <c r="BC360" i="4"/>
  <c r="BC857" i="4"/>
  <c r="BC144" i="4"/>
  <c r="BC187" i="4"/>
  <c r="BC160" i="4"/>
  <c r="BC708" i="4"/>
  <c r="BC20" i="4"/>
  <c r="BC531" i="4"/>
  <c r="BC111" i="4"/>
  <c r="BC933" i="4"/>
  <c r="BC498" i="4"/>
  <c r="BC182" i="4"/>
  <c r="BC1138" i="4"/>
  <c r="BC234" i="4"/>
  <c r="BC829" i="4"/>
  <c r="BC324" i="4"/>
  <c r="BC780" i="4"/>
  <c r="BC256" i="4"/>
  <c r="BC886" i="4"/>
  <c r="BC331" i="4"/>
  <c r="BC227" i="4"/>
  <c r="BC692" i="4"/>
  <c r="BC1180" i="4"/>
  <c r="BC920" i="4"/>
  <c r="BC676" i="4"/>
  <c r="BC264" i="4"/>
  <c r="BC658" i="4"/>
  <c r="BC17" i="4"/>
  <c r="BC566" i="4"/>
  <c r="BC10" i="4"/>
  <c r="BC454" i="4"/>
  <c r="BC724" i="4"/>
  <c r="BC252" i="4"/>
  <c r="BC794" i="4"/>
  <c r="BC837" i="4"/>
  <c r="BC1058" i="4"/>
  <c r="BC1124" i="4"/>
  <c r="BC953" i="4"/>
  <c r="BC1108" i="4"/>
  <c r="BC1003" i="4"/>
  <c r="BC415" i="4"/>
  <c r="BC1146" i="4"/>
  <c r="BC1118" i="4"/>
  <c r="BC101" i="4"/>
  <c r="BC545" i="4"/>
  <c r="BC532" i="4"/>
  <c r="BC502" i="4"/>
  <c r="BC288" i="4"/>
  <c r="BC1039" i="4"/>
  <c r="BC161" i="4"/>
  <c r="BC13" i="4"/>
  <c r="BC479" i="4"/>
  <c r="BC67" i="4"/>
  <c r="BC315" i="4"/>
  <c r="BC1075" i="4"/>
  <c r="BC1193" i="4"/>
  <c r="BC539" i="4"/>
  <c r="BC1110" i="4"/>
  <c r="BC1125" i="4"/>
  <c r="BC1081" i="4"/>
  <c r="BC335" i="4"/>
  <c r="BC1132" i="4"/>
  <c r="BC1104" i="4"/>
  <c r="BC81" i="4"/>
  <c r="BC290" i="4"/>
  <c r="BC391" i="4"/>
  <c r="BC485" i="4"/>
  <c r="BC727" i="4"/>
  <c r="BC949" i="4"/>
  <c r="BC417" i="4"/>
  <c r="BC105" i="4"/>
  <c r="BC140" i="4"/>
  <c r="BC390" i="4"/>
  <c r="BC420" i="4"/>
  <c r="BC296" i="4"/>
  <c r="BC443" i="4"/>
  <c r="BC189" i="4"/>
  <c r="BC341" i="4"/>
  <c r="BC328" i="4"/>
  <c r="BC245" i="4"/>
  <c r="BC721" i="4"/>
  <c r="BC716" i="4"/>
  <c r="BC1109" i="4"/>
  <c r="BC521" i="4"/>
  <c r="BC1070" i="4"/>
  <c r="BC731" i="4"/>
  <c r="BC1054" i="4"/>
  <c r="BC883" i="4"/>
  <c r="BC1119" i="4"/>
  <c r="BC1169" i="4"/>
  <c r="BC1091" i="4"/>
  <c r="BC793" i="4"/>
  <c r="BC59" i="4"/>
  <c r="BC112" i="4"/>
  <c r="BC470" i="4"/>
  <c r="BC712" i="4"/>
  <c r="BC832" i="4"/>
  <c r="BC880" i="4"/>
  <c r="BC48" i="4"/>
  <c r="BC84" i="4"/>
  <c r="BC1123" i="4"/>
  <c r="BC145" i="4"/>
  <c r="BC200" i="4"/>
  <c r="BC289" i="4"/>
  <c r="BC28" i="4"/>
  <c r="BC1199" i="4"/>
  <c r="BC98" i="4"/>
  <c r="BC14" i="4"/>
  <c r="BC342" i="4"/>
  <c r="BC590" i="4"/>
  <c r="BC78" i="4"/>
  <c r="BC628" i="4"/>
  <c r="BC130" i="4"/>
  <c r="BC615" i="4"/>
  <c r="BC89" i="4"/>
  <c r="BC137" i="4"/>
  <c r="BC21" i="4"/>
  <c r="BC535" i="4"/>
  <c r="BC1042" i="4"/>
  <c r="BC866" i="4"/>
  <c r="BC462" i="4"/>
  <c r="BC1043" i="4"/>
  <c r="BC981" i="4"/>
  <c r="BC1041" i="4"/>
  <c r="BC323" i="4"/>
  <c r="BC1092" i="4"/>
  <c r="BC1097" i="4"/>
  <c r="BC1077" i="4"/>
  <c r="BC672" i="4"/>
  <c r="BC909" i="4"/>
  <c r="BC896" i="4"/>
  <c r="BC453" i="4"/>
  <c r="BC684" i="4"/>
  <c r="BC329" i="4"/>
  <c r="BC627" i="4"/>
  <c r="BC29" i="4"/>
  <c r="BC65" i="4"/>
  <c r="BC446" i="4"/>
  <c r="BC49" i="4"/>
  <c r="BC103" i="4"/>
  <c r="BC133" i="4"/>
  <c r="BC914" i="4"/>
  <c r="BC1122" i="4"/>
  <c r="BC582" i="4"/>
  <c r="BC100" i="4"/>
  <c r="BC222" i="4"/>
  <c r="BC503" i="4"/>
  <c r="BC874" i="4"/>
  <c r="BC1157" i="4"/>
  <c r="BC526" i="4"/>
  <c r="BC1033" i="4"/>
  <c r="BC1113" i="4"/>
  <c r="BC125" i="4"/>
  <c r="BC131" i="4"/>
  <c r="BC439" i="4"/>
  <c r="BC1093" i="4"/>
  <c r="BC1204" i="4"/>
  <c r="BC228" i="4"/>
  <c r="BC830" i="4"/>
  <c r="BC750" i="4"/>
  <c r="BC233" i="4"/>
  <c r="BC8" i="4"/>
  <c r="BC113" i="4"/>
  <c r="BC15" i="4"/>
  <c r="BC452" i="4"/>
  <c r="BC76" i="4"/>
  <c r="BC768" i="4"/>
  <c r="BC613" i="4"/>
  <c r="BC592" i="4"/>
  <c r="BC9" i="4"/>
  <c r="BC221" i="4"/>
  <c r="BC649" i="4"/>
  <c r="BC122" i="4"/>
  <c r="BC258" i="4"/>
  <c r="BC653" i="4"/>
  <c r="BC303" i="4"/>
  <c r="BC265" i="4"/>
  <c r="BC304" i="4"/>
  <c r="BC1024" i="4"/>
  <c r="BC778" i="4"/>
  <c r="BC473" i="4"/>
  <c r="BC468" i="4"/>
  <c r="BC61" i="4"/>
  <c r="BC1100" i="4"/>
  <c r="BC1020" i="4"/>
  <c r="BC1099" i="4"/>
  <c r="BC237" i="4"/>
  <c r="BC1015" i="4"/>
  <c r="BC337" i="4"/>
  <c r="BC1080" i="4"/>
  <c r="BC744" i="4"/>
  <c r="BC962" i="4"/>
  <c r="BC1076" i="4"/>
  <c r="BC735" i="4"/>
  <c r="BC72" i="4"/>
  <c r="BC260" i="4"/>
  <c r="BC16" i="4"/>
  <c r="BC1084" i="4"/>
  <c r="BC435" i="4"/>
  <c r="BC641" i="4"/>
  <c r="BC710" i="4"/>
  <c r="BC516" i="4"/>
  <c r="BC451" i="4"/>
  <c r="BC284" i="4"/>
  <c r="BC56" i="4"/>
  <c r="BC525" i="4"/>
  <c r="BC287" i="4"/>
  <c r="BC186" i="4"/>
  <c r="BC556" i="4"/>
  <c r="BC97" i="4"/>
  <c r="BC12" i="4"/>
  <c r="BC74" i="4"/>
  <c r="BC1177" i="4"/>
  <c r="BC577" i="4"/>
  <c r="BC216" i="4"/>
  <c r="BC990" i="4"/>
  <c r="BC553" i="4"/>
  <c r="BC617" i="4"/>
  <c r="BC938" i="4"/>
  <c r="BC1005" i="4"/>
  <c r="BC1181" i="4"/>
  <c r="BC742" i="4"/>
  <c r="BC630" i="4"/>
  <c r="BC488" i="4"/>
  <c r="BC1026" i="4"/>
  <c r="BC848" i="4"/>
  <c r="BC1022" i="4"/>
  <c r="BC1201" i="4"/>
  <c r="BC686" i="4"/>
  <c r="BC445" i="4"/>
  <c r="BC35" i="4"/>
  <c r="BC115" i="4"/>
  <c r="BC728" i="4"/>
  <c r="BC400" i="4"/>
  <c r="BC460" i="4"/>
  <c r="BC696" i="4"/>
  <c r="BC572" i="4"/>
  <c r="BC313" i="4"/>
  <c r="BC42" i="4"/>
  <c r="BC430" i="4"/>
  <c r="BC352" i="4"/>
  <c r="BC34" i="4"/>
  <c r="BC379" i="4"/>
  <c r="BC305" i="4"/>
  <c r="BC179" i="4"/>
  <c r="BC770" i="4"/>
  <c r="BC536" i="4"/>
  <c r="BC921" i="4"/>
  <c r="BC463" i="4"/>
  <c r="BC1166" i="4"/>
  <c r="BC913" i="4"/>
  <c r="BC465" i="4"/>
  <c r="BC664" i="4"/>
  <c r="BC897" i="4"/>
  <c r="BC951" i="4"/>
  <c r="BC765" i="4"/>
  <c r="BC219" i="4"/>
  <c r="BC1057" i="4"/>
  <c r="BC436" i="4"/>
  <c r="BC670" i="4"/>
  <c r="BC648" i="4"/>
  <c r="BC164" i="4"/>
  <c r="BC30" i="4"/>
  <c r="BC385" i="4"/>
  <c r="BC748" i="4"/>
  <c r="BC975" i="4"/>
  <c r="BC811" i="4"/>
  <c r="BC336" i="4"/>
  <c r="BC396" i="4"/>
  <c r="BC797" i="4"/>
  <c r="BC188" i="4"/>
  <c r="BC291" i="4"/>
  <c r="BC917" i="4"/>
  <c r="BC850" i="4"/>
  <c r="BC392" i="4"/>
  <c r="BC738" i="4"/>
  <c r="BC181" i="4"/>
  <c r="BC1031" i="4"/>
  <c r="BC668" i="4"/>
  <c r="BC26" i="4"/>
  <c r="BC557" i="4"/>
  <c r="BC294" i="4"/>
  <c r="BC278" i="4"/>
  <c r="BC570" i="4"/>
  <c r="BC306" i="4"/>
  <c r="BC825" i="4"/>
  <c r="BC709" i="4"/>
  <c r="BC220" i="4"/>
  <c r="BC910" i="4"/>
  <c r="BC242" i="4"/>
  <c r="BC362" i="4"/>
  <c r="BC926" i="4"/>
  <c r="BC1153" i="4"/>
  <c r="BC614" i="4"/>
  <c r="BC651" i="4"/>
  <c r="BC660" i="4"/>
  <c r="BC1155" i="4"/>
  <c r="BC1133" i="4"/>
  <c r="BC201" i="4"/>
  <c r="BC625" i="4"/>
  <c r="BC1140" i="4"/>
  <c r="BC624" i="4"/>
  <c r="BC634" i="4"/>
  <c r="BC733" i="4"/>
  <c r="BC416" i="4"/>
  <c r="BC276" i="4"/>
  <c r="BC671" i="4"/>
  <c r="BC992" i="4"/>
  <c r="BC442" i="4"/>
  <c r="BC601" i="4"/>
  <c r="BC251" i="4"/>
  <c r="BC736" i="4"/>
  <c r="BC139" i="4"/>
  <c r="BC571" i="4"/>
  <c r="BC730" i="4"/>
  <c r="BC785" i="4"/>
  <c r="BC543" i="4"/>
  <c r="BC652" i="4"/>
  <c r="BC397" i="4"/>
  <c r="BC158" i="4"/>
  <c r="BC804" i="4"/>
  <c r="BC984" i="4"/>
  <c r="BC135" i="4"/>
  <c r="BC146" i="4"/>
  <c r="BC1063" i="4"/>
  <c r="BC970" i="4"/>
  <c r="BC484" i="4"/>
  <c r="BC114" i="4"/>
  <c r="BC87" i="4"/>
  <c r="BC314" i="4"/>
  <c r="BC978" i="4"/>
  <c r="BC759" i="4"/>
  <c r="BC547" i="4"/>
  <c r="BC60" i="4"/>
  <c r="BC236" i="4"/>
  <c r="BC777" i="4"/>
  <c r="BC796" i="4"/>
  <c r="BC149" i="4"/>
  <c r="BC124" i="4"/>
  <c r="BC665" i="4"/>
  <c r="BC349" i="4"/>
  <c r="BC687" i="4"/>
  <c r="BC297" i="4"/>
  <c r="BC1050" i="4"/>
  <c r="BC959" i="4"/>
  <c r="BC608" i="4"/>
  <c r="BC55" i="4"/>
  <c r="BC790" i="4"/>
  <c r="BC283" i="4"/>
  <c r="BC844" i="4"/>
  <c r="BC587" i="4"/>
  <c r="BC71" i="4"/>
  <c r="BC783" i="4"/>
  <c r="BC869" i="4"/>
  <c r="BC659" i="4"/>
  <c r="BC23" i="4"/>
  <c r="BC836" i="4"/>
  <c r="BC351" i="4"/>
  <c r="BC1187" i="4"/>
  <c r="BC929" i="4"/>
  <c r="BC1023" i="4"/>
  <c r="BC52" i="4"/>
  <c r="BC666" i="4"/>
  <c r="BC110" i="4"/>
  <c r="BC489" i="4"/>
  <c r="BC935" i="4"/>
  <c r="BC1127" i="4"/>
  <c r="BC266" i="4"/>
  <c r="BC354" i="4"/>
  <c r="BC444" i="4"/>
  <c r="BC550" i="4"/>
  <c r="BC1096" i="4"/>
  <c r="BC1111" i="4"/>
  <c r="BC77" i="4"/>
  <c r="BC879" i="4"/>
  <c r="BC108" i="4"/>
  <c r="BC784" i="4"/>
  <c r="BC268" i="4"/>
  <c r="BC852" i="4"/>
  <c r="BC898" i="4"/>
  <c r="BC153" i="4"/>
  <c r="BC359" i="4"/>
  <c r="BC1082" i="4"/>
  <c r="BC263" i="4"/>
  <c r="BC760" i="4"/>
  <c r="BC994" i="4"/>
  <c r="BC518" i="4"/>
  <c r="BC815" i="4"/>
  <c r="BC508" i="4"/>
  <c r="BC43" i="4"/>
  <c r="BC150" i="4"/>
  <c r="BC892" i="4"/>
  <c r="BC622" i="4"/>
  <c r="BC249" i="4"/>
  <c r="BC957" i="4"/>
  <c r="BC395" i="4"/>
  <c r="BC623" i="4"/>
  <c r="BC501" i="4"/>
  <c r="BC618" i="4"/>
  <c r="BC333" i="4"/>
  <c r="BC972" i="4"/>
  <c r="BC388" i="4"/>
  <c r="BC940" i="4"/>
  <c r="BC499" i="4"/>
  <c r="BC606" i="4"/>
  <c r="BC715" i="4"/>
  <c r="BC208" i="4"/>
  <c r="BC563" i="4"/>
  <c r="BC377" i="4"/>
  <c r="BC91" i="4"/>
  <c r="BC346" i="4"/>
  <c r="BC311" i="4"/>
  <c r="BC212" i="4"/>
  <c r="BC407" i="4"/>
  <c r="BC169" i="4"/>
  <c r="BC223" i="4"/>
  <c r="BC1178" i="4"/>
  <c r="BC1101" i="4"/>
  <c r="BC480" i="4"/>
  <c r="BC835" i="4"/>
  <c r="BC1184" i="4"/>
  <c r="BC506" i="4"/>
  <c r="BC409" i="4"/>
  <c r="BC127" i="4"/>
  <c r="BC683" i="4"/>
  <c r="BC281" i="4"/>
  <c r="BC1186" i="4"/>
  <c r="BC1171" i="4"/>
  <c r="BC280" i="4"/>
  <c r="BC7" i="4"/>
  <c r="BC1062" i="4"/>
  <c r="BC456" i="4"/>
  <c r="BC361" i="4"/>
  <c r="BC86" i="4"/>
  <c r="BC92" i="4"/>
  <c r="BC677" i="4"/>
  <c r="BC859" i="4"/>
  <c r="BC529" i="4"/>
  <c r="BC469" i="4"/>
  <c r="BC429" i="4"/>
  <c r="BC1144" i="4"/>
  <c r="BC637" i="4"/>
  <c r="BC389" i="4"/>
  <c r="BC746" i="4"/>
  <c r="BC591" i="4"/>
  <c r="BC147" i="4"/>
  <c r="BC924" i="4"/>
  <c r="BC643" i="4"/>
  <c r="BC1120" i="4"/>
  <c r="BC1162" i="4"/>
  <c r="BC215" i="4"/>
  <c r="BC239" i="4"/>
  <c r="BC46" i="4"/>
  <c r="BC882" i="4"/>
  <c r="BC944" i="4"/>
  <c r="BC682" i="4"/>
  <c r="BC1013" i="4"/>
  <c r="BC1089" i="4"/>
  <c r="BC999" i="4"/>
  <c r="BC387" i="4"/>
  <c r="BC107" i="4"/>
  <c r="BC1051" i="4"/>
  <c r="BC891" i="4"/>
  <c r="BC761" i="4"/>
  <c r="BC1012" i="4"/>
  <c r="BC1060" i="4"/>
  <c r="BC986" i="4"/>
  <c r="BC231" i="4"/>
  <c r="BC973" i="4"/>
  <c r="BC180" i="4"/>
  <c r="BC908" i="4"/>
  <c r="BC1168" i="4"/>
  <c r="BC301" i="4"/>
  <c r="BC1107" i="4"/>
  <c r="BC827" i="4"/>
  <c r="BC94" i="4"/>
  <c r="BC202" i="4"/>
  <c r="BC979" i="4"/>
  <c r="BC968" i="4"/>
  <c r="BC854" i="4"/>
  <c r="BC433" i="4"/>
  <c r="BC1074" i="4"/>
  <c r="BC868" i="4"/>
  <c r="BC1085" i="4"/>
  <c r="BC691" i="4"/>
  <c r="BC406" i="4"/>
  <c r="BC803" i="4"/>
  <c r="BC626" i="4"/>
  <c r="BC193" i="4"/>
  <c r="N6" i="6"/>
  <c r="AZ5" i="4" a="1"/>
  <c r="AZ5" i="4"/>
  <c r="AS6" i="4"/>
  <c r="AV6" i="4"/>
  <c r="AW6" i="4"/>
  <c r="AX6" i="4"/>
  <c r="AY6" i="4"/>
  <c r="AZ6" i="4"/>
  <c r="AS7" i="4"/>
  <c r="AV7" i="4"/>
  <c r="AW7" i="4"/>
  <c r="AX7" i="4"/>
  <c r="AY7" i="4"/>
  <c r="AZ7" i="4"/>
  <c r="AS8" i="4"/>
  <c r="AV8" i="4"/>
  <c r="AW8" i="4"/>
  <c r="AX8" i="4"/>
  <c r="AY8" i="4"/>
  <c r="AZ8" i="4"/>
  <c r="AS9" i="4"/>
  <c r="AV9" i="4"/>
  <c r="AW9" i="4"/>
  <c r="AX9" i="4"/>
  <c r="AY9" i="4"/>
  <c r="AZ9" i="4"/>
  <c r="AS10" i="4"/>
  <c r="AV10" i="4"/>
  <c r="AW10" i="4"/>
  <c r="AX10" i="4"/>
  <c r="AY10" i="4"/>
  <c r="AZ10" i="4"/>
  <c r="AS11" i="4"/>
  <c r="AV11" i="4"/>
  <c r="AW11" i="4"/>
  <c r="AX11" i="4"/>
  <c r="AY11" i="4"/>
  <c r="AZ11" i="4"/>
  <c r="AS12" i="4"/>
  <c r="AV12" i="4"/>
  <c r="AW12" i="4"/>
  <c r="AX12" i="4"/>
  <c r="AY12" i="4"/>
  <c r="AZ12" i="4"/>
  <c r="AS13" i="4"/>
  <c r="AV13" i="4"/>
  <c r="AW13" i="4"/>
  <c r="AX13" i="4"/>
  <c r="AY13" i="4"/>
  <c r="AZ13" i="4"/>
  <c r="AS14" i="4"/>
  <c r="AV14" i="4"/>
  <c r="AW14" i="4"/>
  <c r="AX14" i="4"/>
  <c r="AY14" i="4"/>
  <c r="AZ14" i="4"/>
  <c r="AS15" i="4"/>
  <c r="AV15" i="4"/>
  <c r="AW15" i="4"/>
  <c r="AX15" i="4"/>
  <c r="AY15" i="4"/>
  <c r="AZ15" i="4"/>
  <c r="AS16" i="4"/>
  <c r="AV16" i="4"/>
  <c r="AW16" i="4"/>
  <c r="AX16" i="4"/>
  <c r="AY16" i="4"/>
  <c r="AZ16" i="4"/>
  <c r="AS17" i="4"/>
  <c r="AV17" i="4"/>
  <c r="AW17" i="4"/>
  <c r="AX17" i="4"/>
  <c r="AY17" i="4"/>
  <c r="AZ17" i="4"/>
  <c r="AS18" i="4"/>
  <c r="AV18" i="4"/>
  <c r="AW18" i="4"/>
  <c r="AX18" i="4"/>
  <c r="AY18" i="4"/>
  <c r="AZ18" i="4"/>
  <c r="AS19" i="4"/>
  <c r="AV19" i="4"/>
  <c r="AW19" i="4"/>
  <c r="AX19" i="4"/>
  <c r="AY19" i="4"/>
  <c r="AZ19" i="4"/>
  <c r="AS20" i="4"/>
  <c r="AV20" i="4"/>
  <c r="AW20" i="4"/>
  <c r="AX20" i="4"/>
  <c r="AY20" i="4"/>
  <c r="AZ20" i="4"/>
  <c r="AS21" i="4"/>
  <c r="AV21" i="4"/>
  <c r="AW21" i="4"/>
  <c r="AX21" i="4"/>
  <c r="AY21" i="4"/>
  <c r="AZ21" i="4"/>
  <c r="AS22" i="4"/>
  <c r="AV22" i="4"/>
  <c r="AW22" i="4"/>
  <c r="AX22" i="4"/>
  <c r="AY22" i="4"/>
  <c r="AZ22" i="4"/>
  <c r="AS23" i="4"/>
  <c r="AV23" i="4"/>
  <c r="AW23" i="4"/>
  <c r="AX23" i="4"/>
  <c r="AY23" i="4"/>
  <c r="AZ23" i="4"/>
  <c r="AS24" i="4"/>
  <c r="AV24" i="4"/>
  <c r="AW24" i="4"/>
  <c r="AX24" i="4"/>
  <c r="AY24" i="4"/>
  <c r="AZ24" i="4"/>
  <c r="AS25" i="4"/>
  <c r="AV25" i="4"/>
  <c r="AW25" i="4"/>
  <c r="AX25" i="4"/>
  <c r="AY25" i="4"/>
  <c r="AZ25" i="4"/>
  <c r="AS26" i="4"/>
  <c r="AV26" i="4"/>
  <c r="AW26" i="4"/>
  <c r="AX26" i="4"/>
  <c r="AY26" i="4"/>
  <c r="AZ26" i="4"/>
  <c r="AS27" i="4"/>
  <c r="AV27" i="4"/>
  <c r="AW27" i="4"/>
  <c r="AX27" i="4"/>
  <c r="AY27" i="4"/>
  <c r="AZ27" i="4"/>
  <c r="AS28" i="4"/>
  <c r="AV28" i="4"/>
  <c r="AW28" i="4"/>
  <c r="AX28" i="4"/>
  <c r="AY28" i="4"/>
  <c r="AZ28" i="4"/>
  <c r="AS29" i="4"/>
  <c r="AV29" i="4"/>
  <c r="AW29" i="4"/>
  <c r="AX29" i="4"/>
  <c r="AY29" i="4"/>
  <c r="AZ29" i="4"/>
  <c r="AS30" i="4"/>
  <c r="AV30" i="4"/>
  <c r="AW30" i="4"/>
  <c r="AX30" i="4"/>
  <c r="AY30" i="4"/>
  <c r="AZ30" i="4"/>
  <c r="AS31" i="4"/>
  <c r="AV31" i="4"/>
  <c r="AW31" i="4"/>
  <c r="AX31" i="4"/>
  <c r="AY31" i="4"/>
  <c r="AZ31" i="4"/>
  <c r="AS32" i="4"/>
  <c r="AV32" i="4"/>
  <c r="AW32" i="4"/>
  <c r="AX32" i="4"/>
  <c r="AY32" i="4"/>
  <c r="AZ32" i="4"/>
  <c r="AS33" i="4"/>
  <c r="AV33" i="4"/>
  <c r="AW33" i="4"/>
  <c r="AX33" i="4"/>
  <c r="AY33" i="4"/>
  <c r="AZ33" i="4"/>
  <c r="AS34" i="4"/>
  <c r="AV34" i="4"/>
  <c r="AW34" i="4"/>
  <c r="AX34" i="4"/>
  <c r="AY34" i="4"/>
  <c r="AZ34" i="4"/>
  <c r="AS35" i="4"/>
  <c r="AV35" i="4"/>
  <c r="AW35" i="4"/>
  <c r="AX35" i="4"/>
  <c r="AY35" i="4"/>
  <c r="AZ35" i="4"/>
  <c r="AS36" i="4"/>
  <c r="AV36" i="4"/>
  <c r="AW36" i="4"/>
  <c r="AX36" i="4"/>
  <c r="AY36" i="4"/>
  <c r="AZ36" i="4"/>
  <c r="AS37" i="4"/>
  <c r="AV37" i="4"/>
  <c r="AW37" i="4"/>
  <c r="AX37" i="4"/>
  <c r="AY37" i="4"/>
  <c r="AZ37" i="4"/>
  <c r="AS38" i="4"/>
  <c r="AV38" i="4"/>
  <c r="AW38" i="4"/>
  <c r="AX38" i="4"/>
  <c r="AY38" i="4"/>
  <c r="AZ38" i="4"/>
  <c r="AS39" i="4"/>
  <c r="AV39" i="4"/>
  <c r="AW39" i="4"/>
  <c r="AX39" i="4"/>
  <c r="AY39" i="4"/>
  <c r="AZ39" i="4"/>
  <c r="AS40" i="4"/>
  <c r="AV40" i="4"/>
  <c r="AW40" i="4"/>
  <c r="AX40" i="4"/>
  <c r="AY40" i="4"/>
  <c r="AZ40" i="4"/>
  <c r="AS41" i="4"/>
  <c r="AV41" i="4"/>
  <c r="AW41" i="4"/>
  <c r="AX41" i="4"/>
  <c r="AY41" i="4"/>
  <c r="AZ41" i="4"/>
  <c r="AS42" i="4"/>
  <c r="AV42" i="4"/>
  <c r="AW42" i="4"/>
  <c r="AX42" i="4"/>
  <c r="AY42" i="4"/>
  <c r="AZ42" i="4"/>
  <c r="AS43" i="4"/>
  <c r="AV43" i="4"/>
  <c r="AW43" i="4"/>
  <c r="AX43" i="4"/>
  <c r="AY43" i="4"/>
  <c r="AZ43" i="4"/>
  <c r="AS44" i="4"/>
  <c r="AV44" i="4"/>
  <c r="AW44" i="4"/>
  <c r="AX44" i="4"/>
  <c r="AY44" i="4"/>
  <c r="AZ44" i="4"/>
  <c r="AS45" i="4"/>
  <c r="AV45" i="4"/>
  <c r="AW45" i="4"/>
  <c r="AX45" i="4"/>
  <c r="AY45" i="4"/>
  <c r="AZ45" i="4"/>
  <c r="AS46" i="4"/>
  <c r="AV46" i="4"/>
  <c r="AW46" i="4"/>
  <c r="AX46" i="4"/>
  <c r="AY46" i="4"/>
  <c r="AZ46" i="4"/>
  <c r="AS47" i="4"/>
  <c r="AV47" i="4"/>
  <c r="AW47" i="4"/>
  <c r="AX47" i="4"/>
  <c r="AY47" i="4"/>
  <c r="AZ47" i="4"/>
  <c r="AS48" i="4"/>
  <c r="AV48" i="4"/>
  <c r="AW48" i="4"/>
  <c r="AX48" i="4"/>
  <c r="AY48" i="4"/>
  <c r="AZ48" i="4"/>
  <c r="AS49" i="4"/>
  <c r="AV49" i="4"/>
  <c r="AW49" i="4"/>
  <c r="AX49" i="4"/>
  <c r="AY49" i="4"/>
  <c r="AZ49" i="4"/>
  <c r="AS50" i="4"/>
  <c r="AV50" i="4"/>
  <c r="AW50" i="4"/>
  <c r="AX50" i="4"/>
  <c r="AY50" i="4"/>
  <c r="AZ50" i="4"/>
  <c r="AS51" i="4"/>
  <c r="AV51" i="4"/>
  <c r="AW51" i="4"/>
  <c r="AX51" i="4"/>
  <c r="AY51" i="4"/>
  <c r="AZ51" i="4"/>
  <c r="AS52" i="4"/>
  <c r="AV52" i="4"/>
  <c r="AW52" i="4"/>
  <c r="AX52" i="4"/>
  <c r="AY52" i="4"/>
  <c r="AZ52" i="4"/>
  <c r="AS53" i="4"/>
  <c r="AV53" i="4"/>
  <c r="AW53" i="4"/>
  <c r="AX53" i="4"/>
  <c r="AY53" i="4"/>
  <c r="AZ53" i="4"/>
  <c r="AS54" i="4"/>
  <c r="AV54" i="4"/>
  <c r="AW54" i="4"/>
  <c r="AX54" i="4"/>
  <c r="AY54" i="4"/>
  <c r="AZ54" i="4"/>
  <c r="AS55" i="4"/>
  <c r="AV55" i="4"/>
  <c r="AW55" i="4"/>
  <c r="AX55" i="4"/>
  <c r="AY55" i="4"/>
  <c r="AZ55" i="4"/>
  <c r="AS56" i="4"/>
  <c r="AV56" i="4"/>
  <c r="AW56" i="4"/>
  <c r="AX56" i="4"/>
  <c r="AY56" i="4"/>
  <c r="AZ56" i="4"/>
  <c r="AS57" i="4"/>
  <c r="AV57" i="4"/>
  <c r="AW57" i="4"/>
  <c r="AX57" i="4"/>
  <c r="AY57" i="4"/>
  <c r="AZ57" i="4"/>
  <c r="AS58" i="4"/>
  <c r="AV58" i="4"/>
  <c r="AW58" i="4"/>
  <c r="AX58" i="4"/>
  <c r="AY58" i="4"/>
  <c r="AZ58" i="4"/>
  <c r="AS59" i="4"/>
  <c r="AV59" i="4"/>
  <c r="AW59" i="4"/>
  <c r="AX59" i="4"/>
  <c r="AY59" i="4"/>
  <c r="AZ59" i="4"/>
  <c r="AS60" i="4"/>
  <c r="AV60" i="4"/>
  <c r="AW60" i="4"/>
  <c r="AX60" i="4"/>
  <c r="AY60" i="4"/>
  <c r="AZ60" i="4"/>
  <c r="AS61" i="4"/>
  <c r="AV61" i="4"/>
  <c r="AW61" i="4"/>
  <c r="AX61" i="4"/>
  <c r="AY61" i="4"/>
  <c r="AZ61" i="4"/>
  <c r="AS62" i="4"/>
  <c r="AV62" i="4"/>
  <c r="AW62" i="4"/>
  <c r="AX62" i="4"/>
  <c r="AY62" i="4"/>
  <c r="AZ62" i="4"/>
  <c r="AS63" i="4"/>
  <c r="AV63" i="4"/>
  <c r="AW63" i="4"/>
  <c r="AX63" i="4"/>
  <c r="AY63" i="4"/>
  <c r="AZ63" i="4"/>
  <c r="AS64" i="4"/>
  <c r="AV64" i="4"/>
  <c r="AW64" i="4"/>
  <c r="AX64" i="4"/>
  <c r="AY64" i="4"/>
  <c r="AZ64" i="4"/>
  <c r="AS65" i="4"/>
  <c r="AV65" i="4"/>
  <c r="AW65" i="4"/>
  <c r="AX65" i="4"/>
  <c r="AY65" i="4"/>
  <c r="AZ65" i="4"/>
  <c r="AS66" i="4"/>
  <c r="AV66" i="4"/>
  <c r="AW66" i="4"/>
  <c r="AX66" i="4"/>
  <c r="AY66" i="4"/>
  <c r="AZ66" i="4"/>
  <c r="AS67" i="4"/>
  <c r="AV67" i="4"/>
  <c r="AW67" i="4"/>
  <c r="AX67" i="4"/>
  <c r="AY67" i="4"/>
  <c r="AZ67" i="4"/>
  <c r="AS68" i="4"/>
  <c r="AV68" i="4"/>
  <c r="AW68" i="4"/>
  <c r="AX68" i="4"/>
  <c r="AY68" i="4"/>
  <c r="AZ68" i="4"/>
  <c r="AS69" i="4"/>
  <c r="AV69" i="4"/>
  <c r="AW69" i="4"/>
  <c r="AX69" i="4"/>
  <c r="AY69" i="4"/>
  <c r="AZ69" i="4"/>
  <c r="AS70" i="4"/>
  <c r="AV70" i="4"/>
  <c r="AW70" i="4"/>
  <c r="AX70" i="4"/>
  <c r="AY70" i="4"/>
  <c r="AZ70" i="4"/>
  <c r="AS71" i="4"/>
  <c r="AV71" i="4"/>
  <c r="AW71" i="4"/>
  <c r="AX71" i="4"/>
  <c r="AY71" i="4"/>
  <c r="AZ71" i="4"/>
  <c r="AS72" i="4"/>
  <c r="AV72" i="4"/>
  <c r="AW72" i="4"/>
  <c r="AX72" i="4"/>
  <c r="AY72" i="4"/>
  <c r="AZ72" i="4"/>
  <c r="AS73" i="4"/>
  <c r="AV73" i="4"/>
  <c r="AW73" i="4"/>
  <c r="AX73" i="4"/>
  <c r="AY73" i="4"/>
  <c r="AZ73" i="4"/>
  <c r="AS74" i="4"/>
  <c r="AV74" i="4"/>
  <c r="AW74" i="4"/>
  <c r="AX74" i="4"/>
  <c r="AY74" i="4"/>
  <c r="AZ74" i="4"/>
  <c r="AS75" i="4"/>
  <c r="AV75" i="4"/>
  <c r="AW75" i="4"/>
  <c r="AX75" i="4"/>
  <c r="AY75" i="4"/>
  <c r="AZ75" i="4"/>
  <c r="AS76" i="4"/>
  <c r="AV76" i="4"/>
  <c r="AW76" i="4"/>
  <c r="AX76" i="4"/>
  <c r="AY76" i="4"/>
  <c r="AZ76" i="4"/>
  <c r="AS77" i="4"/>
  <c r="AV77" i="4"/>
  <c r="AW77" i="4"/>
  <c r="AX77" i="4"/>
  <c r="AY77" i="4"/>
  <c r="AZ77" i="4"/>
  <c r="AS78" i="4"/>
  <c r="AV78" i="4"/>
  <c r="AW78" i="4"/>
  <c r="AX78" i="4"/>
  <c r="AY78" i="4"/>
  <c r="AZ78" i="4"/>
  <c r="AS79" i="4"/>
  <c r="AV79" i="4"/>
  <c r="AW79" i="4"/>
  <c r="AX79" i="4"/>
  <c r="AY79" i="4"/>
  <c r="AZ79" i="4"/>
  <c r="AS80" i="4"/>
  <c r="AV80" i="4"/>
  <c r="AW80" i="4"/>
  <c r="AX80" i="4"/>
  <c r="AY80" i="4"/>
  <c r="AZ80" i="4"/>
  <c r="AS81" i="4"/>
  <c r="AV81" i="4"/>
  <c r="AW81" i="4"/>
  <c r="AX81" i="4"/>
  <c r="AY81" i="4"/>
  <c r="AZ81" i="4"/>
  <c r="AS82" i="4"/>
  <c r="AV82" i="4"/>
  <c r="AW82" i="4"/>
  <c r="AX82" i="4"/>
  <c r="AY82" i="4"/>
  <c r="AZ82" i="4"/>
  <c r="AS83" i="4"/>
  <c r="AV83" i="4"/>
  <c r="AW83" i="4"/>
  <c r="AX83" i="4"/>
  <c r="AY83" i="4"/>
  <c r="AZ83" i="4"/>
  <c r="AS84" i="4"/>
  <c r="AV84" i="4"/>
  <c r="AW84" i="4"/>
  <c r="AX84" i="4"/>
  <c r="AY84" i="4"/>
  <c r="AZ84" i="4"/>
  <c r="AS85" i="4"/>
  <c r="AV85" i="4"/>
  <c r="AW85" i="4"/>
  <c r="AX85" i="4"/>
  <c r="AY85" i="4"/>
  <c r="AZ85" i="4"/>
  <c r="AS86" i="4"/>
  <c r="AV86" i="4"/>
  <c r="AW86" i="4"/>
  <c r="AX86" i="4"/>
  <c r="AY86" i="4"/>
  <c r="AZ86" i="4"/>
  <c r="AS87" i="4"/>
  <c r="AV87" i="4"/>
  <c r="AW87" i="4"/>
  <c r="AX87" i="4"/>
  <c r="AY87" i="4"/>
  <c r="AZ87" i="4"/>
  <c r="AS88" i="4"/>
  <c r="AV88" i="4"/>
  <c r="AW88" i="4"/>
  <c r="AX88" i="4"/>
  <c r="AY88" i="4"/>
  <c r="AZ88" i="4"/>
  <c r="AS89" i="4"/>
  <c r="AV89" i="4"/>
  <c r="AW89" i="4"/>
  <c r="AX89" i="4"/>
  <c r="AY89" i="4"/>
  <c r="AZ89" i="4"/>
  <c r="AS90" i="4"/>
  <c r="AV90" i="4"/>
  <c r="AW90" i="4"/>
  <c r="AX90" i="4"/>
  <c r="AY90" i="4"/>
  <c r="AZ90" i="4"/>
  <c r="AS91" i="4"/>
  <c r="AV91" i="4"/>
  <c r="AW91" i="4"/>
  <c r="AX91" i="4"/>
  <c r="AY91" i="4"/>
  <c r="AZ91" i="4"/>
  <c r="AS92" i="4"/>
  <c r="AV92" i="4"/>
  <c r="AW92" i="4"/>
  <c r="AX92" i="4"/>
  <c r="AY92" i="4"/>
  <c r="AZ92" i="4"/>
  <c r="AS93" i="4"/>
  <c r="AV93" i="4"/>
  <c r="AW93" i="4"/>
  <c r="AX93" i="4"/>
  <c r="AY93" i="4"/>
  <c r="AZ93" i="4"/>
  <c r="AS94" i="4"/>
  <c r="AV94" i="4"/>
  <c r="AW94" i="4"/>
  <c r="AX94" i="4"/>
  <c r="AY94" i="4"/>
  <c r="AZ94" i="4"/>
  <c r="AS95" i="4"/>
  <c r="AV95" i="4"/>
  <c r="AW95" i="4"/>
  <c r="AX95" i="4"/>
  <c r="AY95" i="4"/>
  <c r="AZ95" i="4"/>
  <c r="AS96" i="4"/>
  <c r="AV96" i="4"/>
  <c r="AW96" i="4"/>
  <c r="AX96" i="4"/>
  <c r="AY96" i="4"/>
  <c r="AZ96" i="4"/>
  <c r="AS97" i="4"/>
  <c r="AV97" i="4"/>
  <c r="AW97" i="4"/>
  <c r="AX97" i="4"/>
  <c r="AY97" i="4"/>
  <c r="AZ97" i="4"/>
  <c r="AS98" i="4"/>
  <c r="AV98" i="4"/>
  <c r="AW98" i="4"/>
  <c r="AX98" i="4"/>
  <c r="AY98" i="4"/>
  <c r="AZ98" i="4"/>
  <c r="AS99" i="4"/>
  <c r="AV99" i="4"/>
  <c r="AW99" i="4"/>
  <c r="AX99" i="4"/>
  <c r="AY99" i="4"/>
  <c r="AZ99" i="4"/>
  <c r="AS100" i="4"/>
  <c r="AV100" i="4"/>
  <c r="AW100" i="4"/>
  <c r="AX100" i="4"/>
  <c r="AY100" i="4"/>
  <c r="AZ100" i="4"/>
  <c r="AS101" i="4"/>
  <c r="AV101" i="4"/>
  <c r="AW101" i="4"/>
  <c r="AX101" i="4"/>
  <c r="AY101" i="4"/>
  <c r="AZ101" i="4"/>
  <c r="AS102" i="4"/>
  <c r="AV102" i="4"/>
  <c r="AW102" i="4"/>
  <c r="AX102" i="4"/>
  <c r="AY102" i="4"/>
  <c r="AZ102" i="4"/>
  <c r="AS103" i="4"/>
  <c r="AV103" i="4"/>
  <c r="AW103" i="4"/>
  <c r="AX103" i="4"/>
  <c r="AY103" i="4"/>
  <c r="AZ103" i="4"/>
  <c r="AS104" i="4"/>
  <c r="AV104" i="4"/>
  <c r="AW104" i="4"/>
  <c r="AX104" i="4"/>
  <c r="AY104" i="4"/>
  <c r="AZ104" i="4"/>
  <c r="AS105" i="4"/>
  <c r="AV105" i="4"/>
  <c r="AW105" i="4"/>
  <c r="AX105" i="4"/>
  <c r="AY105" i="4"/>
  <c r="AZ105" i="4"/>
  <c r="AS106" i="4"/>
  <c r="AV106" i="4"/>
  <c r="AW106" i="4"/>
  <c r="AX106" i="4"/>
  <c r="AY106" i="4"/>
  <c r="AZ106" i="4"/>
  <c r="AS107" i="4"/>
  <c r="AV107" i="4"/>
  <c r="AW107" i="4"/>
  <c r="AX107" i="4"/>
  <c r="AY107" i="4"/>
  <c r="AZ107" i="4"/>
  <c r="AS108" i="4"/>
  <c r="AV108" i="4"/>
  <c r="AW108" i="4"/>
  <c r="AX108" i="4"/>
  <c r="AY108" i="4"/>
  <c r="AZ108" i="4"/>
  <c r="AS109" i="4"/>
  <c r="AV109" i="4"/>
  <c r="AW109" i="4"/>
  <c r="AX109" i="4"/>
  <c r="AY109" i="4"/>
  <c r="AZ109" i="4"/>
  <c r="AS110" i="4"/>
  <c r="AV110" i="4"/>
  <c r="AW110" i="4"/>
  <c r="AX110" i="4"/>
  <c r="AY110" i="4"/>
  <c r="AZ110" i="4"/>
  <c r="AS111" i="4"/>
  <c r="AV111" i="4"/>
  <c r="AW111" i="4"/>
  <c r="AX111" i="4"/>
  <c r="AY111" i="4"/>
  <c r="AZ111" i="4"/>
  <c r="AS112" i="4"/>
  <c r="AV112" i="4"/>
  <c r="AW112" i="4"/>
  <c r="AX112" i="4"/>
  <c r="AY112" i="4"/>
  <c r="AZ112" i="4"/>
  <c r="AS113" i="4"/>
  <c r="AV113" i="4"/>
  <c r="AW113" i="4"/>
  <c r="AX113" i="4"/>
  <c r="AY113" i="4"/>
  <c r="AZ113" i="4"/>
  <c r="AS114" i="4"/>
  <c r="AV114" i="4"/>
  <c r="AW114" i="4"/>
  <c r="AX114" i="4"/>
  <c r="AY114" i="4"/>
  <c r="AZ114" i="4"/>
  <c r="AS115" i="4"/>
  <c r="AV115" i="4"/>
  <c r="AW115" i="4"/>
  <c r="AX115" i="4"/>
  <c r="AY115" i="4"/>
  <c r="AZ115" i="4"/>
  <c r="AS116" i="4"/>
  <c r="AV116" i="4"/>
  <c r="AW116" i="4"/>
  <c r="AX116" i="4"/>
  <c r="AY116" i="4"/>
  <c r="AZ116" i="4"/>
  <c r="AS117" i="4"/>
  <c r="AV117" i="4"/>
  <c r="AW117" i="4"/>
  <c r="AX117" i="4"/>
  <c r="AY117" i="4"/>
  <c r="AZ117" i="4"/>
  <c r="AS118" i="4"/>
  <c r="AV118" i="4"/>
  <c r="AW118" i="4"/>
  <c r="AX118" i="4"/>
  <c r="AY118" i="4"/>
  <c r="AZ118" i="4"/>
  <c r="AS119" i="4"/>
  <c r="AV119" i="4"/>
  <c r="AW119" i="4"/>
  <c r="AX119" i="4"/>
  <c r="AY119" i="4"/>
  <c r="AZ119" i="4"/>
  <c r="AS120" i="4"/>
  <c r="AV120" i="4"/>
  <c r="AW120" i="4"/>
  <c r="AX120" i="4"/>
  <c r="AY120" i="4"/>
  <c r="AZ120" i="4"/>
  <c r="AS121" i="4"/>
  <c r="AV121" i="4"/>
  <c r="AW121" i="4"/>
  <c r="AX121" i="4"/>
  <c r="AY121" i="4"/>
  <c r="AZ121" i="4"/>
  <c r="AS122" i="4"/>
  <c r="AV122" i="4"/>
  <c r="AW122" i="4"/>
  <c r="AX122" i="4"/>
  <c r="AY122" i="4"/>
  <c r="AZ122" i="4"/>
  <c r="AS123" i="4"/>
  <c r="AV123" i="4"/>
  <c r="AW123" i="4"/>
  <c r="AX123" i="4"/>
  <c r="AY123" i="4"/>
  <c r="AZ123" i="4"/>
  <c r="AS124" i="4"/>
  <c r="AV124" i="4"/>
  <c r="AW124" i="4"/>
  <c r="AX124" i="4"/>
  <c r="AY124" i="4"/>
  <c r="AZ124" i="4"/>
  <c r="AS125" i="4"/>
  <c r="AV125" i="4"/>
  <c r="AW125" i="4"/>
  <c r="AX125" i="4"/>
  <c r="AY125" i="4"/>
  <c r="AZ125" i="4"/>
  <c r="AS126" i="4"/>
  <c r="AV126" i="4"/>
  <c r="AW126" i="4"/>
  <c r="AX126" i="4"/>
  <c r="AY126" i="4"/>
  <c r="AZ126" i="4"/>
  <c r="AS127" i="4"/>
  <c r="AV127" i="4"/>
  <c r="AW127" i="4"/>
  <c r="AX127" i="4"/>
  <c r="AY127" i="4"/>
  <c r="AZ127" i="4"/>
  <c r="AS128" i="4"/>
  <c r="AV128" i="4"/>
  <c r="AW128" i="4"/>
  <c r="AX128" i="4"/>
  <c r="AY128" i="4"/>
  <c r="AZ128" i="4"/>
  <c r="AS129" i="4"/>
  <c r="AV129" i="4"/>
  <c r="AW129" i="4"/>
  <c r="AX129" i="4"/>
  <c r="AY129" i="4"/>
  <c r="AZ129" i="4"/>
  <c r="AS130" i="4"/>
  <c r="AV130" i="4"/>
  <c r="AW130" i="4"/>
  <c r="AX130" i="4"/>
  <c r="AY130" i="4"/>
  <c r="AZ130" i="4"/>
  <c r="AS131" i="4"/>
  <c r="AV131" i="4"/>
  <c r="AW131" i="4"/>
  <c r="AX131" i="4"/>
  <c r="AY131" i="4"/>
  <c r="AZ131" i="4"/>
  <c r="AS132" i="4"/>
  <c r="AV132" i="4"/>
  <c r="AW132" i="4"/>
  <c r="AX132" i="4"/>
  <c r="AY132" i="4"/>
  <c r="AZ132" i="4"/>
  <c r="AS133" i="4"/>
  <c r="AV133" i="4"/>
  <c r="AW133" i="4"/>
  <c r="AX133" i="4"/>
  <c r="AY133" i="4"/>
  <c r="AZ133" i="4"/>
  <c r="AS134" i="4"/>
  <c r="AV134" i="4"/>
  <c r="AW134" i="4"/>
  <c r="AX134" i="4"/>
  <c r="AY134" i="4"/>
  <c r="AZ134" i="4"/>
  <c r="AS135" i="4"/>
  <c r="AV135" i="4"/>
  <c r="AW135" i="4"/>
  <c r="AX135" i="4"/>
  <c r="AY135" i="4"/>
  <c r="AZ135" i="4"/>
  <c r="AS136" i="4"/>
  <c r="AV136" i="4"/>
  <c r="AW136" i="4"/>
  <c r="AX136" i="4"/>
  <c r="AY136" i="4"/>
  <c r="AZ136" i="4"/>
  <c r="AS137" i="4"/>
  <c r="AV137" i="4"/>
  <c r="AW137" i="4"/>
  <c r="AX137" i="4"/>
  <c r="AY137" i="4"/>
  <c r="AZ137" i="4"/>
  <c r="AS138" i="4"/>
  <c r="AV138" i="4"/>
  <c r="AW138" i="4"/>
  <c r="AX138" i="4"/>
  <c r="AY138" i="4"/>
  <c r="AZ138" i="4"/>
  <c r="AS139" i="4"/>
  <c r="AV139" i="4"/>
  <c r="AW139" i="4"/>
  <c r="AX139" i="4"/>
  <c r="AY139" i="4"/>
  <c r="AZ139" i="4"/>
  <c r="AS140" i="4"/>
  <c r="AV140" i="4"/>
  <c r="AW140" i="4"/>
  <c r="AX140" i="4"/>
  <c r="AY140" i="4"/>
  <c r="AZ140" i="4"/>
  <c r="AS141" i="4"/>
  <c r="AV141" i="4"/>
  <c r="AW141" i="4"/>
  <c r="AX141" i="4"/>
  <c r="AY141" i="4"/>
  <c r="AZ141" i="4"/>
  <c r="AS142" i="4"/>
  <c r="AV142" i="4"/>
  <c r="AW142" i="4"/>
  <c r="AX142" i="4"/>
  <c r="AY142" i="4"/>
  <c r="AZ142" i="4"/>
  <c r="AS143" i="4"/>
  <c r="AV143" i="4"/>
  <c r="AW143" i="4"/>
  <c r="AX143" i="4"/>
  <c r="AY143" i="4"/>
  <c r="AZ143" i="4"/>
  <c r="AS144" i="4"/>
  <c r="AV144" i="4"/>
  <c r="AW144" i="4"/>
  <c r="AX144" i="4"/>
  <c r="AY144" i="4"/>
  <c r="AZ144" i="4"/>
  <c r="AS145" i="4"/>
  <c r="AV145" i="4"/>
  <c r="AW145" i="4"/>
  <c r="AX145" i="4"/>
  <c r="AY145" i="4"/>
  <c r="AZ145" i="4"/>
  <c r="AS146" i="4"/>
  <c r="AV146" i="4"/>
  <c r="AW146" i="4"/>
  <c r="AX146" i="4"/>
  <c r="AY146" i="4"/>
  <c r="AZ146" i="4"/>
  <c r="AS147" i="4"/>
  <c r="AV147" i="4"/>
  <c r="AW147" i="4"/>
  <c r="AX147" i="4"/>
  <c r="AY147" i="4"/>
  <c r="AZ147" i="4"/>
  <c r="AS148" i="4"/>
  <c r="AV148" i="4"/>
  <c r="AW148" i="4"/>
  <c r="AX148" i="4"/>
  <c r="AY148" i="4"/>
  <c r="AZ148" i="4"/>
  <c r="AS149" i="4"/>
  <c r="AV149" i="4"/>
  <c r="AW149" i="4"/>
  <c r="AX149" i="4"/>
  <c r="AY149" i="4"/>
  <c r="AZ149" i="4"/>
  <c r="AS150" i="4"/>
  <c r="AV150" i="4"/>
  <c r="AW150" i="4"/>
  <c r="AX150" i="4"/>
  <c r="AY150" i="4"/>
  <c r="AZ150" i="4"/>
  <c r="AS151" i="4"/>
  <c r="AV151" i="4"/>
  <c r="AW151" i="4"/>
  <c r="AX151" i="4"/>
  <c r="AY151" i="4"/>
  <c r="AZ151" i="4"/>
  <c r="AS152" i="4"/>
  <c r="AV152" i="4"/>
  <c r="AW152" i="4"/>
  <c r="AX152" i="4"/>
  <c r="AY152" i="4"/>
  <c r="AZ152" i="4"/>
  <c r="AS153" i="4"/>
  <c r="AV153" i="4"/>
  <c r="AW153" i="4"/>
  <c r="AX153" i="4"/>
  <c r="AY153" i="4"/>
  <c r="AZ153" i="4"/>
  <c r="AS154" i="4"/>
  <c r="AV154" i="4"/>
  <c r="AW154" i="4"/>
  <c r="AX154" i="4"/>
  <c r="AY154" i="4"/>
  <c r="AZ154" i="4"/>
  <c r="AS155" i="4"/>
  <c r="AV155" i="4"/>
  <c r="AW155" i="4"/>
  <c r="AX155" i="4"/>
  <c r="AY155" i="4"/>
  <c r="AZ155" i="4"/>
  <c r="AS156" i="4"/>
  <c r="AV156" i="4"/>
  <c r="AW156" i="4"/>
  <c r="AX156" i="4"/>
  <c r="AY156" i="4"/>
  <c r="AZ156" i="4"/>
  <c r="AS157" i="4"/>
  <c r="AV157" i="4"/>
  <c r="AW157" i="4"/>
  <c r="AX157" i="4"/>
  <c r="AY157" i="4"/>
  <c r="AZ157" i="4"/>
  <c r="AS158" i="4"/>
  <c r="AV158" i="4"/>
  <c r="AW158" i="4"/>
  <c r="AX158" i="4"/>
  <c r="AY158" i="4"/>
  <c r="AZ158" i="4"/>
  <c r="AS159" i="4"/>
  <c r="AV159" i="4"/>
  <c r="AW159" i="4"/>
  <c r="AX159" i="4"/>
  <c r="AY159" i="4"/>
  <c r="AZ159" i="4"/>
  <c r="AS160" i="4"/>
  <c r="AV160" i="4"/>
  <c r="AW160" i="4"/>
  <c r="AX160" i="4"/>
  <c r="AY160" i="4"/>
  <c r="AZ160" i="4"/>
  <c r="AS161" i="4"/>
  <c r="AV161" i="4"/>
  <c r="AW161" i="4"/>
  <c r="AX161" i="4"/>
  <c r="AY161" i="4"/>
  <c r="AZ161" i="4"/>
  <c r="AS162" i="4"/>
  <c r="AV162" i="4"/>
  <c r="AW162" i="4"/>
  <c r="AX162" i="4"/>
  <c r="AY162" i="4"/>
  <c r="AZ162" i="4"/>
  <c r="AS163" i="4"/>
  <c r="AV163" i="4"/>
  <c r="AW163" i="4"/>
  <c r="AX163" i="4"/>
  <c r="AY163" i="4"/>
  <c r="AZ163" i="4"/>
  <c r="AS164" i="4"/>
  <c r="AV164" i="4"/>
  <c r="AW164" i="4"/>
  <c r="AX164" i="4"/>
  <c r="AY164" i="4"/>
  <c r="AZ164" i="4"/>
  <c r="AS165" i="4"/>
  <c r="AV165" i="4"/>
  <c r="AW165" i="4"/>
  <c r="AX165" i="4"/>
  <c r="AY165" i="4"/>
  <c r="AZ165" i="4"/>
  <c r="AS166" i="4"/>
  <c r="AV166" i="4"/>
  <c r="AW166" i="4"/>
  <c r="AX166" i="4"/>
  <c r="AY166" i="4"/>
  <c r="AZ166" i="4"/>
  <c r="AS167" i="4"/>
  <c r="AV167" i="4"/>
  <c r="AW167" i="4"/>
  <c r="AX167" i="4"/>
  <c r="AY167" i="4"/>
  <c r="AZ167" i="4"/>
  <c r="AS168" i="4"/>
  <c r="AV168" i="4"/>
  <c r="AW168" i="4"/>
  <c r="AX168" i="4"/>
  <c r="AY168" i="4"/>
  <c r="AZ168" i="4"/>
  <c r="AS169" i="4"/>
  <c r="AV169" i="4"/>
  <c r="AW169" i="4"/>
  <c r="AX169" i="4"/>
  <c r="AY169" i="4"/>
  <c r="AZ169" i="4"/>
  <c r="AS170" i="4"/>
  <c r="AV170" i="4"/>
  <c r="AW170" i="4"/>
  <c r="AX170" i="4"/>
  <c r="AY170" i="4"/>
  <c r="AZ170" i="4"/>
  <c r="AS171" i="4"/>
  <c r="AV171" i="4"/>
  <c r="AW171" i="4"/>
  <c r="AX171" i="4"/>
  <c r="AY171" i="4"/>
  <c r="AZ171" i="4"/>
  <c r="AS172" i="4"/>
  <c r="AV172" i="4"/>
  <c r="AW172" i="4"/>
  <c r="AX172" i="4"/>
  <c r="AY172" i="4"/>
  <c r="AZ172" i="4"/>
  <c r="AS173" i="4"/>
  <c r="AV173" i="4"/>
  <c r="AW173" i="4"/>
  <c r="AX173" i="4"/>
  <c r="AY173" i="4"/>
  <c r="AZ173" i="4"/>
  <c r="AS174" i="4"/>
  <c r="AV174" i="4"/>
  <c r="AW174" i="4"/>
  <c r="AX174" i="4"/>
  <c r="AY174" i="4"/>
  <c r="AZ174" i="4"/>
  <c r="AS175" i="4"/>
  <c r="AV175" i="4"/>
  <c r="AW175" i="4"/>
  <c r="AX175" i="4"/>
  <c r="AY175" i="4"/>
  <c r="AZ175" i="4"/>
  <c r="AS176" i="4"/>
  <c r="AV176" i="4"/>
  <c r="AW176" i="4"/>
  <c r="AX176" i="4"/>
  <c r="AY176" i="4"/>
  <c r="AZ176" i="4"/>
  <c r="AS177" i="4"/>
  <c r="AV177" i="4"/>
  <c r="AW177" i="4"/>
  <c r="AX177" i="4"/>
  <c r="AY177" i="4"/>
  <c r="AZ177" i="4"/>
  <c r="AS178" i="4"/>
  <c r="AV178" i="4"/>
  <c r="AW178" i="4"/>
  <c r="AX178" i="4"/>
  <c r="AY178" i="4"/>
  <c r="AZ178" i="4"/>
  <c r="AS179" i="4"/>
  <c r="AV179" i="4"/>
  <c r="AW179" i="4"/>
  <c r="AX179" i="4"/>
  <c r="AY179" i="4"/>
  <c r="AZ179" i="4"/>
  <c r="AS180" i="4"/>
  <c r="AV180" i="4"/>
  <c r="AW180" i="4"/>
  <c r="AX180" i="4"/>
  <c r="AY180" i="4"/>
  <c r="AZ180" i="4"/>
  <c r="AS181" i="4"/>
  <c r="AV181" i="4"/>
  <c r="AW181" i="4"/>
  <c r="AX181" i="4"/>
  <c r="AY181" i="4"/>
  <c r="AZ181" i="4"/>
  <c r="AS182" i="4"/>
  <c r="AV182" i="4"/>
  <c r="AW182" i="4"/>
  <c r="AX182" i="4"/>
  <c r="AY182" i="4"/>
  <c r="AZ182" i="4"/>
  <c r="AS183" i="4"/>
  <c r="AV183" i="4"/>
  <c r="AW183" i="4"/>
  <c r="AX183" i="4"/>
  <c r="AY183" i="4"/>
  <c r="AZ183" i="4"/>
  <c r="AS184" i="4"/>
  <c r="AV184" i="4"/>
  <c r="AW184" i="4"/>
  <c r="AX184" i="4"/>
  <c r="AY184" i="4"/>
  <c r="AZ184" i="4"/>
  <c r="AS185" i="4"/>
  <c r="AV185" i="4"/>
  <c r="AW185" i="4"/>
  <c r="AX185" i="4"/>
  <c r="AY185" i="4"/>
  <c r="AZ185" i="4"/>
  <c r="AS186" i="4"/>
  <c r="AV186" i="4"/>
  <c r="AW186" i="4"/>
  <c r="AX186" i="4"/>
  <c r="AY186" i="4"/>
  <c r="AZ186" i="4"/>
  <c r="AS187" i="4"/>
  <c r="AV187" i="4"/>
  <c r="AW187" i="4"/>
  <c r="AX187" i="4"/>
  <c r="AY187" i="4"/>
  <c r="AZ187" i="4"/>
  <c r="AS188" i="4"/>
  <c r="AV188" i="4"/>
  <c r="AW188" i="4"/>
  <c r="AX188" i="4"/>
  <c r="AY188" i="4"/>
  <c r="AZ188" i="4"/>
  <c r="AS189" i="4"/>
  <c r="AV189" i="4"/>
  <c r="AW189" i="4"/>
  <c r="AX189" i="4"/>
  <c r="AY189" i="4"/>
  <c r="AZ189" i="4"/>
  <c r="AS190" i="4"/>
  <c r="AV190" i="4"/>
  <c r="AW190" i="4"/>
  <c r="AX190" i="4"/>
  <c r="AY190" i="4"/>
  <c r="AZ190" i="4"/>
  <c r="AS191" i="4"/>
  <c r="AV191" i="4"/>
  <c r="AW191" i="4"/>
  <c r="AX191" i="4"/>
  <c r="AY191" i="4"/>
  <c r="AZ191" i="4"/>
  <c r="AS192" i="4"/>
  <c r="AV192" i="4"/>
  <c r="AW192" i="4"/>
  <c r="AX192" i="4"/>
  <c r="AY192" i="4"/>
  <c r="AZ192" i="4"/>
  <c r="AS193" i="4"/>
  <c r="AV193" i="4"/>
  <c r="AW193" i="4"/>
  <c r="AX193" i="4"/>
  <c r="AY193" i="4"/>
  <c r="AZ193" i="4"/>
  <c r="AS194" i="4"/>
  <c r="AV194" i="4"/>
  <c r="AW194" i="4"/>
  <c r="AX194" i="4"/>
  <c r="AY194" i="4"/>
  <c r="AZ194" i="4"/>
  <c r="AS195" i="4"/>
  <c r="AV195" i="4"/>
  <c r="AW195" i="4"/>
  <c r="AX195" i="4"/>
  <c r="AY195" i="4"/>
  <c r="AZ195" i="4"/>
  <c r="AS196" i="4"/>
  <c r="AV196" i="4"/>
  <c r="AW196" i="4"/>
  <c r="AX196" i="4"/>
  <c r="AY196" i="4"/>
  <c r="AZ196" i="4"/>
  <c r="AS197" i="4"/>
  <c r="AV197" i="4"/>
  <c r="AW197" i="4"/>
  <c r="AX197" i="4"/>
  <c r="AY197" i="4"/>
  <c r="AZ197" i="4"/>
  <c r="AS198" i="4"/>
  <c r="AV198" i="4"/>
  <c r="AW198" i="4"/>
  <c r="AX198" i="4"/>
  <c r="AY198" i="4"/>
  <c r="AZ198" i="4"/>
  <c r="AS199" i="4"/>
  <c r="AV199" i="4"/>
  <c r="AW199" i="4"/>
  <c r="AX199" i="4"/>
  <c r="AY199" i="4"/>
  <c r="AZ199" i="4"/>
  <c r="AS200" i="4"/>
  <c r="AV200" i="4"/>
  <c r="AW200" i="4"/>
  <c r="AX200" i="4"/>
  <c r="AY200" i="4"/>
  <c r="AZ200" i="4"/>
  <c r="AS201" i="4"/>
  <c r="AV201" i="4"/>
  <c r="AW201" i="4"/>
  <c r="AX201" i="4"/>
  <c r="AY201" i="4"/>
  <c r="AZ201" i="4"/>
  <c r="AS202" i="4"/>
  <c r="AV202" i="4"/>
  <c r="AW202" i="4"/>
  <c r="AX202" i="4"/>
  <c r="AY202" i="4"/>
  <c r="AZ202" i="4"/>
  <c r="AS203" i="4"/>
  <c r="AV203" i="4"/>
  <c r="AW203" i="4"/>
  <c r="AX203" i="4"/>
  <c r="AY203" i="4"/>
  <c r="AZ203" i="4"/>
  <c r="AS204" i="4"/>
  <c r="AV204" i="4"/>
  <c r="AW204" i="4"/>
  <c r="AX204" i="4"/>
  <c r="AY204" i="4"/>
  <c r="AZ204" i="4"/>
  <c r="AS205" i="4"/>
  <c r="AV205" i="4"/>
  <c r="AW205" i="4"/>
  <c r="AX205" i="4"/>
  <c r="AY205" i="4"/>
  <c r="AZ205" i="4"/>
  <c r="AS206" i="4"/>
  <c r="AV206" i="4"/>
  <c r="AW206" i="4"/>
  <c r="AX206" i="4"/>
  <c r="AY206" i="4"/>
  <c r="AZ206" i="4"/>
  <c r="AS207" i="4"/>
  <c r="AV207" i="4"/>
  <c r="AW207" i="4"/>
  <c r="AX207" i="4"/>
  <c r="AY207" i="4"/>
  <c r="AZ207" i="4"/>
  <c r="AS208" i="4"/>
  <c r="AV208" i="4"/>
  <c r="AW208" i="4"/>
  <c r="AX208" i="4"/>
  <c r="AY208" i="4"/>
  <c r="AZ208" i="4"/>
  <c r="AS209" i="4"/>
  <c r="AV209" i="4"/>
  <c r="AW209" i="4"/>
  <c r="AX209" i="4"/>
  <c r="AY209" i="4"/>
  <c r="AZ209" i="4"/>
  <c r="AS210" i="4"/>
  <c r="AV210" i="4"/>
  <c r="AW210" i="4"/>
  <c r="AX210" i="4"/>
  <c r="AY210" i="4"/>
  <c r="AZ210" i="4"/>
  <c r="AS211" i="4"/>
  <c r="AV211" i="4"/>
  <c r="AW211" i="4"/>
  <c r="AX211" i="4"/>
  <c r="AY211" i="4"/>
  <c r="AZ211" i="4"/>
  <c r="AS212" i="4"/>
  <c r="AV212" i="4"/>
  <c r="AW212" i="4"/>
  <c r="AX212" i="4"/>
  <c r="AY212" i="4"/>
  <c r="AZ212" i="4"/>
  <c r="AS213" i="4"/>
  <c r="AV213" i="4"/>
  <c r="AW213" i="4"/>
  <c r="AX213" i="4"/>
  <c r="AY213" i="4"/>
  <c r="AZ213" i="4"/>
  <c r="AS214" i="4"/>
  <c r="AV214" i="4"/>
  <c r="AW214" i="4"/>
  <c r="AX214" i="4"/>
  <c r="AY214" i="4"/>
  <c r="AZ214" i="4"/>
  <c r="AS215" i="4"/>
  <c r="AV215" i="4"/>
  <c r="AW215" i="4"/>
  <c r="AX215" i="4"/>
  <c r="AY215" i="4"/>
  <c r="AZ215" i="4"/>
  <c r="AS216" i="4"/>
  <c r="AV216" i="4"/>
  <c r="AW216" i="4"/>
  <c r="AX216" i="4"/>
  <c r="AY216" i="4"/>
  <c r="AZ216" i="4"/>
  <c r="AS217" i="4"/>
  <c r="AV217" i="4"/>
  <c r="AW217" i="4"/>
  <c r="AX217" i="4"/>
  <c r="AY217" i="4"/>
  <c r="AZ217" i="4"/>
  <c r="AS218" i="4"/>
  <c r="AV218" i="4"/>
  <c r="AW218" i="4"/>
  <c r="AX218" i="4"/>
  <c r="AY218" i="4"/>
  <c r="AZ218" i="4"/>
  <c r="AS219" i="4"/>
  <c r="AV219" i="4"/>
  <c r="AW219" i="4"/>
  <c r="AX219" i="4"/>
  <c r="AY219" i="4"/>
  <c r="AZ219" i="4"/>
  <c r="AS220" i="4"/>
  <c r="AV220" i="4"/>
  <c r="AW220" i="4"/>
  <c r="AX220" i="4"/>
  <c r="AY220" i="4"/>
  <c r="AZ220" i="4"/>
  <c r="AS221" i="4"/>
  <c r="AV221" i="4"/>
  <c r="AW221" i="4"/>
  <c r="AX221" i="4"/>
  <c r="AY221" i="4"/>
  <c r="AZ221" i="4"/>
  <c r="AS222" i="4"/>
  <c r="AV222" i="4"/>
  <c r="AW222" i="4"/>
  <c r="AX222" i="4"/>
  <c r="AY222" i="4"/>
  <c r="AZ222" i="4"/>
  <c r="AS223" i="4"/>
  <c r="AV223" i="4"/>
  <c r="AW223" i="4"/>
  <c r="AX223" i="4"/>
  <c r="AY223" i="4"/>
  <c r="AZ223" i="4"/>
  <c r="AS224" i="4"/>
  <c r="AV224" i="4"/>
  <c r="AW224" i="4"/>
  <c r="AX224" i="4"/>
  <c r="AY224" i="4"/>
  <c r="AZ224" i="4"/>
  <c r="AS225" i="4"/>
  <c r="AV225" i="4"/>
  <c r="AW225" i="4"/>
  <c r="AX225" i="4"/>
  <c r="AY225" i="4"/>
  <c r="AZ225" i="4"/>
  <c r="AS226" i="4"/>
  <c r="AV226" i="4"/>
  <c r="AW226" i="4"/>
  <c r="AX226" i="4"/>
  <c r="AY226" i="4"/>
  <c r="AZ226" i="4"/>
  <c r="AS227" i="4"/>
  <c r="AV227" i="4"/>
  <c r="AW227" i="4"/>
  <c r="AX227" i="4"/>
  <c r="AY227" i="4"/>
  <c r="AZ227" i="4"/>
  <c r="AS228" i="4"/>
  <c r="AV228" i="4"/>
  <c r="AW228" i="4"/>
  <c r="AX228" i="4"/>
  <c r="AY228" i="4"/>
  <c r="AZ228" i="4"/>
  <c r="AS229" i="4"/>
  <c r="AV229" i="4"/>
  <c r="AW229" i="4"/>
  <c r="AX229" i="4"/>
  <c r="AY229" i="4"/>
  <c r="AZ229" i="4"/>
  <c r="AS230" i="4"/>
  <c r="AV230" i="4"/>
  <c r="AW230" i="4"/>
  <c r="AX230" i="4"/>
  <c r="AY230" i="4"/>
  <c r="AZ230" i="4"/>
  <c r="AS231" i="4"/>
  <c r="AV231" i="4"/>
  <c r="AW231" i="4"/>
  <c r="AX231" i="4"/>
  <c r="AY231" i="4"/>
  <c r="AZ231" i="4"/>
  <c r="AS232" i="4"/>
  <c r="AV232" i="4"/>
  <c r="AW232" i="4"/>
  <c r="AX232" i="4"/>
  <c r="AY232" i="4"/>
  <c r="AZ232" i="4"/>
  <c r="AS233" i="4"/>
  <c r="AV233" i="4"/>
  <c r="AW233" i="4"/>
  <c r="AX233" i="4"/>
  <c r="AY233" i="4"/>
  <c r="AZ233" i="4"/>
  <c r="AS234" i="4"/>
  <c r="AV234" i="4"/>
  <c r="AW234" i="4"/>
  <c r="AX234" i="4"/>
  <c r="AY234" i="4"/>
  <c r="AZ234" i="4"/>
  <c r="AS235" i="4"/>
  <c r="AV235" i="4"/>
  <c r="AW235" i="4"/>
  <c r="AX235" i="4"/>
  <c r="AY235" i="4"/>
  <c r="AZ235" i="4"/>
  <c r="AS236" i="4"/>
  <c r="AV236" i="4"/>
  <c r="AW236" i="4"/>
  <c r="AX236" i="4"/>
  <c r="AY236" i="4"/>
  <c r="AZ236" i="4"/>
  <c r="AS237" i="4"/>
  <c r="AV237" i="4"/>
  <c r="AW237" i="4"/>
  <c r="AX237" i="4"/>
  <c r="AY237" i="4"/>
  <c r="AZ237" i="4"/>
  <c r="AS238" i="4"/>
  <c r="AV238" i="4"/>
  <c r="AW238" i="4"/>
  <c r="AX238" i="4"/>
  <c r="AY238" i="4"/>
  <c r="AZ238" i="4"/>
  <c r="AS239" i="4"/>
  <c r="AV239" i="4"/>
  <c r="AW239" i="4"/>
  <c r="AX239" i="4"/>
  <c r="AY239" i="4"/>
  <c r="AZ239" i="4"/>
  <c r="AS240" i="4"/>
  <c r="AV240" i="4"/>
  <c r="AW240" i="4"/>
  <c r="AX240" i="4"/>
  <c r="AY240" i="4"/>
  <c r="AZ240" i="4"/>
  <c r="AS241" i="4"/>
  <c r="AV241" i="4"/>
  <c r="AW241" i="4"/>
  <c r="AX241" i="4"/>
  <c r="AY241" i="4"/>
  <c r="AZ241" i="4"/>
  <c r="AS242" i="4"/>
  <c r="AV242" i="4"/>
  <c r="AW242" i="4"/>
  <c r="AX242" i="4"/>
  <c r="AY242" i="4"/>
  <c r="AZ242" i="4"/>
  <c r="AS243" i="4"/>
  <c r="AV243" i="4"/>
  <c r="AW243" i="4"/>
  <c r="AX243" i="4"/>
  <c r="AY243" i="4"/>
  <c r="AZ243" i="4"/>
  <c r="AS244" i="4"/>
  <c r="AV244" i="4"/>
  <c r="AW244" i="4"/>
  <c r="AX244" i="4"/>
  <c r="AY244" i="4"/>
  <c r="AZ244" i="4"/>
  <c r="AS245" i="4"/>
  <c r="AV245" i="4"/>
  <c r="AW245" i="4"/>
  <c r="AX245" i="4"/>
  <c r="AY245" i="4"/>
  <c r="AZ245" i="4"/>
  <c r="AS246" i="4"/>
  <c r="AV246" i="4"/>
  <c r="AW246" i="4"/>
  <c r="AX246" i="4"/>
  <c r="AY246" i="4"/>
  <c r="AZ246" i="4"/>
  <c r="AS247" i="4"/>
  <c r="AV247" i="4"/>
  <c r="AW247" i="4"/>
  <c r="AX247" i="4"/>
  <c r="AY247" i="4"/>
  <c r="AZ247" i="4"/>
  <c r="AS248" i="4"/>
  <c r="AV248" i="4"/>
  <c r="AW248" i="4"/>
  <c r="AX248" i="4"/>
  <c r="AY248" i="4"/>
  <c r="AZ248" i="4"/>
  <c r="AS249" i="4"/>
  <c r="AV249" i="4"/>
  <c r="AW249" i="4"/>
  <c r="AX249" i="4"/>
  <c r="AY249" i="4"/>
  <c r="AZ249" i="4"/>
  <c r="AS250" i="4"/>
  <c r="AV250" i="4"/>
  <c r="AW250" i="4"/>
  <c r="AX250" i="4"/>
  <c r="AY250" i="4"/>
  <c r="AZ250" i="4"/>
  <c r="AS251" i="4"/>
  <c r="AV251" i="4"/>
  <c r="AW251" i="4"/>
  <c r="AX251" i="4"/>
  <c r="AY251" i="4"/>
  <c r="AZ251" i="4"/>
  <c r="AS252" i="4"/>
  <c r="AV252" i="4"/>
  <c r="AW252" i="4"/>
  <c r="AX252" i="4"/>
  <c r="AY252" i="4"/>
  <c r="AZ252" i="4"/>
  <c r="AS253" i="4"/>
  <c r="AV253" i="4"/>
  <c r="AW253" i="4"/>
  <c r="AX253" i="4"/>
  <c r="AY253" i="4"/>
  <c r="AZ253" i="4"/>
  <c r="AS254" i="4"/>
  <c r="AV254" i="4"/>
  <c r="AW254" i="4"/>
  <c r="AX254" i="4"/>
  <c r="AY254" i="4"/>
  <c r="AZ254" i="4"/>
  <c r="AS255" i="4"/>
  <c r="AV255" i="4"/>
  <c r="AW255" i="4"/>
  <c r="AX255" i="4"/>
  <c r="AY255" i="4"/>
  <c r="AZ255" i="4"/>
  <c r="AS256" i="4"/>
  <c r="AV256" i="4"/>
  <c r="AW256" i="4"/>
  <c r="AX256" i="4"/>
  <c r="AY256" i="4"/>
  <c r="AZ256" i="4"/>
  <c r="AS257" i="4"/>
  <c r="AV257" i="4"/>
  <c r="AW257" i="4"/>
  <c r="AX257" i="4"/>
  <c r="AY257" i="4"/>
  <c r="AZ257" i="4"/>
  <c r="AS258" i="4"/>
  <c r="AV258" i="4"/>
  <c r="AW258" i="4"/>
  <c r="AX258" i="4"/>
  <c r="AY258" i="4"/>
  <c r="AZ258" i="4"/>
  <c r="AS259" i="4"/>
  <c r="AV259" i="4"/>
  <c r="AW259" i="4"/>
  <c r="AX259" i="4"/>
  <c r="AY259" i="4"/>
  <c r="AZ259" i="4"/>
  <c r="AS260" i="4"/>
  <c r="AV260" i="4"/>
  <c r="AW260" i="4"/>
  <c r="AX260" i="4"/>
  <c r="AY260" i="4"/>
  <c r="AZ260" i="4"/>
  <c r="AS261" i="4"/>
  <c r="AV261" i="4"/>
  <c r="AW261" i="4"/>
  <c r="AX261" i="4"/>
  <c r="AY261" i="4"/>
  <c r="AZ261" i="4"/>
  <c r="AS262" i="4"/>
  <c r="AV262" i="4"/>
  <c r="AW262" i="4"/>
  <c r="AX262" i="4"/>
  <c r="AY262" i="4"/>
  <c r="AZ262" i="4"/>
  <c r="AS263" i="4"/>
  <c r="AV263" i="4"/>
  <c r="AW263" i="4"/>
  <c r="AX263" i="4"/>
  <c r="AY263" i="4"/>
  <c r="AZ263" i="4"/>
  <c r="AS264" i="4"/>
  <c r="AV264" i="4"/>
  <c r="AW264" i="4"/>
  <c r="AX264" i="4"/>
  <c r="AY264" i="4"/>
  <c r="AZ264" i="4"/>
  <c r="AS265" i="4"/>
  <c r="AV265" i="4"/>
  <c r="AW265" i="4"/>
  <c r="AX265" i="4"/>
  <c r="AY265" i="4"/>
  <c r="AZ265" i="4"/>
  <c r="AS266" i="4"/>
  <c r="AV266" i="4"/>
  <c r="AW266" i="4"/>
  <c r="AX266" i="4"/>
  <c r="AY266" i="4"/>
  <c r="AZ266" i="4"/>
  <c r="AS267" i="4"/>
  <c r="AV267" i="4"/>
  <c r="AW267" i="4"/>
  <c r="AX267" i="4"/>
  <c r="AY267" i="4"/>
  <c r="AZ267" i="4"/>
  <c r="AS268" i="4"/>
  <c r="AV268" i="4"/>
  <c r="AW268" i="4"/>
  <c r="AX268" i="4"/>
  <c r="AY268" i="4"/>
  <c r="AZ268" i="4"/>
  <c r="AS269" i="4"/>
  <c r="AV269" i="4"/>
  <c r="AW269" i="4"/>
  <c r="AX269" i="4"/>
  <c r="AY269" i="4"/>
  <c r="AZ269" i="4"/>
  <c r="AS270" i="4"/>
  <c r="AV270" i="4"/>
  <c r="AW270" i="4"/>
  <c r="AX270" i="4"/>
  <c r="AY270" i="4"/>
  <c r="AZ270" i="4"/>
  <c r="AS271" i="4"/>
  <c r="AV271" i="4"/>
  <c r="AW271" i="4"/>
  <c r="AX271" i="4"/>
  <c r="AY271" i="4"/>
  <c r="AZ271" i="4"/>
  <c r="AS272" i="4"/>
  <c r="AV272" i="4"/>
  <c r="AW272" i="4"/>
  <c r="AX272" i="4"/>
  <c r="AY272" i="4"/>
  <c r="AZ272" i="4"/>
  <c r="AS273" i="4"/>
  <c r="AV273" i="4"/>
  <c r="AW273" i="4"/>
  <c r="AX273" i="4"/>
  <c r="AY273" i="4"/>
  <c r="AZ273" i="4"/>
  <c r="AS274" i="4"/>
  <c r="AV274" i="4"/>
  <c r="AW274" i="4"/>
  <c r="AX274" i="4"/>
  <c r="AY274" i="4"/>
  <c r="AZ274" i="4"/>
  <c r="AS275" i="4"/>
  <c r="AV275" i="4"/>
  <c r="AW275" i="4"/>
  <c r="AX275" i="4"/>
  <c r="AY275" i="4"/>
  <c r="AZ275" i="4"/>
  <c r="AS276" i="4"/>
  <c r="AV276" i="4"/>
  <c r="AW276" i="4"/>
  <c r="AX276" i="4"/>
  <c r="AY276" i="4"/>
  <c r="AZ276" i="4"/>
  <c r="AS277" i="4"/>
  <c r="AV277" i="4"/>
  <c r="AW277" i="4"/>
  <c r="AX277" i="4"/>
  <c r="AY277" i="4"/>
  <c r="AZ277" i="4"/>
  <c r="AS278" i="4"/>
  <c r="AV278" i="4"/>
  <c r="AW278" i="4"/>
  <c r="AX278" i="4"/>
  <c r="AY278" i="4"/>
  <c r="AZ278" i="4"/>
  <c r="AS279" i="4"/>
  <c r="AV279" i="4"/>
  <c r="AW279" i="4"/>
  <c r="AX279" i="4"/>
  <c r="AY279" i="4"/>
  <c r="AZ279" i="4"/>
  <c r="AS280" i="4"/>
  <c r="AV280" i="4"/>
  <c r="AW280" i="4"/>
  <c r="AX280" i="4"/>
  <c r="AY280" i="4"/>
  <c r="AZ280" i="4"/>
  <c r="AS281" i="4"/>
  <c r="AV281" i="4"/>
  <c r="AW281" i="4"/>
  <c r="AX281" i="4"/>
  <c r="AY281" i="4"/>
  <c r="AZ281" i="4"/>
  <c r="AS282" i="4"/>
  <c r="AV282" i="4"/>
  <c r="AW282" i="4"/>
  <c r="AX282" i="4"/>
  <c r="AY282" i="4"/>
  <c r="AZ282" i="4"/>
  <c r="AS283" i="4"/>
  <c r="AV283" i="4"/>
  <c r="AW283" i="4"/>
  <c r="AX283" i="4"/>
  <c r="AY283" i="4"/>
  <c r="AZ283" i="4"/>
  <c r="AS284" i="4"/>
  <c r="AV284" i="4"/>
  <c r="AW284" i="4"/>
  <c r="AX284" i="4"/>
  <c r="AY284" i="4"/>
  <c r="AZ284" i="4"/>
  <c r="AS285" i="4"/>
  <c r="AV285" i="4"/>
  <c r="AW285" i="4"/>
  <c r="AX285" i="4"/>
  <c r="AY285" i="4"/>
  <c r="AZ285" i="4"/>
  <c r="AS286" i="4"/>
  <c r="AV286" i="4"/>
  <c r="AW286" i="4"/>
  <c r="AX286" i="4"/>
  <c r="AY286" i="4"/>
  <c r="AZ286" i="4"/>
  <c r="AS287" i="4"/>
  <c r="AV287" i="4"/>
  <c r="AW287" i="4"/>
  <c r="AX287" i="4"/>
  <c r="AY287" i="4"/>
  <c r="AZ287" i="4"/>
  <c r="AS288" i="4"/>
  <c r="AV288" i="4"/>
  <c r="AW288" i="4"/>
  <c r="AX288" i="4"/>
  <c r="AY288" i="4"/>
  <c r="AZ288" i="4"/>
  <c r="AS289" i="4"/>
  <c r="AV289" i="4"/>
  <c r="AW289" i="4"/>
  <c r="AX289" i="4"/>
  <c r="AY289" i="4"/>
  <c r="AZ289" i="4"/>
  <c r="AS290" i="4"/>
  <c r="AV290" i="4"/>
  <c r="AW290" i="4"/>
  <c r="AX290" i="4"/>
  <c r="AY290" i="4"/>
  <c r="AZ290" i="4"/>
  <c r="AS291" i="4"/>
  <c r="AV291" i="4"/>
  <c r="AW291" i="4"/>
  <c r="AX291" i="4"/>
  <c r="AY291" i="4"/>
  <c r="AZ291" i="4"/>
  <c r="AS292" i="4"/>
  <c r="AV292" i="4"/>
  <c r="AW292" i="4"/>
  <c r="AX292" i="4"/>
  <c r="AY292" i="4"/>
  <c r="AZ292" i="4"/>
  <c r="AS293" i="4"/>
  <c r="AV293" i="4"/>
  <c r="AW293" i="4"/>
  <c r="AX293" i="4"/>
  <c r="AY293" i="4"/>
  <c r="AZ293" i="4"/>
  <c r="AS294" i="4"/>
  <c r="AV294" i="4"/>
  <c r="AW294" i="4"/>
  <c r="AX294" i="4"/>
  <c r="AY294" i="4"/>
  <c r="AZ294" i="4"/>
  <c r="AS295" i="4"/>
  <c r="AV295" i="4"/>
  <c r="AW295" i="4"/>
  <c r="AX295" i="4"/>
  <c r="AY295" i="4"/>
  <c r="AZ295" i="4"/>
  <c r="AS296" i="4"/>
  <c r="AV296" i="4"/>
  <c r="AW296" i="4"/>
  <c r="AX296" i="4"/>
  <c r="AY296" i="4"/>
  <c r="AZ296" i="4"/>
  <c r="AS297" i="4"/>
  <c r="AV297" i="4"/>
  <c r="AW297" i="4"/>
  <c r="AX297" i="4"/>
  <c r="AY297" i="4"/>
  <c r="AZ297" i="4"/>
  <c r="AS298" i="4"/>
  <c r="AV298" i="4"/>
  <c r="AW298" i="4"/>
  <c r="AX298" i="4"/>
  <c r="AY298" i="4"/>
  <c r="AZ298" i="4"/>
  <c r="AS299" i="4"/>
  <c r="AV299" i="4"/>
  <c r="AW299" i="4"/>
  <c r="AX299" i="4"/>
  <c r="AY299" i="4"/>
  <c r="AZ299" i="4"/>
  <c r="AS300" i="4"/>
  <c r="AV300" i="4"/>
  <c r="AW300" i="4"/>
  <c r="AX300" i="4"/>
  <c r="AY300" i="4"/>
  <c r="AZ300" i="4"/>
  <c r="AS301" i="4"/>
  <c r="AV301" i="4"/>
  <c r="AW301" i="4"/>
  <c r="AX301" i="4"/>
  <c r="AY301" i="4"/>
  <c r="AZ301" i="4"/>
  <c r="AS302" i="4"/>
  <c r="AV302" i="4"/>
  <c r="AW302" i="4"/>
  <c r="AX302" i="4"/>
  <c r="AY302" i="4"/>
  <c r="AZ302" i="4"/>
  <c r="AS303" i="4"/>
  <c r="AV303" i="4"/>
  <c r="AW303" i="4"/>
  <c r="AX303" i="4"/>
  <c r="AY303" i="4"/>
  <c r="AZ303" i="4"/>
  <c r="AS304" i="4"/>
  <c r="AV304" i="4"/>
  <c r="AW304" i="4"/>
  <c r="AX304" i="4"/>
  <c r="AY304" i="4"/>
  <c r="AZ304" i="4"/>
  <c r="AS305" i="4"/>
  <c r="AV305" i="4"/>
  <c r="AW305" i="4"/>
  <c r="AX305" i="4"/>
  <c r="AY305" i="4"/>
  <c r="AZ305" i="4"/>
  <c r="AS306" i="4"/>
  <c r="AV306" i="4"/>
  <c r="AW306" i="4"/>
  <c r="AX306" i="4"/>
  <c r="AY306" i="4"/>
  <c r="AZ306" i="4"/>
  <c r="AS307" i="4"/>
  <c r="AV307" i="4"/>
  <c r="AW307" i="4"/>
  <c r="AX307" i="4"/>
  <c r="AY307" i="4"/>
  <c r="AZ307" i="4"/>
  <c r="AS308" i="4"/>
  <c r="AV308" i="4"/>
  <c r="AW308" i="4"/>
  <c r="AX308" i="4"/>
  <c r="AY308" i="4"/>
  <c r="AZ308" i="4"/>
  <c r="AS309" i="4"/>
  <c r="AV309" i="4"/>
  <c r="AW309" i="4"/>
  <c r="AX309" i="4"/>
  <c r="AY309" i="4"/>
  <c r="AZ309" i="4"/>
  <c r="AS310" i="4"/>
  <c r="AV310" i="4"/>
  <c r="AW310" i="4"/>
  <c r="AX310" i="4"/>
  <c r="AY310" i="4"/>
  <c r="AZ310" i="4"/>
  <c r="AS311" i="4"/>
  <c r="AV311" i="4"/>
  <c r="AW311" i="4"/>
  <c r="AX311" i="4"/>
  <c r="AY311" i="4"/>
  <c r="AZ311" i="4"/>
  <c r="AS312" i="4"/>
  <c r="AV312" i="4"/>
  <c r="AW312" i="4"/>
  <c r="AX312" i="4"/>
  <c r="AY312" i="4"/>
  <c r="AZ312" i="4"/>
  <c r="AS313" i="4"/>
  <c r="AV313" i="4"/>
  <c r="AW313" i="4"/>
  <c r="AX313" i="4"/>
  <c r="AY313" i="4"/>
  <c r="AZ313" i="4"/>
  <c r="AS314" i="4"/>
  <c r="AV314" i="4"/>
  <c r="AW314" i="4"/>
  <c r="AX314" i="4"/>
  <c r="AY314" i="4"/>
  <c r="AZ314" i="4"/>
  <c r="AS315" i="4"/>
  <c r="AV315" i="4"/>
  <c r="AW315" i="4"/>
  <c r="AX315" i="4"/>
  <c r="AY315" i="4"/>
  <c r="AZ315" i="4"/>
  <c r="AS316" i="4"/>
  <c r="AV316" i="4"/>
  <c r="AW316" i="4"/>
  <c r="AX316" i="4"/>
  <c r="AY316" i="4"/>
  <c r="AZ316" i="4"/>
  <c r="AS317" i="4"/>
  <c r="AV317" i="4"/>
  <c r="AW317" i="4"/>
  <c r="AX317" i="4"/>
  <c r="AY317" i="4"/>
  <c r="AZ317" i="4"/>
  <c r="AS318" i="4"/>
  <c r="AV318" i="4"/>
  <c r="AW318" i="4"/>
  <c r="AX318" i="4"/>
  <c r="AY318" i="4"/>
  <c r="AZ318" i="4"/>
  <c r="AS319" i="4"/>
  <c r="AV319" i="4"/>
  <c r="AW319" i="4"/>
  <c r="AX319" i="4"/>
  <c r="AY319" i="4"/>
  <c r="AZ319" i="4"/>
  <c r="AS320" i="4"/>
  <c r="AV320" i="4"/>
  <c r="AW320" i="4"/>
  <c r="AX320" i="4"/>
  <c r="AY320" i="4"/>
  <c r="AZ320" i="4"/>
  <c r="AS321" i="4"/>
  <c r="AV321" i="4"/>
  <c r="AW321" i="4"/>
  <c r="AX321" i="4"/>
  <c r="AY321" i="4"/>
  <c r="AZ321" i="4"/>
  <c r="AS322" i="4"/>
  <c r="AV322" i="4"/>
  <c r="AW322" i="4"/>
  <c r="AX322" i="4"/>
  <c r="AY322" i="4"/>
  <c r="AZ322" i="4"/>
  <c r="AS323" i="4"/>
  <c r="AV323" i="4"/>
  <c r="AW323" i="4"/>
  <c r="AX323" i="4"/>
  <c r="AY323" i="4"/>
  <c r="AZ323" i="4"/>
  <c r="AS324" i="4"/>
  <c r="AV324" i="4"/>
  <c r="AW324" i="4"/>
  <c r="AX324" i="4"/>
  <c r="AY324" i="4"/>
  <c r="AZ324" i="4"/>
  <c r="AS325" i="4"/>
  <c r="AV325" i="4"/>
  <c r="AW325" i="4"/>
  <c r="AX325" i="4"/>
  <c r="AY325" i="4"/>
  <c r="AZ325" i="4"/>
  <c r="AS326" i="4"/>
  <c r="AV326" i="4"/>
  <c r="AW326" i="4"/>
  <c r="AX326" i="4"/>
  <c r="AY326" i="4"/>
  <c r="AZ326" i="4"/>
  <c r="AS327" i="4"/>
  <c r="AV327" i="4"/>
  <c r="AW327" i="4"/>
  <c r="AX327" i="4"/>
  <c r="AY327" i="4"/>
  <c r="AZ327" i="4"/>
  <c r="AS328" i="4"/>
  <c r="AV328" i="4"/>
  <c r="AW328" i="4"/>
  <c r="AX328" i="4"/>
  <c r="AY328" i="4"/>
  <c r="AZ328" i="4"/>
  <c r="AS329" i="4"/>
  <c r="AV329" i="4"/>
  <c r="AW329" i="4"/>
  <c r="AX329" i="4"/>
  <c r="AY329" i="4"/>
  <c r="AZ329" i="4"/>
  <c r="AS330" i="4"/>
  <c r="AV330" i="4"/>
  <c r="AW330" i="4"/>
  <c r="AX330" i="4"/>
  <c r="AY330" i="4"/>
  <c r="AZ330" i="4"/>
  <c r="AS331" i="4"/>
  <c r="AV331" i="4"/>
  <c r="AW331" i="4"/>
  <c r="AX331" i="4"/>
  <c r="AY331" i="4"/>
  <c r="AZ331" i="4"/>
  <c r="AS332" i="4"/>
  <c r="AV332" i="4"/>
  <c r="AW332" i="4"/>
  <c r="AX332" i="4"/>
  <c r="AY332" i="4"/>
  <c r="AZ332" i="4"/>
  <c r="AS333" i="4"/>
  <c r="AV333" i="4"/>
  <c r="AW333" i="4"/>
  <c r="AX333" i="4"/>
  <c r="AY333" i="4"/>
  <c r="AZ333" i="4"/>
  <c r="AS334" i="4"/>
  <c r="AV334" i="4"/>
  <c r="AW334" i="4"/>
  <c r="AX334" i="4"/>
  <c r="AY334" i="4"/>
  <c r="AZ334" i="4"/>
  <c r="AS335" i="4"/>
  <c r="AV335" i="4"/>
  <c r="AW335" i="4"/>
  <c r="AX335" i="4"/>
  <c r="AY335" i="4"/>
  <c r="AZ335" i="4"/>
  <c r="AS336" i="4"/>
  <c r="AV336" i="4"/>
  <c r="AW336" i="4"/>
  <c r="AX336" i="4"/>
  <c r="AY336" i="4"/>
  <c r="AZ336" i="4"/>
  <c r="AS337" i="4"/>
  <c r="AV337" i="4"/>
  <c r="AW337" i="4"/>
  <c r="AX337" i="4"/>
  <c r="AY337" i="4"/>
  <c r="AZ337" i="4"/>
  <c r="AS338" i="4"/>
  <c r="AV338" i="4"/>
  <c r="AW338" i="4"/>
  <c r="AX338" i="4"/>
  <c r="AY338" i="4"/>
  <c r="AZ338" i="4"/>
  <c r="AS339" i="4"/>
  <c r="AV339" i="4"/>
  <c r="AW339" i="4"/>
  <c r="AX339" i="4"/>
  <c r="AY339" i="4"/>
  <c r="AZ339" i="4"/>
  <c r="AS340" i="4"/>
  <c r="AV340" i="4"/>
  <c r="AW340" i="4"/>
  <c r="AX340" i="4"/>
  <c r="AY340" i="4"/>
  <c r="AZ340" i="4"/>
  <c r="AS341" i="4"/>
  <c r="AV341" i="4"/>
  <c r="AW341" i="4"/>
  <c r="AX341" i="4"/>
  <c r="AY341" i="4"/>
  <c r="AZ341" i="4"/>
  <c r="AS342" i="4"/>
  <c r="AV342" i="4"/>
  <c r="AW342" i="4"/>
  <c r="AX342" i="4"/>
  <c r="AY342" i="4"/>
  <c r="AZ342" i="4"/>
  <c r="AS343" i="4"/>
  <c r="AV343" i="4"/>
  <c r="AW343" i="4"/>
  <c r="AX343" i="4"/>
  <c r="AY343" i="4"/>
  <c r="AZ343" i="4"/>
  <c r="AS344" i="4"/>
  <c r="AV344" i="4"/>
  <c r="AW344" i="4"/>
  <c r="AX344" i="4"/>
  <c r="AY344" i="4"/>
  <c r="AZ344" i="4"/>
  <c r="AS345" i="4"/>
  <c r="AV345" i="4"/>
  <c r="AW345" i="4"/>
  <c r="AX345" i="4"/>
  <c r="AY345" i="4"/>
  <c r="AZ345" i="4"/>
  <c r="AS346" i="4"/>
  <c r="AV346" i="4"/>
  <c r="AW346" i="4"/>
  <c r="AX346" i="4"/>
  <c r="AY346" i="4"/>
  <c r="AZ346" i="4"/>
  <c r="AS347" i="4"/>
  <c r="AV347" i="4"/>
  <c r="AW347" i="4"/>
  <c r="AX347" i="4"/>
  <c r="AY347" i="4"/>
  <c r="AZ347" i="4"/>
  <c r="AS348" i="4"/>
  <c r="AV348" i="4"/>
  <c r="AW348" i="4"/>
  <c r="AX348" i="4"/>
  <c r="AY348" i="4"/>
  <c r="AZ348" i="4"/>
  <c r="AS349" i="4"/>
  <c r="AV349" i="4"/>
  <c r="AW349" i="4"/>
  <c r="AX349" i="4"/>
  <c r="AY349" i="4"/>
  <c r="AZ349" i="4"/>
  <c r="AS350" i="4"/>
  <c r="AV350" i="4"/>
  <c r="AW350" i="4"/>
  <c r="AX350" i="4"/>
  <c r="AY350" i="4"/>
  <c r="AZ350" i="4"/>
  <c r="AS351" i="4"/>
  <c r="AV351" i="4"/>
  <c r="AW351" i="4"/>
  <c r="AX351" i="4"/>
  <c r="AY351" i="4"/>
  <c r="AZ351" i="4"/>
  <c r="AS352" i="4"/>
  <c r="AV352" i="4"/>
  <c r="AW352" i="4"/>
  <c r="AX352" i="4"/>
  <c r="AY352" i="4"/>
  <c r="AZ352" i="4"/>
  <c r="AS353" i="4"/>
  <c r="AV353" i="4"/>
  <c r="AW353" i="4"/>
  <c r="AX353" i="4"/>
  <c r="AY353" i="4"/>
  <c r="AZ353" i="4"/>
  <c r="AS354" i="4"/>
  <c r="AV354" i="4"/>
  <c r="AW354" i="4"/>
  <c r="AX354" i="4"/>
  <c r="AY354" i="4"/>
  <c r="AZ354" i="4"/>
  <c r="AS355" i="4"/>
  <c r="AV355" i="4"/>
  <c r="AW355" i="4"/>
  <c r="AX355" i="4"/>
  <c r="AY355" i="4"/>
  <c r="AZ355" i="4"/>
  <c r="AS356" i="4"/>
  <c r="AV356" i="4"/>
  <c r="AW356" i="4"/>
  <c r="AX356" i="4"/>
  <c r="AY356" i="4"/>
  <c r="AZ356" i="4"/>
  <c r="AS357" i="4"/>
  <c r="AV357" i="4"/>
  <c r="AW357" i="4"/>
  <c r="AX357" i="4"/>
  <c r="AY357" i="4"/>
  <c r="AZ357" i="4"/>
  <c r="AS358" i="4"/>
  <c r="AV358" i="4"/>
  <c r="AW358" i="4"/>
  <c r="AX358" i="4"/>
  <c r="AY358" i="4"/>
  <c r="AZ358" i="4"/>
  <c r="AS359" i="4"/>
  <c r="AV359" i="4"/>
  <c r="AW359" i="4"/>
  <c r="AX359" i="4"/>
  <c r="AY359" i="4"/>
  <c r="AZ359" i="4"/>
  <c r="AS360" i="4"/>
  <c r="AV360" i="4"/>
  <c r="AW360" i="4"/>
  <c r="AX360" i="4"/>
  <c r="AY360" i="4"/>
  <c r="AZ360" i="4"/>
  <c r="AS361" i="4"/>
  <c r="AV361" i="4"/>
  <c r="AW361" i="4"/>
  <c r="AX361" i="4"/>
  <c r="AY361" i="4"/>
  <c r="AZ361" i="4"/>
  <c r="AS362" i="4"/>
  <c r="AV362" i="4"/>
  <c r="AW362" i="4"/>
  <c r="AX362" i="4"/>
  <c r="AY362" i="4"/>
  <c r="AZ362" i="4"/>
  <c r="AS363" i="4"/>
  <c r="AV363" i="4"/>
  <c r="AW363" i="4"/>
  <c r="AX363" i="4"/>
  <c r="AY363" i="4"/>
  <c r="AZ363" i="4"/>
  <c r="AS364" i="4"/>
  <c r="AV364" i="4"/>
  <c r="AW364" i="4"/>
  <c r="AX364" i="4"/>
  <c r="AY364" i="4"/>
  <c r="AZ364" i="4"/>
  <c r="AS365" i="4"/>
  <c r="AV365" i="4"/>
  <c r="AW365" i="4"/>
  <c r="AX365" i="4"/>
  <c r="AY365" i="4"/>
  <c r="AZ365" i="4"/>
  <c r="AS366" i="4"/>
  <c r="AV366" i="4"/>
  <c r="AW366" i="4"/>
  <c r="AX366" i="4"/>
  <c r="AY366" i="4"/>
  <c r="AZ366" i="4"/>
  <c r="AS367" i="4"/>
  <c r="AV367" i="4"/>
  <c r="AW367" i="4"/>
  <c r="AX367" i="4"/>
  <c r="AY367" i="4"/>
  <c r="AZ367" i="4"/>
  <c r="AS368" i="4"/>
  <c r="AV368" i="4"/>
  <c r="AW368" i="4"/>
  <c r="AX368" i="4"/>
  <c r="AY368" i="4"/>
  <c r="AZ368" i="4"/>
  <c r="AS369" i="4"/>
  <c r="AV369" i="4"/>
  <c r="AW369" i="4"/>
  <c r="AX369" i="4"/>
  <c r="AY369" i="4"/>
  <c r="AZ369" i="4"/>
  <c r="AS370" i="4"/>
  <c r="AV370" i="4"/>
  <c r="AW370" i="4"/>
  <c r="AX370" i="4"/>
  <c r="AY370" i="4"/>
  <c r="AZ370" i="4"/>
  <c r="AS371" i="4"/>
  <c r="AV371" i="4"/>
  <c r="AW371" i="4"/>
  <c r="AX371" i="4"/>
  <c r="AY371" i="4"/>
  <c r="AZ371" i="4"/>
  <c r="AS372" i="4"/>
  <c r="AV372" i="4"/>
  <c r="AW372" i="4"/>
  <c r="AX372" i="4"/>
  <c r="AY372" i="4"/>
  <c r="AZ372" i="4"/>
  <c r="AS373" i="4"/>
  <c r="AV373" i="4"/>
  <c r="AW373" i="4"/>
  <c r="AX373" i="4"/>
  <c r="AY373" i="4"/>
  <c r="AZ373" i="4"/>
  <c r="AS374" i="4"/>
  <c r="AV374" i="4"/>
  <c r="AW374" i="4"/>
  <c r="AX374" i="4"/>
  <c r="AY374" i="4"/>
  <c r="AZ374" i="4"/>
  <c r="AS375" i="4"/>
  <c r="AV375" i="4"/>
  <c r="AW375" i="4"/>
  <c r="AX375" i="4"/>
  <c r="AY375" i="4"/>
  <c r="AZ375" i="4"/>
  <c r="AS376" i="4"/>
  <c r="AV376" i="4"/>
  <c r="AW376" i="4"/>
  <c r="AX376" i="4"/>
  <c r="AY376" i="4"/>
  <c r="AZ376" i="4"/>
  <c r="AS377" i="4"/>
  <c r="AV377" i="4"/>
  <c r="AW377" i="4"/>
  <c r="AX377" i="4"/>
  <c r="AY377" i="4"/>
  <c r="AZ377" i="4"/>
  <c r="AS378" i="4"/>
  <c r="AV378" i="4"/>
  <c r="AW378" i="4"/>
  <c r="AX378" i="4"/>
  <c r="AY378" i="4"/>
  <c r="AZ378" i="4"/>
  <c r="AS379" i="4"/>
  <c r="AV379" i="4"/>
  <c r="AW379" i="4"/>
  <c r="AX379" i="4"/>
  <c r="AY379" i="4"/>
  <c r="AZ379" i="4"/>
  <c r="AS380" i="4"/>
  <c r="AV380" i="4"/>
  <c r="AW380" i="4"/>
  <c r="AX380" i="4"/>
  <c r="AY380" i="4"/>
  <c r="AZ380" i="4"/>
  <c r="AS381" i="4"/>
  <c r="AV381" i="4"/>
  <c r="AW381" i="4"/>
  <c r="AX381" i="4"/>
  <c r="AY381" i="4"/>
  <c r="AZ381" i="4"/>
  <c r="AS382" i="4"/>
  <c r="AV382" i="4"/>
  <c r="AW382" i="4"/>
  <c r="AX382" i="4"/>
  <c r="AY382" i="4"/>
  <c r="AZ382" i="4"/>
  <c r="AS383" i="4"/>
  <c r="AV383" i="4"/>
  <c r="AW383" i="4"/>
  <c r="AX383" i="4"/>
  <c r="AY383" i="4"/>
  <c r="AZ383" i="4"/>
  <c r="AS384" i="4"/>
  <c r="AV384" i="4"/>
  <c r="AW384" i="4"/>
  <c r="AX384" i="4"/>
  <c r="AY384" i="4"/>
  <c r="AZ384" i="4"/>
  <c r="AS385" i="4"/>
  <c r="AV385" i="4"/>
  <c r="AW385" i="4"/>
  <c r="AX385" i="4"/>
  <c r="AY385" i="4"/>
  <c r="AZ385" i="4"/>
  <c r="AS386" i="4"/>
  <c r="AV386" i="4"/>
  <c r="AW386" i="4"/>
  <c r="AX386" i="4"/>
  <c r="AY386" i="4"/>
  <c r="AZ386" i="4"/>
  <c r="AS387" i="4"/>
  <c r="AV387" i="4"/>
  <c r="AW387" i="4"/>
  <c r="AX387" i="4"/>
  <c r="AY387" i="4"/>
  <c r="AZ387" i="4"/>
  <c r="AS388" i="4"/>
  <c r="AV388" i="4"/>
  <c r="AW388" i="4"/>
  <c r="AX388" i="4"/>
  <c r="AY388" i="4"/>
  <c r="AZ388" i="4"/>
  <c r="AS389" i="4"/>
  <c r="AV389" i="4"/>
  <c r="AW389" i="4"/>
  <c r="AX389" i="4"/>
  <c r="AY389" i="4"/>
  <c r="AZ389" i="4"/>
  <c r="AS390" i="4"/>
  <c r="AV390" i="4"/>
  <c r="AW390" i="4"/>
  <c r="AX390" i="4"/>
  <c r="AY390" i="4"/>
  <c r="AZ390" i="4"/>
  <c r="AS391" i="4"/>
  <c r="AV391" i="4"/>
  <c r="AW391" i="4"/>
  <c r="AX391" i="4"/>
  <c r="AY391" i="4"/>
  <c r="AZ391" i="4"/>
  <c r="AS392" i="4"/>
  <c r="AV392" i="4"/>
  <c r="AW392" i="4"/>
  <c r="AX392" i="4"/>
  <c r="AY392" i="4"/>
  <c r="AZ392" i="4"/>
  <c r="AS393" i="4"/>
  <c r="AV393" i="4"/>
  <c r="AW393" i="4"/>
  <c r="AX393" i="4"/>
  <c r="AY393" i="4"/>
  <c r="AZ393" i="4"/>
  <c r="AS394" i="4"/>
  <c r="AV394" i="4"/>
  <c r="AW394" i="4"/>
  <c r="AX394" i="4"/>
  <c r="AY394" i="4"/>
  <c r="AZ394" i="4"/>
  <c r="AS395" i="4"/>
  <c r="AV395" i="4"/>
  <c r="AW395" i="4"/>
  <c r="AX395" i="4"/>
  <c r="AY395" i="4"/>
  <c r="AZ395" i="4"/>
  <c r="AS396" i="4"/>
  <c r="AV396" i="4"/>
  <c r="AW396" i="4"/>
  <c r="AX396" i="4"/>
  <c r="AY396" i="4"/>
  <c r="AZ396" i="4"/>
  <c r="AS397" i="4"/>
  <c r="AV397" i="4"/>
  <c r="AW397" i="4"/>
  <c r="AX397" i="4"/>
  <c r="AY397" i="4"/>
  <c r="AZ397" i="4"/>
  <c r="AS398" i="4"/>
  <c r="AV398" i="4"/>
  <c r="AW398" i="4"/>
  <c r="AX398" i="4"/>
  <c r="AY398" i="4"/>
  <c r="AZ398" i="4"/>
  <c r="AS399" i="4"/>
  <c r="AV399" i="4"/>
  <c r="AW399" i="4"/>
  <c r="AX399" i="4"/>
  <c r="AY399" i="4"/>
  <c r="AZ399" i="4"/>
  <c r="AS400" i="4"/>
  <c r="AV400" i="4"/>
  <c r="AW400" i="4"/>
  <c r="AX400" i="4"/>
  <c r="AY400" i="4"/>
  <c r="AZ400" i="4"/>
  <c r="AS401" i="4"/>
  <c r="AV401" i="4"/>
  <c r="AW401" i="4"/>
  <c r="AX401" i="4"/>
  <c r="AY401" i="4"/>
  <c r="AZ401" i="4"/>
  <c r="AS402" i="4"/>
  <c r="AV402" i="4"/>
  <c r="AW402" i="4"/>
  <c r="AX402" i="4"/>
  <c r="AY402" i="4"/>
  <c r="AZ402" i="4"/>
  <c r="AS403" i="4"/>
  <c r="AV403" i="4"/>
  <c r="AW403" i="4"/>
  <c r="AX403" i="4"/>
  <c r="AY403" i="4"/>
  <c r="AZ403" i="4"/>
  <c r="AS404" i="4"/>
  <c r="AV404" i="4"/>
  <c r="AW404" i="4"/>
  <c r="AX404" i="4"/>
  <c r="AY404" i="4"/>
  <c r="AZ404" i="4"/>
  <c r="AS405" i="4"/>
  <c r="AV405" i="4"/>
  <c r="AW405" i="4"/>
  <c r="AX405" i="4"/>
  <c r="AY405" i="4"/>
  <c r="AZ405" i="4"/>
  <c r="AS406" i="4"/>
  <c r="AV406" i="4"/>
  <c r="AW406" i="4"/>
  <c r="AX406" i="4"/>
  <c r="AY406" i="4"/>
  <c r="AZ406" i="4"/>
  <c r="AS407" i="4"/>
  <c r="AV407" i="4"/>
  <c r="AW407" i="4"/>
  <c r="AX407" i="4"/>
  <c r="AY407" i="4"/>
  <c r="AZ407" i="4"/>
  <c r="AS408" i="4"/>
  <c r="AV408" i="4"/>
  <c r="AW408" i="4"/>
  <c r="AX408" i="4"/>
  <c r="AY408" i="4"/>
  <c r="AZ408" i="4"/>
  <c r="AS409" i="4"/>
  <c r="AV409" i="4"/>
  <c r="AW409" i="4"/>
  <c r="AX409" i="4"/>
  <c r="AY409" i="4"/>
  <c r="AZ409" i="4"/>
  <c r="AS410" i="4"/>
  <c r="AV410" i="4"/>
  <c r="AW410" i="4"/>
  <c r="AX410" i="4"/>
  <c r="AY410" i="4"/>
  <c r="AZ410" i="4"/>
  <c r="AS411" i="4"/>
  <c r="AV411" i="4"/>
  <c r="AW411" i="4"/>
  <c r="AX411" i="4"/>
  <c r="AY411" i="4"/>
  <c r="AZ411" i="4"/>
  <c r="AS412" i="4"/>
  <c r="AV412" i="4"/>
  <c r="AW412" i="4"/>
  <c r="AX412" i="4"/>
  <c r="AY412" i="4"/>
  <c r="AZ412" i="4"/>
  <c r="AS413" i="4"/>
  <c r="AV413" i="4"/>
  <c r="AW413" i="4"/>
  <c r="AX413" i="4"/>
  <c r="AY413" i="4"/>
  <c r="AZ413" i="4"/>
  <c r="AS414" i="4"/>
  <c r="AV414" i="4"/>
  <c r="AW414" i="4"/>
  <c r="AX414" i="4"/>
  <c r="AY414" i="4"/>
  <c r="AZ414" i="4"/>
  <c r="AS415" i="4"/>
  <c r="AV415" i="4"/>
  <c r="AW415" i="4"/>
  <c r="AX415" i="4"/>
  <c r="AY415" i="4"/>
  <c r="AZ415" i="4"/>
  <c r="AS416" i="4"/>
  <c r="AV416" i="4"/>
  <c r="AW416" i="4"/>
  <c r="AX416" i="4"/>
  <c r="AY416" i="4"/>
  <c r="AZ416" i="4"/>
  <c r="AS417" i="4"/>
  <c r="AV417" i="4"/>
  <c r="AW417" i="4"/>
  <c r="AX417" i="4"/>
  <c r="AY417" i="4"/>
  <c r="AZ417" i="4"/>
  <c r="AS418" i="4"/>
  <c r="AV418" i="4"/>
  <c r="AW418" i="4"/>
  <c r="AX418" i="4"/>
  <c r="AY418" i="4"/>
  <c r="AZ418" i="4"/>
  <c r="AS419" i="4"/>
  <c r="AV419" i="4"/>
  <c r="AW419" i="4"/>
  <c r="AX419" i="4"/>
  <c r="AY419" i="4"/>
  <c r="AZ419" i="4"/>
  <c r="AS420" i="4"/>
  <c r="AV420" i="4"/>
  <c r="AW420" i="4"/>
  <c r="AX420" i="4"/>
  <c r="AY420" i="4"/>
  <c r="AZ420" i="4"/>
  <c r="AS421" i="4"/>
  <c r="AV421" i="4"/>
  <c r="AW421" i="4"/>
  <c r="AX421" i="4"/>
  <c r="AY421" i="4"/>
  <c r="AZ421" i="4"/>
  <c r="AS422" i="4"/>
  <c r="AV422" i="4"/>
  <c r="AW422" i="4"/>
  <c r="AX422" i="4"/>
  <c r="AY422" i="4"/>
  <c r="AZ422" i="4"/>
  <c r="AS423" i="4"/>
  <c r="AV423" i="4"/>
  <c r="AW423" i="4"/>
  <c r="AX423" i="4"/>
  <c r="AY423" i="4"/>
  <c r="AZ423" i="4"/>
  <c r="AS424" i="4"/>
  <c r="AV424" i="4"/>
  <c r="AW424" i="4"/>
  <c r="AX424" i="4"/>
  <c r="AY424" i="4"/>
  <c r="AZ424" i="4"/>
  <c r="AS425" i="4"/>
  <c r="AV425" i="4"/>
  <c r="AW425" i="4"/>
  <c r="AX425" i="4"/>
  <c r="AY425" i="4"/>
  <c r="AZ425" i="4"/>
  <c r="AS426" i="4"/>
  <c r="AV426" i="4"/>
  <c r="AW426" i="4"/>
  <c r="AX426" i="4"/>
  <c r="AY426" i="4"/>
  <c r="AZ426" i="4"/>
  <c r="AS427" i="4"/>
  <c r="AV427" i="4"/>
  <c r="AW427" i="4"/>
  <c r="AX427" i="4"/>
  <c r="AY427" i="4"/>
  <c r="AZ427" i="4"/>
  <c r="AS428" i="4"/>
  <c r="AV428" i="4"/>
  <c r="AW428" i="4"/>
  <c r="AX428" i="4"/>
  <c r="AY428" i="4"/>
  <c r="AZ428" i="4"/>
  <c r="AS429" i="4"/>
  <c r="AV429" i="4"/>
  <c r="AW429" i="4"/>
  <c r="AX429" i="4"/>
  <c r="AY429" i="4"/>
  <c r="AZ429" i="4"/>
  <c r="AS430" i="4"/>
  <c r="AV430" i="4"/>
  <c r="AW430" i="4"/>
  <c r="AX430" i="4"/>
  <c r="AY430" i="4"/>
  <c r="AZ430" i="4"/>
  <c r="AS431" i="4"/>
  <c r="AV431" i="4"/>
  <c r="AW431" i="4"/>
  <c r="AX431" i="4"/>
  <c r="AY431" i="4"/>
  <c r="AZ431" i="4"/>
  <c r="AS432" i="4"/>
  <c r="AV432" i="4"/>
  <c r="AW432" i="4"/>
  <c r="AX432" i="4"/>
  <c r="AY432" i="4"/>
  <c r="AZ432" i="4"/>
  <c r="AS433" i="4"/>
  <c r="AV433" i="4"/>
  <c r="AW433" i="4"/>
  <c r="AX433" i="4"/>
  <c r="AY433" i="4"/>
  <c r="AZ433" i="4"/>
  <c r="AS434" i="4"/>
  <c r="AV434" i="4"/>
  <c r="AW434" i="4"/>
  <c r="AX434" i="4"/>
  <c r="AY434" i="4"/>
  <c r="AZ434" i="4"/>
  <c r="AS435" i="4"/>
  <c r="AV435" i="4"/>
  <c r="AW435" i="4"/>
  <c r="AX435" i="4"/>
  <c r="AY435" i="4"/>
  <c r="AZ435" i="4"/>
  <c r="AS436" i="4"/>
  <c r="AV436" i="4"/>
  <c r="AW436" i="4"/>
  <c r="AX436" i="4"/>
  <c r="AY436" i="4"/>
  <c r="AZ436" i="4"/>
  <c r="AS437" i="4"/>
  <c r="AV437" i="4"/>
  <c r="AW437" i="4"/>
  <c r="AX437" i="4"/>
  <c r="AY437" i="4"/>
  <c r="AZ437" i="4"/>
  <c r="AS438" i="4"/>
  <c r="AV438" i="4"/>
  <c r="AW438" i="4"/>
  <c r="AX438" i="4"/>
  <c r="AY438" i="4"/>
  <c r="AZ438" i="4"/>
  <c r="AS439" i="4"/>
  <c r="AV439" i="4"/>
  <c r="AW439" i="4"/>
  <c r="AX439" i="4"/>
  <c r="AY439" i="4"/>
  <c r="AZ439" i="4"/>
  <c r="AS440" i="4"/>
  <c r="AV440" i="4"/>
  <c r="AW440" i="4"/>
  <c r="AX440" i="4"/>
  <c r="AY440" i="4"/>
  <c r="AZ440" i="4"/>
  <c r="AS441" i="4"/>
  <c r="AV441" i="4"/>
  <c r="AW441" i="4"/>
  <c r="AX441" i="4"/>
  <c r="AY441" i="4"/>
  <c r="AZ441" i="4"/>
  <c r="AS442" i="4"/>
  <c r="AV442" i="4"/>
  <c r="AW442" i="4"/>
  <c r="AX442" i="4"/>
  <c r="AY442" i="4"/>
  <c r="AZ442" i="4"/>
  <c r="AS443" i="4"/>
  <c r="AV443" i="4"/>
  <c r="AW443" i="4"/>
  <c r="AX443" i="4"/>
  <c r="AY443" i="4"/>
  <c r="AZ443" i="4"/>
  <c r="AS444" i="4"/>
  <c r="AV444" i="4"/>
  <c r="AW444" i="4"/>
  <c r="AX444" i="4"/>
  <c r="AY444" i="4"/>
  <c r="AZ444" i="4"/>
  <c r="AS445" i="4"/>
  <c r="AV445" i="4"/>
  <c r="AW445" i="4"/>
  <c r="AX445" i="4"/>
  <c r="AY445" i="4"/>
  <c r="AZ445" i="4"/>
  <c r="AS446" i="4"/>
  <c r="AV446" i="4"/>
  <c r="AW446" i="4"/>
  <c r="AX446" i="4"/>
  <c r="AY446" i="4"/>
  <c r="AZ446" i="4"/>
  <c r="AS447" i="4"/>
  <c r="AV447" i="4"/>
  <c r="AW447" i="4"/>
  <c r="AX447" i="4"/>
  <c r="AY447" i="4"/>
  <c r="AZ447" i="4"/>
  <c r="AS448" i="4"/>
  <c r="AV448" i="4"/>
  <c r="AW448" i="4"/>
  <c r="AX448" i="4"/>
  <c r="AY448" i="4"/>
  <c r="AZ448" i="4"/>
  <c r="AS449" i="4"/>
  <c r="AV449" i="4"/>
  <c r="AW449" i="4"/>
  <c r="AX449" i="4"/>
  <c r="AY449" i="4"/>
  <c r="AZ449" i="4"/>
  <c r="AS450" i="4"/>
  <c r="AV450" i="4"/>
  <c r="AW450" i="4"/>
  <c r="AX450" i="4"/>
  <c r="AY450" i="4"/>
  <c r="AZ450" i="4"/>
  <c r="AS451" i="4"/>
  <c r="AV451" i="4"/>
  <c r="AW451" i="4"/>
  <c r="AX451" i="4"/>
  <c r="AY451" i="4"/>
  <c r="AZ451" i="4"/>
  <c r="AS452" i="4"/>
  <c r="AV452" i="4"/>
  <c r="AW452" i="4"/>
  <c r="AX452" i="4"/>
  <c r="AY452" i="4"/>
  <c r="AZ452" i="4"/>
  <c r="AS453" i="4"/>
  <c r="AV453" i="4"/>
  <c r="AW453" i="4"/>
  <c r="AX453" i="4"/>
  <c r="AY453" i="4"/>
  <c r="AZ453" i="4"/>
  <c r="AS454" i="4"/>
  <c r="AV454" i="4"/>
  <c r="AW454" i="4"/>
  <c r="AX454" i="4"/>
  <c r="AY454" i="4"/>
  <c r="AZ454" i="4"/>
  <c r="AS455" i="4"/>
  <c r="AV455" i="4"/>
  <c r="AW455" i="4"/>
  <c r="AX455" i="4"/>
  <c r="AY455" i="4"/>
  <c r="AZ455" i="4"/>
  <c r="AS456" i="4"/>
  <c r="AV456" i="4"/>
  <c r="AW456" i="4"/>
  <c r="AX456" i="4"/>
  <c r="AY456" i="4"/>
  <c r="AZ456" i="4"/>
  <c r="AS457" i="4"/>
  <c r="AV457" i="4"/>
  <c r="AW457" i="4"/>
  <c r="AX457" i="4"/>
  <c r="AY457" i="4"/>
  <c r="AZ457" i="4"/>
  <c r="AS458" i="4"/>
  <c r="AV458" i="4"/>
  <c r="AW458" i="4"/>
  <c r="AX458" i="4"/>
  <c r="AY458" i="4"/>
  <c r="AZ458" i="4"/>
  <c r="AS459" i="4"/>
  <c r="AV459" i="4"/>
  <c r="AW459" i="4"/>
  <c r="AX459" i="4"/>
  <c r="AY459" i="4"/>
  <c r="AZ459" i="4"/>
  <c r="AS460" i="4"/>
  <c r="AV460" i="4"/>
  <c r="AW460" i="4"/>
  <c r="AX460" i="4"/>
  <c r="AY460" i="4"/>
  <c r="AZ460" i="4"/>
  <c r="AS461" i="4"/>
  <c r="AV461" i="4"/>
  <c r="AW461" i="4"/>
  <c r="AX461" i="4"/>
  <c r="AY461" i="4"/>
  <c r="AZ461" i="4"/>
  <c r="AS462" i="4"/>
  <c r="AV462" i="4"/>
  <c r="AW462" i="4"/>
  <c r="AX462" i="4"/>
  <c r="AY462" i="4"/>
  <c r="AZ462" i="4"/>
  <c r="AS463" i="4"/>
  <c r="AV463" i="4"/>
  <c r="AW463" i="4"/>
  <c r="AX463" i="4"/>
  <c r="AY463" i="4"/>
  <c r="AZ463" i="4"/>
  <c r="AS464" i="4"/>
  <c r="AV464" i="4"/>
  <c r="AW464" i="4"/>
  <c r="AX464" i="4"/>
  <c r="AY464" i="4"/>
  <c r="AZ464" i="4"/>
  <c r="AS465" i="4"/>
  <c r="AV465" i="4"/>
  <c r="AW465" i="4"/>
  <c r="AX465" i="4"/>
  <c r="AY465" i="4"/>
  <c r="AZ465" i="4"/>
  <c r="AS466" i="4"/>
  <c r="AV466" i="4"/>
  <c r="AW466" i="4"/>
  <c r="AX466" i="4"/>
  <c r="AY466" i="4"/>
  <c r="AZ466" i="4"/>
  <c r="AS467" i="4"/>
  <c r="AV467" i="4"/>
  <c r="AW467" i="4"/>
  <c r="AX467" i="4"/>
  <c r="AY467" i="4"/>
  <c r="AZ467" i="4"/>
  <c r="AS468" i="4"/>
  <c r="AV468" i="4"/>
  <c r="AW468" i="4"/>
  <c r="AX468" i="4"/>
  <c r="AY468" i="4"/>
  <c r="AZ468" i="4"/>
  <c r="AS469" i="4"/>
  <c r="AV469" i="4"/>
  <c r="AW469" i="4"/>
  <c r="AX469" i="4"/>
  <c r="AY469" i="4"/>
  <c r="AZ469" i="4"/>
  <c r="AS470" i="4"/>
  <c r="AV470" i="4"/>
  <c r="AW470" i="4"/>
  <c r="AX470" i="4"/>
  <c r="AY470" i="4"/>
  <c r="AZ470" i="4"/>
  <c r="AS471" i="4"/>
  <c r="AV471" i="4"/>
  <c r="AW471" i="4"/>
  <c r="AX471" i="4"/>
  <c r="AY471" i="4"/>
  <c r="AZ471" i="4"/>
  <c r="AS472" i="4"/>
  <c r="AV472" i="4"/>
  <c r="AW472" i="4"/>
  <c r="AX472" i="4"/>
  <c r="AY472" i="4"/>
  <c r="AZ472" i="4"/>
  <c r="AS473" i="4"/>
  <c r="AV473" i="4"/>
  <c r="AW473" i="4"/>
  <c r="AX473" i="4"/>
  <c r="AY473" i="4"/>
  <c r="AZ473" i="4"/>
  <c r="AS474" i="4"/>
  <c r="AV474" i="4"/>
  <c r="AW474" i="4"/>
  <c r="AX474" i="4"/>
  <c r="AY474" i="4"/>
  <c r="AZ474" i="4"/>
  <c r="AS475" i="4"/>
  <c r="AV475" i="4"/>
  <c r="AW475" i="4"/>
  <c r="AX475" i="4"/>
  <c r="AY475" i="4"/>
  <c r="AZ475" i="4"/>
  <c r="AS476" i="4"/>
  <c r="AV476" i="4"/>
  <c r="AW476" i="4"/>
  <c r="AX476" i="4"/>
  <c r="AY476" i="4"/>
  <c r="AZ476" i="4"/>
  <c r="AS477" i="4"/>
  <c r="AV477" i="4"/>
  <c r="AW477" i="4"/>
  <c r="AX477" i="4"/>
  <c r="AY477" i="4"/>
  <c r="AZ477" i="4"/>
  <c r="AS478" i="4"/>
  <c r="AV478" i="4"/>
  <c r="AW478" i="4"/>
  <c r="AX478" i="4"/>
  <c r="AY478" i="4"/>
  <c r="AZ478" i="4"/>
  <c r="AS479" i="4"/>
  <c r="AV479" i="4"/>
  <c r="AW479" i="4"/>
  <c r="AX479" i="4"/>
  <c r="AY479" i="4"/>
  <c r="AZ479" i="4"/>
  <c r="AS480" i="4"/>
  <c r="AV480" i="4"/>
  <c r="AW480" i="4"/>
  <c r="AX480" i="4"/>
  <c r="AY480" i="4"/>
  <c r="AZ480" i="4"/>
  <c r="AS481" i="4"/>
  <c r="AV481" i="4"/>
  <c r="AW481" i="4"/>
  <c r="AX481" i="4"/>
  <c r="AY481" i="4"/>
  <c r="AZ481" i="4"/>
  <c r="AS482" i="4"/>
  <c r="AV482" i="4"/>
  <c r="AW482" i="4"/>
  <c r="AX482" i="4"/>
  <c r="AY482" i="4"/>
  <c r="AZ482" i="4"/>
  <c r="AS483" i="4"/>
  <c r="AV483" i="4"/>
  <c r="AW483" i="4"/>
  <c r="AX483" i="4"/>
  <c r="AY483" i="4"/>
  <c r="AZ483" i="4"/>
  <c r="AS484" i="4"/>
  <c r="AV484" i="4"/>
  <c r="AW484" i="4"/>
  <c r="AX484" i="4"/>
  <c r="AY484" i="4"/>
  <c r="AZ484" i="4"/>
  <c r="AS485" i="4"/>
  <c r="AV485" i="4"/>
  <c r="AW485" i="4"/>
  <c r="AX485" i="4"/>
  <c r="AY485" i="4"/>
  <c r="AZ485" i="4"/>
  <c r="AS486" i="4"/>
  <c r="AV486" i="4"/>
  <c r="AW486" i="4"/>
  <c r="AX486" i="4"/>
  <c r="AY486" i="4"/>
  <c r="AZ486" i="4"/>
  <c r="AS487" i="4"/>
  <c r="AV487" i="4"/>
  <c r="AW487" i="4"/>
  <c r="AX487" i="4"/>
  <c r="AY487" i="4"/>
  <c r="AZ487" i="4"/>
  <c r="AS488" i="4"/>
  <c r="AV488" i="4"/>
  <c r="AW488" i="4"/>
  <c r="AX488" i="4"/>
  <c r="AY488" i="4"/>
  <c r="AZ488" i="4"/>
  <c r="AS489" i="4"/>
  <c r="AV489" i="4"/>
  <c r="AW489" i="4"/>
  <c r="AX489" i="4"/>
  <c r="AY489" i="4"/>
  <c r="AZ489" i="4"/>
  <c r="AS490" i="4"/>
  <c r="AV490" i="4"/>
  <c r="AW490" i="4"/>
  <c r="AX490" i="4"/>
  <c r="AY490" i="4"/>
  <c r="AZ490" i="4"/>
  <c r="AS491" i="4"/>
  <c r="AV491" i="4"/>
  <c r="AW491" i="4"/>
  <c r="AX491" i="4"/>
  <c r="AY491" i="4"/>
  <c r="AZ491" i="4"/>
  <c r="AS492" i="4"/>
  <c r="AV492" i="4"/>
  <c r="AW492" i="4"/>
  <c r="AX492" i="4"/>
  <c r="AY492" i="4"/>
  <c r="AZ492" i="4"/>
  <c r="AS493" i="4"/>
  <c r="AV493" i="4"/>
  <c r="AW493" i="4"/>
  <c r="AX493" i="4"/>
  <c r="AY493" i="4"/>
  <c r="AZ493" i="4"/>
  <c r="AS494" i="4"/>
  <c r="AV494" i="4"/>
  <c r="AW494" i="4"/>
  <c r="AX494" i="4"/>
  <c r="AY494" i="4"/>
  <c r="AZ494" i="4"/>
  <c r="AS495" i="4"/>
  <c r="AV495" i="4"/>
  <c r="AW495" i="4"/>
  <c r="AX495" i="4"/>
  <c r="AY495" i="4"/>
  <c r="AZ495" i="4"/>
  <c r="AS496" i="4"/>
  <c r="AV496" i="4"/>
  <c r="AW496" i="4"/>
  <c r="AX496" i="4"/>
  <c r="AY496" i="4"/>
  <c r="AZ496" i="4"/>
  <c r="AS497" i="4"/>
  <c r="AV497" i="4"/>
  <c r="AW497" i="4"/>
  <c r="AX497" i="4"/>
  <c r="AY497" i="4"/>
  <c r="AZ497" i="4"/>
  <c r="AS498" i="4"/>
  <c r="AV498" i="4"/>
  <c r="AW498" i="4"/>
  <c r="AX498" i="4"/>
  <c r="AY498" i="4"/>
  <c r="AZ498" i="4"/>
  <c r="AS499" i="4"/>
  <c r="AV499" i="4"/>
  <c r="AW499" i="4"/>
  <c r="AX499" i="4"/>
  <c r="AY499" i="4"/>
  <c r="AZ499" i="4"/>
  <c r="AS500" i="4"/>
  <c r="AV500" i="4"/>
  <c r="AW500" i="4"/>
  <c r="AX500" i="4"/>
  <c r="AY500" i="4"/>
  <c r="AZ500" i="4"/>
  <c r="AS501" i="4"/>
  <c r="AV501" i="4"/>
  <c r="AW501" i="4"/>
  <c r="AX501" i="4"/>
  <c r="AY501" i="4"/>
  <c r="AZ501" i="4"/>
  <c r="AS502" i="4"/>
  <c r="AV502" i="4"/>
  <c r="AW502" i="4"/>
  <c r="AX502" i="4"/>
  <c r="AY502" i="4"/>
  <c r="AZ502" i="4"/>
  <c r="AS503" i="4"/>
  <c r="AV503" i="4"/>
  <c r="AW503" i="4"/>
  <c r="AX503" i="4"/>
  <c r="AY503" i="4"/>
  <c r="AZ503" i="4"/>
  <c r="AS504" i="4"/>
  <c r="AV504" i="4"/>
  <c r="AW504" i="4"/>
  <c r="AX504" i="4"/>
  <c r="AY504" i="4"/>
  <c r="AZ504" i="4"/>
  <c r="AS505" i="4"/>
  <c r="AV505" i="4"/>
  <c r="AW505" i="4"/>
  <c r="AX505" i="4"/>
  <c r="AY505" i="4"/>
  <c r="AZ505" i="4"/>
  <c r="AS506" i="4"/>
  <c r="AV506" i="4"/>
  <c r="AW506" i="4"/>
  <c r="AX506" i="4"/>
  <c r="AY506" i="4"/>
  <c r="AZ506" i="4"/>
  <c r="AS507" i="4"/>
  <c r="AV507" i="4"/>
  <c r="AW507" i="4"/>
  <c r="AX507" i="4"/>
  <c r="AY507" i="4"/>
  <c r="AZ507" i="4"/>
  <c r="AS508" i="4"/>
  <c r="AV508" i="4"/>
  <c r="AW508" i="4"/>
  <c r="AX508" i="4"/>
  <c r="AY508" i="4"/>
  <c r="AZ508" i="4"/>
  <c r="AS509" i="4"/>
  <c r="AV509" i="4"/>
  <c r="AW509" i="4"/>
  <c r="AX509" i="4"/>
  <c r="AY509" i="4"/>
  <c r="AZ509" i="4"/>
  <c r="AS510" i="4"/>
  <c r="AV510" i="4"/>
  <c r="AW510" i="4"/>
  <c r="AX510" i="4"/>
  <c r="AY510" i="4"/>
  <c r="AZ510" i="4"/>
  <c r="AS511" i="4"/>
  <c r="AV511" i="4"/>
  <c r="AW511" i="4"/>
  <c r="AX511" i="4"/>
  <c r="AY511" i="4"/>
  <c r="AZ511" i="4"/>
  <c r="AS512" i="4"/>
  <c r="AV512" i="4"/>
  <c r="AW512" i="4"/>
  <c r="AX512" i="4"/>
  <c r="AY512" i="4"/>
  <c r="AZ512" i="4"/>
  <c r="AS513" i="4"/>
  <c r="AV513" i="4"/>
  <c r="AW513" i="4"/>
  <c r="AX513" i="4"/>
  <c r="AY513" i="4"/>
  <c r="AZ513" i="4"/>
  <c r="AS514" i="4"/>
  <c r="AV514" i="4"/>
  <c r="AW514" i="4"/>
  <c r="AX514" i="4"/>
  <c r="AY514" i="4"/>
  <c r="AZ514" i="4"/>
  <c r="AS515" i="4"/>
  <c r="AV515" i="4"/>
  <c r="AW515" i="4"/>
  <c r="AX515" i="4"/>
  <c r="AY515" i="4"/>
  <c r="AZ515" i="4"/>
  <c r="AS516" i="4"/>
  <c r="AV516" i="4"/>
  <c r="AW516" i="4"/>
  <c r="AX516" i="4"/>
  <c r="AY516" i="4"/>
  <c r="AZ516" i="4"/>
  <c r="AS517" i="4"/>
  <c r="AV517" i="4"/>
  <c r="AW517" i="4"/>
  <c r="AX517" i="4"/>
  <c r="AY517" i="4"/>
  <c r="AZ517" i="4"/>
  <c r="AS518" i="4"/>
  <c r="AV518" i="4"/>
  <c r="AW518" i="4"/>
  <c r="AX518" i="4"/>
  <c r="AY518" i="4"/>
  <c r="AZ518" i="4"/>
  <c r="AS519" i="4"/>
  <c r="AV519" i="4"/>
  <c r="AW519" i="4"/>
  <c r="AX519" i="4"/>
  <c r="AY519" i="4"/>
  <c r="AZ519" i="4"/>
  <c r="AS520" i="4"/>
  <c r="AV520" i="4"/>
  <c r="AW520" i="4"/>
  <c r="AX520" i="4"/>
  <c r="AY520" i="4"/>
  <c r="AZ520" i="4"/>
  <c r="AS521" i="4"/>
  <c r="AV521" i="4"/>
  <c r="AW521" i="4"/>
  <c r="AX521" i="4"/>
  <c r="AY521" i="4"/>
  <c r="AZ521" i="4"/>
  <c r="AS522" i="4"/>
  <c r="AV522" i="4"/>
  <c r="AW522" i="4"/>
  <c r="AX522" i="4"/>
  <c r="AY522" i="4"/>
  <c r="AZ522" i="4"/>
  <c r="AS523" i="4"/>
  <c r="AV523" i="4"/>
  <c r="AW523" i="4"/>
  <c r="AX523" i="4"/>
  <c r="AY523" i="4"/>
  <c r="AZ523" i="4"/>
  <c r="AS524" i="4"/>
  <c r="AV524" i="4"/>
  <c r="AW524" i="4"/>
  <c r="AX524" i="4"/>
  <c r="AY524" i="4"/>
  <c r="AZ524" i="4"/>
  <c r="AS525" i="4"/>
  <c r="AV525" i="4"/>
  <c r="AW525" i="4"/>
  <c r="AX525" i="4"/>
  <c r="AY525" i="4"/>
  <c r="AZ525" i="4"/>
  <c r="AS526" i="4"/>
  <c r="AV526" i="4"/>
  <c r="AW526" i="4"/>
  <c r="AX526" i="4"/>
  <c r="AY526" i="4"/>
  <c r="AZ526" i="4"/>
  <c r="AS527" i="4"/>
  <c r="AV527" i="4"/>
  <c r="AW527" i="4"/>
  <c r="AX527" i="4"/>
  <c r="AY527" i="4"/>
  <c r="AZ527" i="4"/>
  <c r="AS528" i="4"/>
  <c r="AV528" i="4"/>
  <c r="AW528" i="4"/>
  <c r="AX528" i="4"/>
  <c r="AY528" i="4"/>
  <c r="AZ528" i="4"/>
  <c r="AS529" i="4"/>
  <c r="AV529" i="4"/>
  <c r="AW529" i="4"/>
  <c r="AX529" i="4"/>
  <c r="AY529" i="4"/>
  <c r="AZ529" i="4"/>
  <c r="AS530" i="4"/>
  <c r="AV530" i="4"/>
  <c r="AW530" i="4"/>
  <c r="AX530" i="4"/>
  <c r="AY530" i="4"/>
  <c r="AZ530" i="4"/>
  <c r="AS531" i="4"/>
  <c r="AV531" i="4"/>
  <c r="AW531" i="4"/>
  <c r="AX531" i="4"/>
  <c r="AY531" i="4"/>
  <c r="AZ531" i="4"/>
  <c r="AS532" i="4"/>
  <c r="AV532" i="4"/>
  <c r="AW532" i="4"/>
  <c r="AX532" i="4"/>
  <c r="AY532" i="4"/>
  <c r="AZ532" i="4"/>
  <c r="AS533" i="4"/>
  <c r="AV533" i="4"/>
  <c r="AW533" i="4"/>
  <c r="AX533" i="4"/>
  <c r="AY533" i="4"/>
  <c r="AZ533" i="4"/>
  <c r="AS534" i="4"/>
  <c r="AV534" i="4"/>
  <c r="AW534" i="4"/>
  <c r="AX534" i="4"/>
  <c r="AY534" i="4"/>
  <c r="AZ534" i="4"/>
  <c r="AS535" i="4"/>
  <c r="AV535" i="4"/>
  <c r="AW535" i="4"/>
  <c r="AX535" i="4"/>
  <c r="AY535" i="4"/>
  <c r="AZ535" i="4"/>
  <c r="AS536" i="4"/>
  <c r="AV536" i="4"/>
  <c r="AW536" i="4"/>
  <c r="AX536" i="4"/>
  <c r="AY536" i="4"/>
  <c r="AZ536" i="4"/>
  <c r="AS537" i="4"/>
  <c r="AV537" i="4"/>
  <c r="AW537" i="4"/>
  <c r="AX537" i="4"/>
  <c r="AY537" i="4"/>
  <c r="AZ537" i="4"/>
  <c r="AS538" i="4"/>
  <c r="AV538" i="4"/>
  <c r="AW538" i="4"/>
  <c r="AX538" i="4"/>
  <c r="AY538" i="4"/>
  <c r="AZ538" i="4"/>
  <c r="AS539" i="4"/>
  <c r="AV539" i="4"/>
  <c r="AW539" i="4"/>
  <c r="AX539" i="4"/>
  <c r="AY539" i="4"/>
  <c r="AZ539" i="4"/>
  <c r="AS540" i="4"/>
  <c r="AV540" i="4"/>
  <c r="AW540" i="4"/>
  <c r="AX540" i="4"/>
  <c r="AY540" i="4"/>
  <c r="AZ540" i="4"/>
  <c r="AS541" i="4"/>
  <c r="AV541" i="4"/>
  <c r="AW541" i="4"/>
  <c r="AX541" i="4"/>
  <c r="AY541" i="4"/>
  <c r="AZ541" i="4"/>
  <c r="AS542" i="4"/>
  <c r="AV542" i="4"/>
  <c r="AW542" i="4"/>
  <c r="AX542" i="4"/>
  <c r="AY542" i="4"/>
  <c r="AZ542" i="4"/>
  <c r="AS543" i="4"/>
  <c r="AV543" i="4"/>
  <c r="AW543" i="4"/>
  <c r="AX543" i="4"/>
  <c r="AY543" i="4"/>
  <c r="AZ543" i="4"/>
  <c r="AS544" i="4"/>
  <c r="AV544" i="4"/>
  <c r="AW544" i="4"/>
  <c r="AX544" i="4"/>
  <c r="AY544" i="4"/>
  <c r="AZ544" i="4"/>
  <c r="AS545" i="4"/>
  <c r="AV545" i="4"/>
  <c r="AW545" i="4"/>
  <c r="AZ545" i="4"/>
  <c r="AS546" i="4"/>
  <c r="AV546" i="4"/>
  <c r="AW546" i="4"/>
  <c r="AZ546" i="4"/>
  <c r="AS547" i="4"/>
  <c r="AV547" i="4"/>
  <c r="AW547" i="4"/>
  <c r="AZ547" i="4"/>
  <c r="AS548" i="4"/>
  <c r="AV548" i="4"/>
  <c r="AW548" i="4"/>
  <c r="AZ548" i="4"/>
  <c r="AS549" i="4"/>
  <c r="AV549" i="4"/>
  <c r="AW549" i="4"/>
  <c r="AZ549" i="4"/>
  <c r="AS550" i="4"/>
  <c r="AV550" i="4"/>
  <c r="AW550" i="4"/>
  <c r="AZ550" i="4"/>
  <c r="AS551" i="4"/>
  <c r="AV551" i="4"/>
  <c r="AW551" i="4"/>
  <c r="AZ551" i="4"/>
  <c r="AS552" i="4"/>
  <c r="AV552" i="4"/>
  <c r="AW552" i="4"/>
  <c r="AZ552" i="4"/>
  <c r="AS553" i="4"/>
  <c r="AV553" i="4"/>
  <c r="AW553" i="4"/>
  <c r="AZ553" i="4"/>
  <c r="AS554" i="4"/>
  <c r="AV554" i="4"/>
  <c r="AW554" i="4"/>
  <c r="AZ554" i="4"/>
  <c r="AS555" i="4"/>
  <c r="AV555" i="4"/>
  <c r="AW555" i="4"/>
  <c r="AZ555" i="4"/>
  <c r="AS556" i="4"/>
  <c r="AV556" i="4"/>
  <c r="AW556" i="4"/>
  <c r="AZ556" i="4"/>
  <c r="AS557" i="4"/>
  <c r="AV557" i="4"/>
  <c r="AW557" i="4"/>
  <c r="AZ557" i="4"/>
  <c r="AS558" i="4"/>
  <c r="AV558" i="4"/>
  <c r="AW558" i="4"/>
  <c r="AZ558" i="4"/>
  <c r="AS559" i="4"/>
  <c r="AV559" i="4"/>
  <c r="AW559" i="4"/>
  <c r="AZ559" i="4"/>
  <c r="AS560" i="4"/>
  <c r="AV560" i="4"/>
  <c r="AW560" i="4"/>
  <c r="AZ560" i="4"/>
  <c r="AS561" i="4"/>
  <c r="AV561" i="4"/>
  <c r="AW561" i="4"/>
  <c r="AZ561" i="4"/>
  <c r="AS562" i="4"/>
  <c r="AV562" i="4"/>
  <c r="AW562" i="4"/>
  <c r="AZ562" i="4"/>
  <c r="AS563" i="4"/>
  <c r="AV563" i="4"/>
  <c r="AW563" i="4"/>
  <c r="AZ563" i="4"/>
  <c r="AS564" i="4"/>
  <c r="AV564" i="4"/>
  <c r="AW564" i="4"/>
  <c r="AZ564" i="4"/>
  <c r="AS565" i="4"/>
  <c r="AV565" i="4"/>
  <c r="AW565" i="4"/>
  <c r="AZ565" i="4"/>
  <c r="AS566" i="4"/>
  <c r="AV566" i="4"/>
  <c r="AW566" i="4"/>
  <c r="AZ566" i="4"/>
  <c r="AS567" i="4"/>
  <c r="AV567" i="4"/>
  <c r="AW567" i="4"/>
  <c r="AZ567" i="4"/>
  <c r="AS568" i="4"/>
  <c r="AV568" i="4"/>
  <c r="AW568" i="4"/>
  <c r="AZ568" i="4"/>
  <c r="AS569" i="4"/>
  <c r="AV569" i="4"/>
  <c r="AW569" i="4"/>
  <c r="AZ569" i="4"/>
  <c r="AS570" i="4"/>
  <c r="AV570" i="4"/>
  <c r="AW570" i="4"/>
  <c r="AZ570" i="4"/>
  <c r="AS571" i="4"/>
  <c r="AV571" i="4"/>
  <c r="AW571" i="4"/>
  <c r="AZ571" i="4"/>
  <c r="AS572" i="4"/>
  <c r="AV572" i="4"/>
  <c r="AW572" i="4"/>
  <c r="AZ572" i="4"/>
  <c r="AS573" i="4"/>
  <c r="AV573" i="4"/>
  <c r="AW573" i="4"/>
  <c r="AZ573" i="4"/>
  <c r="AS574" i="4"/>
  <c r="AV574" i="4"/>
  <c r="AW574" i="4"/>
  <c r="AZ574" i="4"/>
  <c r="AS575" i="4"/>
  <c r="AV575" i="4"/>
  <c r="AW575" i="4"/>
  <c r="AZ575" i="4"/>
  <c r="AS576" i="4"/>
  <c r="AV576" i="4"/>
  <c r="AW576" i="4"/>
  <c r="AZ576" i="4"/>
  <c r="AS577" i="4"/>
  <c r="AV577" i="4"/>
  <c r="AW577" i="4"/>
  <c r="AZ577" i="4"/>
  <c r="AS578" i="4"/>
  <c r="AV578" i="4"/>
  <c r="AW578" i="4"/>
  <c r="AZ578" i="4"/>
  <c r="AS579" i="4"/>
  <c r="AV579" i="4"/>
  <c r="AW579" i="4"/>
  <c r="AZ579" i="4"/>
  <c r="AS580" i="4"/>
  <c r="AV580" i="4"/>
  <c r="AW580" i="4"/>
  <c r="AZ580" i="4"/>
  <c r="AS581" i="4"/>
  <c r="AV581" i="4"/>
  <c r="AW581" i="4"/>
  <c r="AZ581" i="4"/>
  <c r="AS582" i="4"/>
  <c r="AV582" i="4"/>
  <c r="AW582" i="4"/>
  <c r="AZ582" i="4"/>
  <c r="AS583" i="4"/>
  <c r="AV583" i="4"/>
  <c r="AW583" i="4"/>
  <c r="AZ583" i="4"/>
  <c r="AS584" i="4"/>
  <c r="AV584" i="4"/>
  <c r="AW584" i="4"/>
  <c r="AZ584" i="4"/>
  <c r="AS585" i="4"/>
  <c r="AV585" i="4"/>
  <c r="AW585" i="4"/>
  <c r="AZ585" i="4"/>
  <c r="AS586" i="4"/>
  <c r="AV586" i="4"/>
  <c r="AW586" i="4"/>
  <c r="AZ586" i="4"/>
  <c r="AS587" i="4"/>
  <c r="AV587" i="4"/>
  <c r="AW587" i="4"/>
  <c r="AZ587" i="4"/>
  <c r="AS588" i="4"/>
  <c r="AV588" i="4"/>
  <c r="AW588" i="4"/>
  <c r="AZ588" i="4"/>
  <c r="AS589" i="4"/>
  <c r="AV589" i="4"/>
  <c r="AW589" i="4"/>
  <c r="AZ589" i="4"/>
  <c r="AS590" i="4"/>
  <c r="AV590" i="4"/>
  <c r="AW590" i="4"/>
  <c r="AZ590" i="4"/>
  <c r="AS591" i="4"/>
  <c r="AV591" i="4"/>
  <c r="AW591" i="4"/>
  <c r="AZ591" i="4"/>
  <c r="AS592" i="4"/>
  <c r="AV592" i="4"/>
  <c r="AW592" i="4"/>
  <c r="AZ592" i="4"/>
  <c r="AS593" i="4"/>
  <c r="AV593" i="4"/>
  <c r="AW593" i="4"/>
  <c r="AZ593" i="4"/>
  <c r="AS594" i="4"/>
  <c r="AV594" i="4"/>
  <c r="AW594" i="4"/>
  <c r="AZ594" i="4"/>
  <c r="AS595" i="4"/>
  <c r="AV595" i="4"/>
  <c r="AW595" i="4"/>
  <c r="AZ595" i="4"/>
  <c r="AS596" i="4"/>
  <c r="AV596" i="4"/>
  <c r="AW596" i="4"/>
  <c r="AZ596" i="4"/>
  <c r="AS597" i="4"/>
  <c r="AV597" i="4"/>
  <c r="AW597" i="4"/>
  <c r="AZ597" i="4"/>
  <c r="AS598" i="4"/>
  <c r="AV598" i="4"/>
  <c r="AW598" i="4"/>
  <c r="AZ598" i="4"/>
  <c r="AS599" i="4"/>
  <c r="AV599" i="4"/>
  <c r="AW599" i="4"/>
  <c r="AZ599" i="4"/>
  <c r="AS600" i="4"/>
  <c r="AV600" i="4"/>
  <c r="AW600" i="4"/>
  <c r="AZ600" i="4"/>
  <c r="AS601" i="4"/>
  <c r="AV601" i="4"/>
  <c r="AW601" i="4"/>
  <c r="AZ601" i="4"/>
  <c r="AS602" i="4"/>
  <c r="AV602" i="4"/>
  <c r="AW602" i="4"/>
  <c r="AZ602" i="4"/>
  <c r="AS603" i="4"/>
  <c r="AV603" i="4"/>
  <c r="AW603" i="4"/>
  <c r="AZ603" i="4"/>
  <c r="AS604" i="4"/>
  <c r="AV604" i="4"/>
  <c r="AW604" i="4"/>
  <c r="AZ604" i="4"/>
  <c r="AS605" i="4"/>
  <c r="AV605" i="4"/>
  <c r="AW605" i="4"/>
  <c r="AZ605" i="4"/>
  <c r="AS606" i="4"/>
  <c r="AV606" i="4"/>
  <c r="AW606" i="4"/>
  <c r="AZ606" i="4"/>
  <c r="AS607" i="4"/>
  <c r="AV607" i="4"/>
  <c r="AW607" i="4"/>
  <c r="AZ607" i="4"/>
  <c r="AS608" i="4"/>
  <c r="AV608" i="4"/>
  <c r="AW608" i="4"/>
  <c r="AZ608" i="4"/>
  <c r="AS609" i="4"/>
  <c r="AV609" i="4"/>
  <c r="AW609" i="4"/>
  <c r="AZ609" i="4"/>
  <c r="AS610" i="4"/>
  <c r="AV610" i="4"/>
  <c r="AW610" i="4"/>
  <c r="AZ610" i="4"/>
  <c r="AS611" i="4"/>
  <c r="AV611" i="4"/>
  <c r="AW611" i="4"/>
  <c r="AZ611" i="4"/>
  <c r="AS612" i="4"/>
  <c r="AV612" i="4"/>
  <c r="AW612" i="4"/>
  <c r="AZ612" i="4"/>
  <c r="AS613" i="4"/>
  <c r="AV613" i="4"/>
  <c r="AW613" i="4"/>
  <c r="AZ613" i="4"/>
  <c r="AS614" i="4"/>
  <c r="AV614" i="4"/>
  <c r="AW614" i="4"/>
  <c r="AZ614" i="4"/>
  <c r="AS615" i="4"/>
  <c r="AV615" i="4"/>
  <c r="AW615" i="4"/>
  <c r="AZ615" i="4"/>
  <c r="AS616" i="4"/>
  <c r="AV616" i="4"/>
  <c r="AW616" i="4"/>
  <c r="AZ616" i="4"/>
  <c r="AS617" i="4"/>
  <c r="AV617" i="4"/>
  <c r="AW617" i="4"/>
  <c r="AZ617" i="4"/>
  <c r="AS618" i="4"/>
  <c r="AV618" i="4"/>
  <c r="AW618" i="4"/>
  <c r="AZ618" i="4"/>
  <c r="AS619" i="4"/>
  <c r="AV619" i="4"/>
  <c r="AW619" i="4"/>
  <c r="AZ619" i="4"/>
  <c r="AS620" i="4"/>
  <c r="AV620" i="4"/>
  <c r="AW620" i="4"/>
  <c r="AZ620" i="4"/>
  <c r="AS621" i="4"/>
  <c r="AV621" i="4"/>
  <c r="AW621" i="4"/>
  <c r="AZ621" i="4"/>
  <c r="AS622" i="4"/>
  <c r="AV622" i="4"/>
  <c r="AW622" i="4"/>
  <c r="AZ622" i="4"/>
  <c r="AS623" i="4"/>
  <c r="AV623" i="4"/>
  <c r="AW623" i="4"/>
  <c r="AZ623" i="4"/>
  <c r="AS624" i="4"/>
  <c r="AV624" i="4"/>
  <c r="AW624" i="4"/>
  <c r="AZ624" i="4"/>
  <c r="AS625" i="4"/>
  <c r="AV625" i="4"/>
  <c r="AW625" i="4"/>
  <c r="AZ625" i="4"/>
  <c r="AS626" i="4"/>
  <c r="AV626" i="4"/>
  <c r="AW626" i="4"/>
  <c r="AZ626" i="4"/>
  <c r="AS627" i="4"/>
  <c r="AV627" i="4"/>
  <c r="AW627" i="4"/>
  <c r="AZ627" i="4"/>
  <c r="AS628" i="4"/>
  <c r="AV628" i="4"/>
  <c r="AW628" i="4"/>
  <c r="AZ628" i="4"/>
  <c r="AS629" i="4"/>
  <c r="AV629" i="4"/>
  <c r="AW629" i="4"/>
  <c r="AZ629" i="4"/>
  <c r="AS630" i="4"/>
  <c r="AV630" i="4"/>
  <c r="AW630" i="4"/>
  <c r="AZ630" i="4"/>
  <c r="AS631" i="4"/>
  <c r="AV631" i="4"/>
  <c r="AW631" i="4"/>
  <c r="AZ631" i="4"/>
  <c r="AS632" i="4"/>
  <c r="AV632" i="4"/>
  <c r="AW632" i="4"/>
  <c r="AZ632" i="4"/>
  <c r="AS633" i="4"/>
  <c r="AV633" i="4"/>
  <c r="AW633" i="4"/>
  <c r="AZ633" i="4"/>
  <c r="AS634" i="4"/>
  <c r="AV634" i="4"/>
  <c r="AW634" i="4"/>
  <c r="AZ634" i="4"/>
  <c r="AS635" i="4"/>
  <c r="AV635" i="4"/>
  <c r="AW635" i="4"/>
  <c r="AZ635" i="4"/>
  <c r="AS636" i="4"/>
  <c r="AV636" i="4"/>
  <c r="AW636" i="4"/>
  <c r="AZ636" i="4"/>
  <c r="AS637" i="4"/>
  <c r="AV637" i="4"/>
  <c r="AW637" i="4"/>
  <c r="AZ637" i="4"/>
  <c r="AS638" i="4"/>
  <c r="AV638" i="4"/>
  <c r="AW638" i="4"/>
  <c r="AZ638" i="4"/>
  <c r="AS639" i="4"/>
  <c r="AV639" i="4"/>
  <c r="AW639" i="4"/>
  <c r="AZ639" i="4"/>
  <c r="AS640" i="4"/>
  <c r="AV640" i="4"/>
  <c r="AW640" i="4"/>
  <c r="AZ640" i="4"/>
  <c r="AS641" i="4"/>
  <c r="AV641" i="4"/>
  <c r="AW641" i="4"/>
  <c r="AZ641" i="4"/>
  <c r="AS642" i="4"/>
  <c r="AV642" i="4"/>
  <c r="AW642" i="4"/>
  <c r="AZ642" i="4"/>
  <c r="AS643" i="4"/>
  <c r="AV643" i="4"/>
  <c r="AW643" i="4"/>
  <c r="AZ643" i="4"/>
  <c r="AS644" i="4"/>
  <c r="AV644" i="4"/>
  <c r="AW644" i="4"/>
  <c r="AZ644" i="4"/>
  <c r="AS645" i="4"/>
  <c r="AV645" i="4"/>
  <c r="AW645" i="4"/>
  <c r="AZ645" i="4"/>
  <c r="AS646" i="4"/>
  <c r="AV646" i="4"/>
  <c r="AW646" i="4"/>
  <c r="AZ646" i="4"/>
  <c r="AS647" i="4"/>
  <c r="AV647" i="4"/>
  <c r="AW647" i="4"/>
  <c r="AZ647" i="4"/>
  <c r="AS648" i="4"/>
  <c r="AV648" i="4"/>
  <c r="AW648" i="4"/>
  <c r="AZ648" i="4"/>
  <c r="AS649" i="4"/>
  <c r="AV649" i="4"/>
  <c r="AW649" i="4"/>
  <c r="AZ649" i="4"/>
  <c r="AS650" i="4"/>
  <c r="AV650" i="4"/>
  <c r="AW650" i="4"/>
  <c r="AZ650" i="4"/>
  <c r="AS651" i="4"/>
  <c r="AV651" i="4"/>
  <c r="AW651" i="4"/>
  <c r="AZ651" i="4"/>
  <c r="AS652" i="4"/>
  <c r="AV652" i="4"/>
  <c r="AW652" i="4"/>
  <c r="AZ652" i="4"/>
  <c r="AS653" i="4"/>
  <c r="AV653" i="4"/>
  <c r="AW653" i="4"/>
  <c r="AZ653" i="4"/>
  <c r="AS654" i="4"/>
  <c r="AV654" i="4"/>
  <c r="AW654" i="4"/>
  <c r="AZ654" i="4"/>
  <c r="AS655" i="4"/>
  <c r="AV655" i="4"/>
  <c r="AW655" i="4"/>
  <c r="AZ655" i="4"/>
  <c r="AS656" i="4"/>
  <c r="AV656" i="4"/>
  <c r="AW656" i="4"/>
  <c r="AZ656" i="4"/>
  <c r="AS657" i="4"/>
  <c r="AV657" i="4"/>
  <c r="AW657" i="4"/>
  <c r="AZ657" i="4"/>
  <c r="AS658" i="4"/>
  <c r="AV658" i="4"/>
  <c r="AW658" i="4"/>
  <c r="AZ658" i="4"/>
  <c r="AS659" i="4"/>
  <c r="AV659" i="4"/>
  <c r="AW659" i="4"/>
  <c r="AZ659" i="4"/>
  <c r="AS660" i="4"/>
  <c r="AV660" i="4"/>
  <c r="AW660" i="4"/>
  <c r="AZ660" i="4"/>
  <c r="AS661" i="4"/>
  <c r="AV661" i="4"/>
  <c r="AW661" i="4"/>
  <c r="AZ661" i="4"/>
  <c r="AS662" i="4"/>
  <c r="AV662" i="4"/>
  <c r="AW662" i="4"/>
  <c r="AZ662" i="4"/>
  <c r="AS663" i="4"/>
  <c r="AV663" i="4"/>
  <c r="AW663" i="4"/>
  <c r="AZ663" i="4"/>
  <c r="AS664" i="4"/>
  <c r="AV664" i="4"/>
  <c r="AW664" i="4"/>
  <c r="AZ664" i="4"/>
  <c r="AS665" i="4"/>
  <c r="AV665" i="4"/>
  <c r="AW665" i="4"/>
  <c r="AZ665" i="4"/>
  <c r="AS666" i="4"/>
  <c r="AV666" i="4"/>
  <c r="AW666" i="4"/>
  <c r="AZ666" i="4"/>
  <c r="AS667" i="4"/>
  <c r="AV667" i="4"/>
  <c r="AW667" i="4"/>
  <c r="AZ667" i="4"/>
  <c r="AS668" i="4"/>
  <c r="AV668" i="4"/>
  <c r="AW668" i="4"/>
  <c r="AZ668" i="4"/>
  <c r="AS669" i="4"/>
  <c r="AV669" i="4"/>
  <c r="AW669" i="4"/>
  <c r="AZ669" i="4"/>
  <c r="AS670" i="4"/>
  <c r="AV670" i="4"/>
  <c r="AW670" i="4"/>
  <c r="AZ670" i="4"/>
  <c r="AS671" i="4"/>
  <c r="AV671" i="4"/>
  <c r="AW671" i="4"/>
  <c r="AZ671" i="4"/>
  <c r="AS672" i="4"/>
  <c r="AV672" i="4"/>
  <c r="AW672" i="4"/>
  <c r="AZ672" i="4"/>
  <c r="AS673" i="4"/>
  <c r="AV673" i="4"/>
  <c r="AW673" i="4"/>
  <c r="AZ673" i="4"/>
  <c r="AS674" i="4"/>
  <c r="AV674" i="4"/>
  <c r="AW674" i="4"/>
  <c r="AZ674" i="4"/>
  <c r="AS675" i="4"/>
  <c r="AV675" i="4"/>
  <c r="AW675" i="4"/>
  <c r="AZ675" i="4"/>
  <c r="AS676" i="4"/>
  <c r="AV676" i="4"/>
  <c r="AW676" i="4"/>
  <c r="AZ676" i="4"/>
  <c r="AS677" i="4"/>
  <c r="AV677" i="4"/>
  <c r="AW677" i="4"/>
  <c r="AZ677" i="4"/>
  <c r="AS678" i="4"/>
  <c r="AV678" i="4"/>
  <c r="AW678" i="4"/>
  <c r="AZ678" i="4"/>
  <c r="AS679" i="4"/>
  <c r="AV679" i="4"/>
  <c r="AW679" i="4"/>
  <c r="AZ679" i="4"/>
  <c r="AS680" i="4"/>
  <c r="AV680" i="4"/>
  <c r="AW680" i="4"/>
  <c r="AZ680" i="4"/>
  <c r="AS681" i="4"/>
  <c r="AV681" i="4"/>
  <c r="AW681" i="4"/>
  <c r="AZ681" i="4"/>
  <c r="AS682" i="4"/>
  <c r="AV682" i="4"/>
  <c r="AW682" i="4"/>
  <c r="AZ682" i="4"/>
  <c r="AS683" i="4"/>
  <c r="AV683" i="4"/>
  <c r="AW683" i="4"/>
  <c r="AZ683" i="4"/>
  <c r="AS684" i="4"/>
  <c r="AV684" i="4"/>
  <c r="AW684" i="4"/>
  <c r="AZ684" i="4"/>
  <c r="AS685" i="4"/>
  <c r="AV685" i="4"/>
  <c r="AW685" i="4"/>
  <c r="AZ685" i="4"/>
  <c r="AS686" i="4"/>
  <c r="AV686" i="4"/>
  <c r="AW686" i="4"/>
  <c r="AZ686" i="4"/>
  <c r="AS687" i="4"/>
  <c r="AV687" i="4"/>
  <c r="AW687" i="4"/>
  <c r="AZ687" i="4"/>
  <c r="AS688" i="4"/>
  <c r="AV688" i="4"/>
  <c r="AW688" i="4"/>
  <c r="AZ688" i="4"/>
  <c r="AS689" i="4"/>
  <c r="AV689" i="4"/>
  <c r="AW689" i="4"/>
  <c r="AZ689" i="4"/>
  <c r="AS690" i="4"/>
  <c r="AV690" i="4"/>
  <c r="AW690" i="4"/>
  <c r="AZ690" i="4"/>
  <c r="AS691" i="4"/>
  <c r="AV691" i="4"/>
  <c r="AW691" i="4"/>
  <c r="AZ691" i="4"/>
  <c r="AS692" i="4"/>
  <c r="AV692" i="4"/>
  <c r="AW692" i="4"/>
  <c r="AZ692" i="4"/>
  <c r="AS693" i="4"/>
  <c r="AV693" i="4"/>
  <c r="AW693" i="4"/>
  <c r="AZ693" i="4"/>
  <c r="AS694" i="4"/>
  <c r="AV694" i="4"/>
  <c r="AW694" i="4"/>
  <c r="AZ694" i="4"/>
  <c r="AS695" i="4"/>
  <c r="AV695" i="4"/>
  <c r="AW695" i="4"/>
  <c r="AZ695" i="4"/>
  <c r="AS696" i="4"/>
  <c r="AV696" i="4"/>
  <c r="AW696" i="4"/>
  <c r="AZ696" i="4"/>
  <c r="AS697" i="4"/>
  <c r="AV697" i="4"/>
  <c r="AW697" i="4"/>
  <c r="AZ697" i="4"/>
  <c r="AS698" i="4"/>
  <c r="AV698" i="4"/>
  <c r="AW698" i="4"/>
  <c r="AZ698" i="4"/>
  <c r="AS699" i="4"/>
  <c r="AV699" i="4"/>
  <c r="AW699" i="4"/>
  <c r="AZ699" i="4"/>
  <c r="AS700" i="4"/>
  <c r="AV700" i="4"/>
  <c r="AW700" i="4"/>
  <c r="AZ700" i="4"/>
  <c r="AS701" i="4"/>
  <c r="AV701" i="4"/>
  <c r="AW701" i="4"/>
  <c r="AZ701" i="4"/>
  <c r="AS702" i="4"/>
  <c r="AV702" i="4"/>
  <c r="AW702" i="4"/>
  <c r="AZ702" i="4"/>
  <c r="AS703" i="4"/>
  <c r="AV703" i="4"/>
  <c r="AW703" i="4"/>
  <c r="AZ703" i="4"/>
  <c r="AS704" i="4"/>
  <c r="AV704" i="4"/>
  <c r="AW704" i="4"/>
  <c r="AZ704" i="4"/>
  <c r="AS705" i="4"/>
  <c r="AV705" i="4"/>
  <c r="AW705" i="4"/>
  <c r="AZ705" i="4"/>
  <c r="AS706" i="4"/>
  <c r="AV706" i="4"/>
  <c r="AW706" i="4"/>
  <c r="AZ706" i="4"/>
  <c r="AS707" i="4"/>
  <c r="AV707" i="4"/>
  <c r="AW707" i="4"/>
  <c r="AZ707" i="4"/>
  <c r="AS708" i="4"/>
  <c r="AV708" i="4"/>
  <c r="AW708" i="4"/>
  <c r="AZ708" i="4"/>
  <c r="AS709" i="4"/>
  <c r="AV709" i="4"/>
  <c r="AW709" i="4"/>
  <c r="AZ709" i="4"/>
  <c r="AS710" i="4"/>
  <c r="AV710" i="4"/>
  <c r="AW710" i="4"/>
  <c r="AZ710" i="4"/>
  <c r="AS711" i="4"/>
  <c r="AV711" i="4"/>
  <c r="AW711" i="4"/>
  <c r="AZ711" i="4"/>
  <c r="AS712" i="4"/>
  <c r="AV712" i="4"/>
  <c r="AW712" i="4"/>
  <c r="AZ712" i="4"/>
  <c r="AS713" i="4"/>
  <c r="AV713" i="4"/>
  <c r="AW713" i="4"/>
  <c r="AZ713" i="4"/>
  <c r="AS714" i="4"/>
  <c r="AV714" i="4"/>
  <c r="AW714" i="4"/>
  <c r="AZ714" i="4"/>
  <c r="AS715" i="4"/>
  <c r="AV715" i="4"/>
  <c r="AW715" i="4"/>
  <c r="AZ715" i="4"/>
  <c r="AS716" i="4"/>
  <c r="AV716" i="4"/>
  <c r="AW716" i="4"/>
  <c r="AZ716" i="4"/>
  <c r="AS717" i="4"/>
  <c r="AV717" i="4"/>
  <c r="AW717" i="4"/>
  <c r="AZ717" i="4"/>
  <c r="AS718" i="4"/>
  <c r="AV718" i="4"/>
  <c r="AW718" i="4"/>
  <c r="AZ718" i="4"/>
  <c r="AS719" i="4"/>
  <c r="AV719" i="4"/>
  <c r="AW719" i="4"/>
  <c r="AZ719" i="4"/>
  <c r="AS720" i="4"/>
  <c r="AV720" i="4"/>
  <c r="AW720" i="4"/>
  <c r="AZ720" i="4"/>
  <c r="AS721" i="4"/>
  <c r="AV721" i="4"/>
  <c r="AW721" i="4"/>
  <c r="AZ721" i="4"/>
  <c r="AS722" i="4"/>
  <c r="AV722" i="4"/>
  <c r="AW722" i="4"/>
  <c r="AZ722" i="4"/>
  <c r="AS723" i="4"/>
  <c r="AV723" i="4"/>
  <c r="AW723" i="4"/>
  <c r="AZ723" i="4"/>
  <c r="AS724" i="4"/>
  <c r="AV724" i="4"/>
  <c r="AW724" i="4"/>
  <c r="AZ724" i="4"/>
  <c r="AS725" i="4"/>
  <c r="AV725" i="4"/>
  <c r="AW725" i="4"/>
  <c r="AZ725" i="4"/>
  <c r="AS726" i="4"/>
  <c r="AV726" i="4"/>
  <c r="AW726" i="4"/>
  <c r="AZ726" i="4"/>
  <c r="AS727" i="4"/>
  <c r="AV727" i="4"/>
  <c r="AW727" i="4"/>
  <c r="AZ727" i="4"/>
  <c r="AS728" i="4"/>
  <c r="AV728" i="4"/>
  <c r="AW728" i="4"/>
  <c r="AZ728" i="4"/>
  <c r="AS729" i="4"/>
  <c r="AV729" i="4"/>
  <c r="AW729" i="4"/>
  <c r="AZ729" i="4"/>
  <c r="AS730" i="4"/>
  <c r="AV730" i="4"/>
  <c r="AW730" i="4"/>
  <c r="AZ730" i="4"/>
  <c r="AS731" i="4"/>
  <c r="AV731" i="4"/>
  <c r="AW731" i="4"/>
  <c r="AZ731" i="4"/>
  <c r="AS732" i="4"/>
  <c r="AV732" i="4"/>
  <c r="AW732" i="4"/>
  <c r="AZ732" i="4"/>
  <c r="AS733" i="4"/>
  <c r="AV733" i="4"/>
  <c r="AW733" i="4"/>
  <c r="AZ733" i="4"/>
  <c r="AS734" i="4"/>
  <c r="AV734" i="4"/>
  <c r="AW734" i="4"/>
  <c r="AZ734" i="4"/>
  <c r="AS735" i="4"/>
  <c r="AV735" i="4"/>
  <c r="AW735" i="4"/>
  <c r="AZ735" i="4"/>
  <c r="AS736" i="4"/>
  <c r="AV736" i="4"/>
  <c r="AW736" i="4"/>
  <c r="AZ736" i="4"/>
  <c r="AS737" i="4"/>
  <c r="AV737" i="4"/>
  <c r="AW737" i="4"/>
  <c r="AZ737" i="4"/>
  <c r="AS738" i="4"/>
  <c r="AV738" i="4"/>
  <c r="AW738" i="4"/>
  <c r="AZ738" i="4"/>
  <c r="AS739" i="4"/>
  <c r="AV739" i="4"/>
  <c r="AW739" i="4"/>
  <c r="AZ739" i="4"/>
  <c r="AS740" i="4"/>
  <c r="AV740" i="4"/>
  <c r="AW740" i="4"/>
  <c r="AZ740" i="4"/>
  <c r="AS741" i="4"/>
  <c r="AV741" i="4"/>
  <c r="AW741" i="4"/>
  <c r="AZ741" i="4"/>
  <c r="AS742" i="4"/>
  <c r="AV742" i="4"/>
  <c r="AW742" i="4"/>
  <c r="AZ742" i="4"/>
  <c r="AS743" i="4"/>
  <c r="AV743" i="4"/>
  <c r="AW743" i="4"/>
  <c r="AZ743" i="4"/>
  <c r="AS744" i="4"/>
  <c r="AV744" i="4"/>
  <c r="AW744" i="4"/>
  <c r="AZ744" i="4"/>
  <c r="AS745" i="4"/>
  <c r="AV745" i="4"/>
  <c r="AW745" i="4"/>
  <c r="AZ745" i="4"/>
  <c r="AS746" i="4"/>
  <c r="AV746" i="4"/>
  <c r="AW746" i="4"/>
  <c r="AZ746" i="4"/>
  <c r="AS747" i="4"/>
  <c r="AV747" i="4"/>
  <c r="AW747" i="4"/>
  <c r="AZ747" i="4"/>
  <c r="AS748" i="4"/>
  <c r="AV748" i="4"/>
  <c r="AW748" i="4"/>
  <c r="AZ748" i="4"/>
  <c r="AS749" i="4"/>
  <c r="AV749" i="4"/>
  <c r="AW749" i="4"/>
  <c r="AZ749" i="4"/>
  <c r="AS750" i="4"/>
  <c r="AV750" i="4"/>
  <c r="AW750" i="4"/>
  <c r="AZ750" i="4"/>
  <c r="AS751" i="4"/>
  <c r="AV751" i="4"/>
  <c r="AW751" i="4"/>
  <c r="AZ751" i="4"/>
  <c r="AS752" i="4"/>
  <c r="AV752" i="4"/>
  <c r="AW752" i="4"/>
  <c r="AZ752" i="4"/>
  <c r="AS753" i="4"/>
  <c r="AV753" i="4"/>
  <c r="AW753" i="4"/>
  <c r="AZ753" i="4"/>
  <c r="AS754" i="4"/>
  <c r="AV754" i="4"/>
  <c r="AW754" i="4"/>
  <c r="AZ754" i="4"/>
  <c r="AS755" i="4"/>
  <c r="AV755" i="4"/>
  <c r="AW755" i="4"/>
  <c r="AZ755" i="4"/>
  <c r="AS756" i="4"/>
  <c r="AV756" i="4"/>
  <c r="AW756" i="4"/>
  <c r="AZ756" i="4"/>
  <c r="AS757" i="4"/>
  <c r="AV757" i="4"/>
  <c r="AW757" i="4"/>
  <c r="AZ757" i="4"/>
  <c r="AS758" i="4"/>
  <c r="AV758" i="4"/>
  <c r="AW758" i="4"/>
  <c r="AZ758" i="4"/>
  <c r="AS759" i="4"/>
  <c r="AV759" i="4"/>
  <c r="AW759" i="4"/>
  <c r="AZ759" i="4"/>
  <c r="AS760" i="4"/>
  <c r="AV760" i="4"/>
  <c r="AW760" i="4"/>
  <c r="AZ760" i="4"/>
  <c r="AS761" i="4"/>
  <c r="AV761" i="4"/>
  <c r="AW761" i="4"/>
  <c r="AZ761" i="4"/>
  <c r="AS762" i="4"/>
  <c r="AV762" i="4"/>
  <c r="AW762" i="4"/>
  <c r="AZ762" i="4"/>
  <c r="AS763" i="4"/>
  <c r="AV763" i="4"/>
  <c r="AW763" i="4"/>
  <c r="AZ763" i="4"/>
  <c r="AS764" i="4"/>
  <c r="AV764" i="4"/>
  <c r="AW764" i="4"/>
  <c r="AZ764" i="4"/>
  <c r="AS765" i="4"/>
  <c r="AV765" i="4"/>
  <c r="AW765" i="4"/>
  <c r="AZ765" i="4"/>
  <c r="AS766" i="4"/>
  <c r="AV766" i="4"/>
  <c r="AW766" i="4"/>
  <c r="AZ766" i="4"/>
  <c r="AS767" i="4"/>
  <c r="AV767" i="4"/>
  <c r="AW767" i="4"/>
  <c r="AZ767" i="4"/>
  <c r="AS768" i="4"/>
  <c r="AV768" i="4"/>
  <c r="AW768" i="4"/>
  <c r="AZ768" i="4"/>
  <c r="AS769" i="4"/>
  <c r="AV769" i="4"/>
  <c r="AW769" i="4"/>
  <c r="AZ769" i="4"/>
  <c r="AS770" i="4"/>
  <c r="AV770" i="4"/>
  <c r="AW770" i="4"/>
  <c r="AZ770" i="4"/>
  <c r="AS771" i="4"/>
  <c r="AV771" i="4"/>
  <c r="AW771" i="4"/>
  <c r="AZ771" i="4"/>
  <c r="AS772" i="4"/>
  <c r="AV772" i="4"/>
  <c r="AW772" i="4"/>
  <c r="AZ772" i="4"/>
  <c r="AS773" i="4"/>
  <c r="AV773" i="4"/>
  <c r="AW773" i="4"/>
  <c r="AZ773" i="4"/>
  <c r="AS774" i="4"/>
  <c r="AV774" i="4"/>
  <c r="AW774" i="4"/>
  <c r="AZ774" i="4"/>
  <c r="AS775" i="4"/>
  <c r="AV775" i="4"/>
  <c r="AW775" i="4"/>
  <c r="AZ775" i="4"/>
  <c r="AS776" i="4"/>
  <c r="AV776" i="4"/>
  <c r="AW776" i="4"/>
  <c r="AZ776" i="4"/>
  <c r="AS777" i="4"/>
  <c r="AV777" i="4"/>
  <c r="AW777" i="4"/>
  <c r="AZ777" i="4"/>
  <c r="AS778" i="4"/>
  <c r="AV778" i="4"/>
  <c r="AW778" i="4"/>
  <c r="AZ778" i="4"/>
  <c r="AS779" i="4"/>
  <c r="AV779" i="4"/>
  <c r="AW779" i="4"/>
  <c r="AZ779" i="4"/>
  <c r="AS780" i="4"/>
  <c r="AV780" i="4"/>
  <c r="AW780" i="4"/>
  <c r="AZ780" i="4"/>
  <c r="AS781" i="4"/>
  <c r="AV781" i="4"/>
  <c r="AW781" i="4"/>
  <c r="AZ781" i="4"/>
  <c r="AS782" i="4"/>
  <c r="AV782" i="4"/>
  <c r="AW782" i="4"/>
  <c r="AZ782" i="4"/>
  <c r="AS783" i="4"/>
  <c r="AV783" i="4"/>
  <c r="AW783" i="4"/>
  <c r="AZ783" i="4"/>
  <c r="AS784" i="4"/>
  <c r="AV784" i="4"/>
  <c r="AW784" i="4"/>
  <c r="AZ784" i="4"/>
  <c r="AS785" i="4"/>
  <c r="AV785" i="4"/>
  <c r="AW785" i="4"/>
  <c r="AZ785" i="4"/>
  <c r="AS786" i="4"/>
  <c r="AV786" i="4"/>
  <c r="AW786" i="4"/>
  <c r="AZ786" i="4"/>
  <c r="AS787" i="4"/>
  <c r="AV787" i="4"/>
  <c r="AW787" i="4"/>
  <c r="AZ787" i="4"/>
  <c r="AS788" i="4"/>
  <c r="AV788" i="4"/>
  <c r="AW788" i="4"/>
  <c r="AZ788" i="4"/>
  <c r="AS789" i="4"/>
  <c r="AV789" i="4"/>
  <c r="AW789" i="4"/>
  <c r="AZ789" i="4"/>
  <c r="AS790" i="4"/>
  <c r="AV790" i="4"/>
  <c r="AW790" i="4"/>
  <c r="AZ790" i="4"/>
  <c r="AS791" i="4"/>
  <c r="AV791" i="4"/>
  <c r="AW791" i="4"/>
  <c r="AZ791" i="4"/>
  <c r="AS792" i="4"/>
  <c r="AV792" i="4"/>
  <c r="AW792" i="4"/>
  <c r="AZ792" i="4"/>
  <c r="AS793" i="4"/>
  <c r="AV793" i="4"/>
  <c r="AW793" i="4"/>
  <c r="AZ793" i="4"/>
  <c r="AS794" i="4"/>
  <c r="AV794" i="4"/>
  <c r="AW794" i="4"/>
  <c r="AZ794" i="4"/>
  <c r="AS795" i="4"/>
  <c r="AV795" i="4"/>
  <c r="AW795" i="4"/>
  <c r="AZ795" i="4"/>
  <c r="AS796" i="4"/>
  <c r="AV796" i="4"/>
  <c r="AW796" i="4"/>
  <c r="AZ796" i="4"/>
  <c r="AS797" i="4"/>
  <c r="AV797" i="4"/>
  <c r="AW797" i="4"/>
  <c r="AZ797" i="4"/>
  <c r="AS798" i="4"/>
  <c r="AV798" i="4"/>
  <c r="AW798" i="4"/>
  <c r="AZ798" i="4"/>
  <c r="AS799" i="4"/>
  <c r="AV799" i="4"/>
  <c r="AW799" i="4"/>
  <c r="AZ799" i="4"/>
  <c r="AS800" i="4"/>
  <c r="AV800" i="4"/>
  <c r="AW800" i="4"/>
  <c r="AZ800" i="4"/>
  <c r="AS801" i="4"/>
  <c r="AV801" i="4"/>
  <c r="AW801" i="4"/>
  <c r="AZ801" i="4"/>
  <c r="AS802" i="4"/>
  <c r="AV802" i="4"/>
  <c r="AW802" i="4"/>
  <c r="AZ802" i="4"/>
  <c r="AS803" i="4"/>
  <c r="AV803" i="4"/>
  <c r="AW803" i="4"/>
  <c r="AZ803" i="4"/>
  <c r="AS804" i="4"/>
  <c r="AV804" i="4"/>
  <c r="AW804" i="4"/>
  <c r="AZ804" i="4"/>
  <c r="AS805" i="4"/>
  <c r="AV805" i="4"/>
  <c r="AW805" i="4"/>
  <c r="AZ805" i="4"/>
  <c r="AS806" i="4"/>
  <c r="AV806" i="4"/>
  <c r="AW806" i="4"/>
  <c r="AZ806" i="4"/>
  <c r="AS807" i="4"/>
  <c r="AV807" i="4"/>
  <c r="AW807" i="4"/>
  <c r="AZ807" i="4"/>
  <c r="AS808" i="4"/>
  <c r="AV808" i="4"/>
  <c r="AW808" i="4"/>
  <c r="AZ808" i="4"/>
  <c r="AS809" i="4"/>
  <c r="AV809" i="4"/>
  <c r="AW809" i="4"/>
  <c r="AZ809" i="4"/>
  <c r="AS810" i="4"/>
  <c r="AV810" i="4"/>
  <c r="AW810" i="4"/>
  <c r="AZ810" i="4"/>
  <c r="AS811" i="4"/>
  <c r="AV811" i="4"/>
  <c r="AW811" i="4"/>
  <c r="AZ811" i="4"/>
  <c r="AS812" i="4"/>
  <c r="AV812" i="4"/>
  <c r="AW812" i="4"/>
  <c r="AZ812" i="4"/>
  <c r="AS813" i="4"/>
  <c r="AV813" i="4"/>
  <c r="AW813" i="4"/>
  <c r="AZ813" i="4"/>
  <c r="AS814" i="4"/>
  <c r="AV814" i="4"/>
  <c r="AW814" i="4"/>
  <c r="AZ814" i="4"/>
  <c r="AS815" i="4"/>
  <c r="AV815" i="4"/>
  <c r="AW815" i="4"/>
  <c r="AZ815" i="4"/>
  <c r="AS816" i="4"/>
  <c r="AV816" i="4"/>
  <c r="AW816" i="4"/>
  <c r="AZ816" i="4"/>
  <c r="AS817" i="4"/>
  <c r="AV817" i="4"/>
  <c r="AW817" i="4"/>
  <c r="AZ817" i="4"/>
  <c r="AS818" i="4"/>
  <c r="AV818" i="4"/>
  <c r="AW818" i="4"/>
  <c r="AZ818" i="4"/>
  <c r="AS819" i="4"/>
  <c r="AV819" i="4"/>
  <c r="AW819" i="4"/>
  <c r="AZ819" i="4"/>
  <c r="AS820" i="4"/>
  <c r="AV820" i="4"/>
  <c r="AW820" i="4"/>
  <c r="AZ820" i="4"/>
  <c r="AS821" i="4"/>
  <c r="AV821" i="4"/>
  <c r="AW821" i="4"/>
  <c r="AZ821" i="4"/>
  <c r="AS822" i="4"/>
  <c r="AV822" i="4"/>
  <c r="AW822" i="4"/>
  <c r="AZ822" i="4"/>
  <c r="AS823" i="4"/>
  <c r="AV823" i="4"/>
  <c r="AW823" i="4"/>
  <c r="AZ823" i="4"/>
  <c r="AS824" i="4"/>
  <c r="AV824" i="4"/>
  <c r="AW824" i="4"/>
  <c r="AZ824" i="4"/>
  <c r="AS825" i="4"/>
  <c r="AV825" i="4"/>
  <c r="AW825" i="4"/>
  <c r="AZ825" i="4"/>
  <c r="AS826" i="4"/>
  <c r="AV826" i="4"/>
  <c r="AW826" i="4"/>
  <c r="AZ826" i="4"/>
  <c r="AS827" i="4"/>
  <c r="AV827" i="4"/>
  <c r="AW827" i="4"/>
  <c r="AZ827" i="4"/>
  <c r="AS828" i="4"/>
  <c r="AV828" i="4"/>
  <c r="AW828" i="4"/>
  <c r="AZ828" i="4"/>
  <c r="AS829" i="4"/>
  <c r="AV829" i="4"/>
  <c r="AW829" i="4"/>
  <c r="AZ829" i="4"/>
  <c r="AS830" i="4"/>
  <c r="AV830" i="4"/>
  <c r="AW830" i="4"/>
  <c r="AZ830" i="4"/>
  <c r="AS831" i="4"/>
  <c r="AV831" i="4"/>
  <c r="AW831" i="4"/>
  <c r="AZ831" i="4"/>
  <c r="AS832" i="4"/>
  <c r="AV832" i="4"/>
  <c r="AW832" i="4"/>
  <c r="AZ832" i="4"/>
  <c r="AS833" i="4"/>
  <c r="AV833" i="4"/>
  <c r="AW833" i="4"/>
  <c r="AZ833" i="4"/>
  <c r="AS834" i="4"/>
  <c r="AV834" i="4"/>
  <c r="AW834" i="4"/>
  <c r="AZ834" i="4"/>
  <c r="AS835" i="4"/>
  <c r="AV835" i="4"/>
  <c r="AW835" i="4"/>
  <c r="AZ835" i="4"/>
  <c r="AS836" i="4"/>
  <c r="AV836" i="4"/>
  <c r="AW836" i="4"/>
  <c r="AZ836" i="4"/>
  <c r="AS837" i="4"/>
  <c r="AV837" i="4"/>
  <c r="AW837" i="4"/>
  <c r="AZ837" i="4"/>
  <c r="AS838" i="4"/>
  <c r="AV838" i="4"/>
  <c r="AW838" i="4"/>
  <c r="AZ838" i="4"/>
  <c r="AS839" i="4"/>
  <c r="AV839" i="4"/>
  <c r="AW839" i="4"/>
  <c r="AZ839" i="4"/>
  <c r="AS840" i="4"/>
  <c r="AV840" i="4"/>
  <c r="AW840" i="4"/>
  <c r="AZ840" i="4"/>
  <c r="AS841" i="4"/>
  <c r="AV841" i="4"/>
  <c r="AW841" i="4"/>
  <c r="AZ841" i="4"/>
  <c r="AS842" i="4"/>
  <c r="AV842" i="4"/>
  <c r="AW842" i="4"/>
  <c r="AZ842" i="4"/>
  <c r="AS843" i="4"/>
  <c r="AV843" i="4"/>
  <c r="AW843" i="4"/>
  <c r="AZ843" i="4"/>
  <c r="AS844" i="4"/>
  <c r="AV844" i="4"/>
  <c r="AW844" i="4"/>
  <c r="AZ844" i="4"/>
  <c r="AS845" i="4"/>
  <c r="AV845" i="4"/>
  <c r="AW845" i="4"/>
  <c r="AZ845" i="4"/>
  <c r="AS846" i="4"/>
  <c r="AV846" i="4"/>
  <c r="AW846" i="4"/>
  <c r="AZ846" i="4"/>
  <c r="AS847" i="4"/>
  <c r="AV847" i="4"/>
  <c r="AW847" i="4"/>
  <c r="AZ847" i="4"/>
  <c r="AS848" i="4"/>
  <c r="AV848" i="4"/>
  <c r="AW848" i="4"/>
  <c r="AZ848" i="4"/>
  <c r="AS849" i="4"/>
  <c r="AV849" i="4"/>
  <c r="AW849" i="4"/>
  <c r="AZ849" i="4"/>
  <c r="AS850" i="4"/>
  <c r="AV850" i="4"/>
  <c r="AW850" i="4"/>
  <c r="AZ850" i="4"/>
  <c r="AS851" i="4"/>
  <c r="AV851" i="4"/>
  <c r="AW851" i="4"/>
  <c r="AZ851" i="4"/>
  <c r="AS852" i="4"/>
  <c r="AV852" i="4"/>
  <c r="AW852" i="4"/>
  <c r="AZ852" i="4"/>
  <c r="AS853" i="4"/>
  <c r="AV853" i="4"/>
  <c r="AW853" i="4"/>
  <c r="AZ853" i="4"/>
  <c r="AS854" i="4"/>
  <c r="AV854" i="4"/>
  <c r="AW854" i="4"/>
  <c r="AZ854" i="4"/>
  <c r="AS855" i="4"/>
  <c r="AV855" i="4"/>
  <c r="AW855" i="4"/>
  <c r="AZ855" i="4"/>
  <c r="AS856" i="4"/>
  <c r="AV856" i="4"/>
  <c r="AW856" i="4"/>
  <c r="AZ856" i="4"/>
  <c r="AS857" i="4"/>
  <c r="AV857" i="4"/>
  <c r="AW857" i="4"/>
  <c r="AZ857" i="4"/>
  <c r="AS858" i="4"/>
  <c r="AV858" i="4"/>
  <c r="AW858" i="4"/>
  <c r="AZ858" i="4"/>
  <c r="AS859" i="4"/>
  <c r="AV859" i="4"/>
  <c r="AW859" i="4"/>
  <c r="AZ859" i="4"/>
  <c r="AS860" i="4"/>
  <c r="AV860" i="4"/>
  <c r="AW860" i="4"/>
  <c r="AZ860" i="4"/>
  <c r="AS861" i="4"/>
  <c r="AV861" i="4"/>
  <c r="AW861" i="4"/>
  <c r="AZ861" i="4"/>
  <c r="AS862" i="4"/>
  <c r="AV862" i="4"/>
  <c r="AW862" i="4"/>
  <c r="AZ862" i="4"/>
  <c r="AS863" i="4"/>
  <c r="AV863" i="4"/>
  <c r="AW863" i="4"/>
  <c r="AZ863" i="4"/>
  <c r="AS864" i="4"/>
  <c r="AV864" i="4"/>
  <c r="AW864" i="4"/>
  <c r="AZ864" i="4"/>
  <c r="AS865" i="4"/>
  <c r="AV865" i="4"/>
  <c r="AW865" i="4"/>
  <c r="AZ865" i="4"/>
  <c r="AS866" i="4"/>
  <c r="AV866" i="4"/>
  <c r="AW866" i="4"/>
  <c r="AZ866" i="4"/>
  <c r="AS867" i="4"/>
  <c r="AV867" i="4"/>
  <c r="AW867" i="4"/>
  <c r="AZ867" i="4"/>
  <c r="AS868" i="4"/>
  <c r="AV868" i="4"/>
  <c r="AW868" i="4"/>
  <c r="AZ868" i="4"/>
  <c r="AS869" i="4"/>
  <c r="AV869" i="4"/>
  <c r="AW869" i="4"/>
  <c r="AZ869" i="4"/>
  <c r="AS870" i="4"/>
  <c r="AV870" i="4"/>
  <c r="AW870" i="4"/>
  <c r="AZ870" i="4"/>
  <c r="AS871" i="4"/>
  <c r="AV871" i="4"/>
  <c r="AW871" i="4"/>
  <c r="AZ871" i="4"/>
  <c r="AS872" i="4"/>
  <c r="AV872" i="4"/>
  <c r="AW872" i="4"/>
  <c r="AZ872" i="4"/>
  <c r="AS873" i="4"/>
  <c r="AV873" i="4"/>
  <c r="AW873" i="4"/>
  <c r="AZ873" i="4"/>
  <c r="AS874" i="4"/>
  <c r="AV874" i="4"/>
  <c r="AW874" i="4"/>
  <c r="AZ874" i="4"/>
  <c r="AS875" i="4"/>
  <c r="AV875" i="4"/>
  <c r="AW875" i="4"/>
  <c r="AZ875" i="4"/>
  <c r="AS876" i="4"/>
  <c r="AV876" i="4"/>
  <c r="AW876" i="4"/>
  <c r="AZ876" i="4"/>
  <c r="AS877" i="4"/>
  <c r="AV877" i="4"/>
  <c r="AW877" i="4"/>
  <c r="AZ877" i="4"/>
  <c r="AS878" i="4"/>
  <c r="AV878" i="4"/>
  <c r="AW878" i="4"/>
  <c r="AZ878" i="4"/>
  <c r="AS879" i="4"/>
  <c r="AV879" i="4"/>
  <c r="AW879" i="4"/>
  <c r="AZ879" i="4"/>
  <c r="AS880" i="4"/>
  <c r="AV880" i="4"/>
  <c r="AW880" i="4"/>
  <c r="AZ880" i="4"/>
  <c r="AS881" i="4"/>
  <c r="AV881" i="4"/>
  <c r="AW881" i="4"/>
  <c r="AZ881" i="4"/>
  <c r="AS882" i="4"/>
  <c r="AV882" i="4"/>
  <c r="AW882" i="4"/>
  <c r="AZ882" i="4"/>
  <c r="AS883" i="4"/>
  <c r="AV883" i="4"/>
  <c r="AW883" i="4"/>
  <c r="AZ883" i="4"/>
  <c r="AS884" i="4"/>
  <c r="AV884" i="4"/>
  <c r="AW884" i="4"/>
  <c r="AZ884" i="4"/>
  <c r="AS885" i="4"/>
  <c r="AV885" i="4"/>
  <c r="AW885" i="4"/>
  <c r="AZ885" i="4"/>
  <c r="AS886" i="4"/>
  <c r="AV886" i="4"/>
  <c r="AW886" i="4"/>
  <c r="AZ886" i="4"/>
  <c r="AS887" i="4"/>
  <c r="AV887" i="4"/>
  <c r="AW887" i="4"/>
  <c r="AZ887" i="4"/>
  <c r="AS888" i="4"/>
  <c r="AV888" i="4"/>
  <c r="AW888" i="4"/>
  <c r="AZ888" i="4"/>
  <c r="AS889" i="4"/>
  <c r="AV889" i="4"/>
  <c r="AW889" i="4"/>
  <c r="AZ889" i="4"/>
  <c r="AS890" i="4"/>
  <c r="AV890" i="4"/>
  <c r="AW890" i="4"/>
  <c r="AZ890" i="4"/>
  <c r="AS891" i="4"/>
  <c r="AV891" i="4"/>
  <c r="AW891" i="4"/>
  <c r="AZ891" i="4"/>
  <c r="AS892" i="4"/>
  <c r="AV892" i="4"/>
  <c r="AW892" i="4"/>
  <c r="AZ892" i="4"/>
  <c r="AS893" i="4"/>
  <c r="AV893" i="4"/>
  <c r="AW893" i="4"/>
  <c r="AZ893" i="4"/>
  <c r="AS894" i="4"/>
  <c r="AV894" i="4"/>
  <c r="AW894" i="4"/>
  <c r="AZ894" i="4"/>
  <c r="AS895" i="4"/>
  <c r="AV895" i="4"/>
  <c r="AW895" i="4"/>
  <c r="AZ895" i="4"/>
  <c r="AS896" i="4"/>
  <c r="AV896" i="4"/>
  <c r="AW896" i="4"/>
  <c r="AZ896" i="4"/>
  <c r="AS897" i="4"/>
  <c r="AV897" i="4"/>
  <c r="AW897" i="4"/>
  <c r="AZ897" i="4"/>
  <c r="AS898" i="4"/>
  <c r="AV898" i="4"/>
  <c r="AW898" i="4"/>
  <c r="AZ898" i="4"/>
  <c r="AS899" i="4"/>
  <c r="AV899" i="4"/>
  <c r="AW899" i="4"/>
  <c r="AZ899" i="4"/>
  <c r="AS900" i="4"/>
  <c r="AV900" i="4"/>
  <c r="AW900" i="4"/>
  <c r="AZ900" i="4"/>
  <c r="AS901" i="4"/>
  <c r="AV901" i="4"/>
  <c r="AW901" i="4"/>
  <c r="AZ901" i="4"/>
  <c r="AS902" i="4"/>
  <c r="AV902" i="4"/>
  <c r="AW902" i="4"/>
  <c r="AZ902" i="4"/>
  <c r="AS903" i="4"/>
  <c r="AV903" i="4"/>
  <c r="AW903" i="4"/>
  <c r="AZ903" i="4"/>
  <c r="AS904" i="4"/>
  <c r="AV904" i="4"/>
  <c r="AW904" i="4"/>
  <c r="AZ904" i="4"/>
  <c r="AS905" i="4"/>
  <c r="AV905" i="4"/>
  <c r="AW905" i="4"/>
  <c r="AZ905" i="4"/>
  <c r="AS906" i="4"/>
  <c r="AV906" i="4"/>
  <c r="AW906" i="4"/>
  <c r="AZ906" i="4"/>
  <c r="AS907" i="4"/>
  <c r="AV907" i="4"/>
  <c r="AW907" i="4"/>
  <c r="AZ907" i="4"/>
  <c r="AS908" i="4"/>
  <c r="AV908" i="4"/>
  <c r="AW908" i="4"/>
  <c r="AZ908" i="4"/>
  <c r="AS909" i="4"/>
  <c r="AV909" i="4"/>
  <c r="AW909" i="4"/>
  <c r="AZ909" i="4"/>
  <c r="AS910" i="4"/>
  <c r="AV910" i="4"/>
  <c r="AW910" i="4"/>
  <c r="AZ910" i="4"/>
  <c r="AS911" i="4"/>
  <c r="AV911" i="4"/>
  <c r="AW911" i="4"/>
  <c r="AZ911" i="4"/>
  <c r="AS912" i="4"/>
  <c r="AV912" i="4"/>
  <c r="AW912" i="4"/>
  <c r="AZ912" i="4"/>
  <c r="AS913" i="4"/>
  <c r="AV913" i="4"/>
  <c r="AW913" i="4"/>
  <c r="AZ913" i="4"/>
  <c r="AS914" i="4"/>
  <c r="AV914" i="4"/>
  <c r="AW914" i="4"/>
  <c r="AZ914" i="4"/>
  <c r="AS915" i="4"/>
  <c r="AV915" i="4"/>
  <c r="AW915" i="4"/>
  <c r="AZ915" i="4"/>
  <c r="AS916" i="4"/>
  <c r="AV916" i="4"/>
  <c r="AW916" i="4"/>
  <c r="AZ916" i="4"/>
  <c r="AS917" i="4"/>
  <c r="AV917" i="4"/>
  <c r="AW917" i="4"/>
  <c r="AZ917" i="4"/>
  <c r="AS918" i="4"/>
  <c r="AV918" i="4"/>
  <c r="AW918" i="4"/>
  <c r="AZ918" i="4"/>
  <c r="AS919" i="4"/>
  <c r="AV919" i="4"/>
  <c r="AW919" i="4"/>
  <c r="AZ919" i="4"/>
  <c r="AS920" i="4"/>
  <c r="AV920" i="4"/>
  <c r="AW920" i="4"/>
  <c r="AZ920" i="4"/>
  <c r="AS921" i="4"/>
  <c r="AV921" i="4"/>
  <c r="AW921" i="4"/>
  <c r="AZ921" i="4"/>
  <c r="AS922" i="4"/>
  <c r="AV922" i="4"/>
  <c r="AW922" i="4"/>
  <c r="AZ922" i="4"/>
  <c r="AS923" i="4"/>
  <c r="AV923" i="4"/>
  <c r="AW923" i="4"/>
  <c r="AZ923" i="4"/>
  <c r="AS924" i="4"/>
  <c r="AV924" i="4"/>
  <c r="AW924" i="4"/>
  <c r="AZ924" i="4"/>
  <c r="AS925" i="4"/>
  <c r="AV925" i="4"/>
  <c r="AW925" i="4"/>
  <c r="AZ925" i="4"/>
  <c r="AS926" i="4"/>
  <c r="AV926" i="4"/>
  <c r="AW926" i="4"/>
  <c r="AZ926" i="4"/>
  <c r="AS927" i="4"/>
  <c r="AV927" i="4"/>
  <c r="AW927" i="4"/>
  <c r="AZ927" i="4"/>
  <c r="AS928" i="4"/>
  <c r="AV928" i="4"/>
  <c r="AW928" i="4"/>
  <c r="AZ928" i="4"/>
  <c r="AS929" i="4"/>
  <c r="AV929" i="4"/>
  <c r="AW929" i="4"/>
  <c r="AZ929" i="4"/>
  <c r="AS930" i="4"/>
  <c r="AV930" i="4"/>
  <c r="AW930" i="4"/>
  <c r="AZ930" i="4"/>
  <c r="AS931" i="4"/>
  <c r="AV931" i="4"/>
  <c r="AW931" i="4"/>
  <c r="AZ931" i="4"/>
  <c r="AS932" i="4"/>
  <c r="AV932" i="4"/>
  <c r="AW932" i="4"/>
  <c r="AZ932" i="4"/>
  <c r="AS933" i="4"/>
  <c r="AV933" i="4"/>
  <c r="AW933" i="4"/>
  <c r="AZ933" i="4"/>
  <c r="AS934" i="4"/>
  <c r="AV934" i="4"/>
  <c r="AW934" i="4"/>
  <c r="AZ934" i="4"/>
  <c r="AS935" i="4"/>
  <c r="AV935" i="4"/>
  <c r="AW935" i="4"/>
  <c r="AZ935" i="4"/>
  <c r="AS936" i="4"/>
  <c r="AV936" i="4"/>
  <c r="AW936" i="4"/>
  <c r="AZ936" i="4"/>
  <c r="AS937" i="4"/>
  <c r="AV937" i="4"/>
  <c r="AW937" i="4"/>
  <c r="AZ937" i="4"/>
  <c r="AS938" i="4"/>
  <c r="AV938" i="4"/>
  <c r="AW938" i="4"/>
  <c r="AZ938" i="4"/>
  <c r="AS939" i="4"/>
  <c r="AV939" i="4"/>
  <c r="AW939" i="4"/>
  <c r="AZ939" i="4"/>
  <c r="AS940" i="4"/>
  <c r="AV940" i="4"/>
  <c r="AW940" i="4"/>
  <c r="AZ940" i="4"/>
  <c r="AS941" i="4"/>
  <c r="AV941" i="4"/>
  <c r="AW941" i="4"/>
  <c r="AZ941" i="4"/>
  <c r="AS942" i="4"/>
  <c r="AV942" i="4"/>
  <c r="AW942" i="4"/>
  <c r="AZ942" i="4"/>
  <c r="AS943" i="4"/>
  <c r="AV943" i="4"/>
  <c r="AW943" i="4"/>
  <c r="AZ943" i="4"/>
  <c r="AS944" i="4"/>
  <c r="AV944" i="4"/>
  <c r="AW944" i="4"/>
  <c r="AZ944" i="4"/>
  <c r="AS945" i="4"/>
  <c r="AV945" i="4"/>
  <c r="AW945" i="4"/>
  <c r="AZ945" i="4"/>
  <c r="AS946" i="4"/>
  <c r="AV946" i="4"/>
  <c r="AW946" i="4"/>
  <c r="AZ946" i="4"/>
  <c r="AS947" i="4"/>
  <c r="AV947" i="4"/>
  <c r="AW947" i="4"/>
  <c r="AZ947" i="4"/>
  <c r="AS948" i="4"/>
  <c r="AV948" i="4"/>
  <c r="AW948" i="4"/>
  <c r="AZ948" i="4"/>
  <c r="AS949" i="4"/>
  <c r="AV949" i="4"/>
  <c r="AW949" i="4"/>
  <c r="AZ949" i="4"/>
  <c r="AS950" i="4"/>
  <c r="AV950" i="4"/>
  <c r="AW950" i="4"/>
  <c r="AZ950" i="4"/>
  <c r="AS951" i="4"/>
  <c r="AV951" i="4"/>
  <c r="AW951" i="4"/>
  <c r="AZ951" i="4"/>
  <c r="AS952" i="4"/>
  <c r="AV952" i="4"/>
  <c r="AW952" i="4"/>
  <c r="AZ952" i="4"/>
  <c r="AS953" i="4"/>
  <c r="AV953" i="4"/>
  <c r="AW953" i="4"/>
  <c r="AZ953" i="4"/>
  <c r="AS954" i="4"/>
  <c r="AV954" i="4"/>
  <c r="AW954" i="4"/>
  <c r="AZ954" i="4"/>
  <c r="AS955" i="4"/>
  <c r="AV955" i="4"/>
  <c r="AW955" i="4"/>
  <c r="AZ955" i="4"/>
  <c r="AS956" i="4"/>
  <c r="AV956" i="4"/>
  <c r="AW956" i="4"/>
  <c r="AZ956" i="4"/>
  <c r="AS957" i="4"/>
  <c r="AV957" i="4"/>
  <c r="AW957" i="4"/>
  <c r="AZ957" i="4"/>
  <c r="AS958" i="4"/>
  <c r="AV958" i="4"/>
  <c r="AW958" i="4"/>
  <c r="AZ958" i="4"/>
  <c r="AS959" i="4"/>
  <c r="AV959" i="4"/>
  <c r="AW959" i="4"/>
  <c r="AZ959" i="4"/>
  <c r="AS960" i="4"/>
  <c r="AV960" i="4"/>
  <c r="AW960" i="4"/>
  <c r="AZ960" i="4"/>
  <c r="AS961" i="4"/>
  <c r="AV961" i="4"/>
  <c r="AW961" i="4"/>
  <c r="AZ961" i="4"/>
  <c r="AS962" i="4"/>
  <c r="AV962" i="4"/>
  <c r="AW962" i="4"/>
  <c r="AZ962" i="4"/>
  <c r="AS963" i="4"/>
  <c r="AV963" i="4"/>
  <c r="AW963" i="4"/>
  <c r="AZ963" i="4"/>
  <c r="AS964" i="4"/>
  <c r="AV964" i="4"/>
  <c r="AW964" i="4"/>
  <c r="AZ964" i="4"/>
  <c r="AS965" i="4"/>
  <c r="AV965" i="4"/>
  <c r="AW965" i="4"/>
  <c r="AZ965" i="4"/>
  <c r="AS966" i="4"/>
  <c r="AV966" i="4"/>
  <c r="AW966" i="4"/>
  <c r="AZ966" i="4"/>
  <c r="AS967" i="4"/>
  <c r="AV967" i="4"/>
  <c r="AW967" i="4"/>
  <c r="AZ967" i="4"/>
  <c r="AS968" i="4"/>
  <c r="AV968" i="4"/>
  <c r="AW968" i="4"/>
  <c r="AZ968" i="4"/>
  <c r="AS969" i="4"/>
  <c r="AV969" i="4"/>
  <c r="AW969" i="4"/>
  <c r="AZ969" i="4"/>
  <c r="AS970" i="4"/>
  <c r="AV970" i="4"/>
  <c r="AW970" i="4"/>
  <c r="AZ970" i="4"/>
  <c r="AS971" i="4"/>
  <c r="AV971" i="4"/>
  <c r="AW971" i="4"/>
  <c r="AZ971" i="4"/>
  <c r="AS972" i="4"/>
  <c r="AV972" i="4"/>
  <c r="AW972" i="4"/>
  <c r="AZ972" i="4"/>
  <c r="AS973" i="4"/>
  <c r="AV973" i="4"/>
  <c r="AW973" i="4"/>
  <c r="AZ973" i="4"/>
  <c r="AS974" i="4"/>
  <c r="AV974" i="4"/>
  <c r="AW974" i="4"/>
  <c r="AZ974" i="4"/>
  <c r="AS975" i="4"/>
  <c r="AV975" i="4"/>
  <c r="AW975" i="4"/>
  <c r="AZ975" i="4"/>
  <c r="AS976" i="4"/>
  <c r="AV976" i="4"/>
  <c r="AW976" i="4"/>
  <c r="AZ976" i="4"/>
  <c r="AS977" i="4"/>
  <c r="AV977" i="4"/>
  <c r="AW977" i="4"/>
  <c r="AZ977" i="4"/>
  <c r="AS978" i="4"/>
  <c r="AV978" i="4"/>
  <c r="AW978" i="4"/>
  <c r="AZ978" i="4"/>
  <c r="AS979" i="4"/>
  <c r="AV979" i="4"/>
  <c r="AW979" i="4"/>
  <c r="AZ979" i="4"/>
  <c r="AS980" i="4"/>
  <c r="AV980" i="4"/>
  <c r="AW980" i="4"/>
  <c r="AZ980" i="4"/>
  <c r="AS981" i="4"/>
  <c r="AV981" i="4"/>
  <c r="AW981" i="4"/>
  <c r="AZ981" i="4"/>
  <c r="AS982" i="4"/>
  <c r="AV982" i="4"/>
  <c r="AW982" i="4"/>
  <c r="AZ982" i="4"/>
  <c r="AS983" i="4"/>
  <c r="AV983" i="4"/>
  <c r="AW983" i="4"/>
  <c r="AZ983" i="4"/>
  <c r="AS984" i="4"/>
  <c r="AV984" i="4"/>
  <c r="AW984" i="4"/>
  <c r="AZ984" i="4"/>
  <c r="AS985" i="4"/>
  <c r="AV985" i="4"/>
  <c r="AW985" i="4"/>
  <c r="AZ985" i="4"/>
  <c r="AS986" i="4"/>
  <c r="AV986" i="4"/>
  <c r="AW986" i="4"/>
  <c r="AZ986" i="4"/>
  <c r="AS987" i="4"/>
  <c r="AV987" i="4"/>
  <c r="AW987" i="4"/>
  <c r="AZ987" i="4"/>
  <c r="AS988" i="4"/>
  <c r="AV988" i="4"/>
  <c r="AW988" i="4"/>
  <c r="AZ988" i="4"/>
  <c r="AS989" i="4"/>
  <c r="AV989" i="4"/>
  <c r="AW989" i="4"/>
  <c r="AZ989" i="4"/>
  <c r="AS990" i="4"/>
  <c r="AV990" i="4"/>
  <c r="AW990" i="4"/>
  <c r="AZ990" i="4"/>
  <c r="AS991" i="4"/>
  <c r="AV991" i="4"/>
  <c r="AW991" i="4"/>
  <c r="AZ991" i="4"/>
  <c r="AS992" i="4"/>
  <c r="AV992" i="4"/>
  <c r="AW992" i="4"/>
  <c r="AZ992" i="4"/>
  <c r="AS993" i="4"/>
  <c r="AV993" i="4"/>
  <c r="AW993" i="4"/>
  <c r="AZ993" i="4"/>
  <c r="AS994" i="4"/>
  <c r="AV994" i="4"/>
  <c r="AW994" i="4"/>
  <c r="AZ994" i="4"/>
  <c r="AS995" i="4"/>
  <c r="AV995" i="4"/>
  <c r="AW995" i="4"/>
  <c r="AZ995" i="4"/>
  <c r="AS996" i="4"/>
  <c r="AV996" i="4"/>
  <c r="AW996" i="4"/>
  <c r="AZ996" i="4"/>
  <c r="AS997" i="4"/>
  <c r="AV997" i="4"/>
  <c r="AW997" i="4"/>
  <c r="AZ997" i="4"/>
  <c r="AS998" i="4"/>
  <c r="AV998" i="4"/>
  <c r="AW998" i="4"/>
  <c r="AZ998" i="4"/>
  <c r="AS999" i="4"/>
  <c r="AV999" i="4"/>
  <c r="AW999" i="4"/>
  <c r="AZ999" i="4"/>
  <c r="AS1000" i="4"/>
  <c r="AV1000" i="4"/>
  <c r="AW1000" i="4"/>
  <c r="AZ1000" i="4"/>
  <c r="AS1001" i="4"/>
  <c r="AV1001" i="4"/>
  <c r="AW1001" i="4"/>
  <c r="AZ1001" i="4"/>
  <c r="AS1002" i="4"/>
  <c r="AV1002" i="4"/>
  <c r="AW1002" i="4"/>
  <c r="AZ1002" i="4"/>
  <c r="AS1003" i="4"/>
  <c r="AV1003" i="4"/>
  <c r="AW1003" i="4"/>
  <c r="AZ1003" i="4"/>
  <c r="AS1004" i="4"/>
  <c r="AV1004" i="4"/>
  <c r="AW1004" i="4"/>
  <c r="AZ1004" i="4"/>
  <c r="AS1005" i="4"/>
  <c r="AV1005" i="4"/>
  <c r="AW1005" i="4"/>
  <c r="AZ1005" i="4"/>
  <c r="AS1006" i="4"/>
  <c r="AV1006" i="4"/>
  <c r="AW1006" i="4"/>
  <c r="AZ1006" i="4"/>
  <c r="AS1007" i="4"/>
  <c r="AV1007" i="4"/>
  <c r="AW1007" i="4"/>
  <c r="AZ1007" i="4"/>
  <c r="AS1008" i="4"/>
  <c r="AV1008" i="4"/>
  <c r="AW1008" i="4"/>
  <c r="AZ1008" i="4"/>
  <c r="AS1009" i="4"/>
  <c r="AV1009" i="4"/>
  <c r="AW1009" i="4"/>
  <c r="AZ1009" i="4"/>
  <c r="AS1010" i="4"/>
  <c r="AV1010" i="4"/>
  <c r="AW1010" i="4"/>
  <c r="AZ1010" i="4"/>
  <c r="AS1011" i="4"/>
  <c r="AV1011" i="4"/>
  <c r="AW1011" i="4"/>
  <c r="AZ1011" i="4"/>
  <c r="AS1012" i="4"/>
  <c r="AV1012" i="4"/>
  <c r="AW1012" i="4"/>
  <c r="AZ1012" i="4"/>
  <c r="AS1013" i="4"/>
  <c r="AV1013" i="4"/>
  <c r="AW1013" i="4"/>
  <c r="AZ1013" i="4"/>
  <c r="AS1014" i="4"/>
  <c r="AV1014" i="4"/>
  <c r="AW1014" i="4"/>
  <c r="AZ1014" i="4"/>
  <c r="AS1015" i="4"/>
  <c r="AV1015" i="4"/>
  <c r="AW1015" i="4"/>
  <c r="AZ1015" i="4"/>
  <c r="AS1016" i="4"/>
  <c r="AV1016" i="4"/>
  <c r="AW1016" i="4"/>
  <c r="AZ1016" i="4"/>
  <c r="AS1017" i="4"/>
  <c r="AV1017" i="4"/>
  <c r="AW1017" i="4"/>
  <c r="AZ1017" i="4"/>
  <c r="AS1018" i="4"/>
  <c r="AV1018" i="4"/>
  <c r="AW1018" i="4"/>
  <c r="AZ1018" i="4"/>
  <c r="AS1019" i="4"/>
  <c r="AV1019" i="4"/>
  <c r="AW1019" i="4"/>
  <c r="AZ1019" i="4"/>
  <c r="AS1020" i="4"/>
  <c r="AV1020" i="4"/>
  <c r="AW1020" i="4"/>
  <c r="AZ1020" i="4"/>
  <c r="AS1021" i="4"/>
  <c r="AV1021" i="4"/>
  <c r="AW1021" i="4"/>
  <c r="AZ1021" i="4"/>
  <c r="AS1022" i="4"/>
  <c r="AV1022" i="4"/>
  <c r="AW1022" i="4"/>
  <c r="AZ1022" i="4"/>
  <c r="AS1023" i="4"/>
  <c r="AV1023" i="4"/>
  <c r="AW1023" i="4"/>
  <c r="AZ1023" i="4"/>
  <c r="AS1024" i="4"/>
  <c r="AV1024" i="4"/>
  <c r="AW1024" i="4"/>
  <c r="AZ1024" i="4"/>
  <c r="AS1025" i="4"/>
  <c r="AV1025" i="4"/>
  <c r="AW1025" i="4"/>
  <c r="AZ1025" i="4"/>
  <c r="AS1026" i="4"/>
  <c r="AV1026" i="4"/>
  <c r="AW1026" i="4"/>
  <c r="AZ1026" i="4"/>
  <c r="AS1027" i="4"/>
  <c r="AV1027" i="4"/>
  <c r="AW1027" i="4"/>
  <c r="AZ1027" i="4"/>
  <c r="AS1028" i="4"/>
  <c r="AV1028" i="4"/>
  <c r="AW1028" i="4"/>
  <c r="AZ1028" i="4"/>
  <c r="AS1029" i="4"/>
  <c r="AV1029" i="4"/>
  <c r="AW1029" i="4"/>
  <c r="AZ1029" i="4"/>
  <c r="AS1030" i="4"/>
  <c r="AV1030" i="4"/>
  <c r="AW1030" i="4"/>
  <c r="AZ1030" i="4"/>
  <c r="AS1031" i="4"/>
  <c r="AV1031" i="4"/>
  <c r="AW1031" i="4"/>
  <c r="AZ1031" i="4"/>
  <c r="AS1032" i="4"/>
  <c r="AV1032" i="4"/>
  <c r="AW1032" i="4"/>
  <c r="AZ1032" i="4"/>
  <c r="AS1033" i="4"/>
  <c r="AV1033" i="4"/>
  <c r="AW1033" i="4"/>
  <c r="AZ1033" i="4"/>
  <c r="AS1034" i="4"/>
  <c r="AV1034" i="4"/>
  <c r="AW1034" i="4"/>
  <c r="AZ1034" i="4"/>
  <c r="AS1035" i="4"/>
  <c r="AV1035" i="4"/>
  <c r="AW1035" i="4"/>
  <c r="AZ1035" i="4"/>
  <c r="AS1036" i="4"/>
  <c r="AV1036" i="4"/>
  <c r="AW1036" i="4"/>
  <c r="AZ1036" i="4"/>
  <c r="AS1037" i="4"/>
  <c r="AV1037" i="4"/>
  <c r="AW1037" i="4"/>
  <c r="AZ1037" i="4"/>
  <c r="AS1038" i="4"/>
  <c r="AV1038" i="4"/>
  <c r="AW1038" i="4"/>
  <c r="AZ1038" i="4"/>
  <c r="AS1039" i="4"/>
  <c r="AV1039" i="4"/>
  <c r="AW1039" i="4"/>
  <c r="AZ1039" i="4"/>
  <c r="AS1040" i="4"/>
  <c r="AV1040" i="4"/>
  <c r="AW1040" i="4"/>
  <c r="AZ1040" i="4"/>
  <c r="AS1041" i="4"/>
  <c r="AV1041" i="4"/>
  <c r="AW1041" i="4"/>
  <c r="AZ1041" i="4"/>
  <c r="AS1042" i="4"/>
  <c r="AV1042" i="4"/>
  <c r="AW1042" i="4"/>
  <c r="AZ1042" i="4"/>
  <c r="AS1043" i="4"/>
  <c r="AV1043" i="4"/>
  <c r="AW1043" i="4"/>
  <c r="AZ1043" i="4"/>
  <c r="AS1044" i="4"/>
  <c r="AV1044" i="4"/>
  <c r="AW1044" i="4"/>
  <c r="AZ1044" i="4"/>
  <c r="AS1045" i="4"/>
  <c r="AV1045" i="4"/>
  <c r="AW1045" i="4"/>
  <c r="AZ1045" i="4"/>
  <c r="AS1046" i="4"/>
  <c r="AV1046" i="4"/>
  <c r="AW1046" i="4"/>
  <c r="AZ1046" i="4"/>
  <c r="AS1047" i="4"/>
  <c r="AV1047" i="4"/>
  <c r="AW1047" i="4"/>
  <c r="AZ1047" i="4"/>
  <c r="AS1048" i="4"/>
  <c r="AV1048" i="4"/>
  <c r="AW1048" i="4"/>
  <c r="AZ1048" i="4"/>
  <c r="AS1049" i="4"/>
  <c r="AV1049" i="4"/>
  <c r="AW1049" i="4"/>
  <c r="AZ1049" i="4"/>
  <c r="AS1050" i="4"/>
  <c r="AV1050" i="4"/>
  <c r="AW1050" i="4"/>
  <c r="AZ1050" i="4"/>
  <c r="AS1051" i="4"/>
  <c r="AV1051" i="4"/>
  <c r="AW1051" i="4"/>
  <c r="AZ1051" i="4"/>
  <c r="AS1052" i="4"/>
  <c r="AV1052" i="4"/>
  <c r="AW1052" i="4"/>
  <c r="AZ1052" i="4"/>
  <c r="AS1053" i="4"/>
  <c r="AV1053" i="4"/>
  <c r="AW1053" i="4"/>
  <c r="AZ1053" i="4"/>
  <c r="AS1054" i="4"/>
  <c r="AV1054" i="4"/>
  <c r="AW1054" i="4"/>
  <c r="AZ1054" i="4"/>
  <c r="AS1055" i="4"/>
  <c r="AV1055" i="4"/>
  <c r="AW1055" i="4"/>
  <c r="AZ1055" i="4"/>
  <c r="AS1056" i="4"/>
  <c r="AV1056" i="4"/>
  <c r="AW1056" i="4"/>
  <c r="AZ1056" i="4"/>
  <c r="AS1057" i="4"/>
  <c r="AV1057" i="4"/>
  <c r="AW1057" i="4"/>
  <c r="AZ1057" i="4"/>
  <c r="AS1058" i="4"/>
  <c r="AV1058" i="4"/>
  <c r="AW1058" i="4"/>
  <c r="AZ1058" i="4"/>
  <c r="AS1059" i="4"/>
  <c r="AV1059" i="4"/>
  <c r="AW1059" i="4"/>
  <c r="AZ1059" i="4"/>
  <c r="AS1060" i="4"/>
  <c r="AV1060" i="4"/>
  <c r="AW1060" i="4"/>
  <c r="AZ1060" i="4"/>
  <c r="AS1061" i="4"/>
  <c r="AV1061" i="4"/>
  <c r="AW1061" i="4"/>
  <c r="AZ1061" i="4"/>
  <c r="AS1062" i="4"/>
  <c r="AV1062" i="4"/>
  <c r="AW1062" i="4"/>
  <c r="AZ1062" i="4"/>
  <c r="AS1063" i="4"/>
  <c r="AV1063" i="4"/>
  <c r="AW1063" i="4"/>
  <c r="AZ1063" i="4"/>
  <c r="AS1064" i="4"/>
  <c r="AV1064" i="4"/>
  <c r="AW1064" i="4"/>
  <c r="AZ1064" i="4"/>
  <c r="AS1065" i="4"/>
  <c r="AV1065" i="4"/>
  <c r="AW1065" i="4"/>
  <c r="AZ1065" i="4"/>
  <c r="AS1066" i="4"/>
  <c r="AV1066" i="4"/>
  <c r="AW1066" i="4"/>
  <c r="AZ1066" i="4"/>
  <c r="AS1067" i="4"/>
  <c r="AV1067" i="4"/>
  <c r="AW1067" i="4"/>
  <c r="AZ1067" i="4"/>
  <c r="AS1068" i="4"/>
  <c r="AV1068" i="4"/>
  <c r="AW1068" i="4"/>
  <c r="AZ1068" i="4"/>
  <c r="AS1069" i="4"/>
  <c r="AV1069" i="4"/>
  <c r="AW1069" i="4"/>
  <c r="AZ1069" i="4"/>
  <c r="AS1070" i="4"/>
  <c r="AV1070" i="4"/>
  <c r="AW1070" i="4"/>
  <c r="AZ1070" i="4"/>
  <c r="AS1071" i="4"/>
  <c r="AV1071" i="4"/>
  <c r="AW1071" i="4"/>
  <c r="AZ1071" i="4"/>
  <c r="AS1072" i="4"/>
  <c r="AV1072" i="4"/>
  <c r="AW1072" i="4"/>
  <c r="AZ1072" i="4"/>
  <c r="AS1073" i="4"/>
  <c r="AV1073" i="4"/>
  <c r="AW1073" i="4"/>
  <c r="AZ1073" i="4"/>
  <c r="AS1074" i="4"/>
  <c r="AV1074" i="4"/>
  <c r="AW1074" i="4"/>
  <c r="AZ1074" i="4"/>
  <c r="AS1075" i="4"/>
  <c r="AV1075" i="4"/>
  <c r="AW1075" i="4"/>
  <c r="AZ1075" i="4"/>
  <c r="AS1076" i="4"/>
  <c r="AV1076" i="4"/>
  <c r="AW1076" i="4"/>
  <c r="AZ1076" i="4"/>
  <c r="AS1077" i="4"/>
  <c r="AV1077" i="4"/>
  <c r="AW1077" i="4"/>
  <c r="AZ1077" i="4"/>
  <c r="AS1078" i="4"/>
  <c r="AV1078" i="4"/>
  <c r="AW1078" i="4"/>
  <c r="AZ1078" i="4"/>
  <c r="AS1079" i="4"/>
  <c r="AV1079" i="4"/>
  <c r="AW1079" i="4"/>
  <c r="AZ1079" i="4"/>
  <c r="AS1080" i="4"/>
  <c r="AV1080" i="4"/>
  <c r="AW1080" i="4"/>
  <c r="AZ1080" i="4"/>
  <c r="AS1081" i="4"/>
  <c r="AV1081" i="4"/>
  <c r="AW1081" i="4"/>
  <c r="AZ1081" i="4"/>
  <c r="AS1082" i="4"/>
  <c r="AV1082" i="4"/>
  <c r="AW1082" i="4"/>
  <c r="AZ1082" i="4"/>
  <c r="AS1083" i="4"/>
  <c r="AV1083" i="4"/>
  <c r="AW1083" i="4"/>
  <c r="AZ1083" i="4"/>
  <c r="AS1084" i="4"/>
  <c r="AV1084" i="4"/>
  <c r="AW1084" i="4"/>
  <c r="AZ1084" i="4"/>
  <c r="AS1085" i="4"/>
  <c r="AV1085" i="4"/>
  <c r="AW1085" i="4"/>
  <c r="AZ1085" i="4"/>
  <c r="AS1086" i="4"/>
  <c r="AV1086" i="4"/>
  <c r="AW1086" i="4"/>
  <c r="AZ1086" i="4"/>
  <c r="AS1087" i="4"/>
  <c r="AV1087" i="4"/>
  <c r="AW1087" i="4"/>
  <c r="AZ1087" i="4"/>
  <c r="AS1088" i="4"/>
  <c r="AV1088" i="4"/>
  <c r="AW1088" i="4"/>
  <c r="AZ1088" i="4"/>
  <c r="AS1089" i="4"/>
  <c r="AV1089" i="4"/>
  <c r="AW1089" i="4"/>
  <c r="AZ1089" i="4"/>
  <c r="AS1090" i="4"/>
  <c r="AV1090" i="4"/>
  <c r="AW1090" i="4"/>
  <c r="AZ1090" i="4"/>
  <c r="AS1091" i="4"/>
  <c r="AV1091" i="4"/>
  <c r="AW1091" i="4"/>
  <c r="AZ1091" i="4"/>
  <c r="AS1092" i="4"/>
  <c r="AV1092" i="4"/>
  <c r="AW1092" i="4"/>
  <c r="AZ1092" i="4"/>
  <c r="AS1093" i="4"/>
  <c r="AV1093" i="4"/>
  <c r="AW1093" i="4"/>
  <c r="AZ1093" i="4"/>
  <c r="AS1094" i="4"/>
  <c r="AV1094" i="4"/>
  <c r="AW1094" i="4"/>
  <c r="AZ1094" i="4"/>
  <c r="AS1095" i="4"/>
  <c r="AV1095" i="4"/>
  <c r="AW1095" i="4"/>
  <c r="AZ1095" i="4"/>
  <c r="AS1096" i="4"/>
  <c r="AV1096" i="4"/>
  <c r="AW1096" i="4"/>
  <c r="AZ1096" i="4"/>
  <c r="AS1097" i="4"/>
  <c r="AV1097" i="4"/>
  <c r="AW1097" i="4"/>
  <c r="AZ1097" i="4"/>
  <c r="AS1098" i="4"/>
  <c r="AV1098" i="4"/>
  <c r="AW1098" i="4"/>
  <c r="AZ1098" i="4"/>
  <c r="AS1099" i="4"/>
  <c r="AV1099" i="4"/>
  <c r="AW1099" i="4"/>
  <c r="AZ1099" i="4"/>
  <c r="AS1100" i="4"/>
  <c r="AV1100" i="4"/>
  <c r="AW1100" i="4"/>
  <c r="AZ1100" i="4"/>
  <c r="AS1101" i="4"/>
  <c r="AV1101" i="4"/>
  <c r="AW1101" i="4"/>
  <c r="AZ1101" i="4"/>
  <c r="AS1102" i="4"/>
  <c r="AV1102" i="4"/>
  <c r="AW1102" i="4"/>
  <c r="AZ1102" i="4"/>
  <c r="AS1103" i="4"/>
  <c r="AV1103" i="4"/>
  <c r="AW1103" i="4"/>
  <c r="AZ1103" i="4"/>
  <c r="AS1104" i="4"/>
  <c r="AV1104" i="4"/>
  <c r="AW1104" i="4"/>
  <c r="AZ1104" i="4"/>
  <c r="AS1105" i="4"/>
  <c r="AV1105" i="4"/>
  <c r="AW1105" i="4"/>
  <c r="AZ1105" i="4"/>
  <c r="AS1106" i="4"/>
  <c r="AV1106" i="4"/>
  <c r="AW1106" i="4"/>
  <c r="AZ1106" i="4"/>
  <c r="AS1107" i="4"/>
  <c r="AV1107" i="4"/>
  <c r="AW1107" i="4"/>
  <c r="AZ1107" i="4"/>
  <c r="AS1108" i="4"/>
  <c r="AV1108" i="4"/>
  <c r="AW1108" i="4"/>
  <c r="AZ1108" i="4"/>
  <c r="AS1109" i="4"/>
  <c r="AV1109" i="4"/>
  <c r="AW1109" i="4"/>
  <c r="AZ1109" i="4"/>
  <c r="AS1110" i="4"/>
  <c r="AV1110" i="4"/>
  <c r="AW1110" i="4"/>
  <c r="AZ1110" i="4"/>
  <c r="AS1111" i="4"/>
  <c r="AV1111" i="4"/>
  <c r="AW1111" i="4"/>
  <c r="AZ1111" i="4"/>
  <c r="AS1112" i="4"/>
  <c r="AV1112" i="4"/>
  <c r="AW1112" i="4"/>
  <c r="AZ1112" i="4"/>
  <c r="AS1113" i="4"/>
  <c r="AV1113" i="4"/>
  <c r="AW1113" i="4"/>
  <c r="AZ1113" i="4"/>
  <c r="AS1114" i="4"/>
  <c r="AV1114" i="4"/>
  <c r="AW1114" i="4"/>
  <c r="AZ1114" i="4"/>
  <c r="AS1115" i="4"/>
  <c r="AV1115" i="4"/>
  <c r="AW1115" i="4"/>
  <c r="AZ1115" i="4"/>
  <c r="AS1116" i="4"/>
  <c r="AV1116" i="4"/>
  <c r="AW1116" i="4"/>
  <c r="AZ1116" i="4"/>
  <c r="AS1117" i="4"/>
  <c r="AV1117" i="4"/>
  <c r="AW1117" i="4"/>
  <c r="AZ1117" i="4"/>
  <c r="AS1118" i="4"/>
  <c r="AV1118" i="4"/>
  <c r="AW1118" i="4"/>
  <c r="AZ1118" i="4"/>
  <c r="AS1119" i="4"/>
  <c r="AV1119" i="4"/>
  <c r="AW1119" i="4"/>
  <c r="AZ1119" i="4"/>
  <c r="AS1120" i="4"/>
  <c r="AV1120" i="4"/>
  <c r="AW1120" i="4"/>
  <c r="AZ1120" i="4"/>
  <c r="AS1121" i="4"/>
  <c r="AV1121" i="4"/>
  <c r="AW1121" i="4"/>
  <c r="AZ1121" i="4"/>
  <c r="AS1122" i="4"/>
  <c r="AV1122" i="4"/>
  <c r="AW1122" i="4"/>
  <c r="AZ1122" i="4"/>
  <c r="AS1123" i="4"/>
  <c r="AV1123" i="4"/>
  <c r="AW1123" i="4"/>
  <c r="AZ1123" i="4"/>
  <c r="AS1124" i="4"/>
  <c r="AV1124" i="4"/>
  <c r="AW1124" i="4"/>
  <c r="AZ1124" i="4"/>
  <c r="AS1125" i="4"/>
  <c r="AV1125" i="4"/>
  <c r="AW1125" i="4"/>
  <c r="AZ1125" i="4"/>
  <c r="AS1126" i="4"/>
  <c r="AV1126" i="4"/>
  <c r="AW1126" i="4"/>
  <c r="AZ1126" i="4"/>
  <c r="AS1127" i="4"/>
  <c r="AV1127" i="4"/>
  <c r="AW1127" i="4"/>
  <c r="AZ1127" i="4"/>
  <c r="AS1128" i="4"/>
  <c r="AV1128" i="4"/>
  <c r="AW1128" i="4"/>
  <c r="AZ1128" i="4"/>
  <c r="AS1129" i="4"/>
  <c r="AV1129" i="4"/>
  <c r="AW1129" i="4"/>
  <c r="AZ1129" i="4"/>
  <c r="AS1130" i="4"/>
  <c r="AV1130" i="4"/>
  <c r="AW1130" i="4"/>
  <c r="AZ1130" i="4"/>
  <c r="AS1131" i="4"/>
  <c r="AV1131" i="4"/>
  <c r="AW1131" i="4"/>
  <c r="AZ1131" i="4"/>
  <c r="AS1132" i="4"/>
  <c r="AV1132" i="4"/>
  <c r="AW1132" i="4"/>
  <c r="AZ1132" i="4"/>
  <c r="AS1133" i="4"/>
  <c r="AV1133" i="4"/>
  <c r="AW1133" i="4"/>
  <c r="AZ1133" i="4"/>
  <c r="AS1134" i="4"/>
  <c r="AV1134" i="4"/>
  <c r="AW1134" i="4"/>
  <c r="AZ1134" i="4"/>
  <c r="AS1135" i="4"/>
  <c r="AV1135" i="4"/>
  <c r="AW1135" i="4"/>
  <c r="AZ1135" i="4"/>
  <c r="AS1136" i="4"/>
  <c r="AV1136" i="4"/>
  <c r="AW1136" i="4"/>
  <c r="AZ1136" i="4"/>
  <c r="AS1137" i="4"/>
  <c r="AV1137" i="4"/>
  <c r="AW1137" i="4"/>
  <c r="AZ1137" i="4"/>
  <c r="AS1138" i="4"/>
  <c r="AV1138" i="4"/>
  <c r="AW1138" i="4"/>
  <c r="AZ1138" i="4"/>
  <c r="AS1139" i="4"/>
  <c r="AV1139" i="4"/>
  <c r="AW1139" i="4"/>
  <c r="AZ1139" i="4"/>
  <c r="AS1140" i="4"/>
  <c r="AV1140" i="4"/>
  <c r="AW1140" i="4"/>
  <c r="AZ1140" i="4"/>
  <c r="AS1141" i="4"/>
  <c r="AV1141" i="4"/>
  <c r="AW1141" i="4"/>
  <c r="AZ1141" i="4"/>
  <c r="AS1142" i="4"/>
  <c r="AV1142" i="4"/>
  <c r="AW1142" i="4"/>
  <c r="AZ1142" i="4"/>
  <c r="AS1143" i="4"/>
  <c r="AV1143" i="4"/>
  <c r="AW1143" i="4"/>
  <c r="AZ1143" i="4"/>
  <c r="AS1144" i="4"/>
  <c r="AV1144" i="4"/>
  <c r="AW1144" i="4"/>
  <c r="AZ1144" i="4"/>
  <c r="AS1145" i="4"/>
  <c r="AV1145" i="4"/>
  <c r="AW1145" i="4"/>
  <c r="AZ1145" i="4"/>
  <c r="AS1146" i="4"/>
  <c r="AV1146" i="4"/>
  <c r="AW1146" i="4"/>
  <c r="AZ1146" i="4"/>
  <c r="AS1147" i="4"/>
  <c r="AV1147" i="4"/>
  <c r="AW1147" i="4"/>
  <c r="AZ1147" i="4"/>
  <c r="AS1148" i="4"/>
  <c r="AV1148" i="4"/>
  <c r="AW1148" i="4"/>
  <c r="AZ1148" i="4"/>
  <c r="AS1149" i="4"/>
  <c r="AV1149" i="4"/>
  <c r="AW1149" i="4"/>
  <c r="AZ1149" i="4"/>
  <c r="AS1150" i="4"/>
  <c r="AV1150" i="4"/>
  <c r="AW1150" i="4"/>
  <c r="AZ1150" i="4"/>
  <c r="AS1151" i="4"/>
  <c r="AV1151" i="4"/>
  <c r="AW1151" i="4"/>
  <c r="AZ1151" i="4"/>
  <c r="AS1152" i="4"/>
  <c r="AV1152" i="4"/>
  <c r="AW1152" i="4"/>
  <c r="AZ1152" i="4"/>
  <c r="AS1153" i="4"/>
  <c r="AV1153" i="4"/>
  <c r="AW1153" i="4"/>
  <c r="AZ1153" i="4"/>
  <c r="AS1154" i="4"/>
  <c r="AV1154" i="4"/>
  <c r="AW1154" i="4"/>
  <c r="AZ1154" i="4"/>
  <c r="AS1155" i="4"/>
  <c r="AV1155" i="4"/>
  <c r="AW1155" i="4"/>
  <c r="AZ1155" i="4"/>
  <c r="AS1156" i="4"/>
  <c r="AV1156" i="4"/>
  <c r="AW1156" i="4"/>
  <c r="AZ1156" i="4"/>
  <c r="AS1157" i="4"/>
  <c r="AV1157" i="4"/>
  <c r="AW1157" i="4"/>
  <c r="AZ1157" i="4"/>
  <c r="AS1158" i="4"/>
  <c r="AV1158" i="4"/>
  <c r="AW1158" i="4"/>
  <c r="AZ1158" i="4"/>
  <c r="AS1159" i="4"/>
  <c r="AV1159" i="4"/>
  <c r="AW1159" i="4"/>
  <c r="AZ1159" i="4"/>
  <c r="AS1160" i="4"/>
  <c r="AV1160" i="4"/>
  <c r="AW1160" i="4"/>
  <c r="AZ1160" i="4"/>
  <c r="AS1161" i="4"/>
  <c r="AV1161" i="4"/>
  <c r="AW1161" i="4"/>
  <c r="AZ1161" i="4"/>
  <c r="AS1162" i="4"/>
  <c r="AV1162" i="4"/>
  <c r="AW1162" i="4"/>
  <c r="AZ1162" i="4"/>
  <c r="AS1163" i="4"/>
  <c r="AV1163" i="4"/>
  <c r="AW1163" i="4"/>
  <c r="AZ1163" i="4"/>
  <c r="AS1164" i="4"/>
  <c r="AV1164" i="4"/>
  <c r="AW1164" i="4"/>
  <c r="AZ1164" i="4"/>
  <c r="AS1165" i="4"/>
  <c r="AV1165" i="4"/>
  <c r="AW1165" i="4"/>
  <c r="AZ1165" i="4"/>
  <c r="AS1166" i="4"/>
  <c r="AV1166" i="4"/>
  <c r="AW1166" i="4"/>
  <c r="AZ1166" i="4"/>
  <c r="AS1167" i="4"/>
  <c r="AV1167" i="4"/>
  <c r="AW1167" i="4"/>
  <c r="AZ1167" i="4"/>
  <c r="AS1168" i="4"/>
  <c r="AV1168" i="4"/>
  <c r="AW1168" i="4"/>
  <c r="AZ1168" i="4"/>
  <c r="AS1169" i="4"/>
  <c r="AV1169" i="4"/>
  <c r="AW1169" i="4"/>
  <c r="AZ1169" i="4"/>
  <c r="AS1170" i="4"/>
  <c r="AV1170" i="4"/>
  <c r="AW1170" i="4"/>
  <c r="AZ1170" i="4"/>
  <c r="AS1171" i="4"/>
  <c r="AV1171" i="4"/>
  <c r="AW1171" i="4"/>
  <c r="AZ1171" i="4"/>
  <c r="AS1172" i="4"/>
  <c r="AV1172" i="4"/>
  <c r="AW1172" i="4"/>
  <c r="AZ1172" i="4"/>
  <c r="AS1173" i="4"/>
  <c r="AV1173" i="4"/>
  <c r="AW1173" i="4"/>
  <c r="AZ1173" i="4"/>
  <c r="AS1174" i="4"/>
  <c r="AV1174" i="4"/>
  <c r="AW1174" i="4"/>
  <c r="AZ1174" i="4"/>
  <c r="AS1175" i="4"/>
  <c r="AV1175" i="4"/>
  <c r="AW1175" i="4"/>
  <c r="AZ1175" i="4"/>
  <c r="AS1176" i="4"/>
  <c r="AV1176" i="4"/>
  <c r="AW1176" i="4"/>
  <c r="AZ1176" i="4"/>
  <c r="AS1177" i="4"/>
  <c r="AV1177" i="4"/>
  <c r="AW1177" i="4"/>
  <c r="AZ1177" i="4"/>
  <c r="AS1178" i="4"/>
  <c r="AV1178" i="4"/>
  <c r="AW1178" i="4"/>
  <c r="AZ1178" i="4"/>
  <c r="AS1179" i="4"/>
  <c r="AV1179" i="4"/>
  <c r="AW1179" i="4"/>
  <c r="AZ1179" i="4"/>
  <c r="AS1180" i="4"/>
  <c r="AV1180" i="4"/>
  <c r="AW1180" i="4"/>
  <c r="AZ1180" i="4"/>
  <c r="AS1181" i="4"/>
  <c r="AV1181" i="4"/>
  <c r="AW1181" i="4"/>
  <c r="AZ1181" i="4"/>
  <c r="AS1182" i="4"/>
  <c r="AV1182" i="4"/>
  <c r="AW1182" i="4"/>
  <c r="AZ1182" i="4"/>
  <c r="AS1183" i="4"/>
  <c r="AV1183" i="4"/>
  <c r="AW1183" i="4"/>
  <c r="AZ1183" i="4"/>
  <c r="AS1184" i="4"/>
  <c r="AV1184" i="4"/>
  <c r="AW1184" i="4"/>
  <c r="AZ1184" i="4"/>
  <c r="AS1185" i="4"/>
  <c r="AV1185" i="4"/>
  <c r="AW1185" i="4"/>
  <c r="AZ1185" i="4"/>
  <c r="AS1186" i="4"/>
  <c r="AV1186" i="4"/>
  <c r="AW1186" i="4"/>
  <c r="AZ1186" i="4"/>
  <c r="AS1187" i="4"/>
  <c r="AV1187" i="4"/>
  <c r="AW1187" i="4"/>
  <c r="AZ1187" i="4"/>
  <c r="AS1188" i="4"/>
  <c r="AV1188" i="4"/>
  <c r="AW1188" i="4"/>
  <c r="AZ1188" i="4"/>
  <c r="AS1189" i="4"/>
  <c r="AV1189" i="4"/>
  <c r="AW1189" i="4"/>
  <c r="AZ1189" i="4"/>
  <c r="AS1190" i="4"/>
  <c r="AV1190" i="4"/>
  <c r="AW1190" i="4"/>
  <c r="AZ1190" i="4"/>
  <c r="AS1191" i="4"/>
  <c r="AV1191" i="4"/>
  <c r="AW1191" i="4"/>
  <c r="AZ1191" i="4"/>
  <c r="AS1192" i="4"/>
  <c r="AV1192" i="4"/>
  <c r="AW1192" i="4"/>
  <c r="AZ1192" i="4"/>
  <c r="AS1193" i="4"/>
  <c r="AV1193" i="4"/>
  <c r="AW1193" i="4"/>
  <c r="AZ1193" i="4"/>
  <c r="AS1194" i="4"/>
  <c r="AV1194" i="4"/>
  <c r="AW1194" i="4"/>
  <c r="AZ1194" i="4"/>
  <c r="AS1195" i="4"/>
  <c r="AV1195" i="4"/>
  <c r="AW1195" i="4"/>
  <c r="AZ1195" i="4"/>
  <c r="AS1196" i="4"/>
  <c r="AV1196" i="4"/>
  <c r="AW1196" i="4"/>
  <c r="AZ1196" i="4"/>
  <c r="AS1197" i="4"/>
  <c r="AV1197" i="4"/>
  <c r="AW1197" i="4"/>
  <c r="AZ1197" i="4"/>
  <c r="AS1198" i="4"/>
  <c r="AV1198" i="4"/>
  <c r="AW1198" i="4"/>
  <c r="AZ1198" i="4"/>
  <c r="AS1199" i="4"/>
  <c r="AV1199" i="4"/>
  <c r="AW1199" i="4"/>
  <c r="AZ1199" i="4"/>
  <c r="AS1200" i="4"/>
  <c r="AV1200" i="4"/>
  <c r="AW1200" i="4"/>
  <c r="AZ1200" i="4"/>
  <c r="AS1201" i="4"/>
  <c r="AV1201" i="4"/>
  <c r="AW1201" i="4"/>
  <c r="AZ1201" i="4"/>
  <c r="AS1202" i="4"/>
  <c r="AV1202" i="4"/>
  <c r="AW1202" i="4"/>
  <c r="AZ1202" i="4"/>
  <c r="AS1203" i="4"/>
  <c r="AV1203" i="4"/>
  <c r="AW1203" i="4"/>
  <c r="AZ1203" i="4"/>
  <c r="AS1204" i="4"/>
  <c r="AV1204" i="4"/>
  <c r="AW1204" i="4"/>
  <c r="E29" i="6"/>
  <c r="BO6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84" i="4"/>
  <c r="BO185" i="4"/>
  <c r="BO186" i="4"/>
  <c r="BO187" i="4"/>
  <c r="BO188" i="4"/>
  <c r="BO189" i="4"/>
  <c r="BO190" i="4"/>
  <c r="BO191" i="4"/>
  <c r="BO192" i="4"/>
  <c r="BO193" i="4"/>
  <c r="BO194" i="4"/>
  <c r="BO195" i="4"/>
  <c r="BO196" i="4"/>
  <c r="BO197" i="4"/>
  <c r="BO198" i="4"/>
  <c r="BO199" i="4"/>
  <c r="BO200" i="4"/>
  <c r="BO201" i="4"/>
  <c r="BO202" i="4"/>
  <c r="BO203" i="4"/>
  <c r="BO204" i="4"/>
  <c r="BO205" i="4"/>
  <c r="BO206" i="4"/>
  <c r="BO207" i="4"/>
  <c r="BO208" i="4"/>
  <c r="BO209" i="4"/>
  <c r="BO210" i="4"/>
  <c r="BO211" i="4"/>
  <c r="BO212" i="4"/>
  <c r="BO213" i="4"/>
  <c r="BO214" i="4"/>
  <c r="BO215" i="4"/>
  <c r="BO216" i="4"/>
  <c r="BO217" i="4"/>
  <c r="BO218" i="4"/>
  <c r="BO219" i="4"/>
  <c r="BO220" i="4"/>
  <c r="BO221" i="4"/>
  <c r="BO222" i="4"/>
  <c r="BO223" i="4"/>
  <c r="BO224" i="4"/>
  <c r="BO225" i="4"/>
  <c r="BO226" i="4"/>
  <c r="BO227" i="4"/>
  <c r="BO228" i="4"/>
  <c r="BO229" i="4"/>
  <c r="BO230" i="4"/>
  <c r="BO231" i="4"/>
  <c r="BO232" i="4"/>
  <c r="BO233" i="4"/>
  <c r="BO234" i="4"/>
  <c r="BO235" i="4"/>
  <c r="BO236" i="4"/>
  <c r="BO237" i="4"/>
  <c r="BO238" i="4"/>
  <c r="BO239" i="4"/>
  <c r="BO240" i="4"/>
  <c r="BO241" i="4"/>
  <c r="BO242" i="4"/>
  <c r="BO243" i="4"/>
  <c r="BO244" i="4"/>
  <c r="BO245" i="4"/>
  <c r="BO246" i="4"/>
  <c r="BO247" i="4"/>
  <c r="BO248" i="4"/>
  <c r="BO249" i="4"/>
  <c r="BO250" i="4"/>
  <c r="BO251" i="4"/>
  <c r="BO252" i="4"/>
  <c r="BO253" i="4"/>
  <c r="BO254" i="4"/>
  <c r="BO255" i="4"/>
  <c r="BO256" i="4"/>
  <c r="BO257" i="4"/>
  <c r="BO258" i="4"/>
  <c r="BO259" i="4"/>
  <c r="BO260" i="4"/>
  <c r="BO261" i="4"/>
  <c r="BO262" i="4"/>
  <c r="BO263" i="4"/>
  <c r="BO264" i="4"/>
  <c r="BO265" i="4"/>
  <c r="BO266" i="4"/>
  <c r="BO267" i="4"/>
  <c r="BO268" i="4"/>
  <c r="BO269" i="4"/>
  <c r="BO270" i="4"/>
  <c r="BO271" i="4"/>
  <c r="BO272" i="4"/>
  <c r="BO273" i="4"/>
  <c r="BO274" i="4"/>
  <c r="BO275" i="4"/>
  <c r="BO276" i="4"/>
  <c r="BO277" i="4"/>
  <c r="BO278" i="4"/>
  <c r="BO279" i="4"/>
  <c r="BO280" i="4"/>
  <c r="BO281" i="4"/>
  <c r="BO282" i="4"/>
  <c r="BO283" i="4"/>
  <c r="BO284" i="4"/>
  <c r="BO285" i="4"/>
  <c r="BO286" i="4"/>
  <c r="BO287" i="4"/>
  <c r="BO288" i="4"/>
  <c r="BO289" i="4"/>
  <c r="BO290" i="4"/>
  <c r="BO291" i="4"/>
  <c r="BO292" i="4"/>
  <c r="BO293" i="4"/>
  <c r="BO294" i="4"/>
  <c r="BO295" i="4"/>
  <c r="BO296" i="4"/>
  <c r="BO297" i="4"/>
  <c r="BO298" i="4"/>
  <c r="BO299" i="4"/>
  <c r="BO300" i="4"/>
  <c r="BO301" i="4"/>
  <c r="BO302" i="4"/>
  <c r="BO303" i="4"/>
  <c r="BO304" i="4"/>
  <c r="BO305" i="4"/>
  <c r="BO306" i="4"/>
  <c r="BO307" i="4"/>
  <c r="BO308" i="4"/>
  <c r="BO309" i="4"/>
  <c r="BO310" i="4"/>
  <c r="BO311" i="4"/>
  <c r="BO312" i="4"/>
  <c r="BO313" i="4"/>
  <c r="BO314" i="4"/>
  <c r="BO315" i="4"/>
  <c r="BO316" i="4"/>
  <c r="BO317" i="4"/>
  <c r="BO318" i="4"/>
  <c r="BO319" i="4"/>
  <c r="BO320" i="4"/>
  <c r="BO321" i="4"/>
  <c r="BO322" i="4"/>
  <c r="BO323" i="4"/>
  <c r="BO324" i="4"/>
  <c r="BO325" i="4"/>
  <c r="BO326" i="4"/>
  <c r="BO327" i="4"/>
  <c r="BO328" i="4"/>
  <c r="BO329" i="4"/>
  <c r="BO330" i="4"/>
  <c r="BO331" i="4"/>
  <c r="BO332" i="4"/>
  <c r="BO333" i="4"/>
  <c r="BO334" i="4"/>
  <c r="BO335" i="4"/>
  <c r="BO336" i="4"/>
  <c r="BO337" i="4"/>
  <c r="BO338" i="4"/>
  <c r="BO339" i="4"/>
  <c r="BO340" i="4"/>
  <c r="BO341" i="4"/>
  <c r="BO342" i="4"/>
  <c r="BO343" i="4"/>
  <c r="BO344" i="4"/>
  <c r="BO345" i="4"/>
  <c r="BO346" i="4"/>
  <c r="BO347" i="4"/>
  <c r="BO348" i="4"/>
  <c r="BO349" i="4"/>
  <c r="BO350" i="4"/>
  <c r="BO351" i="4"/>
  <c r="BO352" i="4"/>
  <c r="BO353" i="4"/>
  <c r="BO354" i="4"/>
  <c r="BO355" i="4"/>
  <c r="BO356" i="4"/>
  <c r="BO357" i="4"/>
  <c r="BO358" i="4"/>
  <c r="BO359" i="4"/>
  <c r="BO360" i="4"/>
  <c r="BO361" i="4"/>
  <c r="BO362" i="4"/>
  <c r="BO363" i="4"/>
  <c r="BO364" i="4"/>
  <c r="BO365" i="4"/>
  <c r="BO366" i="4"/>
  <c r="BO367" i="4"/>
  <c r="BO368" i="4"/>
  <c r="BO369" i="4"/>
  <c r="BO370" i="4"/>
  <c r="BO371" i="4"/>
  <c r="BO372" i="4"/>
  <c r="BO373" i="4"/>
  <c r="BO374" i="4"/>
  <c r="BO375" i="4"/>
  <c r="BO376" i="4"/>
  <c r="BO377" i="4"/>
  <c r="BO378" i="4"/>
  <c r="BO379" i="4"/>
  <c r="BO380" i="4"/>
  <c r="BO381" i="4"/>
  <c r="BO382" i="4"/>
  <c r="BO383" i="4"/>
  <c r="BO384" i="4"/>
  <c r="BO385" i="4"/>
  <c r="BO386" i="4"/>
  <c r="BO387" i="4"/>
  <c r="BO388" i="4"/>
  <c r="BO389" i="4"/>
  <c r="BO390" i="4"/>
  <c r="BO391" i="4"/>
  <c r="BO392" i="4"/>
  <c r="BO393" i="4"/>
  <c r="BO394" i="4"/>
  <c r="BO395" i="4"/>
  <c r="BO396" i="4"/>
  <c r="BO397" i="4"/>
  <c r="BO398" i="4"/>
  <c r="BO399" i="4"/>
  <c r="BO400" i="4"/>
  <c r="BO401" i="4"/>
  <c r="BO402" i="4"/>
  <c r="BO403" i="4"/>
  <c r="BO404" i="4"/>
  <c r="BO405" i="4"/>
  <c r="BO406" i="4"/>
  <c r="BO407" i="4"/>
  <c r="BO408" i="4"/>
  <c r="BO409" i="4"/>
  <c r="BO410" i="4"/>
  <c r="BO411" i="4"/>
  <c r="BO412" i="4"/>
  <c r="BO413" i="4"/>
  <c r="BO414" i="4"/>
  <c r="BO415" i="4"/>
  <c r="BO416" i="4"/>
  <c r="BO417" i="4"/>
  <c r="BO418" i="4"/>
  <c r="BO419" i="4"/>
  <c r="BO420" i="4"/>
  <c r="BO421" i="4"/>
  <c r="BO422" i="4"/>
  <c r="BO423" i="4"/>
  <c r="BO424" i="4"/>
  <c r="BO425" i="4"/>
  <c r="BO426" i="4"/>
  <c r="BO427" i="4"/>
  <c r="BO428" i="4"/>
  <c r="BO429" i="4"/>
  <c r="BO430" i="4"/>
  <c r="BO431" i="4"/>
  <c r="BO432" i="4"/>
  <c r="BO433" i="4"/>
  <c r="BO434" i="4"/>
  <c r="BO435" i="4"/>
  <c r="BO436" i="4"/>
  <c r="BO437" i="4"/>
  <c r="BO438" i="4"/>
  <c r="BO439" i="4"/>
  <c r="BO440" i="4"/>
  <c r="BO441" i="4"/>
  <c r="BO442" i="4"/>
  <c r="BO443" i="4"/>
  <c r="BO444" i="4"/>
  <c r="BO445" i="4"/>
  <c r="BO446" i="4"/>
  <c r="BO447" i="4"/>
  <c r="BO448" i="4"/>
  <c r="BO449" i="4"/>
  <c r="BO450" i="4"/>
  <c r="BO451" i="4"/>
  <c r="BO452" i="4"/>
  <c r="BO453" i="4"/>
  <c r="BO454" i="4"/>
  <c r="BO455" i="4"/>
  <c r="BO456" i="4"/>
  <c r="BO457" i="4"/>
  <c r="BO458" i="4"/>
  <c r="BO459" i="4"/>
  <c r="BO460" i="4"/>
  <c r="BO461" i="4"/>
  <c r="BO462" i="4"/>
  <c r="BO463" i="4"/>
  <c r="BO464" i="4"/>
  <c r="BO465" i="4"/>
  <c r="BO466" i="4"/>
  <c r="BO467" i="4"/>
  <c r="BO468" i="4"/>
  <c r="BO469" i="4"/>
  <c r="BO470" i="4"/>
  <c r="BO471" i="4"/>
  <c r="BO472" i="4"/>
  <c r="BO473" i="4"/>
  <c r="BO474" i="4"/>
  <c r="BO475" i="4"/>
  <c r="BO476" i="4"/>
  <c r="BO477" i="4"/>
  <c r="BO478" i="4"/>
  <c r="BO479" i="4"/>
  <c r="BO480" i="4"/>
  <c r="BO481" i="4"/>
  <c r="BO482" i="4"/>
  <c r="BO483" i="4"/>
  <c r="BO484" i="4"/>
  <c r="BO485" i="4"/>
  <c r="BO486" i="4"/>
  <c r="BO487" i="4"/>
  <c r="BO488" i="4"/>
  <c r="BO489" i="4"/>
  <c r="BO490" i="4"/>
  <c r="BO491" i="4"/>
  <c r="BO492" i="4"/>
  <c r="BO493" i="4"/>
  <c r="BO494" i="4"/>
  <c r="BO495" i="4"/>
  <c r="BO496" i="4"/>
  <c r="BO497" i="4"/>
  <c r="BO498" i="4"/>
  <c r="BO499" i="4"/>
  <c r="BO500" i="4"/>
  <c r="BO501" i="4"/>
  <c r="BO502" i="4"/>
  <c r="BO503" i="4"/>
  <c r="BO504" i="4"/>
  <c r="BO505" i="4"/>
  <c r="BO506" i="4"/>
  <c r="BO507" i="4"/>
  <c r="BO508" i="4"/>
  <c r="BO509" i="4"/>
  <c r="BO510" i="4"/>
  <c r="BO511" i="4"/>
  <c r="BO512" i="4"/>
  <c r="BO513" i="4"/>
  <c r="BO514" i="4"/>
  <c r="BO515" i="4"/>
  <c r="BO516" i="4"/>
  <c r="BO517" i="4"/>
  <c r="BO518" i="4"/>
  <c r="BO519" i="4"/>
  <c r="BO520" i="4"/>
  <c r="BO521" i="4"/>
  <c r="BO522" i="4"/>
  <c r="BO523" i="4"/>
  <c r="BO524" i="4"/>
  <c r="BO525" i="4"/>
  <c r="BO526" i="4"/>
  <c r="BO527" i="4"/>
  <c r="BO528" i="4"/>
  <c r="BO529" i="4"/>
  <c r="BO530" i="4"/>
  <c r="BO531" i="4"/>
  <c r="BO532" i="4"/>
  <c r="BO533" i="4"/>
  <c r="BO534" i="4"/>
  <c r="BO535" i="4"/>
  <c r="BO536" i="4"/>
  <c r="BO537" i="4"/>
  <c r="BO538" i="4"/>
  <c r="BO539" i="4"/>
  <c r="BO540" i="4"/>
  <c r="BO541" i="4"/>
  <c r="BO542" i="4"/>
  <c r="BO543" i="4"/>
  <c r="BO544" i="4"/>
  <c r="BO545" i="4"/>
  <c r="BO546" i="4"/>
  <c r="BO547" i="4"/>
  <c r="BO548" i="4"/>
  <c r="BO549" i="4"/>
  <c r="BO550" i="4"/>
  <c r="BO551" i="4"/>
  <c r="BO552" i="4"/>
  <c r="BO553" i="4"/>
  <c r="BO554" i="4"/>
  <c r="BO555" i="4"/>
  <c r="BO556" i="4"/>
  <c r="BO557" i="4"/>
  <c r="BO558" i="4"/>
  <c r="BO559" i="4"/>
  <c r="BO560" i="4"/>
  <c r="BO561" i="4"/>
  <c r="BO562" i="4"/>
  <c r="BO563" i="4"/>
  <c r="BO564" i="4"/>
  <c r="BO565" i="4"/>
  <c r="BO566" i="4"/>
  <c r="BO567" i="4"/>
  <c r="BO568" i="4"/>
  <c r="BO569" i="4"/>
  <c r="BO570" i="4"/>
  <c r="BO571" i="4"/>
  <c r="BO572" i="4"/>
  <c r="BO573" i="4"/>
  <c r="BO574" i="4"/>
  <c r="BO575" i="4"/>
  <c r="BO576" i="4"/>
  <c r="BO577" i="4"/>
  <c r="BO578" i="4"/>
  <c r="BO579" i="4"/>
  <c r="BO580" i="4"/>
  <c r="BO581" i="4"/>
  <c r="BO582" i="4"/>
  <c r="BO583" i="4"/>
  <c r="BO584" i="4"/>
  <c r="BO585" i="4"/>
  <c r="BO586" i="4"/>
  <c r="BO587" i="4"/>
  <c r="BO588" i="4"/>
  <c r="BO589" i="4"/>
  <c r="BO590" i="4"/>
  <c r="BO591" i="4"/>
  <c r="BO592" i="4"/>
  <c r="BO593" i="4"/>
  <c r="BO594" i="4"/>
  <c r="BO595" i="4"/>
  <c r="BO596" i="4"/>
  <c r="BO597" i="4"/>
  <c r="BO598" i="4"/>
  <c r="BO599" i="4"/>
  <c r="BO600" i="4"/>
  <c r="BO601" i="4"/>
  <c r="BO602" i="4"/>
  <c r="BO603" i="4"/>
  <c r="BO604" i="4"/>
  <c r="BO605" i="4"/>
  <c r="BO606" i="4"/>
  <c r="BO607" i="4"/>
  <c r="BO608" i="4"/>
  <c r="BO609" i="4"/>
  <c r="BO610" i="4"/>
  <c r="BO611" i="4"/>
  <c r="BO612" i="4"/>
  <c r="BO613" i="4"/>
  <c r="BO614" i="4"/>
  <c r="BO615" i="4"/>
  <c r="BO616" i="4"/>
  <c r="BO617" i="4"/>
  <c r="BO618" i="4"/>
  <c r="BO619" i="4"/>
  <c r="BO620" i="4"/>
  <c r="BO621" i="4"/>
  <c r="BO622" i="4"/>
  <c r="BO623" i="4"/>
  <c r="BO624" i="4"/>
  <c r="BO625" i="4"/>
  <c r="BO626" i="4"/>
  <c r="BO627" i="4"/>
  <c r="BO628" i="4"/>
  <c r="BO629" i="4"/>
  <c r="BO630" i="4"/>
  <c r="BO631" i="4"/>
  <c r="BO632" i="4"/>
  <c r="BO633" i="4"/>
  <c r="BO634" i="4"/>
  <c r="BO635" i="4"/>
  <c r="BO636" i="4"/>
  <c r="BO637" i="4"/>
  <c r="BO638" i="4"/>
  <c r="BO639" i="4"/>
  <c r="BO640" i="4"/>
  <c r="BO641" i="4"/>
  <c r="BO642" i="4"/>
  <c r="BO643" i="4"/>
  <c r="BO644" i="4"/>
  <c r="BO645" i="4"/>
  <c r="BO646" i="4"/>
  <c r="BO647" i="4"/>
  <c r="BO648" i="4"/>
  <c r="BO649" i="4"/>
  <c r="BO650" i="4"/>
  <c r="BO651" i="4"/>
  <c r="BO652" i="4"/>
  <c r="BO653" i="4"/>
  <c r="BO654" i="4"/>
  <c r="BO655" i="4"/>
  <c r="BO656" i="4"/>
  <c r="BO657" i="4"/>
  <c r="BO658" i="4"/>
  <c r="BO659" i="4"/>
  <c r="BO660" i="4"/>
  <c r="BO661" i="4"/>
  <c r="BO662" i="4"/>
  <c r="BO663" i="4"/>
  <c r="BO664" i="4"/>
  <c r="BO665" i="4"/>
  <c r="BO666" i="4"/>
  <c r="BO667" i="4"/>
  <c r="BO668" i="4"/>
  <c r="BO669" i="4"/>
  <c r="BO670" i="4"/>
  <c r="BO671" i="4"/>
  <c r="BO672" i="4"/>
  <c r="BO673" i="4"/>
  <c r="BO674" i="4"/>
  <c r="BO675" i="4"/>
  <c r="BO676" i="4"/>
  <c r="BO677" i="4"/>
  <c r="BO678" i="4"/>
  <c r="BO679" i="4"/>
  <c r="BO680" i="4"/>
  <c r="BO681" i="4"/>
  <c r="BO682" i="4"/>
  <c r="BO683" i="4"/>
  <c r="BO684" i="4"/>
  <c r="BO685" i="4"/>
  <c r="BO686" i="4"/>
  <c r="BO687" i="4"/>
  <c r="BO688" i="4"/>
  <c r="BO689" i="4"/>
  <c r="BO690" i="4"/>
  <c r="BO691" i="4"/>
  <c r="BO692" i="4"/>
  <c r="BO693" i="4"/>
  <c r="BO694" i="4"/>
  <c r="BO695" i="4"/>
  <c r="BO696" i="4"/>
  <c r="BO697" i="4"/>
  <c r="BO698" i="4"/>
  <c r="BO699" i="4"/>
  <c r="BO700" i="4"/>
  <c r="BO701" i="4"/>
  <c r="BO702" i="4"/>
  <c r="BO703" i="4"/>
  <c r="BO704" i="4"/>
  <c r="BO705" i="4"/>
  <c r="BO706" i="4"/>
  <c r="BO707" i="4"/>
  <c r="BO708" i="4"/>
  <c r="BO709" i="4"/>
  <c r="BO710" i="4"/>
  <c r="BO711" i="4"/>
  <c r="BO712" i="4"/>
  <c r="BO713" i="4"/>
  <c r="BO714" i="4"/>
  <c r="BO715" i="4"/>
  <c r="BO716" i="4"/>
  <c r="BO717" i="4"/>
  <c r="BO718" i="4"/>
  <c r="BO719" i="4"/>
  <c r="BO720" i="4"/>
  <c r="BO721" i="4"/>
  <c r="BO722" i="4"/>
  <c r="BO723" i="4"/>
  <c r="BO724" i="4"/>
  <c r="BO725" i="4"/>
  <c r="BO726" i="4"/>
  <c r="BO727" i="4"/>
  <c r="BO728" i="4"/>
  <c r="BO729" i="4"/>
  <c r="BO730" i="4"/>
  <c r="BO731" i="4"/>
  <c r="BO732" i="4"/>
  <c r="BO733" i="4"/>
  <c r="BO734" i="4"/>
  <c r="BO735" i="4"/>
  <c r="BO736" i="4"/>
  <c r="BO737" i="4"/>
  <c r="BO738" i="4"/>
  <c r="BO739" i="4"/>
  <c r="BO740" i="4"/>
  <c r="BO741" i="4"/>
  <c r="BO742" i="4"/>
  <c r="BO743" i="4"/>
  <c r="BO744" i="4"/>
  <c r="BO745" i="4"/>
  <c r="BO746" i="4"/>
  <c r="BO747" i="4"/>
  <c r="BO748" i="4"/>
  <c r="BO749" i="4"/>
  <c r="BO750" i="4"/>
  <c r="BO751" i="4"/>
  <c r="BO752" i="4"/>
  <c r="BO753" i="4"/>
  <c r="BO754" i="4"/>
  <c r="BO755" i="4"/>
  <c r="BO756" i="4"/>
  <c r="BO757" i="4"/>
  <c r="BO758" i="4"/>
  <c r="BO759" i="4"/>
  <c r="BO760" i="4"/>
  <c r="BO761" i="4"/>
  <c r="BO762" i="4"/>
  <c r="BO763" i="4"/>
  <c r="BO764" i="4"/>
  <c r="BO765" i="4"/>
  <c r="BO766" i="4"/>
  <c r="BO767" i="4"/>
  <c r="BO768" i="4"/>
  <c r="BO769" i="4"/>
  <c r="BO770" i="4"/>
  <c r="BO771" i="4"/>
  <c r="BO772" i="4"/>
  <c r="BO773" i="4"/>
  <c r="BO774" i="4"/>
  <c r="BO775" i="4"/>
  <c r="BO776" i="4"/>
  <c r="BO777" i="4"/>
  <c r="BO778" i="4"/>
  <c r="BO779" i="4"/>
  <c r="BO780" i="4"/>
  <c r="BO781" i="4"/>
  <c r="BO782" i="4"/>
  <c r="BO783" i="4"/>
  <c r="BO784" i="4"/>
  <c r="BO785" i="4"/>
  <c r="BO786" i="4"/>
  <c r="BO787" i="4"/>
  <c r="BO788" i="4"/>
  <c r="BO789" i="4"/>
  <c r="BO790" i="4"/>
  <c r="BO791" i="4"/>
  <c r="BO792" i="4"/>
  <c r="BO793" i="4"/>
  <c r="BO794" i="4"/>
  <c r="BO795" i="4"/>
  <c r="BO796" i="4"/>
  <c r="BO797" i="4"/>
  <c r="BO798" i="4"/>
  <c r="BO799" i="4"/>
  <c r="BO800" i="4"/>
  <c r="BO801" i="4"/>
  <c r="BO802" i="4"/>
  <c r="BO803" i="4"/>
  <c r="BO804" i="4"/>
  <c r="BO805" i="4"/>
  <c r="BO806" i="4"/>
  <c r="BO807" i="4"/>
  <c r="BO808" i="4"/>
  <c r="BO809" i="4"/>
  <c r="BO810" i="4"/>
  <c r="BO811" i="4"/>
  <c r="BO812" i="4"/>
  <c r="BO813" i="4"/>
  <c r="BO814" i="4"/>
  <c r="BO815" i="4"/>
  <c r="BO816" i="4"/>
  <c r="BO817" i="4"/>
  <c r="BO818" i="4"/>
  <c r="BO819" i="4"/>
  <c r="BO820" i="4"/>
  <c r="BO821" i="4"/>
  <c r="BO822" i="4"/>
  <c r="BO823" i="4"/>
  <c r="BO824" i="4"/>
  <c r="BO825" i="4"/>
  <c r="BO826" i="4"/>
  <c r="BO827" i="4"/>
  <c r="BO828" i="4"/>
  <c r="BO829" i="4"/>
  <c r="BO830" i="4"/>
  <c r="BO831" i="4"/>
  <c r="BO832" i="4"/>
  <c r="BO833" i="4"/>
  <c r="BO834" i="4"/>
  <c r="BO835" i="4"/>
  <c r="BO836" i="4"/>
  <c r="BO837" i="4"/>
  <c r="BO838" i="4"/>
  <c r="BO839" i="4"/>
  <c r="BO840" i="4"/>
  <c r="BO841" i="4"/>
  <c r="BO842" i="4"/>
  <c r="BO843" i="4"/>
  <c r="BO844" i="4"/>
  <c r="BO845" i="4"/>
  <c r="BO846" i="4"/>
  <c r="BO847" i="4"/>
  <c r="BO848" i="4"/>
  <c r="BO849" i="4"/>
  <c r="BO850" i="4"/>
  <c r="BO851" i="4"/>
  <c r="BO852" i="4"/>
  <c r="BO853" i="4"/>
  <c r="BO854" i="4"/>
  <c r="BO855" i="4"/>
  <c r="BO856" i="4"/>
  <c r="BO857" i="4"/>
  <c r="BO858" i="4"/>
  <c r="BO859" i="4"/>
  <c r="BO860" i="4"/>
  <c r="BO861" i="4"/>
  <c r="BO862" i="4"/>
  <c r="BO863" i="4"/>
  <c r="BO864" i="4"/>
  <c r="BO865" i="4"/>
  <c r="BO866" i="4"/>
  <c r="BO867" i="4"/>
  <c r="BO868" i="4"/>
  <c r="BO869" i="4"/>
  <c r="BO870" i="4"/>
  <c r="BO871" i="4"/>
  <c r="BO872" i="4"/>
  <c r="BO873" i="4"/>
  <c r="BO874" i="4"/>
  <c r="BO875" i="4"/>
  <c r="BO876" i="4"/>
  <c r="BO877" i="4"/>
  <c r="BO878" i="4"/>
  <c r="BO879" i="4"/>
  <c r="BO880" i="4"/>
  <c r="BO881" i="4"/>
  <c r="BO882" i="4"/>
  <c r="BO883" i="4"/>
  <c r="BO884" i="4"/>
  <c r="BO885" i="4"/>
  <c r="BO886" i="4"/>
  <c r="BO887" i="4"/>
  <c r="BO888" i="4"/>
  <c r="BO889" i="4"/>
  <c r="BO890" i="4"/>
  <c r="BO891" i="4"/>
  <c r="BO892" i="4"/>
  <c r="BO893" i="4"/>
  <c r="BO894" i="4"/>
  <c r="BO895" i="4"/>
  <c r="BO896" i="4"/>
  <c r="BO897" i="4"/>
  <c r="BO898" i="4"/>
  <c r="BO899" i="4"/>
  <c r="BO900" i="4"/>
  <c r="BO901" i="4"/>
  <c r="BO902" i="4"/>
  <c r="BO903" i="4"/>
  <c r="BO904" i="4"/>
  <c r="BO905" i="4"/>
  <c r="BO906" i="4"/>
  <c r="BO907" i="4"/>
  <c r="BO908" i="4"/>
  <c r="BO909" i="4"/>
  <c r="BO910" i="4"/>
  <c r="BO911" i="4"/>
  <c r="BO912" i="4"/>
  <c r="BO913" i="4"/>
  <c r="BO914" i="4"/>
  <c r="BO915" i="4"/>
  <c r="BO916" i="4"/>
  <c r="BO917" i="4"/>
  <c r="BO918" i="4"/>
  <c r="BO919" i="4"/>
  <c r="BO920" i="4"/>
  <c r="BO921" i="4"/>
  <c r="BO922" i="4"/>
  <c r="BO923" i="4"/>
  <c r="BO924" i="4"/>
  <c r="BO925" i="4"/>
  <c r="BO926" i="4"/>
  <c r="BO927" i="4"/>
  <c r="BO928" i="4"/>
  <c r="BO929" i="4"/>
  <c r="BO930" i="4"/>
  <c r="BO931" i="4"/>
  <c r="BO932" i="4"/>
  <c r="BO933" i="4"/>
  <c r="BO934" i="4"/>
  <c r="BO935" i="4"/>
  <c r="BO936" i="4"/>
  <c r="BO937" i="4"/>
  <c r="BO938" i="4"/>
  <c r="BO939" i="4"/>
  <c r="BO940" i="4"/>
  <c r="BO941" i="4"/>
  <c r="BO942" i="4"/>
  <c r="BO943" i="4"/>
  <c r="BO944" i="4"/>
  <c r="BO945" i="4"/>
  <c r="BO946" i="4"/>
  <c r="BO947" i="4"/>
  <c r="BO948" i="4"/>
  <c r="BO949" i="4"/>
  <c r="BO950" i="4"/>
  <c r="BO951" i="4"/>
  <c r="BO952" i="4"/>
  <c r="BO953" i="4"/>
  <c r="BO954" i="4"/>
  <c r="BO955" i="4"/>
  <c r="BO956" i="4"/>
  <c r="BO957" i="4"/>
  <c r="BO958" i="4"/>
  <c r="BO959" i="4"/>
  <c r="BO960" i="4"/>
  <c r="BO961" i="4"/>
  <c r="BO962" i="4"/>
  <c r="BO963" i="4"/>
  <c r="BO964" i="4"/>
  <c r="BO965" i="4"/>
  <c r="BO966" i="4"/>
  <c r="BO967" i="4"/>
  <c r="BO968" i="4"/>
  <c r="BO969" i="4"/>
  <c r="BO970" i="4"/>
  <c r="BO971" i="4"/>
  <c r="BO972" i="4"/>
  <c r="BO973" i="4"/>
  <c r="BO974" i="4"/>
  <c r="BO975" i="4"/>
  <c r="BO976" i="4"/>
  <c r="BO977" i="4"/>
  <c r="BO978" i="4"/>
  <c r="BO979" i="4"/>
  <c r="BO980" i="4"/>
  <c r="BO981" i="4"/>
  <c r="BO982" i="4"/>
  <c r="BO983" i="4"/>
  <c r="BO984" i="4"/>
  <c r="BO985" i="4"/>
  <c r="BO986" i="4"/>
  <c r="BO987" i="4"/>
  <c r="BO988" i="4"/>
  <c r="BO989" i="4"/>
  <c r="BO990" i="4"/>
  <c r="BO991" i="4"/>
  <c r="BO992" i="4"/>
  <c r="BO993" i="4"/>
  <c r="BO994" i="4"/>
  <c r="BO995" i="4"/>
  <c r="BO996" i="4"/>
  <c r="BO997" i="4"/>
  <c r="BO998" i="4"/>
  <c r="BO999" i="4"/>
  <c r="BO1000" i="4"/>
  <c r="BO1001" i="4"/>
  <c r="BO1002" i="4"/>
  <c r="BO1003" i="4"/>
  <c r="BO1004" i="4"/>
  <c r="BO1005" i="4"/>
  <c r="BO1006" i="4"/>
  <c r="BO1007" i="4"/>
  <c r="BO1008" i="4"/>
  <c r="BO1009" i="4"/>
  <c r="BO1010" i="4"/>
  <c r="BO1011" i="4"/>
  <c r="BO1012" i="4"/>
  <c r="BO1013" i="4"/>
  <c r="BO1014" i="4"/>
  <c r="BO1015" i="4"/>
  <c r="BO1016" i="4"/>
  <c r="BO1017" i="4"/>
  <c r="BO1018" i="4"/>
  <c r="BO1019" i="4"/>
  <c r="BO1020" i="4"/>
  <c r="BO1021" i="4"/>
  <c r="BO1022" i="4"/>
  <c r="BO1023" i="4"/>
  <c r="BO1024" i="4"/>
  <c r="BO1025" i="4"/>
  <c r="BO1026" i="4"/>
  <c r="BO1027" i="4"/>
  <c r="BO1028" i="4"/>
  <c r="BO1029" i="4"/>
  <c r="BO1030" i="4"/>
  <c r="BO1031" i="4"/>
  <c r="BO1032" i="4"/>
  <c r="BO1033" i="4"/>
  <c r="BO1034" i="4"/>
  <c r="BO1035" i="4"/>
  <c r="BO1036" i="4"/>
  <c r="BO1037" i="4"/>
  <c r="BO1038" i="4"/>
  <c r="BO1039" i="4"/>
  <c r="BO1040" i="4"/>
  <c r="BO1041" i="4"/>
  <c r="BO1042" i="4"/>
  <c r="BO1043" i="4"/>
  <c r="BO1044" i="4"/>
  <c r="BO1045" i="4"/>
  <c r="BO1046" i="4"/>
  <c r="BO1047" i="4"/>
  <c r="BO1048" i="4"/>
  <c r="BO1049" i="4"/>
  <c r="BO1050" i="4"/>
  <c r="BO1051" i="4"/>
  <c r="BO1052" i="4"/>
  <c r="BO1053" i="4"/>
  <c r="BO1054" i="4"/>
  <c r="BO1055" i="4"/>
  <c r="BO1056" i="4"/>
  <c r="BO1057" i="4"/>
  <c r="BO1058" i="4"/>
  <c r="BO1059" i="4"/>
  <c r="BO1060" i="4"/>
  <c r="BO1061" i="4"/>
  <c r="BO1062" i="4"/>
  <c r="BO1063" i="4"/>
  <c r="BO1064" i="4"/>
  <c r="BO1065" i="4"/>
  <c r="BO1066" i="4"/>
  <c r="BO1067" i="4"/>
  <c r="BO1068" i="4"/>
  <c r="BO1069" i="4"/>
  <c r="BO1070" i="4"/>
  <c r="BO1071" i="4"/>
  <c r="BO1072" i="4"/>
  <c r="BO1073" i="4"/>
  <c r="BO1074" i="4"/>
  <c r="BO1075" i="4"/>
  <c r="BO1076" i="4"/>
  <c r="BO1077" i="4"/>
  <c r="BO1078" i="4"/>
  <c r="BO1079" i="4"/>
  <c r="BO1080" i="4"/>
  <c r="BO1081" i="4"/>
  <c r="BO1082" i="4"/>
  <c r="BO1083" i="4"/>
  <c r="BO1084" i="4"/>
  <c r="BO1085" i="4"/>
  <c r="BO1086" i="4"/>
  <c r="BO1087" i="4"/>
  <c r="BO1088" i="4"/>
  <c r="BO1089" i="4"/>
  <c r="BO1090" i="4"/>
  <c r="BO1091" i="4"/>
  <c r="BO1092" i="4"/>
  <c r="BO1093" i="4"/>
  <c r="BO1094" i="4"/>
  <c r="BO1095" i="4"/>
  <c r="BO1096" i="4"/>
  <c r="BO1097" i="4"/>
  <c r="BO1098" i="4"/>
  <c r="BO1099" i="4"/>
  <c r="BO1100" i="4"/>
  <c r="BO1101" i="4"/>
  <c r="BO1102" i="4"/>
  <c r="BO1103" i="4"/>
  <c r="BO1104" i="4"/>
  <c r="BO1105" i="4"/>
  <c r="BO1106" i="4"/>
  <c r="BO1107" i="4"/>
  <c r="BO1108" i="4"/>
  <c r="BO1109" i="4"/>
  <c r="BO1110" i="4"/>
  <c r="BO1111" i="4"/>
  <c r="BO1112" i="4"/>
  <c r="BO1113" i="4"/>
  <c r="BO1114" i="4"/>
  <c r="BO1115" i="4"/>
  <c r="BO1116" i="4"/>
  <c r="BO1117" i="4"/>
  <c r="BO1118" i="4"/>
  <c r="BO1119" i="4"/>
  <c r="BO1120" i="4"/>
  <c r="BO1121" i="4"/>
  <c r="BO1122" i="4"/>
  <c r="BO1123" i="4"/>
  <c r="BO1124" i="4"/>
  <c r="BO1125" i="4"/>
  <c r="BO1126" i="4"/>
  <c r="BO1127" i="4"/>
  <c r="BO1128" i="4"/>
  <c r="BO1129" i="4"/>
  <c r="BO1130" i="4"/>
  <c r="BO1131" i="4"/>
  <c r="BO1132" i="4"/>
  <c r="BO1133" i="4"/>
  <c r="BO1134" i="4"/>
  <c r="BO1135" i="4"/>
  <c r="BO1136" i="4"/>
  <c r="BO1137" i="4"/>
  <c r="BO1138" i="4"/>
  <c r="BO1139" i="4"/>
  <c r="BO1140" i="4"/>
  <c r="BO1141" i="4"/>
  <c r="BO1142" i="4"/>
  <c r="BO1143" i="4"/>
  <c r="BO1144" i="4"/>
  <c r="BO1145" i="4"/>
  <c r="BO1146" i="4"/>
  <c r="BO1147" i="4"/>
  <c r="BO1148" i="4"/>
  <c r="BO1149" i="4"/>
  <c r="BO1150" i="4"/>
  <c r="BO1151" i="4"/>
  <c r="BO1152" i="4"/>
  <c r="BO1153" i="4"/>
  <c r="BO1154" i="4"/>
  <c r="BO1155" i="4"/>
  <c r="BO1156" i="4"/>
  <c r="BO1157" i="4"/>
  <c r="BO1158" i="4"/>
  <c r="BO1159" i="4"/>
  <c r="BO1160" i="4"/>
  <c r="BO1161" i="4"/>
  <c r="BO1162" i="4"/>
  <c r="BO1163" i="4"/>
  <c r="BO1164" i="4"/>
  <c r="BO1165" i="4"/>
  <c r="BO1166" i="4"/>
  <c r="BO1167" i="4"/>
  <c r="BO1168" i="4"/>
  <c r="BO1169" i="4"/>
  <c r="BO1170" i="4"/>
  <c r="BO1171" i="4"/>
  <c r="BO1172" i="4"/>
  <c r="BO1173" i="4"/>
  <c r="BO1174" i="4"/>
  <c r="BO1175" i="4"/>
  <c r="BO1176" i="4"/>
  <c r="BO1177" i="4"/>
  <c r="BO1178" i="4"/>
  <c r="BO1179" i="4"/>
  <c r="BO1180" i="4"/>
  <c r="BO1181" i="4"/>
  <c r="BO1182" i="4"/>
  <c r="BO1183" i="4"/>
  <c r="BO1184" i="4"/>
  <c r="BO1185" i="4"/>
  <c r="BO1186" i="4"/>
  <c r="BO1187" i="4"/>
  <c r="BO1188" i="4"/>
  <c r="BO1189" i="4"/>
  <c r="BO1190" i="4"/>
  <c r="BO1191" i="4"/>
  <c r="BO1192" i="4"/>
  <c r="BO1193" i="4"/>
  <c r="BO1194" i="4"/>
  <c r="BO1195" i="4"/>
  <c r="BO1196" i="4"/>
  <c r="BO1197" i="4"/>
  <c r="BO1198" i="4"/>
  <c r="BO1199" i="4"/>
  <c r="BO1200" i="4"/>
  <c r="BO1201" i="4"/>
  <c r="BO1202" i="4"/>
  <c r="BO1203" i="4"/>
  <c r="BO1204" i="4"/>
  <c r="E36" i="6"/>
  <c r="E36" i="5"/>
  <c r="N5" i="6"/>
  <c r="H10" i="6"/>
  <c r="H11" i="6"/>
  <c r="BL846" i="4"/>
  <c r="BL537" i="4"/>
  <c r="BL320" i="4"/>
  <c r="BL743" i="4"/>
  <c r="BL1166" i="4"/>
  <c r="BL945" i="4"/>
  <c r="BL502" i="4"/>
  <c r="BL974" i="4"/>
  <c r="BL1145" i="4"/>
  <c r="BL561" i="4"/>
  <c r="BL306" i="4"/>
  <c r="BL108" i="4"/>
  <c r="BL897" i="4"/>
  <c r="BL58" i="4"/>
  <c r="BL968" i="4"/>
  <c r="BL1074" i="4"/>
  <c r="BL630" i="4"/>
  <c r="BL1163" i="4"/>
  <c r="BL10" i="4"/>
  <c r="BL298" i="4"/>
  <c r="BL89" i="4"/>
  <c r="BL867" i="4"/>
  <c r="BL635" i="4"/>
  <c r="BL1099" i="4"/>
  <c r="BL145" i="4"/>
  <c r="BL261" i="4"/>
  <c r="BL294" i="4"/>
  <c r="BL1102" i="4"/>
  <c r="BL1038" i="4"/>
  <c r="BL440" i="4"/>
  <c r="BL823" i="4"/>
  <c r="BL67" i="4"/>
  <c r="BL673" i="4"/>
  <c r="BL1066" i="4"/>
  <c r="BL142" i="4"/>
  <c r="BL238" i="4"/>
  <c r="BL1174" i="4"/>
  <c r="BL186" i="4"/>
  <c r="BL33" i="4"/>
  <c r="BL167" i="4"/>
  <c r="BL930" i="4"/>
  <c r="BL251" i="4"/>
  <c r="BL560" i="4"/>
  <c r="BL1094" i="4"/>
  <c r="BL520" i="4"/>
  <c r="BL1045" i="4"/>
  <c r="BL947" i="4"/>
  <c r="BL839" i="4"/>
  <c r="BL411" i="4"/>
  <c r="BL825" i="4"/>
  <c r="BL822" i="4"/>
  <c r="BL445" i="4"/>
  <c r="BL115" i="4"/>
  <c r="BL1171" i="4"/>
  <c r="BL841" i="4"/>
  <c r="BL536" i="4"/>
  <c r="BL591" i="4"/>
  <c r="BL728" i="4"/>
  <c r="BL892" i="4"/>
  <c r="BL345" i="4"/>
  <c r="BL703" i="4"/>
  <c r="BL962" i="4"/>
  <c r="BL471" i="4"/>
  <c r="BL435" i="4"/>
  <c r="BL1035" i="4"/>
  <c r="BL486" i="4"/>
  <c r="BL544" i="4"/>
  <c r="BL838" i="4"/>
  <c r="BL1193" i="4"/>
  <c r="BL927" i="4"/>
  <c r="BL877" i="4"/>
  <c r="BL168" i="4"/>
  <c r="BL609" i="4"/>
  <c r="BL18" i="4"/>
  <c r="BL524" i="4"/>
  <c r="BL543" i="4"/>
  <c r="BL1049" i="4"/>
  <c r="BL1143" i="4"/>
  <c r="BL664" i="4"/>
  <c r="BL606" i="4"/>
  <c r="BL553" i="4"/>
  <c r="BL572" i="4"/>
  <c r="BL264" i="4"/>
  <c r="BL111" i="4"/>
  <c r="BL386" i="4"/>
  <c r="BL150" i="4"/>
  <c r="BL1064" i="4"/>
  <c r="BL1010" i="4"/>
  <c r="BL1150" i="4"/>
  <c r="BL1090" i="4"/>
  <c r="BL1168" i="4"/>
  <c r="BL501" i="4"/>
  <c r="BL583" i="4"/>
  <c r="BL614" i="4"/>
  <c r="BL1117" i="4"/>
  <c r="BL1187" i="4"/>
  <c r="BL399" i="4"/>
  <c r="BL235" i="4"/>
  <c r="BL826" i="4"/>
  <c r="BL1177" i="4"/>
  <c r="BL157" i="4"/>
  <c r="BL795" i="4"/>
  <c r="BL940" i="4"/>
  <c r="BL387" i="4"/>
  <c r="BL105" i="4"/>
  <c r="BL683" i="4"/>
  <c r="BL1185" i="4"/>
  <c r="BL1153" i="4"/>
  <c r="BL1128" i="4"/>
  <c r="BL9" i="4"/>
  <c r="BL567" i="4"/>
  <c r="BL975" i="4"/>
  <c r="BL733" i="4"/>
  <c r="BL774" i="4"/>
  <c r="BL797" i="4"/>
  <c r="BL715" i="4"/>
  <c r="BL164" i="4"/>
  <c r="BL23" i="4"/>
  <c r="BL1012" i="4"/>
  <c r="BL987" i="4"/>
  <c r="BL629" i="4"/>
  <c r="BL153" i="4"/>
  <c r="BL64" i="4"/>
  <c r="BL437" i="4"/>
  <c r="BL1051" i="4"/>
  <c r="BL473" i="4"/>
  <c r="BL1073" i="4"/>
  <c r="BL372" i="4"/>
  <c r="BL881" i="4"/>
  <c r="BL408" i="4"/>
  <c r="BL1199" i="4"/>
  <c r="BL199" i="4"/>
  <c r="BL98" i="4"/>
  <c r="BL37" i="4"/>
  <c r="BL556" i="4"/>
  <c r="BL215" i="4"/>
  <c r="BL1197" i="4"/>
  <c r="BL1112" i="4"/>
  <c r="BL621" i="4"/>
  <c r="BL1114" i="4"/>
  <c r="BL1149" i="4"/>
  <c r="BL695" i="4"/>
  <c r="BL247" i="4"/>
  <c r="BL208" i="4"/>
  <c r="BL506" i="4"/>
  <c r="BL269" i="4"/>
  <c r="BL700" i="4"/>
  <c r="BL349" i="4"/>
  <c r="BL355" i="4"/>
  <c r="BL1148" i="4"/>
  <c r="BL1160" i="4"/>
  <c r="BL51" i="4"/>
  <c r="BL914" i="4"/>
  <c r="BL977" i="4"/>
  <c r="BL545" i="4"/>
  <c r="BL976" i="4"/>
  <c r="BL813" i="4"/>
  <c r="BL1053" i="4"/>
  <c r="BL504" i="4"/>
  <c r="BL198" i="4"/>
  <c r="BL853" i="4"/>
  <c r="BL610" i="4"/>
  <c r="BL619" i="4"/>
  <c r="BL337" i="4"/>
  <c r="BL882" i="4"/>
  <c r="BL70" i="4"/>
  <c r="BL220" i="4"/>
  <c r="BL910" i="4"/>
  <c r="BL138" i="4"/>
  <c r="BL559" i="4"/>
  <c r="BL633" i="4"/>
  <c r="BL1016" i="4"/>
  <c r="BL84" i="4"/>
  <c r="BL812" i="4"/>
  <c r="BL937" i="4"/>
  <c r="BL768" i="4"/>
  <c r="BL239" i="4"/>
  <c r="BL325" i="4"/>
  <c r="BL632" i="4"/>
  <c r="BL308" i="4"/>
  <c r="BL327" i="4"/>
  <c r="BL1089" i="4"/>
  <c r="BL674" i="4"/>
  <c r="BL430" i="4"/>
  <c r="BL1002" i="4"/>
  <c r="BL296" i="4"/>
  <c r="BL236" i="4"/>
  <c r="BL852" i="4"/>
  <c r="BL197" i="4"/>
  <c r="BL594" i="4"/>
  <c r="BL297" i="4"/>
  <c r="BL666" i="4"/>
  <c r="BL57" i="4"/>
  <c r="BL62" i="4"/>
  <c r="BL382" i="4"/>
  <c r="BL388" i="4"/>
  <c r="BL911" i="4"/>
  <c r="BL364" i="4"/>
  <c r="BL647" i="4"/>
  <c r="BL772" i="4"/>
  <c r="BL1100" i="4"/>
  <c r="BL888" i="4"/>
  <c r="BL884" i="4"/>
  <c r="BL981" i="4"/>
  <c r="BL776" i="4"/>
  <c r="BL346" i="4"/>
  <c r="BL260" i="4"/>
  <c r="BL428" i="4"/>
  <c r="BL324" i="4"/>
  <c r="BL670" i="4"/>
  <c r="BL126" i="4"/>
  <c r="BL991" i="4"/>
  <c r="BL628" i="4"/>
  <c r="BL856" i="4"/>
  <c r="BL771" i="4"/>
  <c r="BL642" i="4"/>
  <c r="BL350" i="4"/>
  <c r="BL356" i="4"/>
  <c r="BL252" i="4"/>
  <c r="BL403" i="4"/>
  <c r="BL580" i="4"/>
  <c r="BL490" i="4"/>
  <c r="BL902" i="4"/>
  <c r="BL1201" i="4"/>
  <c r="BL906" i="4"/>
  <c r="BL569" i="4"/>
  <c r="BL637" i="4"/>
  <c r="BL316" i="4"/>
  <c r="BL907" i="4"/>
  <c r="BL88" i="4"/>
  <c r="BL53" i="4"/>
  <c r="BL1123" i="4"/>
  <c r="BL78" i="4"/>
  <c r="BL834" i="4"/>
  <c r="BL420" i="4"/>
  <c r="BL367" i="4"/>
  <c r="BL216" i="4"/>
  <c r="BL231" i="4"/>
  <c r="BL563" i="4"/>
  <c r="BL886" i="4"/>
  <c r="BL1082" i="4"/>
  <c r="BL1106" i="4"/>
  <c r="BL87" i="4"/>
  <c r="BL817" i="4"/>
  <c r="BL757" i="4"/>
  <c r="BL1157" i="4"/>
  <c r="BL113" i="4"/>
  <c r="BL210" i="4"/>
  <c r="BL381" i="4"/>
  <c r="BL1124" i="4"/>
  <c r="BL758" i="4"/>
  <c r="BL21" i="4"/>
  <c r="BL307" i="4"/>
  <c r="BL1011" i="4"/>
  <c r="BL1009" i="4"/>
  <c r="BL792" i="4"/>
  <c r="BL317" i="4"/>
  <c r="BL1155" i="4"/>
  <c r="BL994" i="4"/>
  <c r="BL597" i="4"/>
  <c r="BL682" i="4"/>
  <c r="BL1131" i="4"/>
  <c r="BL156" i="4"/>
  <c r="BL304" i="4"/>
  <c r="BL68" i="4"/>
  <c r="BL143" i="4"/>
  <c r="BL192" i="4"/>
  <c r="BL66" i="4"/>
  <c r="BL301" i="4"/>
  <c r="BL359" i="4"/>
  <c r="BL627" i="4"/>
  <c r="BL398" i="4"/>
  <c r="BL1146" i="4"/>
  <c r="BL375" i="4"/>
  <c r="BL335" i="4"/>
  <c r="BL922" i="4"/>
  <c r="BL650" i="4"/>
  <c r="BL1032" i="4"/>
  <c r="BL343" i="4"/>
  <c r="BL352" i="4"/>
  <c r="BL921" i="4"/>
  <c r="BL406" i="4"/>
  <c r="BL224" i="4"/>
  <c r="BL863" i="4"/>
  <c r="BL1019" i="4"/>
  <c r="BL1132" i="4"/>
  <c r="BL212" i="4"/>
  <c r="BL135" i="4"/>
  <c r="BL1030" i="4"/>
  <c r="BL669" i="4"/>
  <c r="BL110" i="4"/>
  <c r="BL1034" i="4"/>
  <c r="BL1137" i="4"/>
  <c r="BL363" i="4"/>
  <c r="BL961" i="4"/>
  <c r="BL211" i="4"/>
  <c r="BL731" i="4"/>
  <c r="BL588" i="4"/>
  <c r="BL358" i="4"/>
  <c r="BL1023" i="4"/>
  <c r="BL1054" i="4"/>
  <c r="BL234" i="4"/>
  <c r="BL360" i="4"/>
  <c r="BL1043" i="4"/>
  <c r="BL849" i="4"/>
  <c r="BL402" i="4"/>
  <c r="BL915" i="4"/>
  <c r="BL454" i="4"/>
  <c r="BL371" i="4"/>
  <c r="BL1017" i="4"/>
  <c r="BL15" i="4"/>
  <c r="BL770" i="4"/>
  <c r="BL425" i="4"/>
  <c r="BL205" i="4"/>
  <c r="BL625" i="4"/>
  <c r="BL1134" i="4"/>
  <c r="BL1138" i="4"/>
  <c r="BL582" i="4"/>
  <c r="BL469" i="4"/>
  <c r="BL568" i="4"/>
  <c r="BL85" i="4"/>
  <c r="BL446" i="4"/>
  <c r="BL1198" i="4"/>
  <c r="BL519" i="4"/>
  <c r="BL521" i="4"/>
  <c r="BL860" i="4"/>
  <c r="BL503" i="4"/>
  <c r="BL864" i="4"/>
  <c r="BL523" i="4"/>
  <c r="BL101" i="4"/>
  <c r="BL998" i="4"/>
  <c r="BL1047" i="4"/>
  <c r="BL1025" i="4"/>
  <c r="BL1039" i="4"/>
  <c r="BL450" i="4"/>
  <c r="BL288" i="4"/>
  <c r="BL692" i="4"/>
  <c r="BL644" i="4"/>
  <c r="BL314" i="4"/>
  <c r="BL116" i="4"/>
  <c r="BL784" i="4"/>
  <c r="BL151" i="4"/>
  <c r="BL613" i="4"/>
  <c r="BL1116" i="4"/>
  <c r="BL69" i="4"/>
  <c r="BL466" i="4"/>
  <c r="BL149" i="4"/>
  <c r="BL242" i="4"/>
  <c r="BL533" i="4"/>
  <c r="BL866" i="4"/>
  <c r="BL781" i="4"/>
  <c r="BL872" i="4"/>
  <c r="BL641" i="4"/>
  <c r="BL456" i="4"/>
  <c r="BL890" i="4"/>
  <c r="BL708" i="4"/>
  <c r="BL241" i="4"/>
  <c r="BL990" i="4"/>
  <c r="BL336" i="4"/>
  <c r="BL159" i="4"/>
  <c r="BL257" i="4"/>
  <c r="BL181" i="4"/>
  <c r="BL997" i="4"/>
  <c r="BL517" i="4"/>
  <c r="BL663" i="4"/>
  <c r="BL283" i="4"/>
  <c r="BL810" i="4"/>
  <c r="BL518" i="4"/>
  <c r="BL1020" i="4"/>
  <c r="BL1014" i="4"/>
  <c r="BL963" i="4"/>
  <c r="BL1068" i="4"/>
  <c r="BL740" i="4"/>
  <c r="BL75" i="4"/>
  <c r="BL221" i="4"/>
  <c r="BL1081" i="4"/>
  <c r="BL843" i="4"/>
  <c r="BL599" i="4"/>
  <c r="BL188" i="4"/>
  <c r="BL74" i="4"/>
  <c r="BL50" i="4"/>
  <c r="BL687" i="4"/>
  <c r="BL1142" i="4"/>
  <c r="BL330" i="4"/>
  <c r="BL514" i="4"/>
  <c r="BL1062" i="4"/>
  <c r="BL280" i="4"/>
  <c r="BL255" i="4"/>
  <c r="BL818" i="4"/>
  <c r="BL479" i="4"/>
  <c r="BL1085" i="4"/>
  <c r="BL739" i="4"/>
  <c r="BL814" i="4"/>
  <c r="BL604" i="4"/>
  <c r="BL847" i="4"/>
  <c r="BL714" i="4"/>
  <c r="BL844" i="4"/>
  <c r="BL747" i="4"/>
  <c r="BL132" i="4"/>
  <c r="BL967" i="4"/>
  <c r="BL189" i="4"/>
  <c r="BL436" i="4"/>
  <c r="BL496" i="4"/>
  <c r="BL942" i="4"/>
  <c r="BL1084" i="4"/>
  <c r="BL26" i="4"/>
  <c r="BL344" i="4"/>
  <c r="BL1088" i="4"/>
  <c r="BL393" i="4"/>
  <c r="BL71" i="4"/>
  <c r="BL546" i="4"/>
  <c r="BL154" i="4"/>
  <c r="BL640" i="4"/>
  <c r="BL587" i="4"/>
  <c r="BL656" i="4"/>
  <c r="BL122" i="4"/>
  <c r="BL1087" i="4"/>
  <c r="BL978" i="4"/>
  <c r="BL332" i="4"/>
  <c r="BL1061" i="4"/>
  <c r="BL801" i="4"/>
  <c r="BL953" i="4"/>
  <c r="BL1188" i="4"/>
  <c r="BL1195" i="4"/>
  <c r="BL416" i="4"/>
  <c r="BL287" i="4"/>
  <c r="BL539" i="4"/>
  <c r="BL158" i="4"/>
  <c r="BL1110" i="4"/>
  <c r="BL723" i="4"/>
  <c r="BL118" i="4"/>
  <c r="BL129" i="4"/>
  <c r="BL691" i="4"/>
  <c r="BL97" i="4"/>
  <c r="BL697" i="4"/>
  <c r="BL794" i="4"/>
  <c r="BL837" i="4"/>
  <c r="BL671" i="4"/>
  <c r="BL667" i="4"/>
  <c r="BL229" i="4"/>
  <c r="BL180" i="4"/>
  <c r="BL685" i="4"/>
  <c r="BL612" i="4"/>
  <c r="BL128" i="4"/>
  <c r="BL986" i="4"/>
  <c r="BL104" i="4"/>
  <c r="BL472" i="4"/>
  <c r="BL426" i="4"/>
  <c r="BL34" i="4"/>
  <c r="BL509" i="4"/>
  <c r="BL586" i="4"/>
  <c r="BL32" i="4"/>
  <c r="BL562" i="4"/>
  <c r="BL873" i="4"/>
  <c r="BL653" i="4"/>
  <c r="BL76" i="4"/>
  <c r="BL357" i="4"/>
  <c r="BL690" i="4"/>
  <c r="BL904" i="4"/>
  <c r="BL124" i="4"/>
  <c r="BL165" i="4"/>
  <c r="BL376" i="4"/>
  <c r="BL498" i="4"/>
  <c r="BL564" i="4"/>
  <c r="BL948" i="4"/>
  <c r="BL38" i="4"/>
  <c r="BL565" i="4"/>
  <c r="BL30" i="4"/>
  <c r="BL1083" i="4"/>
  <c r="BL44" i="4"/>
  <c r="BL1077" i="4"/>
  <c r="BL1196" i="4"/>
  <c r="BL340" i="4"/>
  <c r="BL392" i="4"/>
  <c r="BL875" i="4"/>
  <c r="BL419" i="4"/>
  <c r="BL729" i="4"/>
  <c r="BL274" i="4"/>
  <c r="BL950" i="4"/>
  <c r="BL681" i="4"/>
  <c r="BL133" i="4"/>
  <c r="BL828" i="4"/>
  <c r="BL1098" i="4"/>
  <c r="BL525" i="4"/>
  <c r="BL477" i="4"/>
  <c r="BL581" i="4"/>
  <c r="BL16" i="4"/>
  <c r="BL258" i="4"/>
  <c r="BL1122" i="4"/>
  <c r="BL1021" i="4"/>
  <c r="BL117" i="4"/>
  <c r="BL803" i="4"/>
  <c r="BL152" i="4"/>
  <c r="BL1140" i="4"/>
  <c r="BL769" i="4"/>
  <c r="BL72" i="4"/>
  <c r="BL571" i="4"/>
  <c r="BL1170" i="4"/>
  <c r="BL222" i="4"/>
  <c r="BL793" i="4"/>
  <c r="BL1109" i="4"/>
  <c r="BL643" i="4"/>
  <c r="BL90" i="4"/>
  <c r="BL727" i="4"/>
  <c r="BL549" i="4"/>
  <c r="BL20" i="4"/>
  <c r="BL551" i="4"/>
  <c r="BL1044" i="4"/>
  <c r="BL895" i="4"/>
  <c r="BL1133" i="4"/>
  <c r="BL1184" i="4"/>
  <c r="BL858" i="4"/>
  <c r="BL874" i="4"/>
  <c r="BL121" i="4"/>
  <c r="BL467" i="4"/>
  <c r="BL172" i="4"/>
  <c r="BL1161" i="4"/>
  <c r="BL726" i="4"/>
  <c r="BL390" i="4"/>
  <c r="BL1046" i="4"/>
  <c r="BL1189" i="4"/>
  <c r="BL305" i="4"/>
  <c r="BL964" i="4"/>
  <c r="BL226" i="4"/>
  <c r="BL285" i="4"/>
  <c r="BL827" i="4"/>
  <c r="BL313" i="4"/>
  <c r="BL272" i="4"/>
  <c r="BL722" i="4"/>
  <c r="BL507" i="4"/>
  <c r="BL331" i="4"/>
  <c r="BL789" i="4"/>
  <c r="BL1135" i="4"/>
  <c r="BL636" i="4"/>
  <c r="BL1147" i="4"/>
  <c r="BL127" i="4"/>
  <c r="BL427" i="4"/>
  <c r="BL1022" i="4"/>
  <c r="BL1026" i="4"/>
  <c r="BL861" i="4"/>
  <c r="BL214" i="4"/>
  <c r="BL1101" i="4"/>
  <c r="BL576" i="4"/>
  <c r="BL603" i="4"/>
  <c r="BL1005" i="4"/>
  <c r="BL19" i="4"/>
  <c r="BL973" i="4"/>
  <c r="BL206" i="4"/>
  <c r="BL1130" i="4"/>
  <c r="BL649" i="4"/>
  <c r="BL315" i="4"/>
  <c r="BL421" i="4"/>
  <c r="BL249" i="4"/>
  <c r="BL696" i="4"/>
  <c r="BL13" i="4"/>
  <c r="BL1139" i="4"/>
  <c r="BL639" i="4"/>
  <c r="BL679" i="4"/>
  <c r="BL939" i="4"/>
  <c r="BL282" i="4"/>
  <c r="BL17" i="4"/>
  <c r="BL455" i="4"/>
  <c r="BL577" i="4"/>
  <c r="BL988" i="4"/>
  <c r="BL134" i="4"/>
  <c r="BL933" i="4"/>
  <c r="BL1165" i="4"/>
  <c r="BL361" i="4"/>
  <c r="BL474" i="4"/>
  <c r="BL778" i="4"/>
  <c r="BL464" i="4"/>
  <c r="BL970" i="4"/>
  <c r="BL401" i="4"/>
  <c r="BL913" i="4"/>
  <c r="BL309" i="4"/>
  <c r="BL458" i="4"/>
  <c r="BL655" i="4"/>
  <c r="BL1154" i="4"/>
  <c r="BL141" i="4"/>
  <c r="BL898" i="4"/>
  <c r="BL1048" i="4"/>
  <c r="BL931" i="4"/>
  <c r="BL174" i="4"/>
  <c r="BL162" i="4"/>
  <c r="BL1075" i="4"/>
  <c r="BL815" i="4"/>
  <c r="BL1176" i="4"/>
  <c r="BL83" i="4"/>
  <c r="BL353" i="4"/>
  <c r="BL176" i="4"/>
  <c r="BL1067" i="4"/>
  <c r="BL184" i="4"/>
  <c r="BL686" i="4"/>
  <c r="BL286" i="4"/>
  <c r="BL658" i="4"/>
  <c r="BL791" i="4"/>
  <c r="BL295" i="4"/>
  <c r="BL548" i="4"/>
  <c r="BL61" i="4"/>
  <c r="BL120" i="4"/>
  <c r="BL876" i="4"/>
  <c r="BL279" i="4"/>
  <c r="BL79" i="4"/>
  <c r="BL634" i="4"/>
  <c r="BL499" i="4"/>
  <c r="BL526" i="4"/>
  <c r="BL368" i="4"/>
  <c r="BL318" i="4"/>
  <c r="BL584" i="4"/>
  <c r="BL660" i="4"/>
  <c r="BL944" i="4"/>
  <c r="BL1127" i="4"/>
  <c r="BL623" i="4"/>
  <c r="BL196" i="4"/>
  <c r="BL365" i="4"/>
  <c r="BL705" i="4"/>
  <c r="BL384" i="4"/>
  <c r="BL754" i="4"/>
  <c r="BL709" i="4"/>
  <c r="BL819" i="4"/>
  <c r="BL468" i="4"/>
  <c r="BL1119" i="4"/>
  <c r="BL678" i="4"/>
  <c r="BL918" i="4"/>
  <c r="BL207" i="4"/>
  <c r="BL579" i="4"/>
  <c r="BL373" i="4"/>
  <c r="BL1178" i="4"/>
  <c r="BL889" i="4"/>
  <c r="BL389" i="4"/>
  <c r="BL1065" i="4"/>
  <c r="BL965" i="4"/>
  <c r="BL400" i="4"/>
  <c r="BL432" i="4"/>
  <c r="BL522" i="4"/>
  <c r="BL163" i="4"/>
  <c r="BL200" i="4"/>
  <c r="BL8" i="4"/>
  <c r="BL971" i="4"/>
  <c r="BL775" i="4"/>
  <c r="BL1181" i="4"/>
  <c r="BL905" i="4"/>
  <c r="BL482" i="4"/>
  <c r="BL1172" i="4"/>
  <c r="BL550" i="4"/>
  <c r="BL1121" i="4"/>
  <c r="BL741" i="4"/>
  <c r="BL1080" i="4"/>
  <c r="BL862" i="4"/>
  <c r="BL77" i="4"/>
  <c r="BL112" i="4"/>
  <c r="BL807" i="4"/>
  <c r="BL983" i="4"/>
  <c r="BL54" i="4"/>
  <c r="BL448" i="4"/>
  <c r="BL593" i="4"/>
  <c r="BL1118" i="4"/>
  <c r="BL160" i="4"/>
  <c r="BL1126" i="4"/>
  <c r="BL489" i="4"/>
  <c r="BL618" i="4"/>
  <c r="BL699" i="4"/>
  <c r="BL842" i="4"/>
  <c r="BL423" i="4"/>
  <c r="BL1058" i="4"/>
  <c r="BL267" i="4"/>
  <c r="BL585" i="4"/>
  <c r="BL954" i="4"/>
  <c r="BL779" i="4"/>
  <c r="BL800" i="4"/>
  <c r="BL493" i="4"/>
  <c r="BL144" i="4"/>
  <c r="BL459" i="4"/>
  <c r="BL659" i="4"/>
  <c r="BL424" i="4"/>
  <c r="BL908" i="4"/>
  <c r="BL1097" i="4"/>
  <c r="BL451" i="4"/>
  <c r="BL457" i="4"/>
  <c r="BL955" i="4"/>
  <c r="BL300" i="4"/>
  <c r="BL334" i="4"/>
  <c r="BL665" i="4"/>
  <c r="BL290" i="4"/>
  <c r="BL505" i="4"/>
  <c r="BL919" i="4"/>
  <c r="BL887" i="4"/>
  <c r="BL263" i="4"/>
  <c r="BL265" i="4"/>
  <c r="BL322" i="4"/>
  <c r="BL547" i="4"/>
  <c r="BL1144" i="4"/>
  <c r="BL293" i="4"/>
  <c r="BL1173" i="4"/>
  <c r="BL675" i="4"/>
  <c r="BL99" i="4"/>
  <c r="BL786" i="4"/>
  <c r="BL36" i="4"/>
  <c r="BL404" i="4"/>
  <c r="BL178" i="4"/>
  <c r="BL100" i="4"/>
  <c r="BL951" i="4"/>
  <c r="BL244" i="4"/>
  <c r="BL654" i="4"/>
  <c r="BL465" i="4"/>
  <c r="BL366" i="4"/>
  <c r="BL422" i="4"/>
  <c r="BL760" i="4"/>
  <c r="BL1158" i="4"/>
  <c r="BL1042" i="4"/>
  <c r="BL1086" i="4"/>
  <c r="BL711" i="4"/>
  <c r="BL1180" i="4"/>
  <c r="BL204" i="4"/>
  <c r="BL912" i="4"/>
  <c r="BL668" i="4"/>
  <c r="BL1103" i="4"/>
  <c r="BL929" i="4"/>
  <c r="BL351" i="4"/>
  <c r="BL721" i="4"/>
  <c r="BL175" i="4"/>
  <c r="BL213" i="4"/>
  <c r="BL924" i="4"/>
  <c r="BL1151" i="4"/>
  <c r="BL125" i="4"/>
  <c r="BL48" i="4"/>
  <c r="BL1006" i="4"/>
  <c r="BL1190" i="4"/>
  <c r="BL952" i="4"/>
  <c r="BL155" i="4"/>
  <c r="BL414" i="4"/>
  <c r="BL617" i="4"/>
  <c r="BL923" i="4"/>
  <c r="BL1194" i="4"/>
  <c r="BL508" i="4"/>
  <c r="BL1164" i="4"/>
  <c r="BL396" i="4"/>
  <c r="BL1070" i="4"/>
  <c r="BL119" i="4"/>
  <c r="BL702" i="4"/>
  <c r="BL65" i="4"/>
  <c r="BL528" i="4"/>
  <c r="BL203" i="4"/>
  <c r="BL787" i="4"/>
  <c r="BL631" i="4"/>
  <c r="BL391" i="4"/>
  <c r="BL102" i="4"/>
  <c r="BL171" i="4"/>
  <c r="BL227" i="4"/>
  <c r="BL193" i="4"/>
  <c r="BL81" i="4"/>
  <c r="BL447" i="4"/>
  <c r="BL183" i="4"/>
  <c r="BL865" i="4"/>
  <c r="BL462" i="4"/>
  <c r="BL299" i="4"/>
  <c r="BL734" i="4"/>
  <c r="BL831" i="4"/>
  <c r="BL1092" i="4"/>
  <c r="BL527" i="4"/>
  <c r="BL140" i="4"/>
  <c r="BL806" i="4"/>
  <c r="BL1105" i="4"/>
  <c r="BL689" i="4"/>
  <c r="BL1191" i="4"/>
  <c r="BL993" i="4"/>
  <c r="BL131" i="4"/>
  <c r="BL39" i="4"/>
  <c r="BL289" i="4"/>
  <c r="BL552" i="4"/>
  <c r="BL354" i="4"/>
  <c r="BL275" i="4"/>
  <c r="BL511" i="4"/>
  <c r="BL123" i="4"/>
  <c r="BL91" i="4"/>
  <c r="BL114" i="4"/>
  <c r="BL710" i="4"/>
  <c r="BL596" i="4"/>
  <c r="BL190" i="4"/>
  <c r="BL742" i="4"/>
  <c r="BL712" i="4"/>
  <c r="BL500" i="4"/>
  <c r="BL808" i="4"/>
  <c r="BL395" i="4"/>
  <c r="BL917" i="4"/>
  <c r="BL995" i="4"/>
  <c r="BL1204" i="4"/>
  <c r="BL600" i="4"/>
  <c r="BL1115" i="4"/>
  <c r="BL182" i="4"/>
  <c r="BL805" i="4"/>
  <c r="BL534" i="4"/>
  <c r="BL566" i="4"/>
  <c r="BL46" i="4"/>
  <c r="BL259" i="4"/>
  <c r="BL476" i="4"/>
  <c r="BL920" i="4"/>
  <c r="BL557" i="4"/>
  <c r="BL237" i="4"/>
  <c r="BL166" i="4"/>
  <c r="BL785" i="4"/>
  <c r="BL1107" i="4"/>
  <c r="BL73" i="4"/>
  <c r="BL589" i="4"/>
  <c r="BL333" i="4"/>
  <c r="BL767" i="4"/>
  <c r="BL1031" i="4"/>
  <c r="BL370" i="4"/>
  <c r="BL885" i="4"/>
  <c r="BL745" i="4"/>
  <c r="BL765" i="4"/>
  <c r="BL748" i="4"/>
  <c r="BL719" i="4"/>
  <c r="BL452" i="4"/>
  <c r="BL878" i="4"/>
  <c r="BL55" i="4"/>
  <c r="BL540" i="4"/>
  <c r="BL278" i="4"/>
  <c r="BL103" i="4"/>
  <c r="BL732" i="4"/>
  <c r="BL268" i="4"/>
  <c r="BL228" i="4"/>
  <c r="BL195" i="4"/>
  <c r="BL209" i="4"/>
  <c r="BL575" i="4"/>
  <c r="BL480" i="4"/>
  <c r="BL824" i="4"/>
  <c r="BL1060" i="4"/>
  <c r="BL529" i="4"/>
  <c r="BL342" i="4"/>
  <c r="BL1001" i="4"/>
  <c r="BL648" i="4"/>
  <c r="BL657" i="4"/>
  <c r="BL179" i="4"/>
  <c r="BL243" i="4"/>
  <c r="BL816" i="4"/>
  <c r="BL893" i="4"/>
  <c r="BL177" i="4"/>
  <c r="BL218" i="4"/>
  <c r="BL1113" i="4"/>
  <c r="BL378" i="4"/>
  <c r="BL453" i="4"/>
  <c r="BL1079" i="4"/>
  <c r="BL470" i="4"/>
  <c r="BL957" i="4"/>
  <c r="BL938" i="4"/>
  <c r="BL329" i="4"/>
  <c r="BL1008" i="4"/>
  <c r="BL481" i="4"/>
  <c r="BL672" i="4"/>
  <c r="BL510" i="4"/>
  <c r="BL161" i="4"/>
  <c r="BL40" i="4"/>
  <c r="BL766" i="4"/>
  <c r="BL326" i="4"/>
  <c r="BL694" i="4"/>
  <c r="BL95" i="4"/>
  <c r="BL899" i="4"/>
  <c r="BL1156" i="4"/>
  <c r="BL541" i="4"/>
  <c r="BL676" i="4"/>
  <c r="BL1040" i="4"/>
  <c r="BL442" i="4"/>
  <c r="BL444" i="4"/>
  <c r="BL688" i="4"/>
  <c r="BL1007" i="4"/>
  <c r="BL1129" i="4"/>
  <c r="BL302" i="4"/>
  <c r="BL449" i="4"/>
  <c r="BL871" i="4"/>
  <c r="BL652" i="4"/>
  <c r="BL86" i="4"/>
  <c r="BL1003" i="4"/>
  <c r="BL146" i="4"/>
  <c r="BL262" i="4"/>
  <c r="BL850" i="4"/>
  <c r="BL1162" i="4"/>
  <c r="BL1069" i="4"/>
  <c r="BL601" i="4"/>
  <c r="BL461" i="4"/>
  <c r="BL755" i="4"/>
  <c r="BL485" i="4"/>
  <c r="BL592" i="4"/>
  <c r="BL926" i="4"/>
  <c r="BL1182" i="4"/>
  <c r="BL107" i="4"/>
  <c r="BL946" i="4"/>
  <c r="BL753" i="4"/>
  <c r="BL835" i="4"/>
  <c r="BL1000" i="4"/>
  <c r="BL848" i="4"/>
  <c r="BL245" i="4"/>
  <c r="BL407" i="4"/>
  <c r="BL443" i="4"/>
  <c r="BL989" i="4"/>
  <c r="BL804" i="4"/>
  <c r="BL959" i="4"/>
  <c r="BL969" i="4"/>
  <c r="BL1200" i="4"/>
  <c r="BL1076" i="4"/>
  <c r="BL478" i="4"/>
  <c r="BL394" i="4"/>
  <c r="BL638" i="4"/>
  <c r="BL513" i="4"/>
  <c r="BL223" i="4"/>
  <c r="BL303" i="4"/>
  <c r="BL870" i="4"/>
  <c r="BL169" i="4"/>
  <c r="BL1095" i="4"/>
  <c r="BL270" i="4"/>
  <c r="BL996" i="4"/>
  <c r="BL855" i="4"/>
  <c r="BL900" i="4"/>
  <c r="BL759" i="4"/>
  <c r="BL415" i="4"/>
  <c r="BL418" i="4"/>
  <c r="BL790" i="4"/>
  <c r="BL484" i="4"/>
  <c r="BL1037" i="4"/>
  <c r="BL680" i="4"/>
  <c r="BL840" i="4"/>
  <c r="BL106" i="4"/>
  <c r="BL730" i="4"/>
  <c r="BL271" i="4"/>
  <c r="BL310" i="4"/>
  <c r="BL312" i="4"/>
  <c r="BL291" i="4"/>
  <c r="BL724" i="4"/>
  <c r="BL7" i="4"/>
  <c r="BL590" i="4"/>
  <c r="BL1036" i="4"/>
  <c r="BL869" i="4"/>
  <c r="BL463" i="4"/>
  <c r="BL201" i="4"/>
  <c r="BL492" i="4"/>
  <c r="BL397" i="4"/>
  <c r="BL41" i="4"/>
  <c r="BL796" i="4"/>
  <c r="BL137" i="4"/>
  <c r="BL253" i="4"/>
  <c r="BL578" i="4"/>
  <c r="BL385" i="4"/>
  <c r="BL646" i="4"/>
  <c r="BL608" i="4"/>
  <c r="BL341" i="4"/>
  <c r="BL531" i="4"/>
  <c r="BL894" i="4"/>
  <c r="BL292" i="4"/>
  <c r="BL377" i="4"/>
  <c r="BL558" i="4"/>
  <c r="BL441" i="4"/>
  <c r="BL1057" i="4"/>
  <c r="BL780" i="4"/>
  <c r="BL431" i="4"/>
  <c r="BL254" i="4"/>
  <c r="BL802" i="4"/>
  <c r="BL494" i="4"/>
  <c r="BL139" i="4"/>
  <c r="BL811" i="4"/>
  <c r="BL170" i="4"/>
  <c r="BL25" i="4"/>
  <c r="BL14" i="4"/>
  <c r="BL1175" i="4"/>
  <c r="BL615" i="4"/>
  <c r="BL883" i="4"/>
  <c r="BL750" i="4"/>
  <c r="BL276" i="4"/>
  <c r="BL248" i="4"/>
  <c r="BL736" i="4"/>
  <c r="BL992" i="4"/>
  <c r="BL645" i="4"/>
  <c r="BL1072" i="4"/>
  <c r="BL845" i="4"/>
  <c r="BL966" i="4"/>
  <c r="BL1104" i="4"/>
  <c r="BL475" i="4"/>
  <c r="BL80" i="4"/>
  <c r="BL903" i="4"/>
  <c r="BL788" i="4"/>
  <c r="BL1029" i="4"/>
  <c r="BL28" i="4"/>
  <c r="BL725" i="4"/>
  <c r="BL434" i="4"/>
  <c r="BL555" i="4"/>
  <c r="BL868" i="4"/>
  <c r="BL6" i="4"/>
  <c r="BL60" i="4"/>
  <c r="BL240" i="4"/>
  <c r="BL1013" i="4"/>
  <c r="BL1136" i="4"/>
  <c r="BL338" i="4"/>
  <c r="BL339" i="4"/>
  <c r="BL624" i="4"/>
  <c r="BL410" i="4"/>
  <c r="BL1167" i="4"/>
  <c r="BL22" i="4"/>
  <c r="BL27" i="4"/>
  <c r="BL488" i="4"/>
  <c r="BL273" i="4"/>
  <c r="BL173" i="4"/>
  <c r="BL512" i="4"/>
  <c r="BL684" i="4"/>
  <c r="BL535" i="4"/>
  <c r="BL735" i="4"/>
  <c r="BL412" i="4"/>
  <c r="BL574" i="4"/>
  <c r="BL532" i="4"/>
  <c r="BL1052" i="4"/>
  <c r="BL362" i="4"/>
  <c r="BL857" i="4"/>
  <c r="BL374" i="4"/>
  <c r="BL764" i="4"/>
  <c r="BL56" i="4"/>
  <c r="BL607" i="4"/>
  <c r="BL284" i="4"/>
  <c r="BL1192" i="4"/>
  <c r="BL616" i="4"/>
  <c r="BL130" i="4"/>
  <c r="BL1056" i="4"/>
  <c r="BL460" i="4"/>
  <c r="BL762" i="4"/>
  <c r="BL744" i="4"/>
  <c r="BL147" i="4"/>
  <c r="BL859" i="4"/>
  <c r="BL829" i="4"/>
  <c r="BL52" i="4"/>
  <c r="BL707" i="4"/>
  <c r="BL217" i="4"/>
  <c r="BL417" i="4"/>
  <c r="BL1169" i="4"/>
  <c r="BL219" i="4"/>
  <c r="BL832" i="4"/>
  <c r="BL185" i="4"/>
  <c r="BL542" i="4"/>
  <c r="BL573" i="4"/>
  <c r="BL277" i="4"/>
  <c r="BL191" i="4"/>
  <c r="BL483" i="4"/>
  <c r="BL1078" i="4"/>
  <c r="BL999" i="4"/>
  <c r="BL516" i="4"/>
  <c r="BL1028" i="4"/>
  <c r="BL738" i="4"/>
  <c r="BL602" i="4"/>
  <c r="BL1055" i="4"/>
  <c r="BL230" i="4"/>
  <c r="BL809" i="4"/>
  <c r="BL49" i="4"/>
  <c r="BL1024" i="4"/>
  <c r="BL491" i="4"/>
  <c r="BL328" i="4"/>
  <c r="BL746" i="4"/>
  <c r="BL854" i="4"/>
  <c r="BL595" i="4"/>
  <c r="BL1050" i="4"/>
  <c r="BL43" i="4"/>
  <c r="BL1018" i="4"/>
  <c r="BL605" i="4"/>
  <c r="BL63" i="4"/>
  <c r="BL941" i="4"/>
  <c r="BL916" i="4"/>
  <c r="BL756" i="4"/>
  <c r="BL783" i="4"/>
  <c r="BL109" i="4"/>
  <c r="BL369" i="4"/>
  <c r="BL1186" i="4"/>
  <c r="BL250" i="4"/>
  <c r="BL319" i="4"/>
  <c r="BL798" i="4"/>
  <c r="BL701" i="4"/>
  <c r="BL487" i="4"/>
  <c r="BL751" i="4"/>
  <c r="BL233" i="4"/>
  <c r="BL187" i="4"/>
  <c r="BL96" i="4"/>
  <c r="BL821" i="4"/>
  <c r="BL1183" i="4"/>
  <c r="BL901" i="4"/>
  <c r="BL1152" i="4"/>
  <c r="BL925" i="4"/>
  <c r="BL698" i="4"/>
  <c r="BL266" i="4"/>
  <c r="BL960" i="4"/>
  <c r="BL515" i="4"/>
  <c r="BL704" i="4"/>
  <c r="BL281" i="4"/>
  <c r="BL972" i="4"/>
  <c r="BL909" i="4"/>
  <c r="BL47" i="4"/>
  <c r="BL530" i="4"/>
  <c r="BL782" i="4"/>
  <c r="BL1063" i="4"/>
  <c r="BL934" i="4"/>
  <c r="BL1033" i="4"/>
  <c r="BL1071" i="4"/>
  <c r="BL773" i="4"/>
  <c r="BL896" i="4"/>
  <c r="BL82" i="4"/>
  <c r="BL246" i="4"/>
  <c r="BL984" i="4"/>
  <c r="BL380" i="4"/>
  <c r="BL59" i="4"/>
  <c r="BL651" i="4"/>
  <c r="BL24" i="4"/>
  <c r="BL93" i="4"/>
  <c r="BL958" i="4"/>
  <c r="BL833" i="4"/>
  <c r="BL31" i="4"/>
  <c r="BL693" i="4"/>
  <c r="BL932" i="4"/>
  <c r="BL429" i="4"/>
  <c r="BL830" i="4"/>
  <c r="BL1091" i="4"/>
  <c r="BL979" i="4"/>
  <c r="BL1159" i="4"/>
  <c r="BL383" i="4"/>
  <c r="BL12" i="4"/>
  <c r="BL136" i="4"/>
  <c r="BL1111" i="4"/>
  <c r="BL311" i="4"/>
  <c r="BL405" i="4"/>
  <c r="BL799" i="4"/>
  <c r="BL148" i="4"/>
  <c r="BL980" i="4"/>
  <c r="BL538" i="4"/>
  <c r="BL347" i="4"/>
  <c r="BL202" i="4"/>
  <c r="BL626" i="4"/>
  <c r="BL982" i="4"/>
  <c r="BL11" i="4"/>
  <c r="BL29" i="4"/>
  <c r="BL851" i="4"/>
  <c r="BL706" i="4"/>
  <c r="BL1125" i="4"/>
  <c r="BL737" i="4"/>
  <c r="BL661" i="4"/>
  <c r="BL880" i="4"/>
  <c r="BL935" i="4"/>
  <c r="BL749" i="4"/>
  <c r="BL956" i="4"/>
  <c r="BL1120" i="4"/>
  <c r="BL439" i="4"/>
  <c r="BL598" i="4"/>
  <c r="BL777" i="4"/>
  <c r="BL1059" i="4"/>
  <c r="BL1027" i="4"/>
  <c r="BL1096" i="4"/>
  <c r="BL836" i="4"/>
  <c r="BL1108" i="4"/>
  <c r="BL662" i="4"/>
  <c r="BL570" i="4"/>
  <c r="BL321" i="4"/>
  <c r="BL554" i="4"/>
  <c r="BL716" i="4"/>
  <c r="BL1093" i="4"/>
  <c r="BL761" i="4"/>
  <c r="BL35" i="4"/>
  <c r="BL718" i="4"/>
  <c r="BL497" i="4"/>
  <c r="BL495" i="4"/>
  <c r="BL225" i="4"/>
  <c r="BL1179" i="4"/>
  <c r="BL348" i="4"/>
  <c r="BL620" i="4"/>
  <c r="BL1203" i="4"/>
  <c r="BL438" i="4"/>
  <c r="BL763" i="4"/>
  <c r="BL936" i="4"/>
  <c r="BL433" i="4"/>
  <c r="BL891" i="4"/>
  <c r="BL1015" i="4"/>
  <c r="BL677" i="4"/>
  <c r="BL820" i="4"/>
  <c r="BL1202" i="4"/>
  <c r="BL413" i="4"/>
  <c r="BL720" i="4"/>
  <c r="BL717" i="4"/>
  <c r="BL194" i="4"/>
  <c r="BL42" i="4"/>
  <c r="BL94" i="4"/>
  <c r="BL622" i="4"/>
  <c r="BL949" i="4"/>
  <c r="BL985" i="4"/>
  <c r="BL232" i="4"/>
  <c r="BL1004" i="4"/>
  <c r="BL92" i="4"/>
  <c r="BL713" i="4"/>
  <c r="BL323" i="4"/>
  <c r="BL611" i="4"/>
  <c r="BL928" i="4"/>
  <c r="BL45" i="4"/>
  <c r="BL1141" i="4"/>
  <c r="BL943" i="4"/>
  <c r="BL409" i="4"/>
  <c r="BL1041" i="4"/>
  <c r="BL752" i="4"/>
  <c r="BL879" i="4"/>
  <c r="BL379" i="4"/>
  <c r="BL256" i="4"/>
  <c r="H9" i="5"/>
  <c r="BA6" i="4"/>
  <c r="BA20" i="4"/>
  <c r="AZ1204" i="4"/>
  <c r="BA14" i="4"/>
  <c r="BA33" i="4"/>
  <c r="BA46" i="4"/>
  <c r="BA60" i="4"/>
  <c r="BA51" i="4"/>
  <c r="BA65" i="4"/>
  <c r="BA8" i="4"/>
  <c r="BA21" i="4"/>
  <c r="BA27" i="4"/>
  <c r="BA40" i="4"/>
  <c r="BA31" i="4"/>
  <c r="BA56" i="4"/>
  <c r="BA57" i="4"/>
  <c r="BA62" i="4"/>
  <c r="BA81" i="4"/>
  <c r="BA10" i="4"/>
  <c r="BA11" i="4"/>
  <c r="BA12" i="4"/>
  <c r="BA28" i="4"/>
  <c r="BA29" i="4"/>
  <c r="BA30" i="4"/>
  <c r="BA47" i="4"/>
  <c r="BA52" i="4"/>
  <c r="BA53" i="4"/>
  <c r="BA58" i="4"/>
  <c r="BA63" i="4"/>
  <c r="BA64" i="4"/>
  <c r="BA67" i="4"/>
  <c r="BA90" i="4"/>
  <c r="BA101" i="4"/>
  <c r="BA112" i="4"/>
  <c r="BA9" i="4"/>
  <c r="BA48" i="4"/>
  <c r="BA54" i="4"/>
  <c r="BA59" i="4"/>
  <c r="BA68" i="4"/>
  <c r="BA86" i="4"/>
  <c r="BA71" i="4"/>
  <c r="BA82" i="4"/>
  <c r="BA16" i="4"/>
  <c r="BA87" i="4"/>
  <c r="BA88" i="4"/>
  <c r="BA117" i="4"/>
  <c r="BA23" i="4"/>
  <c r="BA77" i="4"/>
  <c r="BA78" i="4"/>
  <c r="BA83" i="4"/>
  <c r="BA79" i="4"/>
  <c r="BA84" i="4"/>
  <c r="BA85" i="4"/>
  <c r="BA99" i="4"/>
  <c r="BA34" i="4"/>
  <c r="BA38" i="4"/>
  <c r="BA80" i="4"/>
  <c r="BA89" i="4"/>
  <c r="BA24" i="4"/>
  <c r="BA73" i="4"/>
  <c r="BA124" i="4"/>
  <c r="BA138" i="4"/>
  <c r="BA118" i="4"/>
  <c r="BA142" i="4"/>
  <c r="BA153" i="4"/>
  <c r="BA164" i="4"/>
  <c r="BA175" i="4"/>
  <c r="BA129" i="4"/>
  <c r="BA15" i="4"/>
  <c r="BA26" i="4"/>
  <c r="BA98" i="4"/>
  <c r="BA134" i="4"/>
  <c r="BA146" i="4"/>
  <c r="BA157" i="4"/>
  <c r="BA168" i="4"/>
  <c r="BA179" i="4"/>
  <c r="BA49" i="4"/>
  <c r="BA35" i="4"/>
  <c r="BA44" i="4"/>
  <c r="BA69" i="4"/>
  <c r="BA37" i="4"/>
  <c r="BA97" i="4"/>
  <c r="BA100" i="4"/>
  <c r="BA144" i="4"/>
  <c r="BA167" i="4"/>
  <c r="BA169" i="4"/>
  <c r="BA91" i="4"/>
  <c r="BA45" i="4"/>
  <c r="BA109" i="4"/>
  <c r="BA123" i="4"/>
  <c r="BA145" i="4"/>
  <c r="BA147" i="4"/>
  <c r="BA170" i="4"/>
  <c r="BA172" i="4"/>
  <c r="BA102" i="4"/>
  <c r="BA17" i="4"/>
  <c r="BA43" i="4"/>
  <c r="BA55" i="4"/>
  <c r="BA96" i="4"/>
  <c r="BA7" i="4"/>
  <c r="BA25" i="4"/>
  <c r="BA104" i="4"/>
  <c r="BA131" i="4"/>
  <c r="BA150" i="4"/>
  <c r="BA160" i="4"/>
  <c r="BA201" i="4"/>
  <c r="BA212" i="4"/>
  <c r="BA13" i="4"/>
  <c r="BA50" i="4"/>
  <c r="BA135" i="4"/>
  <c r="BA159" i="4"/>
  <c r="BA19" i="4"/>
  <c r="BA61" i="4"/>
  <c r="BA70" i="4"/>
  <c r="BA106" i="4"/>
  <c r="BA111" i="4"/>
  <c r="BA139" i="4"/>
  <c r="BA158" i="4"/>
  <c r="BA194" i="4"/>
  <c r="BA205" i="4"/>
  <c r="BA216" i="4"/>
  <c r="BA108" i="4"/>
  <c r="BA119" i="4"/>
  <c r="BA113" i="4"/>
  <c r="BA122" i="4"/>
  <c r="BA130" i="4"/>
  <c r="BA202" i="4"/>
  <c r="BA213" i="4"/>
  <c r="BA224" i="4"/>
  <c r="BA235" i="4"/>
  <c r="BA36" i="4"/>
  <c r="BA93" i="4"/>
  <c r="BA95" i="4"/>
  <c r="BA39" i="4"/>
  <c r="BA72" i="4"/>
  <c r="BA107" i="4"/>
  <c r="BA128" i="4"/>
  <c r="BA178" i="4"/>
  <c r="BA183" i="4"/>
  <c r="BA203" i="4"/>
  <c r="BA230" i="4"/>
  <c r="BA245" i="4"/>
  <c r="BA256" i="4"/>
  <c r="BA267" i="4"/>
  <c r="BA278" i="4"/>
  <c r="BA289" i="4"/>
  <c r="BA300" i="4"/>
  <c r="BA311" i="4"/>
  <c r="BA322" i="4"/>
  <c r="BA333" i="4"/>
  <c r="BA41" i="4"/>
  <c r="BA137" i="4"/>
  <c r="BA110" i="4"/>
  <c r="BA121" i="4"/>
  <c r="BA156" i="4"/>
  <c r="BA166" i="4"/>
  <c r="BA204" i="4"/>
  <c r="BA206" i="4"/>
  <c r="BA249" i="4"/>
  <c r="BA260" i="4"/>
  <c r="BA22" i="4"/>
  <c r="BA105" i="4"/>
  <c r="BA32" i="4"/>
  <c r="BA173" i="4"/>
  <c r="BA177" i="4"/>
  <c r="BA182" i="4"/>
  <c r="BA115" i="4"/>
  <c r="BA208" i="4"/>
  <c r="BA210" i="4"/>
  <c r="BA232" i="4"/>
  <c r="BA246" i="4"/>
  <c r="BA257" i="4"/>
  <c r="BA268" i="4"/>
  <c r="BA149" i="4"/>
  <c r="BA155" i="4"/>
  <c r="BA176" i="4"/>
  <c r="BA152" i="4"/>
  <c r="BA42" i="4"/>
  <c r="BA74" i="4"/>
  <c r="BA127" i="4"/>
  <c r="BA136" i="4"/>
  <c r="BA66" i="4"/>
  <c r="BA192" i="4"/>
  <c r="BA243" i="4"/>
  <c r="BA253" i="4"/>
  <c r="BA285" i="4"/>
  <c r="BA299" i="4"/>
  <c r="BA313" i="4"/>
  <c r="BA327" i="4"/>
  <c r="BA341" i="4"/>
  <c r="BA345" i="4"/>
  <c r="BA356" i="4"/>
  <c r="BA367" i="4"/>
  <c r="BA378" i="4"/>
  <c r="BA75" i="4"/>
  <c r="BA188" i="4"/>
  <c r="BA133" i="4"/>
  <c r="BA209" i="4"/>
  <c r="BA219" i="4"/>
  <c r="BA254" i="4"/>
  <c r="BA264" i="4"/>
  <c r="BA76" i="4"/>
  <c r="BA197" i="4"/>
  <c r="BA218" i="4"/>
  <c r="BA94" i="4"/>
  <c r="BA191" i="4"/>
  <c r="BA217" i="4"/>
  <c r="BA184" i="4"/>
  <c r="BA187" i="4"/>
  <c r="BA196" i="4"/>
  <c r="BA277" i="4"/>
  <c r="BA291" i="4"/>
  <c r="BA305" i="4"/>
  <c r="BA319" i="4"/>
  <c r="BA125" i="4"/>
  <c r="BA18" i="4"/>
  <c r="BA195" i="4"/>
  <c r="BA207" i="4"/>
  <c r="BA143" i="4"/>
  <c r="BA181" i="4"/>
  <c r="BA190" i="4"/>
  <c r="BA215" i="4"/>
  <c r="BA236" i="4"/>
  <c r="BA310" i="4"/>
  <c r="BA374" i="4"/>
  <c r="BA199" i="4"/>
  <c r="BA222" i="4"/>
  <c r="BA247" i="4"/>
  <c r="BA248" i="4"/>
  <c r="BA92" i="4"/>
  <c r="BA293" i="4"/>
  <c r="BA329" i="4"/>
  <c r="BA103" i="4"/>
  <c r="BA163" i="4"/>
  <c r="BA171" i="4"/>
  <c r="BA174" i="4"/>
  <c r="BA214" i="4"/>
  <c r="BA225" i="4"/>
  <c r="BA272" i="4"/>
  <c r="BA342" i="4"/>
  <c r="BA229" i="4"/>
  <c r="BA234" i="4"/>
  <c r="BA276" i="4"/>
  <c r="BA297" i="4"/>
  <c r="BA189" i="4"/>
  <c r="BA221" i="4"/>
  <c r="BA233" i="4"/>
  <c r="BA242" i="4"/>
  <c r="BA165" i="4"/>
  <c r="BA228" i="4"/>
  <c r="BA114" i="4"/>
  <c r="BA185" i="4"/>
  <c r="BA227" i="4"/>
  <c r="BA261" i="4"/>
  <c r="BA337" i="4"/>
  <c r="BA338" i="4"/>
  <c r="BA339" i="4"/>
  <c r="BA340" i="4"/>
  <c r="BA360" i="4"/>
  <c r="BA370" i="4"/>
  <c r="BA388" i="4"/>
  <c r="BA404" i="4"/>
  <c r="BA415" i="4"/>
  <c r="BA151" i="4"/>
  <c r="BA200" i="4"/>
  <c r="BA269" i="4"/>
  <c r="BA284" i="4"/>
  <c r="BA290" i="4"/>
  <c r="BA371" i="4"/>
  <c r="BA393" i="4"/>
  <c r="BA273" i="4"/>
  <c r="BA296" i="4"/>
  <c r="BA126" i="4"/>
  <c r="BA220" i="4"/>
  <c r="BA250" i="4"/>
  <c r="BA283" i="4"/>
  <c r="BA303" i="4"/>
  <c r="BA335" i="4"/>
  <c r="BA353" i="4"/>
  <c r="BA372" i="4"/>
  <c r="BA389" i="4"/>
  <c r="BA193" i="4"/>
  <c r="BA223" i="4"/>
  <c r="BA154" i="4"/>
  <c r="BA161" i="4"/>
  <c r="BA238" i="4"/>
  <c r="BA116" i="4"/>
  <c r="BA180" i="4"/>
  <c r="BA263" i="4"/>
  <c r="BA287" i="4"/>
  <c r="BA140" i="4"/>
  <c r="BA344" i="4"/>
  <c r="BA418" i="4"/>
  <c r="BA316" i="4"/>
  <c r="BA332" i="4"/>
  <c r="BA409" i="4"/>
  <c r="BA423" i="4"/>
  <c r="BA252" i="4"/>
  <c r="BA288" i="4"/>
  <c r="BA312" i="4"/>
  <c r="BA343" i="4"/>
  <c r="BA354" i="4"/>
  <c r="BA355" i="4"/>
  <c r="BA375" i="4"/>
  <c r="BA379" i="4"/>
  <c r="BA380" i="4"/>
  <c r="BA395" i="4"/>
  <c r="BA132" i="4"/>
  <c r="BA265" i="4"/>
  <c r="BA308" i="4"/>
  <c r="BA239" i="4"/>
  <c r="BA294" i="4"/>
  <c r="BA315" i="4"/>
  <c r="BA351" i="4"/>
  <c r="BA383" i="4"/>
  <c r="BA198" i="4"/>
  <c r="BA226" i="4"/>
  <c r="BA255" i="4"/>
  <c r="BA275" i="4"/>
  <c r="BA365" i="4"/>
  <c r="BA406" i="4"/>
  <c r="BA416" i="4"/>
  <c r="BA425" i="4"/>
  <c r="BA244" i="4"/>
  <c r="BA270" i="4"/>
  <c r="BA320" i="4"/>
  <c r="BA387" i="4"/>
  <c r="BA430" i="4"/>
  <c r="BA434" i="4"/>
  <c r="BA445" i="4"/>
  <c r="BA456" i="4"/>
  <c r="BA467" i="4"/>
  <c r="BA295" i="4"/>
  <c r="BA347" i="4"/>
  <c r="BA407" i="4"/>
  <c r="BA369" i="4"/>
  <c r="BA385" i="4"/>
  <c r="BA408" i="4"/>
  <c r="BA426" i="4"/>
  <c r="BA148" i="4"/>
  <c r="BA286" i="4"/>
  <c r="BA274" i="4"/>
  <c r="BA237" i="4"/>
  <c r="BA259" i="4"/>
  <c r="BA298" i="4"/>
  <c r="BA266" i="4"/>
  <c r="BA323" i="4"/>
  <c r="BA346" i="4"/>
  <c r="BA384" i="4"/>
  <c r="BA398" i="4"/>
  <c r="BA405" i="4"/>
  <c r="BA429" i="4"/>
  <c r="BA457" i="4"/>
  <c r="BA480" i="4"/>
  <c r="BA414" i="4"/>
  <c r="BA433" i="4"/>
  <c r="BA435" i="4"/>
  <c r="BA497" i="4"/>
  <c r="BA508" i="4"/>
  <c r="BA519" i="4"/>
  <c r="BA530" i="4"/>
  <c r="BA541" i="4"/>
  <c r="BA552" i="4"/>
  <c r="BA348" i="4"/>
  <c r="BA361" i="4"/>
  <c r="BA397" i="4"/>
  <c r="BA424" i="4"/>
  <c r="BA468" i="4"/>
  <c r="BA485" i="4"/>
  <c r="BA281" i="4"/>
  <c r="BA321" i="4"/>
  <c r="BA306" i="4"/>
  <c r="BA326" i="4"/>
  <c r="BA328" i="4"/>
  <c r="BA350" i="4"/>
  <c r="BA358" i="4"/>
  <c r="BA413" i="4"/>
  <c r="BA438" i="4"/>
  <c r="BA262" i="4"/>
  <c r="BA282" i="4"/>
  <c r="BA314" i="4"/>
  <c r="BA331" i="4"/>
  <c r="BA363" i="4"/>
  <c r="BA377" i="4"/>
  <c r="BA459" i="4"/>
  <c r="BA460" i="4"/>
  <c r="BA486" i="4"/>
  <c r="BA240" i="4"/>
  <c r="BA403" i="4"/>
  <c r="BA410" i="4"/>
  <c r="BA186" i="4"/>
  <c r="BA292" i="4"/>
  <c r="BA324" i="4"/>
  <c r="BA352" i="4"/>
  <c r="BA211" i="4"/>
  <c r="BA368" i="4"/>
  <c r="BA402" i="4"/>
  <c r="BA231" i="4"/>
  <c r="BA279" i="4"/>
  <c r="BA336" i="4"/>
  <c r="BA349" i="4"/>
  <c r="BA394" i="4"/>
  <c r="BA258" i="4"/>
  <c r="BA362" i="4"/>
  <c r="BA382" i="4"/>
  <c r="BA120" i="4"/>
  <c r="BA476" i="4"/>
  <c r="BA499" i="4"/>
  <c r="BA504" i="4"/>
  <c r="BA516" i="4"/>
  <c r="BA309" i="4"/>
  <c r="BA399" i="4"/>
  <c r="BA422" i="4"/>
  <c r="BA450" i="4"/>
  <c r="BA461" i="4"/>
  <c r="BA494" i="4"/>
  <c r="BA495" i="4"/>
  <c r="BA500" i="4"/>
  <c r="BA515" i="4"/>
  <c r="BA517" i="4"/>
  <c r="BA540" i="4"/>
  <c r="BA542" i="4"/>
  <c r="BA554" i="4"/>
  <c r="BA570" i="4"/>
  <c r="BA581" i="4"/>
  <c r="BA592" i="4"/>
  <c r="BA241" i="4"/>
  <c r="BA304" i="4"/>
  <c r="BA391" i="4"/>
  <c r="BA412" i="4"/>
  <c r="BA491" i="4"/>
  <c r="BA496" i="4"/>
  <c r="BA141" i="4"/>
  <c r="BA386" i="4"/>
  <c r="BA439" i="4"/>
  <c r="BA475" i="4"/>
  <c r="BA490" i="4"/>
  <c r="BA492" i="4"/>
  <c r="BA518" i="4"/>
  <c r="BA520" i="4"/>
  <c r="BA543" i="4"/>
  <c r="BA559" i="4"/>
  <c r="BA563" i="4"/>
  <c r="BA280" i="4"/>
  <c r="BA474" i="4"/>
  <c r="BA489" i="4"/>
  <c r="BA523" i="4"/>
  <c r="BA555" i="4"/>
  <c r="BA162" i="4"/>
  <c r="BA443" i="4"/>
  <c r="BA271" i="4"/>
  <c r="BA325" i="4"/>
  <c r="BA330" i="4"/>
  <c r="BA396" i="4"/>
  <c r="BA400" i="4"/>
  <c r="BA381" i="4"/>
  <c r="BA411" i="4"/>
  <c r="BA453" i="4"/>
  <c r="BA373" i="4"/>
  <c r="BA376" i="4"/>
  <c r="BA390" i="4"/>
  <c r="BA251" i="4"/>
  <c r="BA427" i="4"/>
  <c r="BA458" i="4"/>
  <c r="BA478" i="4"/>
  <c r="BA501" i="4"/>
  <c r="BA505" i="4"/>
  <c r="BA509" i="4"/>
  <c r="BA564" i="4"/>
  <c r="BA569" i="4"/>
  <c r="BA600" i="4"/>
  <c r="BA610" i="4"/>
  <c r="BA624" i="4"/>
  <c r="BA437" i="4"/>
  <c r="BA481" i="4"/>
  <c r="BA514" i="4"/>
  <c r="BA529" i="4"/>
  <c r="BA534" i="4"/>
  <c r="BA550" i="4"/>
  <c r="BA560" i="4"/>
  <c r="BA565" i="4"/>
  <c r="BA576" i="4"/>
  <c r="BA599" i="4"/>
  <c r="BA615" i="4"/>
  <c r="BA359" i="4"/>
  <c r="BA464" i="4"/>
  <c r="BA488" i="4"/>
  <c r="BA544" i="4"/>
  <c r="BA561" i="4"/>
  <c r="BA566" i="4"/>
  <c r="BA578" i="4"/>
  <c r="BA454" i="4"/>
  <c r="BA462" i="4"/>
  <c r="BA307" i="4"/>
  <c r="BA428" i="4"/>
  <c r="BA469" i="4"/>
  <c r="BA513" i="4"/>
  <c r="BA528" i="4"/>
  <c r="BA442" i="4"/>
  <c r="BA446" i="4"/>
  <c r="BA471" i="4"/>
  <c r="BA484" i="4"/>
  <c r="BA616" i="4"/>
  <c r="BA421" i="4"/>
  <c r="BA444" i="4"/>
  <c r="BA512" i="4"/>
  <c r="BA431" i="4"/>
  <c r="BA465" i="4"/>
  <c r="BA302" i="4"/>
  <c r="BA357" i="4"/>
  <c r="BA449" i="4"/>
  <c r="BA479" i="4"/>
  <c r="BA482" i="4"/>
  <c r="BA317" i="4"/>
  <c r="BA334" i="4"/>
  <c r="BA392" i="4"/>
  <c r="BA521" i="4"/>
  <c r="BA526" i="4"/>
  <c r="BA553" i="4"/>
  <c r="BA556" i="4"/>
  <c r="BA573" i="4"/>
  <c r="BA588" i="4"/>
  <c r="BA629" i="4"/>
  <c r="BA639" i="4"/>
  <c r="BA466" i="4"/>
  <c r="BA531" i="4"/>
  <c r="BA582" i="4"/>
  <c r="BA651" i="4"/>
  <c r="BA662" i="4"/>
  <c r="BA673" i="4"/>
  <c r="BA684" i="4"/>
  <c r="BA695" i="4"/>
  <c r="BA706" i="4"/>
  <c r="BA717" i="4"/>
  <c r="BA728" i="4"/>
  <c r="BA318" i="4"/>
  <c r="BA539" i="4"/>
  <c r="BA598" i="4"/>
  <c r="BA301" i="4"/>
  <c r="BA493" i="4"/>
  <c r="BA568" i="4"/>
  <c r="BA577" i="4"/>
  <c r="BA587" i="4"/>
  <c r="BA419" i="4"/>
  <c r="BA473" i="4"/>
  <c r="BA572" i="4"/>
  <c r="BA630" i="4"/>
  <c r="BA640" i="4"/>
  <c r="BA447" i="4"/>
  <c r="BA451" i="4"/>
  <c r="BA470" i="4"/>
  <c r="BA536" i="4"/>
  <c r="BA549" i="4"/>
  <c r="BA586" i="4"/>
  <c r="BA487" i="4"/>
  <c r="BA510" i="4"/>
  <c r="BA546" i="4"/>
  <c r="BA567" i="4"/>
  <c r="BA571" i="4"/>
  <c r="BA506" i="4"/>
  <c r="BA525" i="4"/>
  <c r="BA538" i="4"/>
  <c r="BA591" i="4"/>
  <c r="BA596" i="4"/>
  <c r="BA607" i="4"/>
  <c r="BA611" i="4"/>
  <c r="BA612" i="4"/>
  <c r="BA364" i="4"/>
  <c r="BA420" i="4"/>
  <c r="BA502" i="4"/>
  <c r="BA585" i="4"/>
  <c r="BA436" i="4"/>
  <c r="BA532" i="4"/>
  <c r="BA574" i="4"/>
  <c r="BA401" i="4"/>
  <c r="BA579" i="4"/>
  <c r="BA609" i="4"/>
  <c r="BA619" i="4"/>
  <c r="BA628" i="4"/>
  <c r="BA710" i="4"/>
  <c r="BA740" i="4"/>
  <c r="BA748" i="4"/>
  <c r="BA759" i="4"/>
  <c r="BA770" i="4"/>
  <c r="BA636" i="4"/>
  <c r="BA637" i="4"/>
  <c r="BA638" i="4"/>
  <c r="BA681" i="4"/>
  <c r="BA682" i="4"/>
  <c r="BA686" i="4"/>
  <c r="BA709" i="4"/>
  <c r="BA711" i="4"/>
  <c r="BA366" i="4"/>
  <c r="BA452" i="4"/>
  <c r="BA498" i="4"/>
  <c r="BA622" i="4"/>
  <c r="BA678" i="4"/>
  <c r="BA683" i="4"/>
  <c r="BA688" i="4"/>
  <c r="BA734" i="4"/>
  <c r="BA752" i="4"/>
  <c r="BA763" i="4"/>
  <c r="BA562" i="4"/>
  <c r="BA575" i="4"/>
  <c r="BA522" i="4"/>
  <c r="BA590" i="4"/>
  <c r="BA635" i="4"/>
  <c r="BA675" i="4"/>
  <c r="BA680" i="4"/>
  <c r="BA714" i="4"/>
  <c r="BA741" i="4"/>
  <c r="BA745" i="4"/>
  <c r="BA756" i="4"/>
  <c r="BA535" i="4"/>
  <c r="BA548" i="4"/>
  <c r="BA594" i="4"/>
  <c r="BA602" i="4"/>
  <c r="BA618" i="4"/>
  <c r="BA417" i="4"/>
  <c r="BA507" i="4"/>
  <c r="BA614" i="4"/>
  <c r="BA621" i="4"/>
  <c r="BA503" i="4"/>
  <c r="BA580" i="4"/>
  <c r="BA584" i="4"/>
  <c r="BA625" i="4"/>
  <c r="BA632" i="4"/>
  <c r="BA631" i="4"/>
  <c r="BA455" i="4"/>
  <c r="BA463" i="4"/>
  <c r="BA617" i="4"/>
  <c r="BA652" i="4"/>
  <c r="BA655" i="4"/>
  <c r="BA657" i="4"/>
  <c r="BA697" i="4"/>
  <c r="BA720" i="4"/>
  <c r="BA722" i="4"/>
  <c r="BA440" i="4"/>
  <c r="BA595" i="4"/>
  <c r="BA613" i="4"/>
  <c r="BA620" i="4"/>
  <c r="BA690" i="4"/>
  <c r="BA727" i="4"/>
  <c r="BA786" i="4"/>
  <c r="BA797" i="4"/>
  <c r="BA808" i="4"/>
  <c r="BA819" i="4"/>
  <c r="BA830" i="4"/>
  <c r="BA650" i="4"/>
  <c r="BA664" i="4"/>
  <c r="BA685" i="4"/>
  <c r="BA700" i="4"/>
  <c r="BA754" i="4"/>
  <c r="BA775" i="4"/>
  <c r="BA668" i="4"/>
  <c r="BA715" i="4"/>
  <c r="BA726" i="4"/>
  <c r="BA733" i="4"/>
  <c r="BA779" i="4"/>
  <c r="BA790" i="4"/>
  <c r="BA801" i="4"/>
  <c r="BA812" i="4"/>
  <c r="BA597" i="4"/>
  <c r="BA601" i="4"/>
  <c r="BA604" i="4"/>
  <c r="BA653" i="4"/>
  <c r="BA660" i="4"/>
  <c r="BA672" i="4"/>
  <c r="BA646" i="4"/>
  <c r="BA676" i="4"/>
  <c r="BA689" i="4"/>
  <c r="BA705" i="4"/>
  <c r="BA771" i="4"/>
  <c r="BA783" i="4"/>
  <c r="BA794" i="4"/>
  <c r="BA483" i="4"/>
  <c r="BA589" i="4"/>
  <c r="BA593" i="4"/>
  <c r="BA649" i="4"/>
  <c r="BA656" i="4"/>
  <c r="BA667" i="4"/>
  <c r="BA694" i="4"/>
  <c r="BA776" i="4"/>
  <c r="BA787" i="4"/>
  <c r="BA798" i="4"/>
  <c r="BA809" i="4"/>
  <c r="BA633" i="4"/>
  <c r="BA472" i="4"/>
  <c r="BA537" i="4"/>
  <c r="BA623" i="4"/>
  <c r="BA645" i="4"/>
  <c r="BA659" i="4"/>
  <c r="BA693" i="4"/>
  <c r="BA441" i="4"/>
  <c r="BA679" i="4"/>
  <c r="BA533" i="4"/>
  <c r="BA642" i="4"/>
  <c r="BA674" i="4"/>
  <c r="BA692" i="4"/>
  <c r="BA477" i="4"/>
  <c r="BA558" i="4"/>
  <c r="BA643" i="4"/>
  <c r="BA663" i="4"/>
  <c r="BA729" i="4"/>
  <c r="BA743" i="4"/>
  <c r="BA795" i="4"/>
  <c r="BA800" i="4"/>
  <c r="BA804" i="4"/>
  <c r="BA806" i="4"/>
  <c r="BA839" i="4"/>
  <c r="BA850" i="4"/>
  <c r="BA524" i="4"/>
  <c r="BA671" i="4"/>
  <c r="BA739" i="4"/>
  <c r="BA758" i="4"/>
  <c r="BA791" i="4"/>
  <c r="BA796" i="4"/>
  <c r="BA551" i="4"/>
  <c r="BA687" i="4"/>
  <c r="BA691" i="4"/>
  <c r="BA701" i="4"/>
  <c r="BA723" i="4"/>
  <c r="BA735" i="4"/>
  <c r="BA753" i="4"/>
  <c r="BA764" i="4"/>
  <c r="BA765" i="4"/>
  <c r="BA792" i="4"/>
  <c r="BA511" i="4"/>
  <c r="BA605" i="4"/>
  <c r="BA666" i="4"/>
  <c r="BA448" i="4"/>
  <c r="BA527" i="4"/>
  <c r="BA707" i="4"/>
  <c r="BA757" i="4"/>
  <c r="BA626" i="4"/>
  <c r="BA644" i="4"/>
  <c r="BA658" i="4"/>
  <c r="BA712" i="4"/>
  <c r="BA725" i="4"/>
  <c r="BA731" i="4"/>
  <c r="BA606" i="4"/>
  <c r="BA661" i="4"/>
  <c r="BA669" i="4"/>
  <c r="BA698" i="4"/>
  <c r="BA746" i="4"/>
  <c r="BA761" i="4"/>
  <c r="BA816" i="4"/>
  <c r="BA833" i="4"/>
  <c r="BA583" i="4"/>
  <c r="BA634" i="4"/>
  <c r="BA641" i="4"/>
  <c r="BA647" i="4"/>
  <c r="BA627" i="4"/>
  <c r="BA704" i="4"/>
  <c r="BA719" i="4"/>
  <c r="BA737" i="4"/>
  <c r="BA648" i="4"/>
  <c r="BA670" i="4"/>
  <c r="BA677" i="4"/>
  <c r="BA768" i="4"/>
  <c r="BA772" i="4"/>
  <c r="BA782" i="4"/>
  <c r="BA813" i="4"/>
  <c r="BA856" i="4"/>
  <c r="BA867" i="4"/>
  <c r="BA878" i="4"/>
  <c r="BA889" i="4"/>
  <c r="BA900" i="4"/>
  <c r="BA911" i="4"/>
  <c r="BA922" i="4"/>
  <c r="BA933" i="4"/>
  <c r="BA944" i="4"/>
  <c r="BA955" i="4"/>
  <c r="BA966" i="4"/>
  <c r="BA977" i="4"/>
  <c r="BA988" i="4"/>
  <c r="BA702" i="4"/>
  <c r="BA755" i="4"/>
  <c r="BA760" i="4"/>
  <c r="BA834" i="4"/>
  <c r="BA842" i="4"/>
  <c r="BA803" i="4"/>
  <c r="BA860" i="4"/>
  <c r="BA871" i="4"/>
  <c r="BA882" i="4"/>
  <c r="BA893" i="4"/>
  <c r="BA904" i="4"/>
  <c r="BA915" i="4"/>
  <c r="BA926" i="4"/>
  <c r="BA937" i="4"/>
  <c r="BA948" i="4"/>
  <c r="BA959" i="4"/>
  <c r="BA970" i="4"/>
  <c r="BA981" i="4"/>
  <c r="BA992" i="4"/>
  <c r="BA750" i="4"/>
  <c r="BA781" i="4"/>
  <c r="BA767" i="4"/>
  <c r="BA802" i="4"/>
  <c r="BA835" i="4"/>
  <c r="BA849" i="4"/>
  <c r="BA853" i="4"/>
  <c r="BA864" i="4"/>
  <c r="BA875" i="4"/>
  <c r="BA886" i="4"/>
  <c r="BA897" i="4"/>
  <c r="BA908" i="4"/>
  <c r="BA919" i="4"/>
  <c r="BA930" i="4"/>
  <c r="BA941" i="4"/>
  <c r="BA952" i="4"/>
  <c r="BA963" i="4"/>
  <c r="BA974" i="4"/>
  <c r="BA545" i="4"/>
  <c r="BA732" i="4"/>
  <c r="BA718" i="4"/>
  <c r="BA724" i="4"/>
  <c r="BA780" i="4"/>
  <c r="BA811" i="4"/>
  <c r="BA721" i="4"/>
  <c r="BA785" i="4"/>
  <c r="BA703" i="4"/>
  <c r="BA730" i="4"/>
  <c r="BA608" i="4"/>
  <c r="BA762" i="4"/>
  <c r="BA547" i="4"/>
  <c r="BA654" i="4"/>
  <c r="BA766" i="4"/>
  <c r="BA784" i="4"/>
  <c r="BA432" i="4"/>
  <c r="BA557" i="4"/>
  <c r="BA742" i="4"/>
  <c r="BA749" i="4"/>
  <c r="BA818" i="4"/>
  <c r="BA821" i="4"/>
  <c r="BA858" i="4"/>
  <c r="BA869" i="4"/>
  <c r="BA880" i="4"/>
  <c r="BA716" i="4"/>
  <c r="BA738" i="4"/>
  <c r="BA799" i="4"/>
  <c r="BA826" i="4"/>
  <c r="BA840" i="4"/>
  <c r="BA846" i="4"/>
  <c r="BA793" i="4"/>
  <c r="BA823" i="4"/>
  <c r="BA848" i="4"/>
  <c r="BA873" i="4"/>
  <c r="BA903" i="4"/>
  <c r="BA905" i="4"/>
  <c r="BA928" i="4"/>
  <c r="BA951" i="4"/>
  <c r="BA953" i="4"/>
  <c r="BA976" i="4"/>
  <c r="BA978" i="4"/>
  <c r="BA829" i="4"/>
  <c r="BA859" i="4"/>
  <c r="BA872" i="4"/>
  <c r="BA990" i="4"/>
  <c r="BA999" i="4"/>
  <c r="BA1010" i="4"/>
  <c r="BA1021" i="4"/>
  <c r="BA1032" i="4"/>
  <c r="BA832" i="4"/>
  <c r="BA841" i="4"/>
  <c r="BA847" i="4"/>
  <c r="BA906" i="4"/>
  <c r="BA929" i="4"/>
  <c r="BA931" i="4"/>
  <c r="BA954" i="4"/>
  <c r="BA956" i="4"/>
  <c r="BA979" i="4"/>
  <c r="BA778" i="4"/>
  <c r="BA788" i="4"/>
  <c r="BA820" i="4"/>
  <c r="BA857" i="4"/>
  <c r="BA1003" i="4"/>
  <c r="BA1014" i="4"/>
  <c r="BA1025" i="4"/>
  <c r="BA1036" i="4"/>
  <c r="BA1047" i="4"/>
  <c r="BA751" i="4"/>
  <c r="BA807" i="4"/>
  <c r="BA870" i="4"/>
  <c r="BA713" i="4"/>
  <c r="BA736" i="4"/>
  <c r="BA805" i="4"/>
  <c r="BA817" i="4"/>
  <c r="BA855" i="4"/>
  <c r="BA868" i="4"/>
  <c r="BA665" i="4"/>
  <c r="BA747" i="4"/>
  <c r="BA815" i="4"/>
  <c r="BA825" i="4"/>
  <c r="BA828" i="4"/>
  <c r="BA822" i="4"/>
  <c r="BA854" i="4"/>
  <c r="BA603" i="4"/>
  <c r="BA696" i="4"/>
  <c r="BA789" i="4"/>
  <c r="BA831" i="4"/>
  <c r="BA844" i="4"/>
  <c r="BA892" i="4"/>
  <c r="BA894" i="4"/>
  <c r="BA917" i="4"/>
  <c r="BA838" i="4"/>
  <c r="BA852" i="4"/>
  <c r="BA865" i="4"/>
  <c r="BA699" i="4"/>
  <c r="BA885" i="4"/>
  <c r="BA901" i="4"/>
  <c r="BA909" i="4"/>
  <c r="BA980" i="4"/>
  <c r="BA1070" i="4"/>
  <c r="BA1081" i="4"/>
  <c r="BA1092" i="4"/>
  <c r="BA1103" i="4"/>
  <c r="BA1114" i="4"/>
  <c r="BA1125" i="4"/>
  <c r="BA939" i="4"/>
  <c r="BA1001" i="4"/>
  <c r="BA1024" i="4"/>
  <c r="BA1026" i="4"/>
  <c r="BA1039" i="4"/>
  <c r="BA1040" i="4"/>
  <c r="BA1053" i="4"/>
  <c r="BA879" i="4"/>
  <c r="BA913" i="4"/>
  <c r="BA949" i="4"/>
  <c r="BA989" i="4"/>
  <c r="BA1059" i="4"/>
  <c r="BA1063" i="4"/>
  <c r="BA1074" i="4"/>
  <c r="BA1085" i="4"/>
  <c r="BA1096" i="4"/>
  <c r="BA1107" i="4"/>
  <c r="BA1118" i="4"/>
  <c r="BA1129" i="4"/>
  <c r="BA744" i="4"/>
  <c r="BA769" i="4"/>
  <c r="BA777" i="4"/>
  <c r="BA888" i="4"/>
  <c r="BA921" i="4"/>
  <c r="BA938" i="4"/>
  <c r="BA973" i="4"/>
  <c r="BA1041" i="4"/>
  <c r="BA1054" i="4"/>
  <c r="BA1067" i="4"/>
  <c r="BA1078" i="4"/>
  <c r="BA1089" i="4"/>
  <c r="BA1100" i="4"/>
  <c r="BA896" i="4"/>
  <c r="BA912" i="4"/>
  <c r="BA925" i="4"/>
  <c r="BA943" i="4"/>
  <c r="BA708" i="4"/>
  <c r="BA851" i="4"/>
  <c r="BA863" i="4"/>
  <c r="BA881" i="4"/>
  <c r="BA887" i="4"/>
  <c r="BA916" i="4"/>
  <c r="BA920" i="4"/>
  <c r="BA874" i="4"/>
  <c r="BA876" i="4"/>
  <c r="BA891" i="4"/>
  <c r="BA895" i="4"/>
  <c r="BA899" i="4"/>
  <c r="BA907" i="4"/>
  <c r="BA947" i="4"/>
  <c r="BA773" i="4"/>
  <c r="BA890" i="4"/>
  <c r="BA810" i="4"/>
  <c r="BA946" i="4"/>
  <c r="BA982" i="4"/>
  <c r="BA1016" i="4"/>
  <c r="BA1018" i="4"/>
  <c r="BA985" i="4"/>
  <c r="BA991" i="4"/>
  <c r="BA1019" i="4"/>
  <c r="BA1034" i="4"/>
  <c r="BA1112" i="4"/>
  <c r="BA1142" i="4"/>
  <c r="BA1153" i="4"/>
  <c r="BA1164" i="4"/>
  <c r="BA1175" i="4"/>
  <c r="BA1186" i="4"/>
  <c r="BA1197" i="4"/>
  <c r="BA923" i="4"/>
  <c r="BA950" i="4"/>
  <c r="BA961" i="4"/>
  <c r="BA969" i="4"/>
  <c r="BA1028" i="4"/>
  <c r="BA1033" i="4"/>
  <c r="BA1076" i="4"/>
  <c r="BA1099" i="4"/>
  <c r="BA1101" i="4"/>
  <c r="BA1131" i="4"/>
  <c r="BA994" i="4"/>
  <c r="BA1023" i="4"/>
  <c r="BA1044" i="4"/>
  <c r="BA1045" i="4"/>
  <c r="BA1046" i="4"/>
  <c r="BA1123" i="4"/>
  <c r="BA1135" i="4"/>
  <c r="BA1146" i="4"/>
  <c r="BA1157" i="4"/>
  <c r="BA1168" i="4"/>
  <c r="BA1179" i="4"/>
  <c r="BA1190" i="4"/>
  <c r="BA1201" i="4"/>
  <c r="BA824" i="4"/>
  <c r="BA1002" i="4"/>
  <c r="BA861" i="4"/>
  <c r="BA918" i="4"/>
  <c r="BA958" i="4"/>
  <c r="BA998" i="4"/>
  <c r="BA1006" i="4"/>
  <c r="BA1042" i="4"/>
  <c r="BA1104" i="4"/>
  <c r="BA1139" i="4"/>
  <c r="BA1150" i="4"/>
  <c r="BA1161" i="4"/>
  <c r="BA1172" i="4"/>
  <c r="BA1183" i="4"/>
  <c r="BA1194" i="4"/>
  <c r="BA843" i="4"/>
  <c r="BA866" i="4"/>
  <c r="BA935" i="4"/>
  <c r="BA971" i="4"/>
  <c r="BA1027" i="4"/>
  <c r="BA836" i="4"/>
  <c r="BA910" i="4"/>
  <c r="BA1022" i="4"/>
  <c r="BA862" i="4"/>
  <c r="BA945" i="4"/>
  <c r="BA987" i="4"/>
  <c r="BA993" i="4"/>
  <c r="BA997" i="4"/>
  <c r="BA1005" i="4"/>
  <c r="BA774" i="4"/>
  <c r="BA814" i="4"/>
  <c r="BA845" i="4"/>
  <c r="BA877" i="4"/>
  <c r="BA960" i="4"/>
  <c r="BA968" i="4"/>
  <c r="BA984" i="4"/>
  <c r="BA827" i="4"/>
  <c r="BA924" i="4"/>
  <c r="BA1009" i="4"/>
  <c r="BA1031" i="4"/>
  <c r="BA837" i="4"/>
  <c r="BA965" i="4"/>
  <c r="BA1013" i="4"/>
  <c r="BA996" i="4"/>
  <c r="BA1017" i="4"/>
  <c r="BA1117" i="4"/>
  <c r="BA1133" i="4"/>
  <c r="BA1144" i="4"/>
  <c r="BA1155" i="4"/>
  <c r="BA898" i="4"/>
  <c r="BA1000" i="4"/>
  <c r="BA1008" i="4"/>
  <c r="BA962" i="4"/>
  <c r="BA986" i="4"/>
  <c r="BA1038" i="4"/>
  <c r="BA1066" i="4"/>
  <c r="BA1068" i="4"/>
  <c r="BA1091" i="4"/>
  <c r="BA1093" i="4"/>
  <c r="BA1119" i="4"/>
  <c r="BA1011" i="4"/>
  <c r="BA1108" i="4"/>
  <c r="BA1113" i="4"/>
  <c r="BA1138" i="4"/>
  <c r="BA1151" i="4"/>
  <c r="BA1170" i="4"/>
  <c r="BA1193" i="4"/>
  <c r="BA1195" i="4"/>
  <c r="BA914" i="4"/>
  <c r="BA936" i="4"/>
  <c r="BA1090" i="4"/>
  <c r="BA1134" i="4"/>
  <c r="BA1156" i="4"/>
  <c r="BA1178" i="4"/>
  <c r="BA1200" i="4"/>
  <c r="BA1082" i="4"/>
  <c r="BA1095" i="4"/>
  <c r="BA1128" i="4"/>
  <c r="BA1137" i="4"/>
  <c r="BA1069" i="4"/>
  <c r="BA902" i="4"/>
  <c r="BA932" i="4"/>
  <c r="BA1052" i="4"/>
  <c r="BA1057" i="4"/>
  <c r="BA1136" i="4"/>
  <c r="BA1171" i="4"/>
  <c r="BA1173" i="4"/>
  <c r="BA1196" i="4"/>
  <c r="BA1198" i="4"/>
  <c r="BA1004" i="4"/>
  <c r="BA1048" i="4"/>
  <c r="BA1158" i="4"/>
  <c r="BA1180" i="4"/>
  <c r="BA1202" i="4"/>
  <c r="BA883" i="4"/>
  <c r="BA972" i="4"/>
  <c r="BA1015" i="4"/>
  <c r="BA1086" i="4"/>
  <c r="BA1012" i="4"/>
  <c r="BA1094" i="4"/>
  <c r="BA1122" i="4"/>
  <c r="BA1127" i="4"/>
  <c r="BA1148" i="4"/>
  <c r="BA1007" i="4"/>
  <c r="BA1029" i="4"/>
  <c r="BA1051" i="4"/>
  <c r="BA1073" i="4"/>
  <c r="BA927" i="4"/>
  <c r="BA1049" i="4"/>
  <c r="BA1102" i="4"/>
  <c r="BA1147" i="4"/>
  <c r="BA1177" i="4"/>
  <c r="BA942" i="4"/>
  <c r="BA964" i="4"/>
  <c r="BA1030" i="4"/>
  <c r="BA1140" i="4"/>
  <c r="BA1162" i="4"/>
  <c r="BA1184" i="4"/>
  <c r="BA1062" i="4"/>
  <c r="BA1065" i="4"/>
  <c r="BA1098" i="4"/>
  <c r="BA884" i="4"/>
  <c r="BA1077" i="4"/>
  <c r="BA1126" i="4"/>
  <c r="BA1132" i="4"/>
  <c r="BA934" i="4"/>
  <c r="BA1111" i="4"/>
  <c r="BA1116" i="4"/>
  <c r="BA1056" i="4"/>
  <c r="BA1106" i="4"/>
  <c r="BA1061" i="4"/>
  <c r="BA1064" i="4"/>
  <c r="BA1072" i="4"/>
  <c r="BA1080" i="4"/>
  <c r="BA1105" i="4"/>
  <c r="BA957" i="4"/>
  <c r="BA1084" i="4"/>
  <c r="BA940" i="4"/>
  <c r="BA1035" i="4"/>
  <c r="BA1087" i="4"/>
  <c r="BA1109" i="4"/>
  <c r="BA1130" i="4"/>
  <c r="BA1163" i="4"/>
  <c r="H7" i="5"/>
  <c r="E29" i="5"/>
  <c r="E31" i="5"/>
  <c r="H30" i="5"/>
  <c r="E35" i="5"/>
  <c r="E37" i="5"/>
  <c r="F37" i="5"/>
  <c r="BA1191" i="4"/>
  <c r="BA1159" i="4"/>
  <c r="BA1169" i="4"/>
  <c r="BA1174" i="4"/>
  <c r="BA1020" i="4"/>
  <c r="BA1050" i="4"/>
  <c r="BA1079" i="4"/>
  <c r="BA1165" i="4"/>
  <c r="BA1192" i="4"/>
  <c r="H8" i="5"/>
  <c r="N5" i="5"/>
  <c r="L15" i="5"/>
  <c r="L19" i="5"/>
  <c r="BA967" i="4"/>
  <c r="BA1166" i="4"/>
  <c r="BA1058" i="4"/>
  <c r="BA1088" i="4"/>
  <c r="BA1124" i="4"/>
  <c r="BA1199" i="4"/>
  <c r="BA1037" i="4"/>
  <c r="BA1075" i="4"/>
  <c r="BA1115" i="4"/>
  <c r="BA1189" i="4"/>
  <c r="BA1055" i="4"/>
  <c r="BA1141" i="4"/>
  <c r="BA1083" i="4"/>
  <c r="BA1110" i="4"/>
  <c r="BA1143" i="4"/>
  <c r="BA1120" i="4"/>
  <c r="BA1188" i="4"/>
  <c r="BA1203" i="4"/>
  <c r="BA1152" i="4"/>
  <c r="BA1181" i="4"/>
  <c r="BA995" i="4"/>
  <c r="BA1097" i="4"/>
  <c r="BA1145" i="4"/>
  <c r="BA1154" i="4"/>
  <c r="BA1160" i="4"/>
  <c r="H31" i="5"/>
  <c r="BA983" i="4"/>
  <c r="BA1071" i="4"/>
  <c r="BA1121" i="4"/>
  <c r="BA1176" i="4"/>
  <c r="BA1182" i="4"/>
  <c r="BA1167" i="4"/>
  <c r="BA975" i="4"/>
  <c r="BA1060" i="4"/>
  <c r="BA5" i="4"/>
  <c r="BA1043" i="4"/>
  <c r="BA1149" i="4"/>
  <c r="BA1185" i="4"/>
  <c r="BA1187" i="4"/>
  <c r="BA1204" i="4"/>
  <c r="BA4" i="4"/>
  <c r="N9" i="5"/>
  <c r="N10" i="5"/>
  <c r="H11" i="5"/>
  <c r="H10" i="5"/>
  <c r="L18" i="6" l="1"/>
  <c r="E35" i="6"/>
  <c r="E37" i="6" s="1"/>
  <c r="F37" i="6" s="1"/>
  <c r="H31" i="6"/>
  <c r="N9" i="6"/>
  <c r="N10" i="6" s="1"/>
  <c r="L15" i="6"/>
  <c r="L10" i="6"/>
  <c r="L16" i="6"/>
  <c r="L14" i="6"/>
  <c r="L19" i="6" l="1"/>
</calcChain>
</file>

<file path=xl/sharedStrings.xml><?xml version="1.0" encoding="utf-8"?>
<sst xmlns="http://schemas.openxmlformats.org/spreadsheetml/2006/main" count="322" uniqueCount="106">
  <si>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</si>
  <si>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</si>
  <si>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</si>
  <si>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</si>
  <si>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</si>
  <si>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</si>
  <si>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</si>
  <si>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</si>
  <si>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</si>
  <si>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</si>
  <si>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</si>
  <si>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</si>
  <si>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</si>
  <si>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</si>
  <si>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</si>
  <si>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</si>
  <si>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</si>
  <si>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</si>
  <si>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</si>
  <si>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</si>
  <si>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</si>
  <si>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</si>
  <si>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</si>
  <si>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</si>
  <si>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</si>
  <si>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</si>
  <si>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</si>
  <si>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</si>
  <si>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</si>
  <si>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</si>
  <si>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</si>
  <si>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</si>
  <si>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</si>
  <si>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</si>
  <si>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</si>
  <si>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</si>
  <si>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</si>
  <si>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</si>
  <si>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</si>
  <si>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</si>
  <si>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</si>
  <si>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</si>
  <si>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</si>
  <si>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</si>
  <si>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</si>
  <si>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</si>
  <si>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</si>
  <si>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</si>
  <si>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</si>
  <si>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</si>
  <si>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</si>
  <si>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</si>
  <si>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</si>
  <si>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</si>
  <si>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</si>
  <si>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</si>
  <si>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</si>
  <si>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</si>
  <si>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</si>
  <si>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</si>
  <si>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</si>
  <si>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</si>
  <si>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</si>
  <si>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</si>
  <si>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</si>
  <si>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</si>
  <si>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</si>
  <si>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</si>
  <si>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</si>
  <si>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</si>
  <si>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</si>
  <si>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</si>
  <si>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</si>
  <si>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</si>
  <si>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</si>
  <si>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</si>
  <si>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</si>
  <si>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</si>
  <si>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</si>
  <si>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</si>
  <si>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</si>
  <si>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</si>
  <si>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</si>
  <si>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</si>
  <si>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</si>
  <si>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</si>
  <si>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</si>
  <si>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</si>
  <si>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</si>
  <si>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</si>
  <si>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</si>
  <si>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</si>
  <si>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</si>
  <si>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</si>
  <si>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</si>
  <si>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</si>
  <si>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</si>
  <si>
    <t>Risk_Fund_BOP_IF</t>
  </si>
  <si>
    <t>Insurance_Charge_IF</t>
  </si>
  <si>
    <t>Insurance_Claim_IF</t>
  </si>
  <si>
    <t>Risk_Fund_InvInc_IF</t>
  </si>
  <si>
    <t>Surplus_to_SHF_IF</t>
  </si>
  <si>
    <t>Surplus_to_Participant_IF</t>
  </si>
  <si>
    <t>Risk_Fund_EOP_IF</t>
  </si>
  <si>
    <t>disc_factor_bop</t>
  </si>
  <si>
    <t>disc_factor_eop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</si>
</sst>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9C0006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0" fillId="4" borderId="0" applyNumberFormat="0" applyBorder="0" applyAlignment="0" applyProtection="0"/>
  </cellStyleXfs>
  <cellXfs count="106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  <xf numFmtId="43" fontId="4" fillId="0" borderId="0" xfId="0" applyNumberFormat="1" applyFont="1"/>
    <xf numFmtId="165" fontId="10" fillId="4" borderId="8" xfId="4" applyNumberFormat="1" applyBorder="1"/>
    <xf numFmtId="0" fontId="11" fillId="0" borderId="2" xfId="0" applyFont="1" applyBorder="1" applyAlignment="1">
      <alignment horizontal="center" vertical="top"/>
    </xf>
    <xf numFmtId="43" fontId="0" fillId="0" borderId="5" xfId="1" applyFont="1" applyBorder="1"/>
    <xf numFmtId="43" fontId="0" fillId="0" borderId="0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15" xfId="1" applyFont="1" applyBorder="1"/>
    <xf numFmtId="43" fontId="0" fillId="0" borderId="8" xfId="1" applyFont="1" applyBorder="1"/>
    <xf numFmtId="43" fontId="0" fillId="0" borderId="0" xfId="0" applyNumberFormat="1"/>
    <xf numFmtId="43" fontId="0" fillId="0" borderId="0" xfId="1" applyFont="1" applyFill="1" applyBorder="1"/>
  </cellXfs>
  <cellStyles count="5">
    <cellStyle name="Bad" xfId="4" builtinId="27"/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4496760ebc897a6/Documents/Projects/life_cashflow_app/pricing_model_py_output.xlsx" TargetMode="External"/><Relationship Id="rId1" Type="http://schemas.openxmlformats.org/officeDocument/2006/relationships/externalLinkPath" Target="pricing_model_py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flow_Proj"/>
      <sheetName val="PV_Results"/>
    </sheetNames>
    <sheetDataSet>
      <sheetData sheetId="0"/>
      <sheetData sheetId="1">
        <row r="2">
          <cell r="C2">
            <v>41607.923579491879</v>
          </cell>
        </row>
        <row r="3">
          <cell r="C3">
            <v>7520.5346294526107</v>
          </cell>
        </row>
        <row r="5">
          <cell r="C5">
            <v>3277.3689280614449</v>
          </cell>
        </row>
        <row r="7">
          <cell r="C7">
            <v>4638.7639386779556</v>
          </cell>
        </row>
        <row r="8">
          <cell r="C8">
            <v>3947.2379815863901</v>
          </cell>
        </row>
        <row r="9">
          <cell r="C9">
            <v>22224.018101713431</v>
          </cell>
        </row>
        <row r="11">
          <cell r="C11">
            <v>2841.0102620972489</v>
          </cell>
        </row>
        <row r="13">
          <cell r="C13">
            <v>213.74145183009421</v>
          </cell>
        </row>
        <row r="14">
          <cell r="C14">
            <v>213.74145183009421</v>
          </cell>
        </row>
        <row r="16">
          <cell r="C16">
            <v>173.3663482478828</v>
          </cell>
        </row>
        <row r="19">
          <cell r="C19">
            <v>5561.8779624748686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opLeftCell="A6" workbookViewId="0">
      <selection activeCell="E29" sqref="E29"/>
    </sheetView>
  </sheetViews>
  <sheetFormatPr defaultColWidth="9.140625"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T1206"/>
  <sheetViews>
    <sheetView showGridLines="0" topLeftCell="BE1" workbookViewId="0">
      <selection activeCell="BQ1" sqref="BQ1:BT1048576"/>
    </sheetView>
  </sheetViews>
  <sheetFormatPr defaultColWidth="9.140625"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72" x14ac:dyDescent="0.25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72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72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72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(Age+Arr.Pol.Year-1)*Arr.Cover.Period</f>
        <v>35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9.7999999999999997E-4</v>
      </c>
      <c r="L5" s="3">
        <f t="array" ref="L5:L1204">1-(1-Arr.MortQx.perYear)^(1/12)</f>
        <v>8.1703371594521457E-5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8.1703371594521457E-5</v>
      </c>
      <c r="Q5" s="3">
        <f t="array" ref="Q5:Q1204">(Arr.NoPols.StartMonth-Arr.NoDeath)*Arr.LapseQx.perMonth</f>
        <v>2.3686488798480003E-2</v>
      </c>
      <c r="R5" s="5">
        <f t="array" ref="R5:R1204">Arr.NoPols.StartMonth-Arr.NoDeath-Arr.NoLapse</f>
        <v>0.97623180782992547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9.3958877333699657</v>
      </c>
      <c r="Y5" s="47">
        <f t="array" ref="Y5:Y1204">(Arr.Fund_BOP+Arr.AllocatedAmount-Arr.InsuranceCharge)*Arr.RFR.perMonth</f>
        <v>0.68905784335914244</v>
      </c>
      <c r="Z5" s="47">
        <f t="array" ref="Z5:Z1204">(Arr.Fund_BOP+Arr.AllocatedAmount-Arr.InsuranceCharge+Arr.FundInvIncome)*Wakalah_Thrarawat/12</f>
        <v>0.23579986398054653</v>
      </c>
      <c r="AA5" s="47">
        <f t="array" ref="AA5:AA1204">(Arr.Fund_BOP+Arr.AllocatedAmount-Arr.InsuranceCharge+Arr.FundInvIncome-Arr.FundCharge)</f>
        <v>282.72403691267527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9.3958877333699657</v>
      </c>
      <c r="AE5" s="47">
        <f t="array" ref="AE5:AE1204">Arr.MortQx.perMonth*SumAssured</f>
        <v>8.1703371594521457</v>
      </c>
      <c r="AF5" s="47">
        <f t="array" ref="AF5:AF1204">(Arr.InsuranceCharge-Arr.Claim)*Arr.RFR.perMonth</f>
        <v>2.9917203565408023E-3</v>
      </c>
      <c r="AG5" s="47">
        <f t="array" ref="AG5:AG1204">(Arr.InsuranceCharge-Arr.Claim+Arr.RiskFund_InvInc)*SurplusShare_toSHF</f>
        <v>0.61427114713718045</v>
      </c>
      <c r="AH5" s="47">
        <f t="array" ref="AH5:AH1204">(Arr.InsuranceCharge-Arr.Claim+Arr.RiskFund_InvInc)*SurplusShare_toParticipant</f>
        <v>0.61427114713718045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0.23579986398054653</v>
      </c>
      <c r="AN5" s="47">
        <f t="array" ref="AN5:AN1204">(Arr.Fund_EOP*Expense_perFund_perYear)</f>
        <v>0.28272403691267528</v>
      </c>
      <c r="AO5" s="47">
        <f t="array" ref="AO5:AO1204">Arr.Surplus_toSHF</f>
        <v>0.61427114713718045</v>
      </c>
      <c r="AP5" s="61">
        <f t="array" ref="AP5:AP1204">Arr.WakalahFee-Arr.Expenses+Arr.SHF_InvestmentInc+Arr.FundCharge-Arr.FundManagementExpenses+Arr.Surplus_toSHF</f>
        <v>124.13213824400214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9.3958877333699657</v>
      </c>
      <c r="AV5" s="47">
        <f t="array" ref="AV5:AV1204">(Arr.Fund_BOP_IF+Arr.AllocatedAmount_IF-Arr.InsuranceCharge_IF)*Arr.RFR.perMonth</f>
        <v>0.68905784335914244</v>
      </c>
      <c r="AW5" s="47">
        <f t="array" ref="AW5:AW1204">(Arr.Fund_BOP_IF+Arr.AllocatedAmount_IF-Arr.InsuranceCharge_IF+Arr.FundInvIncome_IF)*Wakalah_Thrarawat/12</f>
        <v>0.23579986398054653</v>
      </c>
      <c r="AX5" s="47">
        <f t="array" ref="AX5:AX1204">IF(Arr.NoPols.StartMonth=0,0,(Arr.Fund_BOP_IF+Arr.AllocatedAmount_IF-Arr.InsuranceCharge_IF+Arr.FundInvIncome_IF-Arr.FundCharge_IF)/Arr.NoPols.StartMonth*Arr.NoDeath)</f>
        <v>2.3099507046579509E-2</v>
      </c>
      <c r="AY5" s="47">
        <f t="array" ref="AY5:AY1204">IF(Arr.NoPols.StartMonth=0,0,(Arr.Fund_BOP_IF+Arr.AllocatedAmount_IF-Arr.InsuranceCharge_IF+Arr.FundInvIncome_IF-Arr.FundCharge_IF)/Arr.NoPols.StartMonth*Arr.NoLapse)</f>
        <v>6.6967397333931293</v>
      </c>
      <c r="AZ5" s="61">
        <f t="array" ref="AZ5:AZ1204">(Arr.Fund_BOP_IF+Arr.AllocatedAmount_IF-Arr.InsuranceCharge_IF+Arr.FundInvIncome_IF-Arr.FundCharge_IF-Arr.FundRelease_Dth-Arr.FundRelease_Surr)</f>
        <v>276.00419767223553</v>
      </c>
      <c r="BA5" s="64" t="b">
        <f>ROUND(AA5*R5-AZ5,5)=0</f>
        <v>1</v>
      </c>
      <c r="BB5" s="67">
        <v>0</v>
      </c>
      <c r="BC5" s="47">
        <f t="array" ref="BC5:BC1204">Arr.InsuranceCharge_IF</f>
        <v>9.3958877333699657</v>
      </c>
      <c r="BD5" s="47">
        <f t="array" ref="BD5:BD1204">Arr.Claim*Arr.NoPols.StartMonth</f>
        <v>8.1703371594521457</v>
      </c>
      <c r="BE5" s="47">
        <f t="array" ref="BE5:BE1204">(Arr.InsuranceCharge_IF)*Arr.RFR.perMonth</f>
        <v>2.2936522733479514E-2</v>
      </c>
      <c r="BF5" s="47">
        <f t="array" ref="BF5:BF1204">(Arr.InsuranceCharge_IF-Arr.Claim_IF+Arr.RiskFund_InvInc_IF)*SurplusShare_toSHF</f>
        <v>0.62424354832564977</v>
      </c>
      <c r="BG5" s="47">
        <f t="array" ref="BG5:BG1204">(Arr.InsuranceCharge_IF-Arr.Claim_IF+Arr.RiskFund_InvInc_IF)*SurplusShare_toParticipant</f>
        <v>0.62424354832564977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0.23579986398054653</v>
      </c>
      <c r="BM5" s="47">
        <f t="array" ref="BM5:BM1204">Arr.FundManagementExpenses*Arr.NoPols.StartMonth</f>
        <v>0.28272403691267528</v>
      </c>
      <c r="BN5" s="47">
        <f t="array" ref="BN5:BN1204">Arr.Surplus_toSHF_IF</f>
        <v>0.62424354832564977</v>
      </c>
      <c r="BO5" s="61">
        <f t="array" ref="BO5:BO1204">Arr.WakalahFee_IF-Arr.Expenses_IF+Arr.SHF_InvestmentInc_IF+Arr.FundCharge_IF-Arr.FundManagementExpenses_IF+Arr.Surplus_toSHF_IF</f>
        <v>124.14211064519061</v>
      </c>
      <c r="BR5" s="95"/>
      <c r="BT5" s="95"/>
    </row>
    <row r="6" spans="2:72" x14ac:dyDescent="0.25">
      <c r="B6" s="4">
        <v>2</v>
      </c>
      <c r="C6" s="31">
        <v>1</v>
      </c>
      <c r="D6" s="31">
        <v>2</v>
      </c>
      <c r="E6" s="3">
        <v>1</v>
      </c>
      <c r="F6" s="5">
        <v>35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9.7999999999999997E-4</v>
      </c>
      <c r="L6" s="3">
        <v>8.1703371594521457E-5</v>
      </c>
      <c r="M6" s="3">
        <f t="shared" si="0"/>
        <v>0.25</v>
      </c>
      <c r="N6" s="5">
        <v>2.3688424222606752E-2</v>
      </c>
      <c r="O6" s="12">
        <f>R5</f>
        <v>0.97623180782992547</v>
      </c>
      <c r="P6" s="3">
        <v>7.9761430157519858E-5</v>
      </c>
      <c r="Q6" s="3">
        <v>2.3123503780883414E-2</v>
      </c>
      <c r="R6" s="5">
        <v>0.95302854261888448</v>
      </c>
      <c r="S6" s="45">
        <v>416.66666666666669</v>
      </c>
      <c r="T6" s="46">
        <v>0.3</v>
      </c>
      <c r="U6" s="47">
        <v>125</v>
      </c>
      <c r="V6" s="47">
        <f>AA5*C6*AB5</f>
        <v>282.72403691267527</v>
      </c>
      <c r="W6" s="47">
        <v>291.66666666666669</v>
      </c>
      <c r="X6" s="47">
        <v>9.3958877333699657</v>
      </c>
      <c r="Y6" s="47">
        <v>1.3792221454418421</v>
      </c>
      <c r="Z6" s="47">
        <v>0.47197836499284501</v>
      </c>
      <c r="AA6" s="47">
        <v>565.90205962642108</v>
      </c>
      <c r="AB6" s="5">
        <v>1</v>
      </c>
      <c r="AC6" s="45">
        <f>AI5</f>
        <v>0</v>
      </c>
      <c r="AD6" s="47">
        <v>9.3958877333699657</v>
      </c>
      <c r="AE6" s="47">
        <v>8.1703371594521457</v>
      </c>
      <c r="AF6" s="47">
        <v>2.9917203565408023E-3</v>
      </c>
      <c r="AG6" s="47">
        <v>0.61427114713718045</v>
      </c>
      <c r="AH6" s="47">
        <v>0.61427114713718045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0.47197836499284501</v>
      </c>
      <c r="AN6" s="47">
        <v>0.56590205962642104</v>
      </c>
      <c r="AO6" s="47">
        <v>0.61427114713718045</v>
      </c>
      <c r="AP6" s="61">
        <v>124.08513872230068</v>
      </c>
      <c r="AQ6" s="45">
        <v>406.76325326246894</v>
      </c>
      <c r="AR6" s="47">
        <v>122.02897597874069</v>
      </c>
      <c r="AS6" s="47">
        <f>AZ5</f>
        <v>276.00419767223553</v>
      </c>
      <c r="AT6" s="47">
        <v>284.73427728372826</v>
      </c>
      <c r="AU6" s="47">
        <v>9.172564468114782</v>
      </c>
      <c r="AV6" s="47">
        <v>1.3464405284437575</v>
      </c>
      <c r="AW6" s="47">
        <v>0.46076029251357725</v>
      </c>
      <c r="AX6" s="47">
        <v>4.5137157604889414E-2</v>
      </c>
      <c r="AY6" s="47">
        <v>13.085638415381256</v>
      </c>
      <c r="AZ6" s="61">
        <v>539.32081515079301</v>
      </c>
      <c r="BA6" s="64" t="b">
        <f t="shared" ref="BA6:BA69" si="1">ROUND(AA6*R6-AZ6,5)=0</f>
        <v>1</v>
      </c>
      <c r="BB6" s="45">
        <f>BH5</f>
        <v>0</v>
      </c>
      <c r="BC6" s="47">
        <v>9.172564468114782</v>
      </c>
      <c r="BD6" s="47">
        <v>7.9761430157519859</v>
      </c>
      <c r="BE6" s="47">
        <v>2.2391363053436891E-2</v>
      </c>
      <c r="BF6" s="47">
        <v>0.60940640770811649</v>
      </c>
      <c r="BG6" s="47">
        <v>0.60940640770811649</v>
      </c>
      <c r="BH6" s="61">
        <v>0</v>
      </c>
      <c r="BI6" s="45">
        <v>122.02897597874069</v>
      </c>
      <c r="BJ6" s="43">
        <v>1.6948468885936208</v>
      </c>
      <c r="BK6" s="47">
        <v>0.29375047529433262</v>
      </c>
      <c r="BL6" s="47">
        <v>0.46076029251357725</v>
      </c>
      <c r="BM6" s="47">
        <v>0.55245159072377925</v>
      </c>
      <c r="BN6" s="47">
        <v>0.60940640770811649</v>
      </c>
      <c r="BO6" s="61">
        <v>121.14559467493933</v>
      </c>
      <c r="BR6" s="95"/>
      <c r="BT6" s="95"/>
    </row>
    <row r="7" spans="2:72" x14ac:dyDescent="0.25">
      <c r="B7" s="4">
        <v>3</v>
      </c>
      <c r="C7" s="31">
        <v>1</v>
      </c>
      <c r="D7" s="31">
        <v>3</v>
      </c>
      <c r="E7" s="3">
        <v>1</v>
      </c>
      <c r="F7" s="5">
        <v>35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9.7999999999999997E-4</v>
      </c>
      <c r="L7" s="3">
        <v>8.1703371594521457E-5</v>
      </c>
      <c r="M7" s="3">
        <f t="shared" si="0"/>
        <v>0.25</v>
      </c>
      <c r="N7" s="5">
        <v>2.3688424222606752E-2</v>
      </c>
      <c r="O7" s="12">
        <f t="shared" ref="O7:O70" si="4">R6</f>
        <v>0.95302854261888448</v>
      </c>
      <c r="P7" s="3">
        <v>7.7865645157775945E-5</v>
      </c>
      <c r="Q7" s="3">
        <v>2.2573899899373931E-2</v>
      </c>
      <c r="R7" s="5">
        <v>0.93037677707435273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565.90205962642108</v>
      </c>
      <c r="W7" s="47">
        <v>291.66666666666669</v>
      </c>
      <c r="X7" s="47">
        <v>9.3958877333699657</v>
      </c>
      <c r="Y7" s="47">
        <v>2.070494682950764</v>
      </c>
      <c r="Z7" s="47">
        <v>0.70853611103555725</v>
      </c>
      <c r="AA7" s="47">
        <v>849.53479713163313</v>
      </c>
      <c r="AB7" s="5">
        <v>1</v>
      </c>
      <c r="AC7" s="45">
        <f t="shared" ref="AC7:AC70" si="6">AI6</f>
        <v>0</v>
      </c>
      <c r="AD7" s="47">
        <v>9.3958877333699657</v>
      </c>
      <c r="AE7" s="47">
        <v>8.1703371594521457</v>
      </c>
      <c r="AF7" s="47">
        <v>2.9917203565408023E-3</v>
      </c>
      <c r="AG7" s="47">
        <v>0.61427114713718045</v>
      </c>
      <c r="AH7" s="47">
        <v>0.61427114713718045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0.70853611103555725</v>
      </c>
      <c r="AN7" s="47">
        <v>0.84953479713163316</v>
      </c>
      <c r="AO7" s="47">
        <v>0.61427114713718045</v>
      </c>
      <c r="AP7" s="61">
        <v>124.03806373083818</v>
      </c>
      <c r="AQ7" s="45">
        <v>397.09522609120188</v>
      </c>
      <c r="AR7" s="47">
        <v>119.12856782736056</v>
      </c>
      <c r="AS7" s="47">
        <f t="shared" ref="AS7:AS70" si="7">AZ6</f>
        <v>539.32081515079301</v>
      </c>
      <c r="AT7" s="47">
        <v>277.96665826384134</v>
      </c>
      <c r="AU7" s="47">
        <v>8.9545491931442331</v>
      </c>
      <c r="AV7" s="47">
        <v>1.9732405301927156</v>
      </c>
      <c r="AW7" s="47">
        <v>0.67525513729306919</v>
      </c>
      <c r="AX7" s="47">
        <v>6.6149575062634899E-2</v>
      </c>
      <c r="AY7" s="47">
        <v>19.177313471484421</v>
      </c>
      <c r="AZ7" s="61">
        <v>790.38744656784274</v>
      </c>
      <c r="BA7" s="64" t="b">
        <f t="shared" si="1"/>
        <v>1</v>
      </c>
      <c r="BB7" s="45">
        <f t="shared" ref="BB7:BB70" si="8">BH6</f>
        <v>0</v>
      </c>
      <c r="BC7" s="47">
        <v>8.9545491931442331</v>
      </c>
      <c r="BD7" s="47">
        <v>7.7865645157775951</v>
      </c>
      <c r="BE7" s="47">
        <v>2.1859160833432898E-2</v>
      </c>
      <c r="BF7" s="47">
        <v>0.59492191910003545</v>
      </c>
      <c r="BG7" s="47">
        <v>0.59492191910003545</v>
      </c>
      <c r="BH7" s="61">
        <v>0</v>
      </c>
      <c r="BI7" s="45">
        <v>119.12856782736056</v>
      </c>
      <c r="BJ7" s="47">
        <v>1.6545634420466746</v>
      </c>
      <c r="BK7" s="47">
        <v>0.28676855754748609</v>
      </c>
      <c r="BL7" s="47">
        <v>0.67525513729306919</v>
      </c>
      <c r="BM7" s="47">
        <v>0.80963090961438999</v>
      </c>
      <c r="BN7" s="47">
        <v>0.59492191910003545</v>
      </c>
      <c r="BO7" s="61">
        <v>118.22131908964008</v>
      </c>
      <c r="BR7" s="95"/>
      <c r="BT7" s="95"/>
    </row>
    <row r="8" spans="2:72" x14ac:dyDescent="0.25">
      <c r="B8" s="4">
        <v>4</v>
      </c>
      <c r="C8" s="31">
        <v>1</v>
      </c>
      <c r="D8" s="31">
        <v>4</v>
      </c>
      <c r="E8" s="3">
        <v>1</v>
      </c>
      <c r="F8" s="5">
        <v>35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9.7999999999999997E-4</v>
      </c>
      <c r="L8" s="3">
        <v>8.1703371594521457E-5</v>
      </c>
      <c r="M8" s="3">
        <f t="shared" si="0"/>
        <v>0.25</v>
      </c>
      <c r="N8" s="5">
        <v>2.3688424222606752E-2</v>
      </c>
      <c r="O8" s="12">
        <f t="shared" si="4"/>
        <v>0.93037677707435273</v>
      </c>
      <c r="P8" s="3">
        <v>7.6014919540219096E-5</v>
      </c>
      <c r="Q8" s="3">
        <v>2.2037359108537585E-2</v>
      </c>
      <c r="R8" s="5">
        <v>0.90826340304627495</v>
      </c>
      <c r="S8" s="45">
        <v>416.66666666666669</v>
      </c>
      <c r="T8" s="46">
        <v>0.3</v>
      </c>
      <c r="U8" s="47">
        <v>125</v>
      </c>
      <c r="V8" s="47">
        <f t="shared" si="5"/>
        <v>849.53479713163313</v>
      </c>
      <c r="W8" s="47">
        <v>291.66666666666669</v>
      </c>
      <c r="X8" s="47">
        <v>9.3958877333699657</v>
      </c>
      <c r="Y8" s="47">
        <v>2.7628772354415241</v>
      </c>
      <c r="Z8" s="47">
        <v>0.94547371108364275</v>
      </c>
      <c r="AA8" s="47">
        <v>1133.6229795892875</v>
      </c>
      <c r="AB8" s="5">
        <v>1</v>
      </c>
      <c r="AC8" s="45">
        <f t="shared" si="6"/>
        <v>0</v>
      </c>
      <c r="AD8" s="47">
        <v>9.3958877333699657</v>
      </c>
      <c r="AE8" s="47">
        <v>8.1703371594521457</v>
      </c>
      <c r="AF8" s="47">
        <v>2.9917203565408023E-3</v>
      </c>
      <c r="AG8" s="47">
        <v>0.61427114713718045</v>
      </c>
      <c r="AH8" s="47">
        <v>0.61427114713718045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0.94547371108364275</v>
      </c>
      <c r="AN8" s="47">
        <v>1.1336229795892876</v>
      </c>
      <c r="AO8" s="47">
        <v>0.61427114713718045</v>
      </c>
      <c r="AP8" s="61">
        <v>123.9909131484286</v>
      </c>
      <c r="AQ8" s="45">
        <v>387.65699044764699</v>
      </c>
      <c r="AR8" s="47">
        <v>116.29709713429409</v>
      </c>
      <c r="AS8" s="47">
        <f t="shared" si="7"/>
        <v>790.38744656784274</v>
      </c>
      <c r="AT8" s="47">
        <v>271.35989331335287</v>
      </c>
      <c r="AU8" s="47">
        <v>8.7417157471251947</v>
      </c>
      <c r="AV8" s="47">
        <v>2.5705168177621824</v>
      </c>
      <c r="AW8" s="47">
        <v>0.87964678412652708</v>
      </c>
      <c r="AX8" s="47">
        <v>8.6172259582423111E-2</v>
      </c>
      <c r="AY8" s="47">
        <v>24.982056694899498</v>
      </c>
      <c r="AZ8" s="61">
        <v>1029.628265213224</v>
      </c>
      <c r="BA8" s="64" t="b">
        <f t="shared" si="1"/>
        <v>1</v>
      </c>
      <c r="BB8" s="45">
        <f t="shared" si="8"/>
        <v>0</v>
      </c>
      <c r="BC8" s="47">
        <v>8.7417157471251947</v>
      </c>
      <c r="BD8" s="47">
        <v>7.6014919540219097</v>
      </c>
      <c r="BE8" s="47">
        <v>2.1339608098067297E-2</v>
      </c>
      <c r="BF8" s="47">
        <v>0.58078170060067613</v>
      </c>
      <c r="BG8" s="47">
        <v>0.58078170060067613</v>
      </c>
      <c r="BH8" s="61">
        <v>0</v>
      </c>
      <c r="BI8" s="45">
        <v>116.29709713429409</v>
      </c>
      <c r="BJ8" s="47">
        <v>1.6152374601985293</v>
      </c>
      <c r="BK8" s="47">
        <v>0.27995258736336243</v>
      </c>
      <c r="BL8" s="47">
        <v>0.87964678412652708</v>
      </c>
      <c r="BM8" s="47">
        <v>1.0546964941677062</v>
      </c>
      <c r="BN8" s="47">
        <v>0.58078170060067613</v>
      </c>
      <c r="BO8" s="61">
        <v>115.36754425201843</v>
      </c>
      <c r="BR8" s="95"/>
      <c r="BT8" s="95"/>
    </row>
    <row r="9" spans="2:72" x14ac:dyDescent="0.25">
      <c r="B9" s="4">
        <v>5</v>
      </c>
      <c r="C9" s="31">
        <v>1</v>
      </c>
      <c r="D9" s="31">
        <v>5</v>
      </c>
      <c r="E9" s="3">
        <v>1</v>
      </c>
      <c r="F9" s="5">
        <v>35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9.7999999999999997E-4</v>
      </c>
      <c r="L9" s="3">
        <v>8.1703371594521457E-5</v>
      </c>
      <c r="M9" s="3">
        <f t="shared" si="0"/>
        <v>0.25</v>
      </c>
      <c r="N9" s="5">
        <v>2.3688424222606752E-2</v>
      </c>
      <c r="O9" s="12">
        <f t="shared" si="4"/>
        <v>0.90826340304627495</v>
      </c>
      <c r="P9" s="3">
        <v>7.4208182324794414E-5</v>
      </c>
      <c r="Q9" s="3">
        <v>2.1513570922324921E-2</v>
      </c>
      <c r="R9" s="5">
        <v>0.88667562394162514</v>
      </c>
      <c r="S9" s="45">
        <v>416.66666666666669</v>
      </c>
      <c r="T9" s="46">
        <v>0.3</v>
      </c>
      <c r="U9" s="47">
        <v>125</v>
      </c>
      <c r="V9" s="47">
        <f t="shared" si="5"/>
        <v>1133.6229795892875</v>
      </c>
      <c r="W9" s="47">
        <v>291.66666666666669</v>
      </c>
      <c r="X9" s="47">
        <v>9.3958877333699657</v>
      </c>
      <c r="Y9" s="47">
        <v>3.456371585327271</v>
      </c>
      <c r="Z9" s="47">
        <v>1.1827917750899264</v>
      </c>
      <c r="AA9" s="47">
        <v>1418.1673383328216</v>
      </c>
      <c r="AB9" s="5">
        <v>1</v>
      </c>
      <c r="AC9" s="45">
        <f t="shared" si="6"/>
        <v>0</v>
      </c>
      <c r="AD9" s="47">
        <v>9.3958877333699657</v>
      </c>
      <c r="AE9" s="47">
        <v>8.1703371594521457</v>
      </c>
      <c r="AF9" s="47">
        <v>2.9917203565408023E-3</v>
      </c>
      <c r="AG9" s="47">
        <v>0.61427114713718045</v>
      </c>
      <c r="AH9" s="47">
        <v>0.61427114713718045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1.1827917750899264</v>
      </c>
      <c r="AN9" s="47">
        <v>1.4181673383328217</v>
      </c>
      <c r="AO9" s="47">
        <v>0.61427114713718045</v>
      </c>
      <c r="AP9" s="61">
        <v>123.94368685369136</v>
      </c>
      <c r="AQ9" s="45">
        <v>378.44308460261459</v>
      </c>
      <c r="AR9" s="47">
        <v>113.53292538078436</v>
      </c>
      <c r="AS9" s="47">
        <f t="shared" si="7"/>
        <v>1029.628265213224</v>
      </c>
      <c r="AT9" s="47">
        <v>264.91015922183021</v>
      </c>
      <c r="AU9" s="47">
        <v>8.5339409673513558</v>
      </c>
      <c r="AV9" s="47">
        <v>3.1392958182817954</v>
      </c>
      <c r="AW9" s="47">
        <v>1.0742864827383207</v>
      </c>
      <c r="AX9" s="47">
        <v>0.10523962041007044</v>
      </c>
      <c r="AY9" s="47">
        <v>30.509843612947922</v>
      </c>
      <c r="AZ9" s="61">
        <v>1257.4544095698889</v>
      </c>
      <c r="BA9" s="64" t="b">
        <f t="shared" si="1"/>
        <v>1</v>
      </c>
      <c r="BB9" s="45">
        <f t="shared" si="8"/>
        <v>0</v>
      </c>
      <c r="BC9" s="47">
        <v>8.5339409673513558</v>
      </c>
      <c r="BD9" s="47">
        <v>7.4208182324794416</v>
      </c>
      <c r="BE9" s="47">
        <v>2.0832404191958351E-2</v>
      </c>
      <c r="BF9" s="47">
        <v>0.56697756953193623</v>
      </c>
      <c r="BG9" s="47">
        <v>0.56697756953193623</v>
      </c>
      <c r="BH9" s="61">
        <v>0</v>
      </c>
      <c r="BI9" s="45">
        <v>113.53292538078436</v>
      </c>
      <c r="BJ9" s="47">
        <v>1.5768461858442275</v>
      </c>
      <c r="BK9" s="47">
        <v>0.27329862046840042</v>
      </c>
      <c r="BL9" s="47">
        <v>1.0742864827383207</v>
      </c>
      <c r="BM9" s="47">
        <v>1.2880694928032466</v>
      </c>
      <c r="BN9" s="47">
        <v>0.56697756953193623</v>
      </c>
      <c r="BO9" s="61">
        <v>112.58257237487554</v>
      </c>
      <c r="BR9" s="95"/>
      <c r="BT9" s="95"/>
    </row>
    <row r="10" spans="2:72" x14ac:dyDescent="0.25">
      <c r="B10" s="4">
        <v>6</v>
      </c>
      <c r="C10" s="31">
        <v>1</v>
      </c>
      <c r="D10" s="31">
        <v>6</v>
      </c>
      <c r="E10" s="3">
        <v>1</v>
      </c>
      <c r="F10" s="5">
        <v>35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9.7999999999999997E-4</v>
      </c>
      <c r="L10" s="3">
        <v>8.1703371594521457E-5</v>
      </c>
      <c r="M10" s="3">
        <f t="shared" si="0"/>
        <v>0.25</v>
      </c>
      <c r="N10" s="5">
        <v>2.3688424222606752E-2</v>
      </c>
      <c r="O10" s="12">
        <f t="shared" si="4"/>
        <v>0.88667562394162514</v>
      </c>
      <c r="P10" s="3">
        <v>7.2444387986706768E-5</v>
      </c>
      <c r="Q10" s="3">
        <v>2.1002232234378571E-2</v>
      </c>
      <c r="R10" s="5">
        <v>0.86560094731925985</v>
      </c>
      <c r="S10" s="45">
        <v>416.66666666666669</v>
      </c>
      <c r="T10" s="46">
        <v>0.3</v>
      </c>
      <c r="U10" s="47">
        <v>125</v>
      </c>
      <c r="V10" s="47">
        <f t="shared" si="5"/>
        <v>1418.1673383328216</v>
      </c>
      <c r="W10" s="47">
        <v>291.66666666666669</v>
      </c>
      <c r="X10" s="47">
        <v>9.3958877333699657</v>
      </c>
      <c r="Y10" s="47">
        <v>4.1509795178832736</v>
      </c>
      <c r="Z10" s="47">
        <v>1.4204909139866679</v>
      </c>
      <c r="AA10" s="47">
        <v>1703.168605870015</v>
      </c>
      <c r="AB10" s="5">
        <v>1</v>
      </c>
      <c r="AC10" s="45">
        <f t="shared" si="6"/>
        <v>0</v>
      </c>
      <c r="AD10" s="47">
        <v>9.3958877333699657</v>
      </c>
      <c r="AE10" s="47">
        <v>8.1703371594521457</v>
      </c>
      <c r="AF10" s="47">
        <v>2.9917203565408023E-3</v>
      </c>
      <c r="AG10" s="47">
        <v>0.61427114713718045</v>
      </c>
      <c r="AH10" s="47">
        <v>0.61427114713718045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1.4204909139866679</v>
      </c>
      <c r="AN10" s="47">
        <v>1.7031686058700151</v>
      </c>
      <c r="AO10" s="47">
        <v>0.61427114713718045</v>
      </c>
      <c r="AP10" s="61">
        <v>123.89638472505091</v>
      </c>
      <c r="AQ10" s="45">
        <v>369.44817664234381</v>
      </c>
      <c r="AR10" s="47">
        <v>110.83445299270315</v>
      </c>
      <c r="AS10" s="47">
        <f t="shared" si="7"/>
        <v>1257.4544095698889</v>
      </c>
      <c r="AT10" s="47">
        <v>258.61372364964069</v>
      </c>
      <c r="AU10" s="47">
        <v>8.3311046184712758</v>
      </c>
      <c r="AV10" s="47">
        <v>3.6805723539880595</v>
      </c>
      <c r="AW10" s="47">
        <v>1.2595146674625386</v>
      </c>
      <c r="AX10" s="47">
        <v>0.12338500729042585</v>
      </c>
      <c r="AY10" s="47">
        <v>35.77034259478485</v>
      </c>
      <c r="AZ10" s="61">
        <v>1474.2643586855086</v>
      </c>
      <c r="BA10" s="64" t="b">
        <f t="shared" si="1"/>
        <v>1</v>
      </c>
      <c r="BB10" s="45">
        <f t="shared" si="8"/>
        <v>0</v>
      </c>
      <c r="BC10" s="47">
        <v>8.3311046184712758</v>
      </c>
      <c r="BD10" s="47">
        <v>7.2444387986706769</v>
      </c>
      <c r="BE10" s="47">
        <v>2.0337255605759216E-2</v>
      </c>
      <c r="BF10" s="47">
        <v>0.55350153770317911</v>
      </c>
      <c r="BG10" s="47">
        <v>0.55350153770317911</v>
      </c>
      <c r="BH10" s="61">
        <v>0</v>
      </c>
      <c r="BI10" s="45">
        <v>110.83445299270315</v>
      </c>
      <c r="BJ10" s="47">
        <v>1.5393674026764328</v>
      </c>
      <c r="BK10" s="47">
        <v>0.2668028063372912</v>
      </c>
      <c r="BL10" s="47">
        <v>1.2595146674625386</v>
      </c>
      <c r="BM10" s="47">
        <v>1.5101580862875834</v>
      </c>
      <c r="BN10" s="47">
        <v>0.55350153770317911</v>
      </c>
      <c r="BO10" s="61">
        <v>109.86474651524215</v>
      </c>
      <c r="BR10" s="95"/>
      <c r="BT10" s="95"/>
    </row>
    <row r="11" spans="2:72" x14ac:dyDescent="0.25">
      <c r="B11" s="4">
        <v>7</v>
      </c>
      <c r="C11" s="31">
        <v>1</v>
      </c>
      <c r="D11" s="31">
        <v>7</v>
      </c>
      <c r="E11" s="3">
        <v>1</v>
      </c>
      <c r="F11" s="5">
        <v>35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9.7999999999999997E-4</v>
      </c>
      <c r="L11" s="3">
        <v>8.1703371594521457E-5</v>
      </c>
      <c r="M11" s="3">
        <f t="shared" si="0"/>
        <v>0.25</v>
      </c>
      <c r="N11" s="5">
        <v>2.3688424222606752E-2</v>
      </c>
      <c r="O11" s="12">
        <f t="shared" si="4"/>
        <v>0.86560094731925985</v>
      </c>
      <c r="P11" s="3">
        <v>7.0722515851395282E-5</v>
      </c>
      <c r="Q11" s="3">
        <v>2.0503047142631327E-2</v>
      </c>
      <c r="R11" s="5">
        <v>0.84502717766077717</v>
      </c>
      <c r="S11" s="45">
        <v>416.66666666666669</v>
      </c>
      <c r="T11" s="46">
        <v>0.3</v>
      </c>
      <c r="U11" s="47">
        <v>125</v>
      </c>
      <c r="V11" s="47">
        <f t="shared" si="5"/>
        <v>1703.168605870015</v>
      </c>
      <c r="W11" s="47">
        <v>291.66666666666669</v>
      </c>
      <c r="X11" s="47">
        <v>9.3958877333699657</v>
      </c>
      <c r="Y11" s="47">
        <v>4.846702821251518</v>
      </c>
      <c r="Z11" s="47">
        <v>1.658571739687136</v>
      </c>
      <c r="AA11" s="47">
        <v>1988.6275158848759</v>
      </c>
      <c r="AB11" s="5">
        <v>1</v>
      </c>
      <c r="AC11" s="45">
        <f t="shared" si="6"/>
        <v>0</v>
      </c>
      <c r="AD11" s="47">
        <v>9.3958877333699657</v>
      </c>
      <c r="AE11" s="47">
        <v>8.1703371594521457</v>
      </c>
      <c r="AF11" s="47">
        <v>2.9917203565408023E-3</v>
      </c>
      <c r="AG11" s="47">
        <v>0.61427114713718045</v>
      </c>
      <c r="AH11" s="47">
        <v>0.61427114713718045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1.658571739687136</v>
      </c>
      <c r="AN11" s="47">
        <v>1.9886275158848761</v>
      </c>
      <c r="AO11" s="47">
        <v>0.61427114713718045</v>
      </c>
      <c r="AP11" s="61">
        <v>123.84900664073652</v>
      </c>
      <c r="AQ11" s="45">
        <v>360.66706138302493</v>
      </c>
      <c r="AR11" s="47">
        <v>108.20011841490748</v>
      </c>
      <c r="AS11" s="47">
        <f t="shared" si="7"/>
        <v>1474.2643586855086</v>
      </c>
      <c r="AT11" s="47">
        <v>252.46694296811748</v>
      </c>
      <c r="AU11" s="47">
        <v>8.1330893229104557</v>
      </c>
      <c r="AV11" s="47">
        <v>4.195310553450244</v>
      </c>
      <c r="AW11" s="47">
        <v>1.4356612690701382</v>
      </c>
      <c r="AX11" s="47">
        <v>0.14064074101468901</v>
      </c>
      <c r="AY11" s="47">
        <v>40.772923707321453</v>
      </c>
      <c r="AZ11" s="61">
        <v>1680.4442971667595</v>
      </c>
      <c r="BA11" s="64" t="b">
        <f t="shared" si="1"/>
        <v>1</v>
      </c>
      <c r="BB11" s="45">
        <f t="shared" si="8"/>
        <v>0</v>
      </c>
      <c r="BC11" s="47">
        <v>8.1330893229104557</v>
      </c>
      <c r="BD11" s="47">
        <v>7.0722515851395276</v>
      </c>
      <c r="BE11" s="47">
        <v>1.9853875806309609E-2</v>
      </c>
      <c r="BF11" s="47">
        <v>0.54034580678861888</v>
      </c>
      <c r="BG11" s="47">
        <v>0.54034580678861888</v>
      </c>
      <c r="BH11" s="61">
        <v>0</v>
      </c>
      <c r="BI11" s="45">
        <v>108.20011841490748</v>
      </c>
      <c r="BJ11" s="47">
        <v>1.5027794224292708</v>
      </c>
      <c r="BK11" s="47">
        <v>0.26046138596475127</v>
      </c>
      <c r="BL11" s="47">
        <v>1.4356612690701382</v>
      </c>
      <c r="BM11" s="47">
        <v>1.7213578616150953</v>
      </c>
      <c r="BN11" s="47">
        <v>0.54034580678861888</v>
      </c>
      <c r="BO11" s="61">
        <v>107.21244959268662</v>
      </c>
      <c r="BR11" s="95"/>
      <c r="BT11" s="95"/>
    </row>
    <row r="12" spans="2:72" x14ac:dyDescent="0.25">
      <c r="B12" s="4">
        <v>8</v>
      </c>
      <c r="C12" s="31">
        <v>1</v>
      </c>
      <c r="D12" s="31">
        <v>8</v>
      </c>
      <c r="E12" s="3">
        <v>1</v>
      </c>
      <c r="F12" s="5">
        <v>35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9.7999999999999997E-4</v>
      </c>
      <c r="L12" s="3">
        <v>8.1703371594521457E-5</v>
      </c>
      <c r="M12" s="3">
        <f t="shared" si="0"/>
        <v>0.25</v>
      </c>
      <c r="N12" s="5">
        <v>2.3688424222606752E-2</v>
      </c>
      <c r="O12" s="12">
        <f t="shared" si="4"/>
        <v>0.84502717766077717</v>
      </c>
      <c r="P12" s="3">
        <v>6.9041569503888172E-5</v>
      </c>
      <c r="Q12" s="3">
        <v>2.0015726778073169E-2</v>
      </c>
      <c r="R12" s="5">
        <v>0.82494240931320006</v>
      </c>
      <c r="S12" s="45">
        <v>416.66666666666669</v>
      </c>
      <c r="T12" s="46">
        <v>0.3</v>
      </c>
      <c r="U12" s="47">
        <v>125</v>
      </c>
      <c r="V12" s="47">
        <f t="shared" si="5"/>
        <v>1988.6275158848759</v>
      </c>
      <c r="W12" s="47">
        <v>291.66666666666669</v>
      </c>
      <c r="X12" s="47">
        <v>9.3958877333699657</v>
      </c>
      <c r="Y12" s="47">
        <v>5.5435432864453071</v>
      </c>
      <c r="Z12" s="47">
        <v>1.8970348650871818</v>
      </c>
      <c r="AA12" s="47">
        <v>2274.5448032395307</v>
      </c>
      <c r="AB12" s="5">
        <v>1</v>
      </c>
      <c r="AC12" s="45">
        <f t="shared" si="6"/>
        <v>0</v>
      </c>
      <c r="AD12" s="47">
        <v>9.3958877333699657</v>
      </c>
      <c r="AE12" s="47">
        <v>8.1703371594521457</v>
      </c>
      <c r="AF12" s="47">
        <v>2.9917203565408023E-3</v>
      </c>
      <c r="AG12" s="47">
        <v>0.61427114713718045</v>
      </c>
      <c r="AH12" s="47">
        <v>0.61427114713718045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1.8970348650871818</v>
      </c>
      <c r="AN12" s="47">
        <v>2.2745448032395306</v>
      </c>
      <c r="AO12" s="47">
        <v>0.61427114713718045</v>
      </c>
      <c r="AP12" s="61">
        <v>123.8015524787819</v>
      </c>
      <c r="AQ12" s="45">
        <v>352.09465735865717</v>
      </c>
      <c r="AR12" s="47">
        <v>105.62839720759715</v>
      </c>
      <c r="AS12" s="47">
        <f t="shared" si="7"/>
        <v>1680.4442971667595</v>
      </c>
      <c r="AT12" s="47">
        <v>246.46626015106003</v>
      </c>
      <c r="AU12" s="47">
        <v>7.9397804929471389</v>
      </c>
      <c r="AV12" s="47">
        <v>4.6844447375852276</v>
      </c>
      <c r="AW12" s="47">
        <v>1.6030460179687145</v>
      </c>
      <c r="AX12" s="47">
        <v>0.15703814312256972</v>
      </c>
      <c r="AY12" s="47">
        <v>45.526667326128653</v>
      </c>
      <c r="AZ12" s="61">
        <v>1876.3684700752376</v>
      </c>
      <c r="BA12" s="64" t="b">
        <f t="shared" si="1"/>
        <v>1</v>
      </c>
      <c r="BB12" s="45">
        <f t="shared" si="8"/>
        <v>0</v>
      </c>
      <c r="BC12" s="47">
        <v>7.9397804929471389</v>
      </c>
      <c r="BD12" s="47">
        <v>6.9041569503888178</v>
      </c>
      <c r="BE12" s="47">
        <v>1.9381985070824448E-2</v>
      </c>
      <c r="BF12" s="47">
        <v>0.52750276381457284</v>
      </c>
      <c r="BG12" s="47">
        <v>0.52750276381457284</v>
      </c>
      <c r="BH12" s="61">
        <v>0</v>
      </c>
      <c r="BI12" s="45">
        <v>105.62839720759715</v>
      </c>
      <c r="BJ12" s="47">
        <v>1.4670610723277384</v>
      </c>
      <c r="BK12" s="47">
        <v>0.25427068969025712</v>
      </c>
      <c r="BL12" s="47">
        <v>1.6030460179687145</v>
      </c>
      <c r="BM12" s="47">
        <v>1.9220521755444882</v>
      </c>
      <c r="BN12" s="47">
        <v>0.52750276381457284</v>
      </c>
      <c r="BO12" s="61">
        <v>104.62410343119845</v>
      </c>
      <c r="BR12" s="95"/>
      <c r="BT12" s="95"/>
    </row>
    <row r="13" spans="2:72" x14ac:dyDescent="0.25">
      <c r="B13" s="4">
        <v>9</v>
      </c>
      <c r="C13" s="31">
        <v>1</v>
      </c>
      <c r="D13" s="31">
        <v>9</v>
      </c>
      <c r="E13" s="3">
        <v>1</v>
      </c>
      <c r="F13" s="5">
        <v>35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9.7999999999999997E-4</v>
      </c>
      <c r="L13" s="3">
        <v>8.1703371594521457E-5</v>
      </c>
      <c r="M13" s="3">
        <f t="shared" si="0"/>
        <v>0.25</v>
      </c>
      <c r="N13" s="5">
        <v>2.3688424222606752E-2</v>
      </c>
      <c r="O13" s="12">
        <f t="shared" si="4"/>
        <v>0.82494240931320006</v>
      </c>
      <c r="P13" s="3">
        <v>6.7400576212196201E-5</v>
      </c>
      <c r="Q13" s="3">
        <v>1.9539989137588219E-2</v>
      </c>
      <c r="R13" s="5">
        <v>0.80533501959939957</v>
      </c>
      <c r="S13" s="45">
        <v>416.66666666666669</v>
      </c>
      <c r="T13" s="46">
        <v>0.3</v>
      </c>
      <c r="U13" s="47">
        <v>125</v>
      </c>
      <c r="V13" s="47">
        <f t="shared" si="5"/>
        <v>2274.5448032395307</v>
      </c>
      <c r="W13" s="47">
        <v>291.66666666666669</v>
      </c>
      <c r="X13" s="47">
        <v>9.3958877333699657</v>
      </c>
      <c r="Y13" s="47">
        <v>6.2415027073538765</v>
      </c>
      <c r="Z13" s="47">
        <v>2.1358809040668176</v>
      </c>
      <c r="AA13" s="47">
        <v>2560.9212039761146</v>
      </c>
      <c r="AB13" s="5">
        <v>1</v>
      </c>
      <c r="AC13" s="45">
        <f t="shared" si="6"/>
        <v>0</v>
      </c>
      <c r="AD13" s="47">
        <v>9.3958877333699657</v>
      </c>
      <c r="AE13" s="47">
        <v>8.1703371594521457</v>
      </c>
      <c r="AF13" s="47">
        <v>2.9917203565408023E-3</v>
      </c>
      <c r="AG13" s="47">
        <v>0.61427114713718045</v>
      </c>
      <c r="AH13" s="47">
        <v>0.61427114713718045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2.1358809040668176</v>
      </c>
      <c r="AN13" s="47">
        <v>2.5609212039761147</v>
      </c>
      <c r="AO13" s="47">
        <v>0.61427114713718045</v>
      </c>
      <c r="AP13" s="61">
        <v>123.75402211702496</v>
      </c>
      <c r="AQ13" s="45">
        <v>343.72600388050006</v>
      </c>
      <c r="AR13" s="47">
        <v>103.11780116415001</v>
      </c>
      <c r="AS13" s="47">
        <f t="shared" si="7"/>
        <v>1876.3684700752376</v>
      </c>
      <c r="AT13" s="47">
        <v>240.60820271635004</v>
      </c>
      <c r="AU13" s="47">
        <v>7.7510662644025619</v>
      </c>
      <c r="AV13" s="47">
        <v>5.1488802811393688</v>
      </c>
      <c r="AW13" s="47">
        <v>1.7619787390069372</v>
      </c>
      <c r="AX13" s="47">
        <v>0.17260756478202144</v>
      </c>
      <c r="AY13" s="47">
        <v>50.040372507912643</v>
      </c>
      <c r="AZ13" s="61">
        <v>2062.399527996623</v>
      </c>
      <c r="BA13" s="64" t="b">
        <f t="shared" si="1"/>
        <v>1</v>
      </c>
      <c r="BB13" s="45">
        <f t="shared" si="8"/>
        <v>0</v>
      </c>
      <c r="BC13" s="47">
        <v>7.7510662644025619</v>
      </c>
      <c r="BD13" s="47">
        <v>6.7400576212196199</v>
      </c>
      <c r="BE13" s="47">
        <v>1.8921310325023578E-2</v>
      </c>
      <c r="BF13" s="47">
        <v>0.51496497675398278</v>
      </c>
      <c r="BG13" s="47">
        <v>0.51496497675398278</v>
      </c>
      <c r="BH13" s="61">
        <v>0</v>
      </c>
      <c r="BI13" s="45">
        <v>103.11780116415001</v>
      </c>
      <c r="BJ13" s="47">
        <v>1.4321916828354171</v>
      </c>
      <c r="BK13" s="47">
        <v>0.24822713507448169</v>
      </c>
      <c r="BL13" s="47">
        <v>1.7619787390069372</v>
      </c>
      <c r="BM13" s="47">
        <v>2.1126125080693172</v>
      </c>
      <c r="BN13" s="47">
        <v>0.51496497675398278</v>
      </c>
      <c r="BO13" s="61">
        <v>102.09816782408068</v>
      </c>
      <c r="BR13" s="95"/>
      <c r="BT13" s="95"/>
    </row>
    <row r="14" spans="2:72" x14ac:dyDescent="0.25">
      <c r="B14" s="4">
        <v>10</v>
      </c>
      <c r="C14" s="31">
        <v>1</v>
      </c>
      <c r="D14" s="31">
        <v>10</v>
      </c>
      <c r="E14" s="3">
        <v>1</v>
      </c>
      <c r="F14" s="5">
        <v>35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9.7999999999999997E-4</v>
      </c>
      <c r="L14" s="3">
        <v>8.1703371594521457E-5</v>
      </c>
      <c r="M14" s="3">
        <f t="shared" si="0"/>
        <v>0.25</v>
      </c>
      <c r="N14" s="5">
        <v>2.3688424222606752E-2</v>
      </c>
      <c r="O14" s="12">
        <f t="shared" si="4"/>
        <v>0.80533501959939957</v>
      </c>
      <c r="P14" s="3">
        <v>6.5798586364410961E-5</v>
      </c>
      <c r="Q14" s="3">
        <v>1.9075558920764853E-2</v>
      </c>
      <c r="R14" s="5">
        <v>0.78619366209227026</v>
      </c>
      <c r="S14" s="45">
        <v>416.66666666666669</v>
      </c>
      <c r="T14" s="46">
        <v>0.3</v>
      </c>
      <c r="U14" s="47">
        <v>125</v>
      </c>
      <c r="V14" s="47">
        <f t="shared" si="5"/>
        <v>2560.9212039761146</v>
      </c>
      <c r="W14" s="47">
        <v>291.66666666666669</v>
      </c>
      <c r="X14" s="47">
        <v>9.3958877333699657</v>
      </c>
      <c r="Y14" s="47">
        <v>6.9405828807470105</v>
      </c>
      <c r="Z14" s="47">
        <v>2.3751104714917988</v>
      </c>
      <c r="AA14" s="47">
        <v>2847.7574553186664</v>
      </c>
      <c r="AB14" s="5">
        <v>1</v>
      </c>
      <c r="AC14" s="45">
        <f t="shared" si="6"/>
        <v>0</v>
      </c>
      <c r="AD14" s="47">
        <v>9.3958877333699657</v>
      </c>
      <c r="AE14" s="47">
        <v>8.1703371594521457</v>
      </c>
      <c r="AF14" s="47">
        <v>2.9917203565408023E-3</v>
      </c>
      <c r="AG14" s="47">
        <v>0.61427114713718045</v>
      </c>
      <c r="AH14" s="47">
        <v>0.61427114713718045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2.3751104714917988</v>
      </c>
      <c r="AN14" s="47">
        <v>2.8477574553186664</v>
      </c>
      <c r="AO14" s="47">
        <v>0.61427114713718045</v>
      </c>
      <c r="AP14" s="61">
        <v>123.70641543310738</v>
      </c>
      <c r="AQ14" s="45">
        <v>335.55625816641651</v>
      </c>
      <c r="AR14" s="47">
        <v>100.66687744992494</v>
      </c>
      <c r="AS14" s="47">
        <f t="shared" si="7"/>
        <v>2062.399527996623</v>
      </c>
      <c r="AT14" s="47">
        <v>234.88938071649156</v>
      </c>
      <c r="AU14" s="47">
        <v>7.5668374319072598</v>
      </c>
      <c r="AV14" s="47">
        <v>5.5894944502976527</v>
      </c>
      <c r="AW14" s="47">
        <v>1.9127596381095875</v>
      </c>
      <c r="AX14" s="47">
        <v>0.18737841486868051</v>
      </c>
      <c r="AY14" s="47">
        <v>54.322565130978617</v>
      </c>
      <c r="AZ14" s="61">
        <v>2238.8888625475479</v>
      </c>
      <c r="BA14" s="64" t="b">
        <f t="shared" si="1"/>
        <v>1</v>
      </c>
      <c r="BB14" s="45">
        <f t="shared" si="8"/>
        <v>0</v>
      </c>
      <c r="BC14" s="47">
        <v>7.5668374319072598</v>
      </c>
      <c r="BD14" s="47">
        <v>6.579858636441096</v>
      </c>
      <c r="BE14" s="47">
        <v>1.8471584985108799E-2</v>
      </c>
      <c r="BF14" s="47">
        <v>0.50272519022563622</v>
      </c>
      <c r="BG14" s="47">
        <v>0.50272519022563622</v>
      </c>
      <c r="BH14" s="61">
        <v>0</v>
      </c>
      <c r="BI14" s="45">
        <v>100.66687744992494</v>
      </c>
      <c r="BJ14" s="47">
        <v>1.3981510756934024</v>
      </c>
      <c r="BK14" s="47">
        <v>0.24232722482620433</v>
      </c>
      <c r="BL14" s="47">
        <v>1.9127596381095875</v>
      </c>
      <c r="BM14" s="47">
        <v>2.2933988060933945</v>
      </c>
      <c r="BN14" s="47">
        <v>0.50272519022563622</v>
      </c>
      <c r="BO14" s="61">
        <v>99.633139621299563</v>
      </c>
      <c r="BR14" s="95"/>
      <c r="BT14" s="95"/>
    </row>
    <row r="15" spans="2:72" x14ac:dyDescent="0.25">
      <c r="B15" s="4">
        <v>11</v>
      </c>
      <c r="C15" s="31">
        <v>1</v>
      </c>
      <c r="D15" s="31">
        <v>11</v>
      </c>
      <c r="E15" s="3">
        <v>1</v>
      </c>
      <c r="F15" s="5">
        <v>35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9.7999999999999997E-4</v>
      </c>
      <c r="L15" s="3">
        <v>8.1703371594521457E-5</v>
      </c>
      <c r="M15" s="3">
        <f t="shared" si="0"/>
        <v>0.25</v>
      </c>
      <c r="N15" s="5">
        <v>2.3688424222606752E-2</v>
      </c>
      <c r="O15" s="12">
        <f t="shared" si="4"/>
        <v>0.78619366209227026</v>
      </c>
      <c r="P15" s="3">
        <v>6.4234672919182394E-5</v>
      </c>
      <c r="Q15" s="3">
        <v>1.8622167370584534E-2</v>
      </c>
      <c r="R15" s="5">
        <v>0.76750726004876657</v>
      </c>
      <c r="S15" s="45">
        <v>416.66666666666669</v>
      </c>
      <c r="T15" s="46">
        <v>0.3</v>
      </c>
      <c r="U15" s="47">
        <v>125</v>
      </c>
      <c r="V15" s="47">
        <f t="shared" si="5"/>
        <v>2847.7574553186664</v>
      </c>
      <c r="W15" s="47">
        <v>291.66666666666669</v>
      </c>
      <c r="X15" s="47">
        <v>9.3958877333699657</v>
      </c>
      <c r="Y15" s="47">
        <v>7.6407856062796649</v>
      </c>
      <c r="Z15" s="47">
        <v>2.6147241832152024</v>
      </c>
      <c r="AA15" s="47">
        <v>3135.0542956750278</v>
      </c>
      <c r="AB15" s="5">
        <v>1</v>
      </c>
      <c r="AC15" s="45">
        <f t="shared" si="6"/>
        <v>0</v>
      </c>
      <c r="AD15" s="47">
        <v>9.3958877333699657</v>
      </c>
      <c r="AE15" s="47">
        <v>8.1703371594521457</v>
      </c>
      <c r="AF15" s="47">
        <v>2.9917203565408023E-3</v>
      </c>
      <c r="AG15" s="47">
        <v>0.61427114713718045</v>
      </c>
      <c r="AH15" s="47">
        <v>0.61427114713718045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2.6147241832152024</v>
      </c>
      <c r="AN15" s="47">
        <v>3.1350542956750278</v>
      </c>
      <c r="AO15" s="47">
        <v>0.61427114713718045</v>
      </c>
      <c r="AP15" s="61">
        <v>123.65873230447443</v>
      </c>
      <c r="AQ15" s="45">
        <v>327.58069253844593</v>
      </c>
      <c r="AR15" s="47">
        <v>98.274207761533788</v>
      </c>
      <c r="AS15" s="47">
        <f t="shared" si="7"/>
        <v>2238.8888625475479</v>
      </c>
      <c r="AT15" s="47">
        <v>229.30648477691219</v>
      </c>
      <c r="AU15" s="47">
        <v>7.3869873857059742</v>
      </c>
      <c r="AV15" s="47">
        <v>6.0071372170629189</v>
      </c>
      <c r="AW15" s="47">
        <v>2.0556795809631807</v>
      </c>
      <c r="AX15" s="47">
        <v>0.2013791872665632</v>
      </c>
      <c r="AY15" s="47">
        <v>58.381505809930395</v>
      </c>
      <c r="AZ15" s="61">
        <v>2406.1769325776572</v>
      </c>
      <c r="BA15" s="64" t="b">
        <f t="shared" si="1"/>
        <v>1</v>
      </c>
      <c r="BB15" s="45">
        <f t="shared" si="8"/>
        <v>0</v>
      </c>
      <c r="BC15" s="47">
        <v>7.3869873857059742</v>
      </c>
      <c r="BD15" s="47">
        <v>6.4234672919182394</v>
      </c>
      <c r="BE15" s="47">
        <v>1.8032548803496869E-2</v>
      </c>
      <c r="BF15" s="47">
        <v>0.49077632129561588</v>
      </c>
      <c r="BG15" s="47">
        <v>0.49077632129561588</v>
      </c>
      <c r="BH15" s="61">
        <v>0</v>
      </c>
      <c r="BI15" s="45">
        <v>98.274207761533788</v>
      </c>
      <c r="BJ15" s="47">
        <v>1.3649195522435249</v>
      </c>
      <c r="BK15" s="47">
        <v>0.23656754477849429</v>
      </c>
      <c r="BL15" s="47">
        <v>2.0556795809631807</v>
      </c>
      <c r="BM15" s="47">
        <v>2.4647598175748531</v>
      </c>
      <c r="BN15" s="47">
        <v>0.49077632129561588</v>
      </c>
      <c r="BO15" s="61">
        <v>97.227551838752703</v>
      </c>
      <c r="BR15" s="95"/>
      <c r="BT15" s="95"/>
    </row>
    <row r="16" spans="2:72" x14ac:dyDescent="0.25">
      <c r="B16" s="4">
        <v>12</v>
      </c>
      <c r="C16" s="31">
        <v>1</v>
      </c>
      <c r="D16" s="31">
        <v>12</v>
      </c>
      <c r="E16" s="3">
        <v>1</v>
      </c>
      <c r="F16" s="5">
        <v>35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9.7999999999999997E-4</v>
      </c>
      <c r="L16" s="3">
        <v>8.1703371594521457E-5</v>
      </c>
      <c r="M16" s="3">
        <f t="shared" si="0"/>
        <v>0.25</v>
      </c>
      <c r="N16" s="5">
        <v>2.3688424222606752E-2</v>
      </c>
      <c r="O16" s="12">
        <f t="shared" si="4"/>
        <v>0.76750726004876657</v>
      </c>
      <c r="P16" s="3">
        <v>6.2707930869257389E-5</v>
      </c>
      <c r="Q16" s="3">
        <v>1.817955211789719E-2</v>
      </c>
      <c r="R16" s="5">
        <v>0.74926500000000007</v>
      </c>
      <c r="S16" s="45">
        <v>416.66666666666669</v>
      </c>
      <c r="T16" s="46">
        <v>0.3</v>
      </c>
      <c r="U16" s="47">
        <v>125</v>
      </c>
      <c r="V16" s="47">
        <f t="shared" si="5"/>
        <v>3135.0542956750278</v>
      </c>
      <c r="W16" s="47">
        <v>291.66666666666669</v>
      </c>
      <c r="X16" s="47">
        <v>9.3958877333699657</v>
      </c>
      <c r="Y16" s="47">
        <v>8.3421126864966038</v>
      </c>
      <c r="Z16" s="47">
        <v>2.8547226560790175</v>
      </c>
      <c r="AA16" s="47">
        <v>3422.8124646387419</v>
      </c>
      <c r="AB16" s="5">
        <v>1</v>
      </c>
      <c r="AC16" s="45">
        <f t="shared" si="6"/>
        <v>0</v>
      </c>
      <c r="AD16" s="47">
        <v>9.3958877333699657</v>
      </c>
      <c r="AE16" s="47">
        <v>8.1703371594521457</v>
      </c>
      <c r="AF16" s="47">
        <v>2.9917203565408023E-3</v>
      </c>
      <c r="AG16" s="47">
        <v>0.61427114713718045</v>
      </c>
      <c r="AH16" s="47">
        <v>0.61427114713718045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2.8547226560790175</v>
      </c>
      <c r="AN16" s="47">
        <v>3.4228124646387421</v>
      </c>
      <c r="AO16" s="47">
        <v>0.61427114713718045</v>
      </c>
      <c r="AP16" s="61">
        <v>123.61097260837454</v>
      </c>
      <c r="AQ16" s="45">
        <v>319.79469168698608</v>
      </c>
      <c r="AR16" s="47">
        <v>95.938407506095828</v>
      </c>
      <c r="AS16" s="47">
        <f t="shared" si="7"/>
        <v>2406.1769325776572</v>
      </c>
      <c r="AT16" s="47">
        <v>223.85628418089027</v>
      </c>
      <c r="AU16" s="47">
        <v>7.2114120499645979</v>
      </c>
      <c r="AV16" s="47">
        <v>6.4026320510310661</v>
      </c>
      <c r="AW16" s="47">
        <v>2.191020363966345</v>
      </c>
      <c r="AX16" s="47">
        <v>0.21463748741099881</v>
      </c>
      <c r="AY16" s="47">
        <v>62.225197590688168</v>
      </c>
      <c r="AZ16" s="61">
        <v>2564.5935813175483</v>
      </c>
      <c r="BA16" s="64" t="b">
        <f t="shared" si="1"/>
        <v>1</v>
      </c>
      <c r="BB16" s="45">
        <f t="shared" si="8"/>
        <v>0</v>
      </c>
      <c r="BC16" s="47">
        <v>7.2114120499645979</v>
      </c>
      <c r="BD16" s="47">
        <v>6.2707930869257389</v>
      </c>
      <c r="BE16" s="47">
        <v>1.7603947718219107E-2</v>
      </c>
      <c r="BF16" s="47">
        <v>0.47911145537853911</v>
      </c>
      <c r="BG16" s="47">
        <v>0.47911145537853911</v>
      </c>
      <c r="BH16" s="61">
        <v>0</v>
      </c>
      <c r="BI16" s="45">
        <v>95.938407506095828</v>
      </c>
      <c r="BJ16" s="47">
        <v>1.3324778820291088</v>
      </c>
      <c r="BK16" s="47">
        <v>0.23094476191299632</v>
      </c>
      <c r="BL16" s="47">
        <v>2.191020363966345</v>
      </c>
      <c r="BM16" s="47">
        <v>2.6270334163956468</v>
      </c>
      <c r="BN16" s="47">
        <v>0.47911145537853911</v>
      </c>
      <c r="BO16" s="61">
        <v>94.879972788928953</v>
      </c>
      <c r="BR16" s="95"/>
      <c r="BT16" s="95"/>
    </row>
    <row r="17" spans="2:72" x14ac:dyDescent="0.25">
      <c r="B17" s="4">
        <v>13</v>
      </c>
      <c r="C17" s="31">
        <v>1</v>
      </c>
      <c r="D17" s="31">
        <v>13</v>
      </c>
      <c r="E17" s="3">
        <v>2</v>
      </c>
      <c r="F17" s="5">
        <v>36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1.0300000000000001E-3</v>
      </c>
      <c r="L17" s="3">
        <v>8.5873880504183653E-5</v>
      </c>
      <c r="M17" s="3">
        <f t="shared" si="0"/>
        <v>0.2</v>
      </c>
      <c r="N17" s="5">
        <v>1.8423470126248342E-2</v>
      </c>
      <c r="O17" s="12">
        <f t="shared" si="4"/>
        <v>0.74926500000000007</v>
      </c>
      <c r="P17" s="3">
        <v>6.4342293075967169E-5</v>
      </c>
      <c r="Q17" s="3">
        <v>1.3802875935829127E-2</v>
      </c>
      <c r="R17" s="5">
        <v>0.73539778177109505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3422.8124646387419</v>
      </c>
      <c r="W17" s="47">
        <v>333.33333333333337</v>
      </c>
      <c r="X17" s="47">
        <v>9.8754962579811192</v>
      </c>
      <c r="Y17" s="47">
        <v>9.5248069967322593</v>
      </c>
      <c r="Z17" s="47">
        <v>3.1298292572590225</v>
      </c>
      <c r="AA17" s="47">
        <v>3752.6652794535676</v>
      </c>
      <c r="AB17" s="5">
        <v>1</v>
      </c>
      <c r="AC17" s="45">
        <f t="shared" si="6"/>
        <v>0</v>
      </c>
      <c r="AD17" s="47">
        <v>9.8754962579811192</v>
      </c>
      <c r="AE17" s="47">
        <v>8.5873880504183653</v>
      </c>
      <c r="AF17" s="47">
        <v>3.2749858071715577E-3</v>
      </c>
      <c r="AG17" s="47">
        <v>0.64569159668496268</v>
      </c>
      <c r="AH17" s="47">
        <v>0.64569159668496268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3.1298292572590225</v>
      </c>
      <c r="AN17" s="47">
        <v>3.7526652794535678</v>
      </c>
      <c r="AO17" s="47">
        <v>0.64569159668496268</v>
      </c>
      <c r="AP17" s="61">
        <v>81.827536877489749</v>
      </c>
      <c r="AQ17" s="45">
        <v>312.19375000000002</v>
      </c>
      <c r="AR17" s="47">
        <v>62.438750000000013</v>
      </c>
      <c r="AS17" s="47">
        <f t="shared" si="7"/>
        <v>2564.5935813175483</v>
      </c>
      <c r="AT17" s="47">
        <v>249.75500000000005</v>
      </c>
      <c r="AU17" s="47">
        <v>7.3993637037362241</v>
      </c>
      <c r="AV17" s="47">
        <v>7.1366045144066002</v>
      </c>
      <c r="AW17" s="47">
        <v>2.3450715184401827</v>
      </c>
      <c r="AX17" s="47">
        <v>0.2414550892266078</v>
      </c>
      <c r="AY17" s="47">
        <v>51.797573280991159</v>
      </c>
      <c r="AZ17" s="61">
        <v>2759.7017222395611</v>
      </c>
      <c r="BA17" s="64" t="b">
        <f t="shared" si="1"/>
        <v>1</v>
      </c>
      <c r="BB17" s="45">
        <f t="shared" si="8"/>
        <v>0</v>
      </c>
      <c r="BC17" s="47">
        <v>7.3993637037362241</v>
      </c>
      <c r="BD17" s="47">
        <v>6.4342293075967172</v>
      </c>
      <c r="BE17" s="47">
        <v>1.881271384621306E-2</v>
      </c>
      <c r="BF17" s="47">
        <v>0.49197355499286</v>
      </c>
      <c r="BG17" s="47">
        <v>0.49197355499286</v>
      </c>
      <c r="BH17" s="61">
        <v>0</v>
      </c>
      <c r="BI17" s="45">
        <v>62.438750000000013</v>
      </c>
      <c r="BJ17" s="47">
        <v>1.3008072916666671</v>
      </c>
      <c r="BK17" s="47">
        <v>0.1554418281584507</v>
      </c>
      <c r="BL17" s="47">
        <v>2.3450715184401827</v>
      </c>
      <c r="BM17" s="47">
        <v>2.8117407506097778</v>
      </c>
      <c r="BN17" s="47">
        <v>0.49197355499286</v>
      </c>
      <c r="BO17" s="61">
        <v>61.318688859315067</v>
      </c>
      <c r="BR17" s="95"/>
      <c r="BT17" s="95"/>
    </row>
    <row r="18" spans="2:72" x14ac:dyDescent="0.25">
      <c r="B18" s="4">
        <v>14</v>
      </c>
      <c r="C18" s="31">
        <v>1</v>
      </c>
      <c r="D18" s="31">
        <v>14</v>
      </c>
      <c r="E18" s="3">
        <v>2</v>
      </c>
      <c r="F18" s="5">
        <v>36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1.0300000000000001E-3</v>
      </c>
      <c r="L18" s="3">
        <v>8.5873880504183653E-5</v>
      </c>
      <c r="M18" s="3">
        <f t="shared" si="0"/>
        <v>0.2</v>
      </c>
      <c r="N18" s="5">
        <v>1.8423470126248342E-2</v>
      </c>
      <c r="O18" s="12">
        <f t="shared" si="4"/>
        <v>0.73539778177109505</v>
      </c>
      <c r="P18" s="3">
        <v>6.3151461234852739E-5</v>
      </c>
      <c r="Q18" s="3">
        <v>1.3547415594309579E-2</v>
      </c>
      <c r="R18" s="5">
        <v>0.72178721471555063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3752.6652794535676</v>
      </c>
      <c r="W18" s="47">
        <v>333.33333333333337</v>
      </c>
      <c r="X18" s="47">
        <v>9.8754962579811192</v>
      </c>
      <c r="Y18" s="47">
        <v>10.363450272686633</v>
      </c>
      <c r="Z18" s="47">
        <v>3.4054054723346727</v>
      </c>
      <c r="AA18" s="47">
        <v>4083.0811613292722</v>
      </c>
      <c r="AB18" s="5">
        <v>1</v>
      </c>
      <c r="AC18" s="45">
        <f t="shared" si="6"/>
        <v>0</v>
      </c>
      <c r="AD18" s="47">
        <v>9.8754962579811192</v>
      </c>
      <c r="AE18" s="47">
        <v>8.5873880504183653</v>
      </c>
      <c r="AF18" s="47">
        <v>3.2749858071715577E-3</v>
      </c>
      <c r="AG18" s="47">
        <v>0.64569159668496268</v>
      </c>
      <c r="AH18" s="47">
        <v>0.64569159668496268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3.4054054723346727</v>
      </c>
      <c r="AN18" s="47">
        <v>4.0830811613292726</v>
      </c>
      <c r="AO18" s="47">
        <v>0.64569159668496268</v>
      </c>
      <c r="AP18" s="61">
        <v>81.772697210689699</v>
      </c>
      <c r="AQ18" s="45">
        <v>306.41574240462296</v>
      </c>
      <c r="AR18" s="47">
        <v>61.283148480924595</v>
      </c>
      <c r="AS18" s="47">
        <f t="shared" si="7"/>
        <v>2759.7017222395611</v>
      </c>
      <c r="AT18" s="47">
        <v>245.13259392369838</v>
      </c>
      <c r="AU18" s="47">
        <v>7.2624180420080648</v>
      </c>
      <c r="AV18" s="47">
        <v>7.6212583420288018</v>
      </c>
      <c r="AW18" s="47">
        <v>2.5043276303860673</v>
      </c>
      <c r="AX18" s="47">
        <v>0.25785254167844313</v>
      </c>
      <c r="AY18" s="47">
        <v>55.315197397823873</v>
      </c>
      <c r="AZ18" s="61">
        <v>2947.1157788933924</v>
      </c>
      <c r="BA18" s="64" t="b">
        <f t="shared" si="1"/>
        <v>1</v>
      </c>
      <c r="BB18" s="45">
        <f t="shared" si="8"/>
        <v>0</v>
      </c>
      <c r="BC18" s="47">
        <v>7.2624180420080648</v>
      </c>
      <c r="BD18" s="47">
        <v>6.3151461234852739</v>
      </c>
      <c r="BE18" s="47">
        <v>1.8464532617431011E-2</v>
      </c>
      <c r="BF18" s="47">
        <v>0.48286822557011094</v>
      </c>
      <c r="BG18" s="47">
        <v>0.48286822557011094</v>
      </c>
      <c r="BH18" s="61">
        <v>0</v>
      </c>
      <c r="BI18" s="45">
        <v>61.283148480924595</v>
      </c>
      <c r="BJ18" s="47">
        <v>1.2767322600192625</v>
      </c>
      <c r="BK18" s="47">
        <v>0.15256494781174668</v>
      </c>
      <c r="BL18" s="47">
        <v>2.5043276303860673</v>
      </c>
      <c r="BM18" s="47">
        <v>3.0026888288328939</v>
      </c>
      <c r="BN18" s="47">
        <v>0.48286822557011094</v>
      </c>
      <c r="BO18" s="61">
        <v>60.143488195840355</v>
      </c>
      <c r="BR18" s="95"/>
      <c r="BT18" s="95"/>
    </row>
    <row r="19" spans="2:72" x14ac:dyDescent="0.25">
      <c r="B19" s="4">
        <v>15</v>
      </c>
      <c r="C19" s="31">
        <v>1</v>
      </c>
      <c r="D19" s="31">
        <v>15</v>
      </c>
      <c r="E19" s="3">
        <v>2</v>
      </c>
      <c r="F19" s="5">
        <v>36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1.0300000000000001E-3</v>
      </c>
      <c r="L19" s="3">
        <v>8.5873880504183653E-5</v>
      </c>
      <c r="M19" s="3">
        <f t="shared" si="0"/>
        <v>0.2</v>
      </c>
      <c r="N19" s="5">
        <v>1.8423470126248342E-2</v>
      </c>
      <c r="O19" s="12">
        <f t="shared" si="4"/>
        <v>0.72178721471555063</v>
      </c>
      <c r="P19" s="3">
        <v>6.1982669025930742E-5</v>
      </c>
      <c r="Q19" s="3">
        <v>1.3296683251968802E-2</v>
      </c>
      <c r="R19" s="5">
        <v>0.70842854879455597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4083.0811613292722</v>
      </c>
      <c r="W19" s="47">
        <v>333.33333333333337</v>
      </c>
      <c r="X19" s="47">
        <v>9.8754962579811192</v>
      </c>
      <c r="Y19" s="47">
        <v>11.203525133830848</v>
      </c>
      <c r="Z19" s="47">
        <v>3.6814521029487128</v>
      </c>
      <c r="AA19" s="47">
        <v>4414.0610714355062</v>
      </c>
      <c r="AB19" s="5">
        <v>1</v>
      </c>
      <c r="AC19" s="45">
        <f t="shared" si="6"/>
        <v>0</v>
      </c>
      <c r="AD19" s="47">
        <v>9.8754962579811192</v>
      </c>
      <c r="AE19" s="47">
        <v>8.5873880504183653</v>
      </c>
      <c r="AF19" s="47">
        <v>3.2749858071715577E-3</v>
      </c>
      <c r="AG19" s="47">
        <v>0.64569159668496268</v>
      </c>
      <c r="AH19" s="47">
        <v>0.64569159668496268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3.6814521029487128</v>
      </c>
      <c r="AN19" s="47">
        <v>4.4140610714355066</v>
      </c>
      <c r="AO19" s="47">
        <v>0.64569159668496268</v>
      </c>
      <c r="AP19" s="61">
        <v>81.717763931197496</v>
      </c>
      <c r="AQ19" s="45">
        <v>300.7446727981461</v>
      </c>
      <c r="AR19" s="47">
        <v>60.148934559629225</v>
      </c>
      <c r="AS19" s="47">
        <f t="shared" si="7"/>
        <v>2947.1157788933924</v>
      </c>
      <c r="AT19" s="47">
        <v>240.5957382385169</v>
      </c>
      <c r="AU19" s="47">
        <v>7.1280069379820352</v>
      </c>
      <c r="AV19" s="47">
        <v>8.0865612013434376</v>
      </c>
      <c r="AW19" s="47">
        <v>2.6572250594960591</v>
      </c>
      <c r="AX19" s="47">
        <v>0.27359528645103237</v>
      </c>
      <c r="AY19" s="47">
        <v>58.692371921723996</v>
      </c>
      <c r="AZ19" s="61">
        <v>3127.0468791276003</v>
      </c>
      <c r="BA19" s="64" t="b">
        <f t="shared" si="1"/>
        <v>1</v>
      </c>
      <c r="BB19" s="45">
        <f t="shared" si="8"/>
        <v>0</v>
      </c>
      <c r="BC19" s="47">
        <v>7.1280069379820352</v>
      </c>
      <c r="BD19" s="47">
        <v>6.1982669025930743</v>
      </c>
      <c r="BE19" s="47">
        <v>1.812279544393345E-2</v>
      </c>
      <c r="BF19" s="47">
        <v>0.47393141541644718</v>
      </c>
      <c r="BG19" s="47">
        <v>0.47393141541644718</v>
      </c>
      <c r="BH19" s="61">
        <v>0</v>
      </c>
      <c r="BI19" s="45">
        <v>60.148934559629225</v>
      </c>
      <c r="BJ19" s="47">
        <v>1.2531028033256089</v>
      </c>
      <c r="BK19" s="47">
        <v>0.14974131208154839</v>
      </c>
      <c r="BL19" s="47">
        <v>2.6572250594960591</v>
      </c>
      <c r="BM19" s="47">
        <v>3.1860128463357733</v>
      </c>
      <c r="BN19" s="47">
        <v>0.47393141541644718</v>
      </c>
      <c r="BO19" s="61">
        <v>58.99071669696189</v>
      </c>
      <c r="BR19" s="95"/>
      <c r="BT19" s="95"/>
    </row>
    <row r="20" spans="2:72" x14ac:dyDescent="0.25">
      <c r="B20" s="4">
        <v>16</v>
      </c>
      <c r="C20" s="31">
        <v>1</v>
      </c>
      <c r="D20" s="31">
        <v>16</v>
      </c>
      <c r="E20" s="3">
        <v>2</v>
      </c>
      <c r="F20" s="5">
        <v>36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1.0300000000000001E-3</v>
      </c>
      <c r="L20" s="3">
        <v>8.5873880504183653E-5</v>
      </c>
      <c r="M20" s="3">
        <f t="shared" si="0"/>
        <v>0.2</v>
      </c>
      <c r="N20" s="5">
        <v>1.8423470126248342E-2</v>
      </c>
      <c r="O20" s="12">
        <f t="shared" si="4"/>
        <v>0.70842854879455597</v>
      </c>
      <c r="P20" s="3">
        <v>6.0835508544935935E-5</v>
      </c>
      <c r="Q20" s="3">
        <v>1.3050591404123674E-2</v>
      </c>
      <c r="R20" s="5">
        <v>0.69531712188188732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4414.0610714355062</v>
      </c>
      <c r="W20" s="47">
        <v>333.33333333333337</v>
      </c>
      <c r="X20" s="47">
        <v>9.8754962579811192</v>
      </c>
      <c r="Y20" s="47">
        <v>12.045034023916873</v>
      </c>
      <c r="Z20" s="47">
        <v>3.9579699521123124</v>
      </c>
      <c r="AA20" s="47">
        <v>4745.6059725826617</v>
      </c>
      <c r="AB20" s="5">
        <v>1</v>
      </c>
      <c r="AC20" s="45">
        <f t="shared" si="6"/>
        <v>0</v>
      </c>
      <c r="AD20" s="47">
        <v>9.8754962579811192</v>
      </c>
      <c r="AE20" s="47">
        <v>8.5873880504183653</v>
      </c>
      <c r="AF20" s="47">
        <v>3.2749858071715577E-3</v>
      </c>
      <c r="AG20" s="47">
        <v>0.64569159668496268</v>
      </c>
      <c r="AH20" s="47">
        <v>0.64569159668496268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3.9579699521123124</v>
      </c>
      <c r="AN20" s="47">
        <v>4.7456059725826618</v>
      </c>
      <c r="AO20" s="47">
        <v>0.64569159668496268</v>
      </c>
      <c r="AP20" s="61">
        <v>81.662736879213938</v>
      </c>
      <c r="AQ20" s="45">
        <v>295.17856199773166</v>
      </c>
      <c r="AR20" s="47">
        <v>59.035712399546334</v>
      </c>
      <c r="AS20" s="47">
        <f t="shared" si="7"/>
        <v>3127.0468791276003</v>
      </c>
      <c r="AT20" s="47">
        <v>236.14284959818534</v>
      </c>
      <c r="AU20" s="47">
        <v>6.9960834826676326</v>
      </c>
      <c r="AV20" s="47">
        <v>8.5330459737444873</v>
      </c>
      <c r="AW20" s="47">
        <v>2.8039389093473854</v>
      </c>
      <c r="AX20" s="47">
        <v>0.28870135269595176</v>
      </c>
      <c r="AY20" s="47">
        <v>61.932964513145301</v>
      </c>
      <c r="AZ20" s="61">
        <v>3299.7010864416739</v>
      </c>
      <c r="BA20" s="64" t="b">
        <f t="shared" si="1"/>
        <v>1</v>
      </c>
      <c r="BB20" s="45">
        <f t="shared" si="8"/>
        <v>0</v>
      </c>
      <c r="BC20" s="47">
        <v>6.9960834826676326</v>
      </c>
      <c r="BD20" s="47">
        <v>6.0835508544935939</v>
      </c>
      <c r="BE20" s="47">
        <v>1.778738306067942E-2</v>
      </c>
      <c r="BF20" s="47">
        <v>0.46516000561735904</v>
      </c>
      <c r="BG20" s="47">
        <v>0.46516000561735904</v>
      </c>
      <c r="BH20" s="61">
        <v>0</v>
      </c>
      <c r="BI20" s="45">
        <v>59.035712399546334</v>
      </c>
      <c r="BJ20" s="47">
        <v>1.2299106749905488</v>
      </c>
      <c r="BK20" s="47">
        <v>0.14696993552917054</v>
      </c>
      <c r="BL20" s="47">
        <v>2.8039389093473854</v>
      </c>
      <c r="BM20" s="47">
        <v>3.3619227523075126</v>
      </c>
      <c r="BN20" s="47">
        <v>0.46516000561735904</v>
      </c>
      <c r="BO20" s="61">
        <v>57.859947822742186</v>
      </c>
      <c r="BR20" s="95"/>
      <c r="BT20" s="95"/>
    </row>
    <row r="21" spans="2:72" x14ac:dyDescent="0.25">
      <c r="B21" s="4">
        <v>17</v>
      </c>
      <c r="C21" s="31">
        <v>1</v>
      </c>
      <c r="D21" s="31">
        <v>17</v>
      </c>
      <c r="E21" s="3">
        <v>2</v>
      </c>
      <c r="F21" s="5">
        <v>36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1.0300000000000001E-3</v>
      </c>
      <c r="L21" s="3">
        <v>8.5873880504183653E-5</v>
      </c>
      <c r="M21" s="3">
        <f t="shared" si="0"/>
        <v>0.2</v>
      </c>
      <c r="N21" s="5">
        <v>1.8423470126248342E-2</v>
      </c>
      <c r="O21" s="12">
        <f t="shared" si="4"/>
        <v>0.69531712188188732</v>
      </c>
      <c r="P21" s="3">
        <v>5.9709579436998092E-5</v>
      </c>
      <c r="Q21" s="3">
        <v>1.2809054165606921E-2</v>
      </c>
      <c r="R21" s="5">
        <v>0.68244835813684335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4745.6059725826617</v>
      </c>
      <c r="W21" s="47">
        <v>333.33333333333337</v>
      </c>
      <c r="X21" s="47">
        <v>9.8754962579811192</v>
      </c>
      <c r="Y21" s="47">
        <v>12.887979390868223</v>
      </c>
      <c r="Z21" s="47">
        <v>4.2349598242074018</v>
      </c>
      <c r="AA21" s="47">
        <v>5077.7168292246743</v>
      </c>
      <c r="AB21" s="5">
        <v>1</v>
      </c>
      <c r="AC21" s="45">
        <f t="shared" si="6"/>
        <v>0</v>
      </c>
      <c r="AD21" s="47">
        <v>9.8754962579811192</v>
      </c>
      <c r="AE21" s="47">
        <v>8.5873880504183653</v>
      </c>
      <c r="AF21" s="47">
        <v>3.2749858071715577E-3</v>
      </c>
      <c r="AG21" s="47">
        <v>0.64569159668496268</v>
      </c>
      <c r="AH21" s="47">
        <v>0.64569159668496268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4.2349598242074018</v>
      </c>
      <c r="AN21" s="47">
        <v>5.0777168292246744</v>
      </c>
      <c r="AO21" s="47">
        <v>0.64569159668496268</v>
      </c>
      <c r="AP21" s="61">
        <v>81.607615894667035</v>
      </c>
      <c r="AQ21" s="45">
        <v>289.71546745078638</v>
      </c>
      <c r="AR21" s="47">
        <v>57.943093490157281</v>
      </c>
      <c r="AS21" s="47">
        <f t="shared" si="7"/>
        <v>3299.7010864416739</v>
      </c>
      <c r="AT21" s="47">
        <v>231.77237396062912</v>
      </c>
      <c r="AU21" s="47">
        <v>6.8666016352547796</v>
      </c>
      <c r="AV21" s="47">
        <v>8.9612327369315796</v>
      </c>
      <c r="AW21" s="47">
        <v>2.9446400762533163</v>
      </c>
      <c r="AX21" s="47">
        <v>0.30318833637317305</v>
      </c>
      <c r="AY21" s="47">
        <v>65.040749903152744</v>
      </c>
      <c r="AZ21" s="61">
        <v>3465.2795131882003</v>
      </c>
      <c r="BA21" s="64" t="b">
        <f t="shared" si="1"/>
        <v>1</v>
      </c>
      <c r="BB21" s="45">
        <f t="shared" si="8"/>
        <v>0</v>
      </c>
      <c r="BC21" s="47">
        <v>6.8666016352547796</v>
      </c>
      <c r="BD21" s="47">
        <v>5.9709579436998093</v>
      </c>
      <c r="BE21" s="47">
        <v>1.7458178409956948E-2</v>
      </c>
      <c r="BF21" s="47">
        <v>0.45655093498246369</v>
      </c>
      <c r="BG21" s="47">
        <v>0.45655093498246369</v>
      </c>
      <c r="BH21" s="61">
        <v>0</v>
      </c>
      <c r="BI21" s="45">
        <v>57.943093490157281</v>
      </c>
      <c r="BJ21" s="47">
        <v>1.2071477810449434</v>
      </c>
      <c r="BK21" s="47">
        <v>0.14424985095419221</v>
      </c>
      <c r="BL21" s="47">
        <v>2.9446400762533163</v>
      </c>
      <c r="BM21" s="47">
        <v>3.5306234514277235</v>
      </c>
      <c r="BN21" s="47">
        <v>0.45655093498246369</v>
      </c>
      <c r="BO21" s="61">
        <v>56.750763119874584</v>
      </c>
      <c r="BR21" s="95"/>
      <c r="BT21" s="95"/>
    </row>
    <row r="22" spans="2:72" x14ac:dyDescent="0.25">
      <c r="B22" s="4">
        <v>18</v>
      </c>
      <c r="C22" s="31">
        <v>1</v>
      </c>
      <c r="D22" s="31">
        <v>18</v>
      </c>
      <c r="E22" s="3">
        <v>2</v>
      </c>
      <c r="F22" s="5">
        <v>36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1.0300000000000001E-3</v>
      </c>
      <c r="L22" s="3">
        <v>8.5873880504183653E-5</v>
      </c>
      <c r="M22" s="3">
        <f t="shared" si="0"/>
        <v>0.2</v>
      </c>
      <c r="N22" s="5">
        <v>1.8423470126248342E-2</v>
      </c>
      <c r="O22" s="12">
        <f t="shared" si="4"/>
        <v>0.68244835813684335</v>
      </c>
      <c r="P22" s="3">
        <v>5.8604488756919617E-5</v>
      </c>
      <c r="Q22" s="3">
        <v>1.2571987240793486E-2</v>
      </c>
      <c r="R22" s="5">
        <v>0.66981776640729296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5077.7168292246743</v>
      </c>
      <c r="W22" s="47">
        <v>333.33333333333337</v>
      </c>
      <c r="X22" s="47">
        <v>9.8754962579811192</v>
      </c>
      <c r="Y22" s="47">
        <v>13.732363686787082</v>
      </c>
      <c r="Z22" s="47">
        <v>4.5124225249890104</v>
      </c>
      <c r="AA22" s="47">
        <v>5410.3946074618234</v>
      </c>
      <c r="AB22" s="5">
        <v>1</v>
      </c>
      <c r="AC22" s="45">
        <f t="shared" si="6"/>
        <v>0</v>
      </c>
      <c r="AD22" s="47">
        <v>9.8754962579811192</v>
      </c>
      <c r="AE22" s="47">
        <v>8.5873880504183653</v>
      </c>
      <c r="AF22" s="47">
        <v>3.2749858071715577E-3</v>
      </c>
      <c r="AG22" s="47">
        <v>0.64569159668496268</v>
      </c>
      <c r="AH22" s="47">
        <v>0.64569159668496268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4.5124225249890104</v>
      </c>
      <c r="AN22" s="47">
        <v>5.4103946074618232</v>
      </c>
      <c r="AO22" s="47">
        <v>0.64569159668496268</v>
      </c>
      <c r="AP22" s="61">
        <v>81.552400817211478</v>
      </c>
      <c r="AQ22" s="45">
        <v>284.35348255701808</v>
      </c>
      <c r="AR22" s="47">
        <v>56.870696511403622</v>
      </c>
      <c r="AS22" s="47">
        <f t="shared" si="7"/>
        <v>3465.2795131882003</v>
      </c>
      <c r="AT22" s="47">
        <v>227.48278604561449</v>
      </c>
      <c r="AU22" s="47">
        <v>6.7395162070457548</v>
      </c>
      <c r="AV22" s="47">
        <v>9.3716290513858631</v>
      </c>
      <c r="AW22" s="47">
        <v>3.0794953433984626</v>
      </c>
      <c r="AX22" s="47">
        <v>0.31707340994349531</v>
      </c>
      <c r="AY22" s="47">
        <v>68.019411972667996</v>
      </c>
      <c r="AZ22" s="61">
        <v>3623.978431352145</v>
      </c>
      <c r="BA22" s="64" t="b">
        <f t="shared" si="1"/>
        <v>1</v>
      </c>
      <c r="BB22" s="45">
        <f t="shared" si="8"/>
        <v>0</v>
      </c>
      <c r="BC22" s="47">
        <v>6.7395162070457548</v>
      </c>
      <c r="BD22" s="47">
        <v>5.8604488756919615</v>
      </c>
      <c r="BE22" s="47">
        <v>1.7135066600530331E-2</v>
      </c>
      <c r="BF22" s="47">
        <v>0.44810119897716183</v>
      </c>
      <c r="BG22" s="47">
        <v>0.44810119897716183</v>
      </c>
      <c r="BH22" s="61">
        <v>0</v>
      </c>
      <c r="BI22" s="45">
        <v>56.870696511403622</v>
      </c>
      <c r="BJ22" s="47">
        <v>1.1848061773209089</v>
      </c>
      <c r="BK22" s="47">
        <v>0.14158010905690779</v>
      </c>
      <c r="BL22" s="47">
        <v>3.0794953433984626</v>
      </c>
      <c r="BM22" s="47">
        <v>3.6923149167347522</v>
      </c>
      <c r="BN22" s="47">
        <v>0.44810119897716183</v>
      </c>
      <c r="BO22" s="61">
        <v>55.662752068780499</v>
      </c>
      <c r="BR22" s="95"/>
      <c r="BT22" s="95"/>
    </row>
    <row r="23" spans="2:72" x14ac:dyDescent="0.25">
      <c r="B23" s="4">
        <v>19</v>
      </c>
      <c r="C23" s="31">
        <v>1</v>
      </c>
      <c r="D23" s="31">
        <v>19</v>
      </c>
      <c r="E23" s="3">
        <v>2</v>
      </c>
      <c r="F23" s="5">
        <v>36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1.0300000000000001E-3</v>
      </c>
      <c r="L23" s="3">
        <v>8.5873880504183653E-5</v>
      </c>
      <c r="M23" s="3">
        <f t="shared" si="0"/>
        <v>0.2</v>
      </c>
      <c r="N23" s="5">
        <v>1.8423470126248342E-2</v>
      </c>
      <c r="O23" s="12">
        <f t="shared" si="4"/>
        <v>0.66981776640729296</v>
      </c>
      <c r="P23" s="3">
        <v>5.7519850832039076E-5</v>
      </c>
      <c r="Q23" s="3">
        <v>1.2339307894181683E-2</v>
      </c>
      <c r="R23" s="5">
        <v>0.65742093866227924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5410.3946074618234</v>
      </c>
      <c r="W23" s="47">
        <v>333.33333333333337</v>
      </c>
      <c r="X23" s="47">
        <v>9.8754962579811192</v>
      </c>
      <c r="Y23" s="47">
        <v>14.578189367961427</v>
      </c>
      <c r="Z23" s="47">
        <v>4.790358861587614</v>
      </c>
      <c r="AA23" s="47">
        <v>5743.6402750435491</v>
      </c>
      <c r="AB23" s="5">
        <v>1</v>
      </c>
      <c r="AC23" s="45">
        <f t="shared" si="6"/>
        <v>0</v>
      </c>
      <c r="AD23" s="47">
        <v>9.8754962579811192</v>
      </c>
      <c r="AE23" s="47">
        <v>8.5873880504183653</v>
      </c>
      <c r="AF23" s="47">
        <v>3.2749858071715577E-3</v>
      </c>
      <c r="AG23" s="47">
        <v>0.64569159668496268</v>
      </c>
      <c r="AH23" s="47">
        <v>0.64569159668496268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4.790358861587614</v>
      </c>
      <c r="AN23" s="47">
        <v>5.7436402750435489</v>
      </c>
      <c r="AO23" s="47">
        <v>0.64569159668496268</v>
      </c>
      <c r="AP23" s="61">
        <v>81.497091486228371</v>
      </c>
      <c r="AQ23" s="45">
        <v>279.09073600303873</v>
      </c>
      <c r="AR23" s="47">
        <v>55.818147200607754</v>
      </c>
      <c r="AS23" s="47">
        <f t="shared" si="7"/>
        <v>3623.978431352145</v>
      </c>
      <c r="AT23" s="47">
        <v>223.27258880243102</v>
      </c>
      <c r="AU23" s="47">
        <v>6.614782845684493</v>
      </c>
      <c r="AV23" s="47">
        <v>9.7647302407104792</v>
      </c>
      <c r="AW23" s="47">
        <v>3.2086674729580018</v>
      </c>
      <c r="AX23" s="47">
        <v>0.33037333185339712</v>
      </c>
      <c r="AY23" s="47">
        <v>70.872545787184777</v>
      </c>
      <c r="AZ23" s="61">
        <v>3775.9893809576056</v>
      </c>
      <c r="BA23" s="64" t="b">
        <f t="shared" si="1"/>
        <v>1</v>
      </c>
      <c r="BB23" s="45">
        <f t="shared" si="8"/>
        <v>0</v>
      </c>
      <c r="BC23" s="47">
        <v>6.614782845684493</v>
      </c>
      <c r="BD23" s="47">
        <v>5.7519850832039072</v>
      </c>
      <c r="BE23" s="47">
        <v>1.6817934867543502E-2</v>
      </c>
      <c r="BF23" s="47">
        <v>0.43980784867406464</v>
      </c>
      <c r="BG23" s="47">
        <v>0.43980784867406464</v>
      </c>
      <c r="BH23" s="61">
        <v>0</v>
      </c>
      <c r="BI23" s="45">
        <v>55.818147200607754</v>
      </c>
      <c r="BJ23" s="47">
        <v>1.1628780666793281</v>
      </c>
      <c r="BK23" s="47">
        <v>0.13895977810702448</v>
      </c>
      <c r="BL23" s="47">
        <v>3.2086674729580018</v>
      </c>
      <c r="BM23" s="47">
        <v>3.8471923000766397</v>
      </c>
      <c r="BN23" s="47">
        <v>0.43980784867406464</v>
      </c>
      <c r="BO23" s="61">
        <v>54.595511933590871</v>
      </c>
      <c r="BR23" s="95"/>
      <c r="BT23" s="95"/>
    </row>
    <row r="24" spans="2:72" x14ac:dyDescent="0.25">
      <c r="B24" s="4">
        <v>20</v>
      </c>
      <c r="C24" s="31">
        <v>1</v>
      </c>
      <c r="D24" s="31">
        <v>20</v>
      </c>
      <c r="E24" s="3">
        <v>2</v>
      </c>
      <c r="F24" s="5">
        <v>36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1.0300000000000001E-3</v>
      </c>
      <c r="L24" s="3">
        <v>8.5873880504183653E-5</v>
      </c>
      <c r="M24" s="3">
        <f t="shared" si="0"/>
        <v>0.2</v>
      </c>
      <c r="N24" s="5">
        <v>1.8423470126248342E-2</v>
      </c>
      <c r="O24" s="12">
        <f t="shared" si="4"/>
        <v>0.65742093866227924</v>
      </c>
      <c r="P24" s="3">
        <v>5.6455287127632821E-5</v>
      </c>
      <c r="Q24" s="3">
        <v>1.2110934921518782E-2</v>
      </c>
      <c r="R24" s="5">
        <v>0.64525354845363281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5743.6402750435491</v>
      </c>
      <c r="W24" s="47">
        <v>333.33333333333337</v>
      </c>
      <c r="X24" s="47">
        <v>9.8754962579811192</v>
      </c>
      <c r="Y24" s="47">
        <v>15.425458894872188</v>
      </c>
      <c r="Z24" s="47">
        <v>5.0687696425114774</v>
      </c>
      <c r="AA24" s="47">
        <v>6077.454801371262</v>
      </c>
      <c r="AB24" s="5">
        <v>1</v>
      </c>
      <c r="AC24" s="45">
        <f t="shared" si="6"/>
        <v>0</v>
      </c>
      <c r="AD24" s="47">
        <v>9.8754962579811192</v>
      </c>
      <c r="AE24" s="47">
        <v>8.5873880504183653</v>
      </c>
      <c r="AF24" s="47">
        <v>3.2749858071715577E-3</v>
      </c>
      <c r="AG24" s="47">
        <v>0.64569159668496268</v>
      </c>
      <c r="AH24" s="47">
        <v>0.64569159668496268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5.0687696425114774</v>
      </c>
      <c r="AN24" s="47">
        <v>6.0774548013712621</v>
      </c>
      <c r="AO24" s="47">
        <v>0.64569159668496268</v>
      </c>
      <c r="AP24" s="61">
        <v>81.44168774082452</v>
      </c>
      <c r="AQ24" s="45">
        <v>273.92539110928305</v>
      </c>
      <c r="AR24" s="47">
        <v>54.785078221856608</v>
      </c>
      <c r="AS24" s="47">
        <f t="shared" si="7"/>
        <v>3775.9893809576056</v>
      </c>
      <c r="AT24" s="47">
        <v>219.14031288742643</v>
      </c>
      <c r="AU24" s="47">
        <v>6.4923580196777735</v>
      </c>
      <c r="AV24" s="47">
        <v>10.141019665963288</v>
      </c>
      <c r="AW24" s="47">
        <v>3.3323152962427645</v>
      </c>
      <c r="AX24" s="47">
        <v>0.34310445581662558</v>
      </c>
      <c r="AY24" s="47">
        <v>73.603659587879278</v>
      </c>
      <c r="AZ24" s="61">
        <v>3921.499276151379</v>
      </c>
      <c r="BA24" s="64" t="b">
        <f t="shared" si="1"/>
        <v>1</v>
      </c>
      <c r="BB24" s="45">
        <f t="shared" si="8"/>
        <v>0</v>
      </c>
      <c r="BC24" s="47">
        <v>6.4923580196777735</v>
      </c>
      <c r="BD24" s="47">
        <v>5.6455287127632818</v>
      </c>
      <c r="BE24" s="47">
        <v>1.6506672533165494E-2</v>
      </c>
      <c r="BF24" s="47">
        <v>0.43166798972382858</v>
      </c>
      <c r="BG24" s="47">
        <v>0.43166798972382858</v>
      </c>
      <c r="BH24" s="61">
        <v>0</v>
      </c>
      <c r="BI24" s="45">
        <v>54.785078221856608</v>
      </c>
      <c r="BJ24" s="47">
        <v>1.1413557962886793</v>
      </c>
      <c r="BK24" s="47">
        <v>0.13638794361849194</v>
      </c>
      <c r="BL24" s="47">
        <v>3.3323152962427645</v>
      </c>
      <c r="BM24" s="47">
        <v>3.9954460401950711</v>
      </c>
      <c r="BN24" s="47">
        <v>0.43166798972382858</v>
      </c>
      <c r="BO24" s="61">
        <v>53.548647614957943</v>
      </c>
      <c r="BR24" s="95"/>
      <c r="BT24" s="95"/>
    </row>
    <row r="25" spans="2:72" x14ac:dyDescent="0.25">
      <c r="B25" s="4">
        <v>21</v>
      </c>
      <c r="C25" s="31">
        <v>1</v>
      </c>
      <c r="D25" s="31">
        <v>21</v>
      </c>
      <c r="E25" s="3">
        <v>2</v>
      </c>
      <c r="F25" s="5">
        <v>36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1.0300000000000001E-3</v>
      </c>
      <c r="L25" s="3">
        <v>8.5873880504183653E-5</v>
      </c>
      <c r="M25" s="3">
        <f t="shared" si="0"/>
        <v>0.2</v>
      </c>
      <c r="N25" s="5">
        <v>1.8423470126248342E-2</v>
      </c>
      <c r="O25" s="12">
        <f t="shared" si="4"/>
        <v>0.64525354845363281</v>
      </c>
      <c r="P25" s="3">
        <v>5.5410426114807738E-5</v>
      </c>
      <c r="Q25" s="3">
        <v>1.1886788621461033E-2</v>
      </c>
      <c r="R25" s="5">
        <v>0.63331134940605693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6077.454801371262</v>
      </c>
      <c r="W25" s="47">
        <v>333.33333333333337</v>
      </c>
      <c r="X25" s="47">
        <v>9.8754962579811192</v>
      </c>
      <c r="Y25" s="47">
        <v>16.274174732200393</v>
      </c>
      <c r="Z25" s="47">
        <v>5.3476556776490121</v>
      </c>
      <c r="AA25" s="47">
        <v>6411.8391575011656</v>
      </c>
      <c r="AB25" s="5">
        <v>1</v>
      </c>
      <c r="AC25" s="45">
        <f t="shared" si="6"/>
        <v>0</v>
      </c>
      <c r="AD25" s="47">
        <v>9.8754962579811192</v>
      </c>
      <c r="AE25" s="47">
        <v>8.5873880504183653</v>
      </c>
      <c r="AF25" s="47">
        <v>3.2749858071715577E-3</v>
      </c>
      <c r="AG25" s="47">
        <v>0.64569159668496268</v>
      </c>
      <c r="AH25" s="47">
        <v>0.64569159668496268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5.3476556776490121</v>
      </c>
      <c r="AN25" s="47">
        <v>6.4118391575011655</v>
      </c>
      <c r="AO25" s="47">
        <v>0.64569159668496268</v>
      </c>
      <c r="AP25" s="61">
        <v>81.386189419832149</v>
      </c>
      <c r="AQ25" s="45">
        <v>268.85564518901367</v>
      </c>
      <c r="AR25" s="47">
        <v>53.771129037802737</v>
      </c>
      <c r="AS25" s="47">
        <f t="shared" si="7"/>
        <v>3921.499276151379</v>
      </c>
      <c r="AT25" s="47">
        <v>215.08451615121095</v>
      </c>
      <c r="AU25" s="47">
        <v>6.3721990032028897</v>
      </c>
      <c r="AV25" s="47">
        <v>10.500968994106765</v>
      </c>
      <c r="AW25" s="47">
        <v>3.4505938019112459</v>
      </c>
      <c r="AX25" s="47">
        <v>0.35528273989674991</v>
      </c>
      <c r="AY25" s="47">
        <v>76.216176740023243</v>
      </c>
      <c r="AZ25" s="61">
        <v>4060.6905090116629</v>
      </c>
      <c r="BA25" s="64" t="b">
        <f t="shared" si="1"/>
        <v>1</v>
      </c>
      <c r="BB25" s="45">
        <f t="shared" si="8"/>
        <v>0</v>
      </c>
      <c r="BC25" s="47">
        <v>6.3721990032028897</v>
      </c>
      <c r="BD25" s="47">
        <v>5.5410426114807736</v>
      </c>
      <c r="BE25" s="47">
        <v>1.6201170967964293E-2</v>
      </c>
      <c r="BF25" s="47">
        <v>0.42367878134504017</v>
      </c>
      <c r="BG25" s="47">
        <v>0.42367878134504017</v>
      </c>
      <c r="BH25" s="61">
        <v>0</v>
      </c>
      <c r="BI25" s="45">
        <v>53.771129037802737</v>
      </c>
      <c r="BJ25" s="47">
        <v>1.1202318549542238</v>
      </c>
      <c r="BK25" s="47">
        <v>0.13386370803034989</v>
      </c>
      <c r="BL25" s="47">
        <v>3.4505938019112459</v>
      </c>
      <c r="BM25" s="47">
        <v>4.1372619684915781</v>
      </c>
      <c r="BN25" s="47">
        <v>0.42367878134504017</v>
      </c>
      <c r="BO25" s="61">
        <v>52.521771505643564</v>
      </c>
      <c r="BR25" s="95"/>
      <c r="BT25" s="95"/>
    </row>
    <row r="26" spans="2:72" x14ac:dyDescent="0.25">
      <c r="B26" s="4">
        <v>22</v>
      </c>
      <c r="C26" s="31">
        <v>1</v>
      </c>
      <c r="D26" s="31">
        <v>22</v>
      </c>
      <c r="E26" s="3">
        <v>2</v>
      </c>
      <c r="F26" s="5">
        <v>36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1.0300000000000001E-3</v>
      </c>
      <c r="L26" s="3">
        <v>8.5873880504183653E-5</v>
      </c>
      <c r="M26" s="3">
        <f t="shared" si="0"/>
        <v>0.2</v>
      </c>
      <c r="N26" s="5">
        <v>1.8423470126248342E-2</v>
      </c>
      <c r="O26" s="12">
        <f t="shared" si="4"/>
        <v>0.63331134940605693</v>
      </c>
      <c r="P26" s="3">
        <v>5.4384903140839031E-5</v>
      </c>
      <c r="Q26" s="3">
        <v>1.1666790767758183E-2</v>
      </c>
      <c r="R26" s="5">
        <v>0.6215901737351579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6411.8391575011656</v>
      </c>
      <c r="W26" s="47">
        <v>333.33333333333337</v>
      </c>
      <c r="X26" s="47">
        <v>9.8754962579811192</v>
      </c>
      <c r="Y26" s="47">
        <v>17.124339348834344</v>
      </c>
      <c r="Z26" s="47">
        <v>5.6270177782711253</v>
      </c>
      <c r="AA26" s="47">
        <v>6746.7943161470803</v>
      </c>
      <c r="AB26" s="5">
        <v>1</v>
      </c>
      <c r="AC26" s="45">
        <f t="shared" si="6"/>
        <v>0</v>
      </c>
      <c r="AD26" s="47">
        <v>9.8754962579811192</v>
      </c>
      <c r="AE26" s="47">
        <v>8.5873880504183653</v>
      </c>
      <c r="AF26" s="47">
        <v>3.2749858071715577E-3</v>
      </c>
      <c r="AG26" s="47">
        <v>0.64569159668496268</v>
      </c>
      <c r="AH26" s="47">
        <v>0.64569159668496268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5.6270177782711253</v>
      </c>
      <c r="AN26" s="47">
        <v>6.7467943161470805</v>
      </c>
      <c r="AO26" s="47">
        <v>0.64569159668496268</v>
      </c>
      <c r="AP26" s="61">
        <v>81.330596361808347</v>
      </c>
      <c r="AQ26" s="45">
        <v>263.87972891919043</v>
      </c>
      <c r="AR26" s="47">
        <v>52.775945783838083</v>
      </c>
      <c r="AS26" s="47">
        <f t="shared" si="7"/>
        <v>4060.6905090116629</v>
      </c>
      <c r="AT26" s="47">
        <v>211.10378313535233</v>
      </c>
      <c r="AU26" s="47">
        <v>6.2542638611964883</v>
      </c>
      <c r="AV26" s="47">
        <v>10.845038460697527</v>
      </c>
      <c r="AW26" s="47">
        <v>3.5636542222887631</v>
      </c>
      <c r="AX26" s="47">
        <v>0.36692375539482264</v>
      </c>
      <c r="AY26" s="47">
        <v>78.713437639588221</v>
      </c>
      <c r="AZ26" s="61">
        <v>4193.7410511292437</v>
      </c>
      <c r="BA26" s="64" t="b">
        <f t="shared" si="1"/>
        <v>1</v>
      </c>
      <c r="BB26" s="45">
        <f t="shared" si="8"/>
        <v>0</v>
      </c>
      <c r="BC26" s="47">
        <v>6.2542638611964883</v>
      </c>
      <c r="BD26" s="47">
        <v>5.4384903140839036</v>
      </c>
      <c r="BE26" s="47">
        <v>1.590132355299554E-2</v>
      </c>
      <c r="BF26" s="47">
        <v>0.41583743533279011</v>
      </c>
      <c r="BG26" s="47">
        <v>0.41583743533279011</v>
      </c>
      <c r="BH26" s="61">
        <v>0</v>
      </c>
      <c r="BI26" s="45">
        <v>52.775945783838083</v>
      </c>
      <c r="BJ26" s="47">
        <v>1.0994988704966269</v>
      </c>
      <c r="BK26" s="47">
        <v>0.1313861903934827</v>
      </c>
      <c r="BL26" s="47">
        <v>3.5636542222887631</v>
      </c>
      <c r="BM26" s="47">
        <v>4.2728214125242223</v>
      </c>
      <c r="BN26" s="47">
        <v>0.41583743533279011</v>
      </c>
      <c r="BO26" s="61">
        <v>51.514503348832271</v>
      </c>
      <c r="BR26" s="95"/>
      <c r="BT26" s="95"/>
    </row>
    <row r="27" spans="2:72" x14ac:dyDescent="0.25">
      <c r="B27" s="4">
        <v>23</v>
      </c>
      <c r="C27" s="31">
        <v>1</v>
      </c>
      <c r="D27" s="31">
        <v>23</v>
      </c>
      <c r="E27" s="3">
        <v>2</v>
      </c>
      <c r="F27" s="5">
        <v>36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1.0300000000000001E-3</v>
      </c>
      <c r="L27" s="3">
        <v>8.5873880504183653E-5</v>
      </c>
      <c r="M27" s="3">
        <f t="shared" si="0"/>
        <v>0.2</v>
      </c>
      <c r="N27" s="5">
        <v>1.8423470126248342E-2</v>
      </c>
      <c r="O27" s="12">
        <f t="shared" si="4"/>
        <v>0.6215901737351579</v>
      </c>
      <c r="P27" s="3">
        <v>5.3378360301907704E-5</v>
      </c>
      <c r="Q27" s="3">
        <v>1.1450864581952788E-2</v>
      </c>
      <c r="R27" s="5">
        <v>0.61008593079290319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6746.7943161470803</v>
      </c>
      <c r="W27" s="47">
        <v>333.33333333333337</v>
      </c>
      <c r="X27" s="47">
        <v>9.8754962579811192</v>
      </c>
      <c r="Y27" s="47">
        <v>17.975955217876795</v>
      </c>
      <c r="Z27" s="47">
        <v>5.9068567570335908</v>
      </c>
      <c r="AA27" s="47">
        <v>7082.3212516832746</v>
      </c>
      <c r="AB27" s="5">
        <v>1</v>
      </c>
      <c r="AC27" s="45">
        <f t="shared" si="6"/>
        <v>0</v>
      </c>
      <c r="AD27" s="47">
        <v>9.8754962579811192</v>
      </c>
      <c r="AE27" s="47">
        <v>8.5873880504183653</v>
      </c>
      <c r="AF27" s="47">
        <v>3.2749858071715577E-3</v>
      </c>
      <c r="AG27" s="47">
        <v>0.64569159668496268</v>
      </c>
      <c r="AH27" s="47">
        <v>0.64569159668496268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5.9068567570335908</v>
      </c>
      <c r="AN27" s="47">
        <v>7.0823212516832745</v>
      </c>
      <c r="AO27" s="47">
        <v>0.64569159668496268</v>
      </c>
      <c r="AP27" s="61">
        <v>81.274908405034623</v>
      </c>
      <c r="AQ27" s="45">
        <v>258.99590572298246</v>
      </c>
      <c r="AR27" s="47">
        <v>51.799181144596496</v>
      </c>
      <c r="AS27" s="47">
        <f t="shared" si="7"/>
        <v>4193.7410511292437</v>
      </c>
      <c r="AT27" s="47">
        <v>207.19672457838598</v>
      </c>
      <c r="AU27" s="47">
        <v>6.1385114347193852</v>
      </c>
      <c r="AV27" s="47">
        <v>11.173677126935466</v>
      </c>
      <c r="AW27" s="47">
        <v>3.6716441178332051</v>
      </c>
      <c r="AX27" s="47">
        <v>0.37804269554620823</v>
      </c>
      <c r="AY27" s="47">
        <v>81.098701578911644</v>
      </c>
      <c r="AZ27" s="61">
        <v>4320.8245530075546</v>
      </c>
      <c r="BA27" s="64" t="b">
        <f t="shared" si="1"/>
        <v>1</v>
      </c>
      <c r="BB27" s="45">
        <f t="shared" si="8"/>
        <v>0</v>
      </c>
      <c r="BC27" s="47">
        <v>6.1385114347193852</v>
      </c>
      <c r="BD27" s="47">
        <v>5.337836030190771</v>
      </c>
      <c r="BE27" s="47">
        <v>1.560702564259292E-2</v>
      </c>
      <c r="BF27" s="47">
        <v>0.40814121508560353</v>
      </c>
      <c r="BG27" s="47">
        <v>0.40814121508560353</v>
      </c>
      <c r="BH27" s="61">
        <v>0</v>
      </c>
      <c r="BI27" s="45">
        <v>51.799181144596496</v>
      </c>
      <c r="BJ27" s="47">
        <v>1.0791496071790938</v>
      </c>
      <c r="BK27" s="47">
        <v>0.12895452606317112</v>
      </c>
      <c r="BL27" s="47">
        <v>3.6716441178332051</v>
      </c>
      <c r="BM27" s="47">
        <v>4.4023012972820075</v>
      </c>
      <c r="BN27" s="47">
        <v>0.40814121508560353</v>
      </c>
      <c r="BO27" s="61">
        <v>50.526470099117368</v>
      </c>
      <c r="BR27" s="95"/>
      <c r="BT27" s="95"/>
    </row>
    <row r="28" spans="2:72" x14ac:dyDescent="0.25">
      <c r="B28" s="4">
        <v>24</v>
      </c>
      <c r="C28" s="31">
        <v>1</v>
      </c>
      <c r="D28" s="31">
        <v>24</v>
      </c>
      <c r="E28" s="3">
        <v>2</v>
      </c>
      <c r="F28" s="5">
        <v>36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1.0300000000000001E-3</v>
      </c>
      <c r="L28" s="3">
        <v>8.5873880504183653E-5</v>
      </c>
      <c r="M28" s="3">
        <f t="shared" si="0"/>
        <v>0.2</v>
      </c>
      <c r="N28" s="5">
        <v>1.8423470126248342E-2</v>
      </c>
      <c r="O28" s="12">
        <f t="shared" si="4"/>
        <v>0.61008593079290319</v>
      </c>
      <c r="P28" s="3">
        <v>5.2390446318193427E-5</v>
      </c>
      <c r="Q28" s="3">
        <v>1.1238934706584821E-2</v>
      </c>
      <c r="R28" s="5">
        <v>0.5987946056400002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7082.3212516832746</v>
      </c>
      <c r="W28" s="47">
        <v>333.33333333333337</v>
      </c>
      <c r="X28" s="47">
        <v>9.8754962579811192</v>
      </c>
      <c r="Y28" s="47">
        <v>18.829024816652151</v>
      </c>
      <c r="Z28" s="47">
        <v>6.1871734279793991</v>
      </c>
      <c r="AA28" s="47">
        <v>7418.420940147299</v>
      </c>
      <c r="AB28" s="5">
        <v>1</v>
      </c>
      <c r="AC28" s="45">
        <f t="shared" si="6"/>
        <v>0</v>
      </c>
      <c r="AD28" s="47">
        <v>9.8754962579811192</v>
      </c>
      <c r="AE28" s="47">
        <v>8.5873880504183653</v>
      </c>
      <c r="AF28" s="47">
        <v>3.2749858071715577E-3</v>
      </c>
      <c r="AG28" s="47">
        <v>0.64569159668496268</v>
      </c>
      <c r="AH28" s="47">
        <v>0.64569159668496268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6.1871734279793991</v>
      </c>
      <c r="AN28" s="47">
        <v>7.4184209401472989</v>
      </c>
      <c r="AO28" s="47">
        <v>0.64569159668496268</v>
      </c>
      <c r="AP28" s="61">
        <v>81.219125387516399</v>
      </c>
      <c r="AQ28" s="45">
        <v>254.20247116370967</v>
      </c>
      <c r="AR28" s="47">
        <v>50.840494232741939</v>
      </c>
      <c r="AS28" s="47">
        <f t="shared" si="7"/>
        <v>4320.8245530075546</v>
      </c>
      <c r="AT28" s="47">
        <v>203.36197693096776</v>
      </c>
      <c r="AU28" s="47">
        <v>6.0249013265922438</v>
      </c>
      <c r="AV28" s="47">
        <v>11.487323131189916</v>
      </c>
      <c r="AW28" s="47">
        <v>3.7747074597859345</v>
      </c>
      <c r="AX28" s="47">
        <v>0.38865438403054964</v>
      </c>
      <c r="AY28" s="47">
        <v>83.375148572277197</v>
      </c>
      <c r="AZ28" s="61">
        <v>4442.1104413270277</v>
      </c>
      <c r="BA28" s="64" t="b">
        <f t="shared" si="1"/>
        <v>1</v>
      </c>
      <c r="BB28" s="45">
        <f t="shared" si="8"/>
        <v>0</v>
      </c>
      <c r="BC28" s="47">
        <v>6.0249013265922438</v>
      </c>
      <c r="BD28" s="47">
        <v>5.2390446318193424</v>
      </c>
      <c r="BE28" s="47">
        <v>1.5318174527847199E-2</v>
      </c>
      <c r="BF28" s="47">
        <v>0.40058743465037427</v>
      </c>
      <c r="BG28" s="47">
        <v>0.40058743465037427</v>
      </c>
      <c r="BH28" s="61">
        <v>0</v>
      </c>
      <c r="BI28" s="45">
        <v>50.840494232741939</v>
      </c>
      <c r="BJ28" s="47">
        <v>1.0591769631821237</v>
      </c>
      <c r="BK28" s="47">
        <v>0.12656786639733458</v>
      </c>
      <c r="BL28" s="47">
        <v>3.7747074597859345</v>
      </c>
      <c r="BM28" s="47">
        <v>4.5258742442833286</v>
      </c>
      <c r="BN28" s="47">
        <v>0.40058743465037427</v>
      </c>
      <c r="BO28" s="61">
        <v>49.557305786110135</v>
      </c>
      <c r="BR28" s="95"/>
      <c r="BT28" s="95"/>
    </row>
    <row r="29" spans="2:72" x14ac:dyDescent="0.25">
      <c r="B29" s="4">
        <v>25</v>
      </c>
      <c r="C29" s="31">
        <v>1</v>
      </c>
      <c r="D29" s="31">
        <v>25</v>
      </c>
      <c r="E29" s="3">
        <v>3</v>
      </c>
      <c r="F29" s="5">
        <v>37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1.09E-3</v>
      </c>
      <c r="L29" s="3">
        <v>9.0878743779221338E-5</v>
      </c>
      <c r="M29" s="3">
        <f t="shared" si="0"/>
        <v>0.1</v>
      </c>
      <c r="N29" s="5">
        <v>8.7416109546967213E-3</v>
      </c>
      <c r="O29" s="12">
        <f t="shared" si="4"/>
        <v>0.5987946056400002</v>
      </c>
      <c r="P29" s="3">
        <v>5.4417701542337465E-5</v>
      </c>
      <c r="Q29" s="3">
        <v>5.2339537858999965E-3</v>
      </c>
      <c r="R29" s="5">
        <v>0.59350623415255788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7418.420940147299</v>
      </c>
      <c r="W29" s="47">
        <v>333.33333333333337</v>
      </c>
      <c r="X29" s="47">
        <v>10.451055534610452</v>
      </c>
      <c r="Y29" s="47">
        <v>20.371822840380453</v>
      </c>
      <c r="Z29" s="47">
        <v>6.4680625339886682</v>
      </c>
      <c r="AA29" s="47">
        <v>7755.2069782524131</v>
      </c>
      <c r="AB29" s="5">
        <v>1</v>
      </c>
      <c r="AC29" s="45">
        <f t="shared" si="6"/>
        <v>0</v>
      </c>
      <c r="AD29" s="47">
        <v>10.451055534610452</v>
      </c>
      <c r="AE29" s="47">
        <v>9.0878743779221338</v>
      </c>
      <c r="AF29" s="47">
        <v>3.5873139498038675E-3</v>
      </c>
      <c r="AG29" s="47">
        <v>0.68338423531906112</v>
      </c>
      <c r="AH29" s="47">
        <v>0.68338423531906112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6.4680625339886682</v>
      </c>
      <c r="AN29" s="47">
        <v>7.7552069782524136</v>
      </c>
      <c r="AO29" s="47">
        <v>0.68338423531906112</v>
      </c>
      <c r="AP29" s="61">
        <v>81.20819125311985</v>
      </c>
      <c r="AQ29" s="45">
        <v>249.4977523500001</v>
      </c>
      <c r="AR29" s="47">
        <v>49.899550470000023</v>
      </c>
      <c r="AS29" s="47">
        <f t="shared" si="7"/>
        <v>4442.1104413270277</v>
      </c>
      <c r="AT29" s="47">
        <v>199.59820188000009</v>
      </c>
      <c r="AU29" s="47">
        <v>6.2580356773688068</v>
      </c>
      <c r="AV29" s="47">
        <v>12.198537623873582</v>
      </c>
      <c r="AW29" s="47">
        <v>3.8730409542946109</v>
      </c>
      <c r="AX29" s="47">
        <v>0.42202053874159318</v>
      </c>
      <c r="AY29" s="47">
        <v>40.590394924262348</v>
      </c>
      <c r="AZ29" s="61">
        <v>4602.7636887362341</v>
      </c>
      <c r="BA29" s="64" t="b">
        <f t="shared" si="1"/>
        <v>1</v>
      </c>
      <c r="BB29" s="45">
        <f t="shared" si="8"/>
        <v>0</v>
      </c>
      <c r="BC29" s="47">
        <v>6.2580356773688068</v>
      </c>
      <c r="BD29" s="47">
        <v>5.4417701542337467</v>
      </c>
      <c r="BE29" s="47">
        <v>1.646849252107755E-2</v>
      </c>
      <c r="BF29" s="47">
        <v>0.41636700782806885</v>
      </c>
      <c r="BG29" s="47">
        <v>0.41636700782806885</v>
      </c>
      <c r="BH29" s="61">
        <v>0</v>
      </c>
      <c r="BI29" s="45">
        <v>49.899550470000023</v>
      </c>
      <c r="BJ29" s="47">
        <v>1.0395739681250005</v>
      </c>
      <c r="BK29" s="47">
        <v>0.12857871049074446</v>
      </c>
      <c r="BL29" s="47">
        <v>3.8730409542946109</v>
      </c>
      <c r="BM29" s="47">
        <v>4.6437761041992314</v>
      </c>
      <c r="BN29" s="47">
        <v>0.41636700782806885</v>
      </c>
      <c r="BO29" s="61">
        <v>48.634187070289215</v>
      </c>
      <c r="BR29" s="95"/>
      <c r="BT29" s="95"/>
    </row>
    <row r="30" spans="2:72" x14ac:dyDescent="0.25">
      <c r="B30" s="4">
        <v>26</v>
      </c>
      <c r="C30" s="31">
        <v>1</v>
      </c>
      <c r="D30" s="31">
        <v>26</v>
      </c>
      <c r="E30" s="3">
        <v>3</v>
      </c>
      <c r="F30" s="5">
        <v>37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1.09E-3</v>
      </c>
      <c r="L30" s="3">
        <v>9.0878743779221338E-5</v>
      </c>
      <c r="M30" s="3">
        <f t="shared" si="0"/>
        <v>0.1</v>
      </c>
      <c r="N30" s="5">
        <v>8.7416109546967213E-3</v>
      </c>
      <c r="O30" s="12">
        <f t="shared" si="4"/>
        <v>0.59350623415255788</v>
      </c>
      <c r="P30" s="3">
        <v>5.3937100984920854E-5</v>
      </c>
      <c r="Q30" s="3">
        <v>5.1877291009959628E-3</v>
      </c>
      <c r="R30" s="5">
        <v>0.58826456795057702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7755.2069782524131</v>
      </c>
      <c r="W30" s="47">
        <v>333.33333333333337</v>
      </c>
      <c r="X30" s="47">
        <v>10.451055534610452</v>
      </c>
      <c r="Y30" s="47">
        <v>21.258100681491992</v>
      </c>
      <c r="Z30" s="47">
        <v>6.7494561306105227</v>
      </c>
      <c r="AA30" s="47">
        <v>8092.597900602017</v>
      </c>
      <c r="AB30" s="5">
        <v>1</v>
      </c>
      <c r="AC30" s="45">
        <f t="shared" si="6"/>
        <v>0</v>
      </c>
      <c r="AD30" s="47">
        <v>10.451055534610452</v>
      </c>
      <c r="AE30" s="47">
        <v>9.0878743779221338</v>
      </c>
      <c r="AF30" s="47">
        <v>3.5873139498038675E-3</v>
      </c>
      <c r="AG30" s="47">
        <v>0.68338423531906112</v>
      </c>
      <c r="AH30" s="47">
        <v>0.68338423531906112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6.7494561306105227</v>
      </c>
      <c r="AN30" s="47">
        <v>8.0925979006020174</v>
      </c>
      <c r="AO30" s="47">
        <v>0.68338423531906112</v>
      </c>
      <c r="AP30" s="61">
        <v>81.152193927392105</v>
      </c>
      <c r="AQ30" s="45">
        <v>247.29426423023247</v>
      </c>
      <c r="AR30" s="47">
        <v>49.458852846046497</v>
      </c>
      <c r="AS30" s="47">
        <f t="shared" si="7"/>
        <v>4602.7636887362341</v>
      </c>
      <c r="AT30" s="47">
        <v>197.83541138418599</v>
      </c>
      <c r="AU30" s="47">
        <v>6.2027666132658972</v>
      </c>
      <c r="AV30" s="47">
        <v>12.616815280708254</v>
      </c>
      <c r="AW30" s="47">
        <v>4.0058442906565519</v>
      </c>
      <c r="AX30" s="47">
        <v>0.43649127019513012</v>
      </c>
      <c r="AY30" s="47">
        <v>41.982205631611976</v>
      </c>
      <c r="AZ30" s="61">
        <v>4760.5886075953995</v>
      </c>
      <c r="BA30" s="64" t="b">
        <f t="shared" si="1"/>
        <v>1</v>
      </c>
      <c r="BB30" s="45">
        <f t="shared" si="8"/>
        <v>0</v>
      </c>
      <c r="BC30" s="47">
        <v>6.2027666132658972</v>
      </c>
      <c r="BD30" s="47">
        <v>5.3937100984920852</v>
      </c>
      <c r="BE30" s="47">
        <v>1.6323047813544593E-2</v>
      </c>
      <c r="BF30" s="47">
        <v>0.41268978129367828</v>
      </c>
      <c r="BG30" s="47">
        <v>0.41268978129367828</v>
      </c>
      <c r="BH30" s="61">
        <v>0</v>
      </c>
      <c r="BI30" s="45">
        <v>49.458852846046497</v>
      </c>
      <c r="BJ30" s="47">
        <v>1.0303927676259688</v>
      </c>
      <c r="BK30" s="47">
        <v>0.12744314250124231</v>
      </c>
      <c r="BL30" s="47">
        <v>4.0058442906565519</v>
      </c>
      <c r="BM30" s="47">
        <v>4.803007304497199</v>
      </c>
      <c r="BN30" s="47">
        <v>0.41268978129367828</v>
      </c>
      <c r="BO30" s="61">
        <v>48.171429988374804</v>
      </c>
      <c r="BR30" s="95"/>
      <c r="BT30" s="95"/>
    </row>
    <row r="31" spans="2:72" x14ac:dyDescent="0.25">
      <c r="B31" s="4">
        <v>27</v>
      </c>
      <c r="C31" s="31">
        <v>1</v>
      </c>
      <c r="D31" s="31">
        <v>27</v>
      </c>
      <c r="E31" s="3">
        <v>3</v>
      </c>
      <c r="F31" s="5">
        <v>37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1.09E-3</v>
      </c>
      <c r="L31" s="3">
        <v>9.0878743779221338E-5</v>
      </c>
      <c r="M31" s="3">
        <f t="shared" si="0"/>
        <v>0.1</v>
      </c>
      <c r="N31" s="5">
        <v>8.7416109546967213E-3</v>
      </c>
      <c r="O31" s="12">
        <f t="shared" si="4"/>
        <v>0.58826456795057702</v>
      </c>
      <c r="P31" s="3">
        <v>5.3460744945174828E-5</v>
      </c>
      <c r="Q31" s="3">
        <v>5.1419126584230394E-3</v>
      </c>
      <c r="R31" s="5">
        <v>0.58306919454720885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8092.597900602017</v>
      </c>
      <c r="W31" s="47">
        <v>333.33333333333337</v>
      </c>
      <c r="X31" s="47">
        <v>10.451055534610452</v>
      </c>
      <c r="Y31" s="47">
        <v>22.145970321079936</v>
      </c>
      <c r="Z31" s="47">
        <v>7.0313551239348513</v>
      </c>
      <c r="AA31" s="47">
        <v>8430.5947935978875</v>
      </c>
      <c r="AB31" s="5">
        <v>1</v>
      </c>
      <c r="AC31" s="45">
        <f t="shared" si="6"/>
        <v>0</v>
      </c>
      <c r="AD31" s="47">
        <v>10.451055534610452</v>
      </c>
      <c r="AE31" s="47">
        <v>9.0878743779221338</v>
      </c>
      <c r="AF31" s="47">
        <v>3.5873139498038675E-3</v>
      </c>
      <c r="AG31" s="47">
        <v>0.68338423531906112</v>
      </c>
      <c r="AH31" s="47">
        <v>0.68338423531906112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7.0313551239348513</v>
      </c>
      <c r="AN31" s="47">
        <v>8.4305947935978871</v>
      </c>
      <c r="AO31" s="47">
        <v>0.68338423531906112</v>
      </c>
      <c r="AP31" s="61">
        <v>81.096096027720563</v>
      </c>
      <c r="AQ31" s="45">
        <v>245.11023664607376</v>
      </c>
      <c r="AR31" s="47">
        <v>49.022047329214757</v>
      </c>
      <c r="AS31" s="47">
        <f t="shared" si="7"/>
        <v>4760.5886075953995</v>
      </c>
      <c r="AT31" s="47">
        <v>196.08818931685903</v>
      </c>
      <c r="AU31" s="47">
        <v>6.147985668695104</v>
      </c>
      <c r="AV31" s="47">
        <v>13.027689662776408</v>
      </c>
      <c r="AW31" s="47">
        <v>4.1362970840886168</v>
      </c>
      <c r="AX31" s="47">
        <v>0.45070587799665607</v>
      </c>
      <c r="AY31" s="47">
        <v>43.349382087236407</v>
      </c>
      <c r="AZ31" s="61">
        <v>4915.6201158570193</v>
      </c>
      <c r="BA31" s="64" t="b">
        <f t="shared" si="1"/>
        <v>1</v>
      </c>
      <c r="BB31" s="45">
        <f t="shared" si="8"/>
        <v>0</v>
      </c>
      <c r="BC31" s="47">
        <v>6.147985668695104</v>
      </c>
      <c r="BD31" s="47">
        <v>5.3460744945174827</v>
      </c>
      <c r="BE31" s="47">
        <v>1.6178887629347466E-2</v>
      </c>
      <c r="BF31" s="47">
        <v>0.40904503090348437</v>
      </c>
      <c r="BG31" s="47">
        <v>0.40904503090348437</v>
      </c>
      <c r="BH31" s="61">
        <v>0</v>
      </c>
      <c r="BI31" s="45">
        <v>49.022047329214757</v>
      </c>
      <c r="BJ31" s="47">
        <v>1.0212926526919741</v>
      </c>
      <c r="BK31" s="47">
        <v>0.12631760350218388</v>
      </c>
      <c r="BL31" s="47">
        <v>4.1362970840886168</v>
      </c>
      <c r="BM31" s="47">
        <v>4.959420203822245</v>
      </c>
      <c r="BN31" s="47">
        <v>0.40904503090348437</v>
      </c>
      <c r="BO31" s="61">
        <v>47.712994191194824</v>
      </c>
      <c r="BR31" s="95"/>
      <c r="BT31" s="95"/>
    </row>
    <row r="32" spans="2:72" x14ac:dyDescent="0.25">
      <c r="B32" s="4">
        <v>28</v>
      </c>
      <c r="C32" s="31">
        <v>1</v>
      </c>
      <c r="D32" s="31">
        <v>28</v>
      </c>
      <c r="E32" s="3">
        <v>3</v>
      </c>
      <c r="F32" s="5">
        <v>37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1.09E-3</v>
      </c>
      <c r="L32" s="3">
        <v>9.0878743779221338E-5</v>
      </c>
      <c r="M32" s="3">
        <f t="shared" si="0"/>
        <v>0.1</v>
      </c>
      <c r="N32" s="5">
        <v>8.7416109546967213E-3</v>
      </c>
      <c r="O32" s="12">
        <f t="shared" si="4"/>
        <v>0.58306919454720885</v>
      </c>
      <c r="P32" s="3">
        <v>5.298859593681275E-5</v>
      </c>
      <c r="Q32" s="3">
        <v>5.0965008527093592E-3</v>
      </c>
      <c r="R32" s="5">
        <v>0.57791970509856261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8430.5947935978875</v>
      </c>
      <c r="W32" s="47">
        <v>333.33333333333337</v>
      </c>
      <c r="X32" s="47">
        <v>10.451055534610452</v>
      </c>
      <c r="Y32" s="47">
        <v>23.035434618092431</v>
      </c>
      <c r="Z32" s="47">
        <v>7.3137604216789205</v>
      </c>
      <c r="AA32" s="47">
        <v>8769.1987455930248</v>
      </c>
      <c r="AB32" s="5">
        <v>1</v>
      </c>
      <c r="AC32" s="45">
        <f t="shared" si="6"/>
        <v>0</v>
      </c>
      <c r="AD32" s="47">
        <v>10.451055534610452</v>
      </c>
      <c r="AE32" s="47">
        <v>9.0878743779221338</v>
      </c>
      <c r="AF32" s="47">
        <v>3.5873139498038675E-3</v>
      </c>
      <c r="AG32" s="47">
        <v>0.68338423531906112</v>
      </c>
      <c r="AH32" s="47">
        <v>0.68338423531906112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7.3137604216789205</v>
      </c>
      <c r="AN32" s="47">
        <v>8.7691987455930249</v>
      </c>
      <c r="AO32" s="47">
        <v>0.68338423531906112</v>
      </c>
      <c r="AP32" s="61">
        <v>81.039897373469486</v>
      </c>
      <c r="AQ32" s="45">
        <v>242.94549772800369</v>
      </c>
      <c r="AR32" s="47">
        <v>48.589099545600746</v>
      </c>
      <c r="AS32" s="47">
        <f t="shared" si="7"/>
        <v>4915.6201158570193</v>
      </c>
      <c r="AT32" s="47">
        <v>194.35639818240298</v>
      </c>
      <c r="AU32" s="47">
        <v>6.0936885327334656</v>
      </c>
      <c r="AV32" s="47">
        <v>13.431252308816058</v>
      </c>
      <c r="AW32" s="47">
        <v>4.2644283981795876</v>
      </c>
      <c r="AX32" s="47">
        <v>0.46466752901983449</v>
      </c>
      <c r="AY32" s="47">
        <v>44.692228884492742</v>
      </c>
      <c r="AZ32" s="61">
        <v>5067.8927530038127</v>
      </c>
      <c r="BA32" s="64" t="b">
        <f t="shared" si="1"/>
        <v>1</v>
      </c>
      <c r="BB32" s="45">
        <f t="shared" si="8"/>
        <v>0</v>
      </c>
      <c r="BC32" s="47">
        <v>6.0936885327334656</v>
      </c>
      <c r="BD32" s="47">
        <v>5.298859593681275</v>
      </c>
      <c r="BE32" s="47">
        <v>1.6036000623967508E-2</v>
      </c>
      <c r="BF32" s="47">
        <v>0.40543246983807901</v>
      </c>
      <c r="BG32" s="47">
        <v>0.40543246983807901</v>
      </c>
      <c r="BH32" s="61">
        <v>0</v>
      </c>
      <c r="BI32" s="45">
        <v>48.589099545600746</v>
      </c>
      <c r="BJ32" s="47">
        <v>1.0122729072000156</v>
      </c>
      <c r="BK32" s="47">
        <v>0.12520200492058178</v>
      </c>
      <c r="BL32" s="47">
        <v>4.2644283981795876</v>
      </c>
      <c r="BM32" s="47">
        <v>5.1130496494173192</v>
      </c>
      <c r="BN32" s="47">
        <v>0.40543246983807901</v>
      </c>
      <c r="BO32" s="61">
        <v>47.258839861921665</v>
      </c>
      <c r="BR32" s="95"/>
      <c r="BT32" s="95"/>
    </row>
    <row r="33" spans="2:72" x14ac:dyDescent="0.25">
      <c r="B33" s="4">
        <v>29</v>
      </c>
      <c r="C33" s="31">
        <v>1</v>
      </c>
      <c r="D33" s="31">
        <v>29</v>
      </c>
      <c r="E33" s="3">
        <v>3</v>
      </c>
      <c r="F33" s="5">
        <v>37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1.09E-3</v>
      </c>
      <c r="L33" s="3">
        <v>9.0878743779221338E-5</v>
      </c>
      <c r="M33" s="3">
        <f t="shared" si="0"/>
        <v>0.1</v>
      </c>
      <c r="N33" s="5">
        <v>8.7416109546967213E-3</v>
      </c>
      <c r="O33" s="12">
        <f t="shared" si="4"/>
        <v>0.57791970509856261</v>
      </c>
      <c r="P33" s="3">
        <v>5.2520616804615425E-5</v>
      </c>
      <c r="Q33" s="3">
        <v>5.0514901102254872E-3</v>
      </c>
      <c r="R33" s="5">
        <v>0.57281569437153257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8769.1987455930248</v>
      </c>
      <c r="W33" s="47">
        <v>333.33333333333337</v>
      </c>
      <c r="X33" s="47">
        <v>10.451055534610452</v>
      </c>
      <c r="Y33" s="47">
        <v>23.926496436612418</v>
      </c>
      <c r="Z33" s="47">
        <v>7.5966729331903009</v>
      </c>
      <c r="AA33" s="47">
        <v>9108.4108468951708</v>
      </c>
      <c r="AB33" s="5">
        <v>1</v>
      </c>
      <c r="AC33" s="45">
        <f t="shared" si="6"/>
        <v>0</v>
      </c>
      <c r="AD33" s="47">
        <v>10.451055534610452</v>
      </c>
      <c r="AE33" s="47">
        <v>9.0878743779221338</v>
      </c>
      <c r="AF33" s="47">
        <v>3.5873139498038675E-3</v>
      </c>
      <c r="AG33" s="47">
        <v>0.68338423531906112</v>
      </c>
      <c r="AH33" s="47">
        <v>0.68338423531906112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7.5966729331903009</v>
      </c>
      <c r="AN33" s="47">
        <v>9.1084108468951719</v>
      </c>
      <c r="AO33" s="47">
        <v>0.68338423531906112</v>
      </c>
      <c r="AP33" s="61">
        <v>80.983597783678732</v>
      </c>
      <c r="AQ33" s="45">
        <v>240.79987712440109</v>
      </c>
      <c r="AR33" s="47">
        <v>48.159975424880223</v>
      </c>
      <c r="AS33" s="47">
        <f t="shared" si="7"/>
        <v>5067.8927530038127</v>
      </c>
      <c r="AT33" s="47">
        <v>192.63990169952089</v>
      </c>
      <c r="AU33" s="47">
        <v>6.0398709325307731</v>
      </c>
      <c r="AV33" s="47">
        <v>13.827593764688874</v>
      </c>
      <c r="AW33" s="47">
        <v>4.3902669812795763</v>
      </c>
      <c r="AX33" s="47">
        <v>0.47837935578878438</v>
      </c>
      <c r="AY33" s="47">
        <v>46.011047312961558</v>
      </c>
      <c r="AZ33" s="61">
        <v>5217.4406838854611</v>
      </c>
      <c r="BA33" s="64" t="b">
        <f t="shared" si="1"/>
        <v>1</v>
      </c>
      <c r="BB33" s="45">
        <f t="shared" si="8"/>
        <v>0</v>
      </c>
      <c r="BC33" s="47">
        <v>6.0398709325307731</v>
      </c>
      <c r="BD33" s="47">
        <v>5.2520616804615425</v>
      </c>
      <c r="BE33" s="47">
        <v>1.5894375553077367E-2</v>
      </c>
      <c r="BF33" s="47">
        <v>0.40185181381115398</v>
      </c>
      <c r="BG33" s="47">
        <v>0.40185181381115398</v>
      </c>
      <c r="BH33" s="61">
        <v>0</v>
      </c>
      <c r="BI33" s="45">
        <v>48.159975424880223</v>
      </c>
      <c r="BJ33" s="47">
        <v>1.0033328213516715</v>
      </c>
      <c r="BK33" s="47">
        <v>0.12409625896569804</v>
      </c>
      <c r="BL33" s="47">
        <v>4.3902669812795763</v>
      </c>
      <c r="BM33" s="47">
        <v>5.2639301105542069</v>
      </c>
      <c r="BN33" s="47">
        <v>0.40185181381115398</v>
      </c>
      <c r="BO33" s="61">
        <v>46.808927547030777</v>
      </c>
      <c r="BR33" s="95"/>
      <c r="BT33" s="95"/>
    </row>
    <row r="34" spans="2:72" x14ac:dyDescent="0.25">
      <c r="B34" s="4">
        <v>30</v>
      </c>
      <c r="C34" s="31">
        <v>1</v>
      </c>
      <c r="D34" s="31">
        <v>30</v>
      </c>
      <c r="E34" s="3">
        <v>3</v>
      </c>
      <c r="F34" s="5">
        <v>37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1.09E-3</v>
      </c>
      <c r="L34" s="3">
        <v>9.0878743779221338E-5</v>
      </c>
      <c r="M34" s="3">
        <f t="shared" si="0"/>
        <v>0.1</v>
      </c>
      <c r="N34" s="5">
        <v>8.7416109546967213E-3</v>
      </c>
      <c r="O34" s="12">
        <f t="shared" si="4"/>
        <v>0.57281569437153257</v>
      </c>
      <c r="P34" s="3">
        <v>5.205677072150727E-5</v>
      </c>
      <c r="Q34" s="3">
        <v>5.0068768889031928E-3</v>
      </c>
      <c r="R34" s="5">
        <v>0.56775676071190784</v>
      </c>
      <c r="S34" s="45">
        <v>416.66666666666669</v>
      </c>
      <c r="T34" s="46">
        <v>0.2</v>
      </c>
      <c r="U34" s="47">
        <v>83.333333333333343</v>
      </c>
      <c r="V34" s="47">
        <f t="shared" si="5"/>
        <v>9108.4108468951708</v>
      </c>
      <c r="W34" s="47">
        <v>333.33333333333337</v>
      </c>
      <c r="X34" s="47">
        <v>10.451055534610452</v>
      </c>
      <c r="Y34" s="47">
        <v>24.819158645866899</v>
      </c>
      <c r="Z34" s="47">
        <v>7.8800935694498015</v>
      </c>
      <c r="AA34" s="47">
        <v>9448.2321897703132</v>
      </c>
      <c r="AB34" s="5">
        <v>1</v>
      </c>
      <c r="AC34" s="45">
        <f t="shared" si="6"/>
        <v>0</v>
      </c>
      <c r="AD34" s="47">
        <v>10.451055534610452</v>
      </c>
      <c r="AE34" s="47">
        <v>9.0878743779221338</v>
      </c>
      <c r="AF34" s="47">
        <v>3.5873139498038675E-3</v>
      </c>
      <c r="AG34" s="47">
        <v>0.68338423531906112</v>
      </c>
      <c r="AH34" s="47">
        <v>0.68338423531906112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7.8800935694498015</v>
      </c>
      <c r="AN34" s="47">
        <v>9.4482321897703141</v>
      </c>
      <c r="AO34" s="47">
        <v>0.68338423531906112</v>
      </c>
      <c r="AP34" s="61">
        <v>80.927197077063084</v>
      </c>
      <c r="AQ34" s="45">
        <v>238.67320598813859</v>
      </c>
      <c r="AR34" s="47">
        <v>47.734641197627717</v>
      </c>
      <c r="AS34" s="47">
        <f t="shared" si="7"/>
        <v>5217.4406838854611</v>
      </c>
      <c r="AT34" s="47">
        <v>190.93856479051087</v>
      </c>
      <c r="AU34" s="47">
        <v>5.9865286329733349</v>
      </c>
      <c r="AV34" s="47">
        <v>14.216803593449484</v>
      </c>
      <c r="AW34" s="47">
        <v>4.51384126969704</v>
      </c>
      <c r="AX34" s="47">
        <v>0.49184445682643801</v>
      </c>
      <c r="AY34" s="47">
        <v>47.306135391952211</v>
      </c>
      <c r="AZ34" s="61">
        <v>5364.2977025179725</v>
      </c>
      <c r="BA34" s="64" t="b">
        <f t="shared" si="1"/>
        <v>1</v>
      </c>
      <c r="BB34" s="45">
        <f t="shared" si="8"/>
        <v>0</v>
      </c>
      <c r="BC34" s="47">
        <v>5.9865286329733349</v>
      </c>
      <c r="BD34" s="47">
        <v>5.2056770721507268</v>
      </c>
      <c r="BE34" s="47">
        <v>1.5754001271656187E-2</v>
      </c>
      <c r="BF34" s="47">
        <v>0.39830278104713213</v>
      </c>
      <c r="BG34" s="47">
        <v>0.39830278104713213</v>
      </c>
      <c r="BH34" s="61">
        <v>0</v>
      </c>
      <c r="BI34" s="45">
        <v>47.734641197627717</v>
      </c>
      <c r="BJ34" s="47">
        <v>0.99447169161724425</v>
      </c>
      <c r="BK34" s="47">
        <v>0.12300027862213594</v>
      </c>
      <c r="BL34" s="47">
        <v>4.51384126969704</v>
      </c>
      <c r="BM34" s="47">
        <v>5.4120956823667479</v>
      </c>
      <c r="BN34" s="47">
        <v>0.39830278104713213</v>
      </c>
      <c r="BO34" s="61">
        <v>46.363218153010038</v>
      </c>
      <c r="BR34" s="95"/>
      <c r="BT34" s="95"/>
    </row>
    <row r="35" spans="2:72" x14ac:dyDescent="0.25">
      <c r="B35" s="4">
        <v>31</v>
      </c>
      <c r="C35" s="31">
        <v>1</v>
      </c>
      <c r="D35" s="31">
        <v>31</v>
      </c>
      <c r="E35" s="3">
        <v>3</v>
      </c>
      <c r="F35" s="5">
        <v>37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1.09E-3</v>
      </c>
      <c r="L35" s="3">
        <v>9.0878743779221338E-5</v>
      </c>
      <c r="M35" s="3">
        <f t="shared" si="0"/>
        <v>0.1</v>
      </c>
      <c r="N35" s="5">
        <v>8.7416109546967213E-3</v>
      </c>
      <c r="O35" s="12">
        <f t="shared" si="4"/>
        <v>0.56775676071190784</v>
      </c>
      <c r="P35" s="3">
        <v>5.1597021185658155E-5</v>
      </c>
      <c r="Q35" s="3">
        <v>4.962657677956713E-3</v>
      </c>
      <c r="R35" s="5">
        <v>0.56274250601276554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9448.2321897703132</v>
      </c>
      <c r="W35" s="47">
        <v>333.33333333333337</v>
      </c>
      <c r="X35" s="47">
        <v>10.451055534610452</v>
      </c>
      <c r="Y35" s="47">
        <v>25.713424120236134</v>
      </c>
      <c r="Z35" s="47">
        <v>8.1640232430743946</v>
      </c>
      <c r="AA35" s="47">
        <v>9788.6638684461996</v>
      </c>
      <c r="AB35" s="5">
        <v>1</v>
      </c>
      <c r="AC35" s="45">
        <f t="shared" si="6"/>
        <v>0</v>
      </c>
      <c r="AD35" s="47">
        <v>10.451055534610452</v>
      </c>
      <c r="AE35" s="47">
        <v>9.0878743779221338</v>
      </c>
      <c r="AF35" s="47">
        <v>3.5873139498038675E-3</v>
      </c>
      <c r="AG35" s="47">
        <v>0.68338423531906112</v>
      </c>
      <c r="AH35" s="47">
        <v>0.68338423531906112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8.1640232430743946</v>
      </c>
      <c r="AN35" s="47">
        <v>9.7886638684462</v>
      </c>
      <c r="AO35" s="47">
        <v>0.68338423531906112</v>
      </c>
      <c r="AP35" s="61">
        <v>80.870695072011785</v>
      </c>
      <c r="AQ35" s="45">
        <v>236.56531696329495</v>
      </c>
      <c r="AR35" s="47">
        <v>47.313063392658989</v>
      </c>
      <c r="AS35" s="47">
        <f t="shared" si="7"/>
        <v>5364.2977025179725</v>
      </c>
      <c r="AT35" s="47">
        <v>189.25225357063596</v>
      </c>
      <c r="AU35" s="47">
        <v>5.9336574363506864</v>
      </c>
      <c r="AV35" s="47">
        <v>14.598970385316713</v>
      </c>
      <c r="AW35" s="47">
        <v>4.6351793908646455</v>
      </c>
      <c r="AX35" s="47">
        <v>0.50506589699950533</v>
      </c>
      <c r="AY35" s="47">
        <v>48.577787903682022</v>
      </c>
      <c r="AZ35" s="61">
        <v>5508.4972358460282</v>
      </c>
      <c r="BA35" s="64" t="b">
        <f t="shared" si="1"/>
        <v>1</v>
      </c>
      <c r="BB35" s="45">
        <f t="shared" si="8"/>
        <v>0</v>
      </c>
      <c r="BC35" s="47">
        <v>5.9336574363506864</v>
      </c>
      <c r="BD35" s="47">
        <v>5.1597021185658152</v>
      </c>
      <c r="BE35" s="47">
        <v>1.5614866733112522E-2</v>
      </c>
      <c r="BF35" s="47">
        <v>0.39478509225899189</v>
      </c>
      <c r="BG35" s="47">
        <v>0.39478509225899189</v>
      </c>
      <c r="BH35" s="61">
        <v>0</v>
      </c>
      <c r="BI35" s="45">
        <v>47.313063392658989</v>
      </c>
      <c r="BJ35" s="47">
        <v>0.98568882068039565</v>
      </c>
      <c r="BK35" s="47">
        <v>0.12191397764299212</v>
      </c>
      <c r="BL35" s="47">
        <v>4.6351793908646455</v>
      </c>
      <c r="BM35" s="47">
        <v>5.5575800896467076</v>
      </c>
      <c r="BN35" s="47">
        <v>0.39478509225899189</v>
      </c>
      <c r="BO35" s="61">
        <v>45.921672943098514</v>
      </c>
      <c r="BR35" s="95"/>
      <c r="BT35" s="95"/>
    </row>
    <row r="36" spans="2:72" x14ac:dyDescent="0.25">
      <c r="B36" s="4">
        <v>32</v>
      </c>
      <c r="C36" s="31">
        <v>1</v>
      </c>
      <c r="D36" s="31">
        <v>32</v>
      </c>
      <c r="E36" s="3">
        <v>3</v>
      </c>
      <c r="F36" s="5">
        <v>37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1.09E-3</v>
      </c>
      <c r="L36" s="3">
        <v>9.0878743779221338E-5</v>
      </c>
      <c r="M36" s="3">
        <f t="shared" si="0"/>
        <v>0.1</v>
      </c>
      <c r="N36" s="5">
        <v>8.7416109546967213E-3</v>
      </c>
      <c r="O36" s="12">
        <f t="shared" si="4"/>
        <v>0.56274250601276554</v>
      </c>
      <c r="P36" s="3">
        <v>5.114133201761104E-5</v>
      </c>
      <c r="Q36" s="3">
        <v>4.9188289976064741E-3</v>
      </c>
      <c r="R36" s="5">
        <v>0.55777253568314156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9788.6638684461996</v>
      </c>
      <c r="W36" s="47">
        <v>333.33333333333337</v>
      </c>
      <c r="X36" s="47">
        <v>10.451055534610452</v>
      </c>
      <c r="Y36" s="47">
        <v>26.609295739262908</v>
      </c>
      <c r="Z36" s="47">
        <v>8.4484628683201564</v>
      </c>
      <c r="AA36" s="47">
        <v>10129.706979115866</v>
      </c>
      <c r="AB36" s="5">
        <v>1</v>
      </c>
      <c r="AC36" s="45">
        <f t="shared" si="6"/>
        <v>0</v>
      </c>
      <c r="AD36" s="47">
        <v>10.451055534610452</v>
      </c>
      <c r="AE36" s="47">
        <v>9.0878743779221338</v>
      </c>
      <c r="AF36" s="47">
        <v>3.5873139498038675E-3</v>
      </c>
      <c r="AG36" s="47">
        <v>0.68338423531906112</v>
      </c>
      <c r="AH36" s="47">
        <v>0.68338423531906112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8.4484628683201564</v>
      </c>
      <c r="AN36" s="47">
        <v>10.129706979115866</v>
      </c>
      <c r="AO36" s="47">
        <v>0.68338423531906112</v>
      </c>
      <c r="AP36" s="61">
        <v>80.814091586587892</v>
      </c>
      <c r="AQ36" s="45">
        <v>234.47604417198565</v>
      </c>
      <c r="AR36" s="47">
        <v>46.895208834397131</v>
      </c>
      <c r="AS36" s="47">
        <f t="shared" si="7"/>
        <v>5508.4972358460282</v>
      </c>
      <c r="AT36" s="47">
        <v>187.58083533758852</v>
      </c>
      <c r="AU36" s="47">
        <v>5.8812531820252687</v>
      </c>
      <c r="AV36" s="47">
        <v>14.974181767547618</v>
      </c>
      <c r="AW36" s="47">
        <v>4.7543091664742834</v>
      </c>
      <c r="AX36" s="47">
        <v>0.51804670786007645</v>
      </c>
      <c r="AY36" s="47">
        <v>49.826296426131819</v>
      </c>
      <c r="AZ36" s="61">
        <v>5650.0723474686738</v>
      </c>
      <c r="BA36" s="64" t="b">
        <f t="shared" si="1"/>
        <v>1</v>
      </c>
      <c r="BB36" s="45">
        <f t="shared" si="8"/>
        <v>0</v>
      </c>
      <c r="BC36" s="47">
        <v>5.8812531820252687</v>
      </c>
      <c r="BD36" s="47">
        <v>5.1141332017611045</v>
      </c>
      <c r="BE36" s="47">
        <v>1.5476960988415066E-2</v>
      </c>
      <c r="BF36" s="47">
        <v>0.39129847062628964</v>
      </c>
      <c r="BG36" s="47">
        <v>0.39129847062628964</v>
      </c>
      <c r="BH36" s="61">
        <v>0</v>
      </c>
      <c r="BI36" s="45">
        <v>46.895208834397131</v>
      </c>
      <c r="BJ36" s="47">
        <v>0.97698351738327371</v>
      </c>
      <c r="BK36" s="47">
        <v>0.12083727054306963</v>
      </c>
      <c r="BL36" s="47">
        <v>4.7543091664742834</v>
      </c>
      <c r="BM36" s="47">
        <v>5.7004166906026636</v>
      </c>
      <c r="BN36" s="47">
        <v>0.39129847062628964</v>
      </c>
      <c r="BO36" s="61">
        <v>45.484253534054837</v>
      </c>
      <c r="BR36" s="95"/>
      <c r="BT36" s="95"/>
    </row>
    <row r="37" spans="2:72" x14ac:dyDescent="0.25">
      <c r="B37" s="4">
        <v>33</v>
      </c>
      <c r="C37" s="31">
        <v>1</v>
      </c>
      <c r="D37" s="31">
        <v>33</v>
      </c>
      <c r="E37" s="3">
        <v>3</v>
      </c>
      <c r="F37" s="5">
        <v>37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1.09E-3</v>
      </c>
      <c r="L37" s="3">
        <v>9.0878743779221338E-5</v>
      </c>
      <c r="M37" s="3">
        <f t="shared" si="0"/>
        <v>0.1</v>
      </c>
      <c r="N37" s="5">
        <v>8.7416109546967213E-3</v>
      </c>
      <c r="O37" s="12">
        <f t="shared" si="4"/>
        <v>0.55777253568314156</v>
      </c>
      <c r="P37" s="3">
        <v>5.0689667357434812E-5</v>
      </c>
      <c r="Q37" s="3">
        <v>4.8753873988052563E-3</v>
      </c>
      <c r="R37" s="5">
        <v>0.5528464586169789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10129.706979115866</v>
      </c>
      <c r="W37" s="47">
        <v>333.33333333333337</v>
      </c>
      <c r="X37" s="47">
        <v>10.451055534610452</v>
      </c>
      <c r="Y37" s="47">
        <v>27.506776387661812</v>
      </c>
      <c r="Z37" s="47">
        <v>8.7334133610852103</v>
      </c>
      <c r="AA37" s="47">
        <v>10471.362619941166</v>
      </c>
      <c r="AB37" s="5">
        <v>1</v>
      </c>
      <c r="AC37" s="45">
        <f t="shared" si="6"/>
        <v>0</v>
      </c>
      <c r="AD37" s="47">
        <v>10.451055534610452</v>
      </c>
      <c r="AE37" s="47">
        <v>9.0878743779221338</v>
      </c>
      <c r="AF37" s="47">
        <v>3.5873139498038675E-3</v>
      </c>
      <c r="AG37" s="47">
        <v>0.68338423531906112</v>
      </c>
      <c r="AH37" s="47">
        <v>0.68338423531906112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8.7334133610852103</v>
      </c>
      <c r="AN37" s="47">
        <v>10.471362619941166</v>
      </c>
      <c r="AO37" s="47">
        <v>0.68338423531906112</v>
      </c>
      <c r="AP37" s="61">
        <v>80.757386438527647</v>
      </c>
      <c r="AQ37" s="45">
        <v>232.40522320130898</v>
      </c>
      <c r="AR37" s="47">
        <v>46.4810446402618</v>
      </c>
      <c r="AS37" s="47">
        <f t="shared" si="7"/>
        <v>5650.0723474686738</v>
      </c>
      <c r="AT37" s="47">
        <v>185.9241785610472</v>
      </c>
      <c r="AU37" s="47">
        <v>5.8293117461050024</v>
      </c>
      <c r="AV37" s="47">
        <v>15.342524414215294</v>
      </c>
      <c r="AW37" s="47">
        <v>4.8712581155815267</v>
      </c>
      <c r="AX37" s="47">
        <v>0.53078988798389493</v>
      </c>
      <c r="AY37" s="47">
        <v>51.051949365581564</v>
      </c>
      <c r="AZ37" s="61">
        <v>5789.0557413286842</v>
      </c>
      <c r="BA37" s="64" t="b">
        <f t="shared" si="1"/>
        <v>1</v>
      </c>
      <c r="BB37" s="45">
        <f t="shared" si="8"/>
        <v>0</v>
      </c>
      <c r="BC37" s="47">
        <v>5.8293117461050024</v>
      </c>
      <c r="BD37" s="47">
        <v>5.0689667357434809</v>
      </c>
      <c r="BE37" s="47">
        <v>1.534027318523102E-2</v>
      </c>
      <c r="BF37" s="47">
        <v>0.38784264177337624</v>
      </c>
      <c r="BG37" s="47">
        <v>0.38784264177337624</v>
      </c>
      <c r="BH37" s="61">
        <v>0</v>
      </c>
      <c r="BI37" s="45">
        <v>46.4810446402618</v>
      </c>
      <c r="BJ37" s="47">
        <v>0.96835509667212094</v>
      </c>
      <c r="BK37" s="47">
        <v>0.11977007259215072</v>
      </c>
      <c r="BL37" s="47">
        <v>4.8712581155815267</v>
      </c>
      <c r="BM37" s="47">
        <v>5.8406384805822489</v>
      </c>
      <c r="BN37" s="47">
        <v>0.38784264177337624</v>
      </c>
      <c r="BO37" s="61">
        <v>45.050921892954484</v>
      </c>
      <c r="BR37" s="95"/>
      <c r="BT37" s="95"/>
    </row>
    <row r="38" spans="2:72" x14ac:dyDescent="0.25">
      <c r="B38" s="4">
        <v>34</v>
      </c>
      <c r="C38" s="31">
        <v>1</v>
      </c>
      <c r="D38" s="31">
        <v>34</v>
      </c>
      <c r="E38" s="3">
        <v>3</v>
      </c>
      <c r="F38" s="5">
        <v>37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1.09E-3</v>
      </c>
      <c r="L38" s="3">
        <v>9.0878743779221338E-5</v>
      </c>
      <c r="M38" s="3">
        <f t="shared" si="0"/>
        <v>0.1</v>
      </c>
      <c r="N38" s="5">
        <v>8.7416109546967213E-3</v>
      </c>
      <c r="O38" s="12">
        <f t="shared" si="4"/>
        <v>0.5528464586169789</v>
      </c>
      <c r="P38" s="3">
        <v>5.0241991661902316E-5</v>
      </c>
      <c r="Q38" s="3">
        <v>4.8323294629667723E-3</v>
      </c>
      <c r="R38" s="5">
        <v>0.54796388716235023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10471.362619941166</v>
      </c>
      <c r="W38" s="47">
        <v>333.33333333333337</v>
      </c>
      <c r="X38" s="47">
        <v>10.451055534610452</v>
      </c>
      <c r="Y38" s="47">
        <v>28.405868955328526</v>
      </c>
      <c r="Z38" s="47">
        <v>9.0188756389126841</v>
      </c>
      <c r="AA38" s="47">
        <v>10813.631891056308</v>
      </c>
      <c r="AB38" s="5">
        <v>1</v>
      </c>
      <c r="AC38" s="45">
        <f t="shared" si="6"/>
        <v>0</v>
      </c>
      <c r="AD38" s="47">
        <v>10.451055534610452</v>
      </c>
      <c r="AE38" s="47">
        <v>9.0878743779221338</v>
      </c>
      <c r="AF38" s="47">
        <v>3.5873139498038675E-3</v>
      </c>
      <c r="AG38" s="47">
        <v>0.68338423531906112</v>
      </c>
      <c r="AH38" s="47">
        <v>0.68338423531906112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9.0188756389126841</v>
      </c>
      <c r="AN38" s="47">
        <v>10.813631891056309</v>
      </c>
      <c r="AO38" s="47">
        <v>0.68338423531906112</v>
      </c>
      <c r="AP38" s="61">
        <v>80.700579445239981</v>
      </c>
      <c r="AQ38" s="45">
        <v>230.35269109040789</v>
      </c>
      <c r="AR38" s="47">
        <v>46.07053821808158</v>
      </c>
      <c r="AS38" s="47">
        <f t="shared" si="7"/>
        <v>5789.0557413286842</v>
      </c>
      <c r="AT38" s="47">
        <v>184.28215287232632</v>
      </c>
      <c r="AU38" s="47">
        <v>5.7778290411187658</v>
      </c>
      <c r="AV38" s="47">
        <v>15.704084055891355</v>
      </c>
      <c r="AW38" s="47">
        <v>4.9860534576798186</v>
      </c>
      <c r="AX38" s="47">
        <v>0.54329840330533186</v>
      </c>
      <c r="AY38" s="47">
        <v>52.25503198882847</v>
      </c>
      <c r="AZ38" s="61">
        <v>5925.4797653659689</v>
      </c>
      <c r="BA38" s="64" t="b">
        <f t="shared" si="1"/>
        <v>1</v>
      </c>
      <c r="BB38" s="45">
        <f t="shared" si="8"/>
        <v>0</v>
      </c>
      <c r="BC38" s="47">
        <v>5.7778290411187658</v>
      </c>
      <c r="BD38" s="47">
        <v>5.0241991661902317</v>
      </c>
      <c r="BE38" s="47">
        <v>1.5204792567072072E-2</v>
      </c>
      <c r="BF38" s="47">
        <v>0.38441733374780312</v>
      </c>
      <c r="BG38" s="47">
        <v>0.38441733374780312</v>
      </c>
      <c r="BH38" s="61">
        <v>0</v>
      </c>
      <c r="BI38" s="45">
        <v>46.07053821808158</v>
      </c>
      <c r="BJ38" s="47">
        <v>0.95980287954336629</v>
      </c>
      <c r="BK38" s="47">
        <v>0.11871229980832904</v>
      </c>
      <c r="BL38" s="47">
        <v>4.9860534576798186</v>
      </c>
      <c r="BM38" s="47">
        <v>5.978278095758105</v>
      </c>
      <c r="BN38" s="47">
        <v>0.38441733374780312</v>
      </c>
      <c r="BO38" s="61">
        <v>44.621640334016057</v>
      </c>
      <c r="BR38" s="95"/>
      <c r="BT38" s="95"/>
    </row>
    <row r="39" spans="2:72" x14ac:dyDescent="0.25">
      <c r="B39" s="4">
        <v>35</v>
      </c>
      <c r="C39" s="31">
        <v>1</v>
      </c>
      <c r="D39" s="31">
        <v>35</v>
      </c>
      <c r="E39" s="3">
        <v>3</v>
      </c>
      <c r="F39" s="5">
        <v>37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1.09E-3</v>
      </c>
      <c r="L39" s="3">
        <v>9.0878743779221338E-5</v>
      </c>
      <c r="M39" s="3">
        <f t="shared" si="0"/>
        <v>0.1</v>
      </c>
      <c r="N39" s="5">
        <v>8.7416109546967213E-3</v>
      </c>
      <c r="O39" s="12">
        <f t="shared" si="4"/>
        <v>0.54796388716235023</v>
      </c>
      <c r="P39" s="3">
        <v>4.9798269701693378E-5</v>
      </c>
      <c r="Q39" s="3">
        <v>4.7896518016966498E-3</v>
      </c>
      <c r="R39" s="5">
        <v>0.54312443709095193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10813.631891056308</v>
      </c>
      <c r="W39" s="47">
        <v>333.33333333333337</v>
      </c>
      <c r="X39" s="47">
        <v>10.451055534610452</v>
      </c>
      <c r="Y39" s="47">
        <v>29.306576337349124</v>
      </c>
      <c r="Z39" s="47">
        <v>9.3048506209936512</v>
      </c>
      <c r="AA39" s="47">
        <v>11156.515894571387</v>
      </c>
      <c r="AB39" s="5">
        <v>1</v>
      </c>
      <c r="AC39" s="45">
        <f t="shared" si="6"/>
        <v>0</v>
      </c>
      <c r="AD39" s="47">
        <v>10.451055534610452</v>
      </c>
      <c r="AE39" s="47">
        <v>9.0878743779221338</v>
      </c>
      <c r="AF39" s="47">
        <v>3.5873139498038675E-3</v>
      </c>
      <c r="AG39" s="47">
        <v>0.68338423531906112</v>
      </c>
      <c r="AH39" s="47">
        <v>0.68338423531906112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9.3048506209936512</v>
      </c>
      <c r="AN39" s="47">
        <v>11.156515894571386</v>
      </c>
      <c r="AO39" s="47">
        <v>0.68338423531906112</v>
      </c>
      <c r="AP39" s="61">
        <v>80.643670423805858</v>
      </c>
      <c r="AQ39" s="45">
        <v>228.31828631764594</v>
      </c>
      <c r="AR39" s="47">
        <v>45.663657263529188</v>
      </c>
      <c r="AS39" s="47">
        <f t="shared" si="7"/>
        <v>5925.4797653659689</v>
      </c>
      <c r="AT39" s="47">
        <v>182.65462905411675</v>
      </c>
      <c r="AU39" s="47">
        <v>5.726801015694738</v>
      </c>
      <c r="AV39" s="47">
        <v>16.05894548923397</v>
      </c>
      <c r="AW39" s="47">
        <v>5.0987221157446871</v>
      </c>
      <c r="AX39" s="47">
        <v>0.55557518744909473</v>
      </c>
      <c r="AY39" s="47">
        <v>53.435826455091139</v>
      </c>
      <c r="AZ39" s="61">
        <v>6059.3764151353398</v>
      </c>
      <c r="BA39" s="64" t="b">
        <f t="shared" si="1"/>
        <v>1</v>
      </c>
      <c r="BB39" s="45">
        <f t="shared" si="8"/>
        <v>0</v>
      </c>
      <c r="BC39" s="47">
        <v>5.726801015694738</v>
      </c>
      <c r="BD39" s="47">
        <v>4.9798269701693378</v>
      </c>
      <c r="BE39" s="47">
        <v>1.5070508472447943E-2</v>
      </c>
      <c r="BF39" s="47">
        <v>0.38102227699892405</v>
      </c>
      <c r="BG39" s="47">
        <v>0.38102227699892405</v>
      </c>
      <c r="BH39" s="61">
        <v>0</v>
      </c>
      <c r="BI39" s="45">
        <v>45.663657263529188</v>
      </c>
      <c r="BJ39" s="47">
        <v>0.9513261929901915</v>
      </c>
      <c r="BK39" s="47">
        <v>0.11766386895140092</v>
      </c>
      <c r="BL39" s="47">
        <v>5.0987221157446871</v>
      </c>
      <c r="BM39" s="47">
        <v>6.113367816777882</v>
      </c>
      <c r="BN39" s="47">
        <v>0.38102227699892405</v>
      </c>
      <c r="BO39" s="61">
        <v>44.196371515456129</v>
      </c>
      <c r="BR39" s="95"/>
      <c r="BT39" s="95"/>
    </row>
    <row r="40" spans="2:72" x14ac:dyDescent="0.25">
      <c r="B40" s="4">
        <v>36</v>
      </c>
      <c r="C40" s="31">
        <v>1</v>
      </c>
      <c r="D40" s="31">
        <v>36</v>
      </c>
      <c r="E40" s="3">
        <v>3</v>
      </c>
      <c r="F40" s="5">
        <v>37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1.09E-3</v>
      </c>
      <c r="L40" s="3">
        <v>9.0878743779221338E-5</v>
      </c>
      <c r="M40" s="3">
        <f t="shared" si="0"/>
        <v>0.1</v>
      </c>
      <c r="N40" s="5">
        <v>8.7416109546967213E-3</v>
      </c>
      <c r="O40" s="12">
        <f t="shared" si="4"/>
        <v>0.54312443709095193</v>
      </c>
      <c r="P40" s="3">
        <v>4.9358466558622436E-5</v>
      </c>
      <c r="Q40" s="3">
        <v>4.7473510565257801E-3</v>
      </c>
      <c r="R40" s="5">
        <v>0.53832772756786751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11156.515894571387</v>
      </c>
      <c r="W40" s="47">
        <v>333.33333333333337</v>
      </c>
      <c r="X40" s="47">
        <v>10.451055534610452</v>
      </c>
      <c r="Y40" s="47">
        <v>30.208901434009391</v>
      </c>
      <c r="Z40" s="47">
        <v>9.5913392281701011</v>
      </c>
      <c r="AA40" s="47">
        <v>11500.015734575949</v>
      </c>
      <c r="AB40" s="5">
        <v>1</v>
      </c>
      <c r="AC40" s="45">
        <f t="shared" si="6"/>
        <v>0</v>
      </c>
      <c r="AD40" s="47">
        <v>10.451055534610452</v>
      </c>
      <c r="AE40" s="47">
        <v>9.0878743779221338</v>
      </c>
      <c r="AF40" s="47">
        <v>3.5873139498038675E-3</v>
      </c>
      <c r="AG40" s="47">
        <v>0.68338423531906112</v>
      </c>
      <c r="AH40" s="47">
        <v>0.68338423531906112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9.5913392281701011</v>
      </c>
      <c r="AN40" s="47">
        <v>11.50001573457595</v>
      </c>
      <c r="AO40" s="47">
        <v>0.68338423531906112</v>
      </c>
      <c r="AP40" s="61">
        <v>80.586659190977741</v>
      </c>
      <c r="AQ40" s="45">
        <v>226.30184878789666</v>
      </c>
      <c r="AR40" s="47">
        <v>45.260369757579333</v>
      </c>
      <c r="AS40" s="47">
        <f t="shared" si="7"/>
        <v>6059.3764151353398</v>
      </c>
      <c r="AT40" s="47">
        <v>181.04147903031733</v>
      </c>
      <c r="AU40" s="47">
        <v>5.6762236542415794</v>
      </c>
      <c r="AV40" s="47">
        <v>16.407192586482392</v>
      </c>
      <c r="AW40" s="47">
        <v>5.2092907192482487</v>
      </c>
      <c r="AX40" s="47">
        <v>0.56762314205869857</v>
      </c>
      <c r="AY40" s="47">
        <v>54.594611847602209</v>
      </c>
      <c r="AZ40" s="61">
        <v>6190.7773373889895</v>
      </c>
      <c r="BA40" s="64" t="b">
        <f t="shared" si="1"/>
        <v>1</v>
      </c>
      <c r="BB40" s="45">
        <f t="shared" si="8"/>
        <v>0</v>
      </c>
      <c r="BC40" s="47">
        <v>5.6762236542415794</v>
      </c>
      <c r="BD40" s="47">
        <v>4.9358466558622442</v>
      </c>
      <c r="BE40" s="47">
        <v>1.4937410334027394E-2</v>
      </c>
      <c r="BF40" s="47">
        <v>0.37765720435668126</v>
      </c>
      <c r="BG40" s="47">
        <v>0.37765720435668126</v>
      </c>
      <c r="BH40" s="61">
        <v>0</v>
      </c>
      <c r="BI40" s="45">
        <v>45.260369757579333</v>
      </c>
      <c r="BJ40" s="47">
        <v>0.94292436994956952</v>
      </c>
      <c r="BK40" s="47">
        <v>0.11662469751631484</v>
      </c>
      <c r="BL40" s="47">
        <v>5.2092907192482487</v>
      </c>
      <c r="BM40" s="47">
        <v>6.2459395723786528</v>
      </c>
      <c r="BN40" s="47">
        <v>0.37765720435668126</v>
      </c>
      <c r="BO40" s="61">
        <v>43.775078436372354</v>
      </c>
      <c r="BR40" s="95"/>
      <c r="BT40" s="95"/>
    </row>
    <row r="41" spans="2:72" x14ac:dyDescent="0.25">
      <c r="B41" s="4">
        <v>37</v>
      </c>
      <c r="C41" s="31">
        <v>1</v>
      </c>
      <c r="D41" s="31">
        <v>37</v>
      </c>
      <c r="E41" s="3">
        <v>4</v>
      </c>
      <c r="F41" s="5">
        <v>38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1.16E-3</v>
      </c>
      <c r="L41" s="3">
        <v>9.6718099232395716E-5</v>
      </c>
      <c r="M41" s="3">
        <f t="shared" si="0"/>
        <v>3.5000000000000003E-2</v>
      </c>
      <c r="N41" s="5">
        <v>2.9645285516241016E-3</v>
      </c>
      <c r="O41" s="12">
        <f t="shared" si="4"/>
        <v>0.53832772756786751</v>
      </c>
      <c r="P41" s="3">
        <v>5.2066034574459099E-5</v>
      </c>
      <c r="Q41" s="3">
        <v>1.5957335672597984E-3</v>
      </c>
      <c r="R41" s="5">
        <v>0.53667992796603325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11500.015734575949</v>
      </c>
      <c r="W41" s="47">
        <v>333.33333333333337</v>
      </c>
      <c r="X41" s="47">
        <v>11.122581411725506</v>
      </c>
      <c r="Y41" s="47">
        <v>32.01995323204099</v>
      </c>
      <c r="Z41" s="47">
        <v>9.8785386997746638</v>
      </c>
      <c r="AA41" s="47">
        <v>11844.367901029822</v>
      </c>
      <c r="AB41" s="5">
        <v>1</v>
      </c>
      <c r="AC41" s="45">
        <f t="shared" si="6"/>
        <v>0</v>
      </c>
      <c r="AD41" s="47">
        <v>11.122581411725506</v>
      </c>
      <c r="AE41" s="47">
        <v>9.6718099232395716</v>
      </c>
      <c r="AF41" s="47">
        <v>3.9293474257792206E-3</v>
      </c>
      <c r="AG41" s="47">
        <v>0.72735041795585664</v>
      </c>
      <c r="AH41" s="47">
        <v>0.72735041795585664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9.8785386997746638</v>
      </c>
      <c r="AN41" s="47">
        <v>11.844367901029822</v>
      </c>
      <c r="AO41" s="47">
        <v>0.72735041795585664</v>
      </c>
      <c r="AP41" s="61">
        <v>80.579745738481648</v>
      </c>
      <c r="AQ41" s="45">
        <v>224.30321981994481</v>
      </c>
      <c r="AR41" s="47">
        <v>44.860643963988963</v>
      </c>
      <c r="AS41" s="47">
        <f t="shared" si="7"/>
        <v>6190.7773373889895</v>
      </c>
      <c r="AT41" s="47">
        <v>179.44257585595585</v>
      </c>
      <c r="AU41" s="47">
        <v>5.9875939760627954</v>
      </c>
      <c r="AV41" s="47">
        <v>17.237228660234013</v>
      </c>
      <c r="AW41" s="47">
        <v>5.3178912899409303</v>
      </c>
      <c r="AX41" s="47">
        <v>0.61668926864763207</v>
      </c>
      <c r="AY41" s="47">
        <v>18.900455442647761</v>
      </c>
      <c r="AZ41" s="61">
        <v>6356.6345119278794</v>
      </c>
      <c r="BA41" s="64" t="b">
        <f t="shared" si="1"/>
        <v>1</v>
      </c>
      <c r="BB41" s="45">
        <f t="shared" si="8"/>
        <v>0</v>
      </c>
      <c r="BC41" s="47">
        <v>5.9875939760627954</v>
      </c>
      <c r="BD41" s="47">
        <v>5.2066034574459099</v>
      </c>
      <c r="BE41" s="47">
        <v>1.6217121140840247E-2</v>
      </c>
      <c r="BF41" s="47">
        <v>0.3986038198788629</v>
      </c>
      <c r="BG41" s="47">
        <v>0.3986038198788629</v>
      </c>
      <c r="BH41" s="61">
        <v>0</v>
      </c>
      <c r="BI41" s="45">
        <v>44.860643963988963</v>
      </c>
      <c r="BJ41" s="47">
        <v>0.9345967492497701</v>
      </c>
      <c r="BK41" s="47">
        <v>0.11897166570872089</v>
      </c>
      <c r="BL41" s="47">
        <v>5.3178912899409303</v>
      </c>
      <c r="BM41" s="47">
        <v>6.376151656639176</v>
      </c>
      <c r="BN41" s="47">
        <v>0.3986038198788629</v>
      </c>
      <c r="BO41" s="61">
        <v>43.385362333628535</v>
      </c>
      <c r="BR41" s="95"/>
      <c r="BT41" s="95"/>
    </row>
    <row r="42" spans="2:72" x14ac:dyDescent="0.25">
      <c r="B42" s="4">
        <v>38</v>
      </c>
      <c r="C42" s="31">
        <v>1</v>
      </c>
      <c r="D42" s="31">
        <v>38</v>
      </c>
      <c r="E42" s="3">
        <v>4</v>
      </c>
      <c r="F42" s="5">
        <v>38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1.16E-3</v>
      </c>
      <c r="L42" s="3">
        <v>9.6718099232395716E-5</v>
      </c>
      <c r="M42" s="3">
        <f t="shared" si="0"/>
        <v>3.5000000000000003E-2</v>
      </c>
      <c r="N42" s="5">
        <v>2.9645285516241016E-3</v>
      </c>
      <c r="O42" s="12">
        <f t="shared" si="4"/>
        <v>0.53667992796603325</v>
      </c>
      <c r="P42" s="3">
        <v>5.1906662529053789E-5</v>
      </c>
      <c r="Q42" s="3">
        <v>1.5908490907557847E-3</v>
      </c>
      <c r="R42" s="5">
        <v>0.53503717221274838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11844.367901029822</v>
      </c>
      <c r="W42" s="47">
        <v>333.33333333333337</v>
      </c>
      <c r="X42" s="47">
        <v>11.122581411725506</v>
      </c>
      <c r="Y42" s="47">
        <v>32.952615136107724</v>
      </c>
      <c r="Z42" s="47">
        <v>10.166276056739614</v>
      </c>
      <c r="AA42" s="47">
        <v>12189.364992030798</v>
      </c>
      <c r="AB42" s="5">
        <v>1</v>
      </c>
      <c r="AC42" s="45">
        <f t="shared" si="6"/>
        <v>0</v>
      </c>
      <c r="AD42" s="47">
        <v>11.122581411725506</v>
      </c>
      <c r="AE42" s="47">
        <v>9.6718099232395716</v>
      </c>
      <c r="AF42" s="47">
        <v>3.9293474257792206E-3</v>
      </c>
      <c r="AG42" s="47">
        <v>0.72735041795585664</v>
      </c>
      <c r="AH42" s="47">
        <v>0.72735041795585664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10.166276056739614</v>
      </c>
      <c r="AN42" s="47">
        <v>12.189364992030798</v>
      </c>
      <c r="AO42" s="47">
        <v>0.72735041795585664</v>
      </c>
      <c r="AP42" s="61">
        <v>80.522486004445625</v>
      </c>
      <c r="AQ42" s="45">
        <v>223.61663665251388</v>
      </c>
      <c r="AR42" s="47">
        <v>44.723327330502777</v>
      </c>
      <c r="AS42" s="47">
        <f t="shared" si="7"/>
        <v>6356.6345119278794</v>
      </c>
      <c r="AT42" s="47">
        <v>178.89330932201111</v>
      </c>
      <c r="AU42" s="47">
        <v>5.9692661908411848</v>
      </c>
      <c r="AV42" s="47">
        <v>17.685007117538706</v>
      </c>
      <c r="AW42" s="47">
        <v>5.4560363018138238</v>
      </c>
      <c r="AX42" s="47">
        <v>0.63270925508480491</v>
      </c>
      <c r="AY42" s="47">
        <v>19.39144021446258</v>
      </c>
      <c r="AZ42" s="61">
        <v>6521.7633764052271</v>
      </c>
      <c r="BA42" s="64" t="b">
        <f t="shared" si="1"/>
        <v>1</v>
      </c>
      <c r="BB42" s="45">
        <f t="shared" si="8"/>
        <v>0</v>
      </c>
      <c r="BC42" s="47">
        <v>5.9692661908411848</v>
      </c>
      <c r="BD42" s="47">
        <v>5.1906662529053786</v>
      </c>
      <c r="BE42" s="47">
        <v>1.6167481182892129E-2</v>
      </c>
      <c r="BF42" s="47">
        <v>0.39738370955934915</v>
      </c>
      <c r="BG42" s="47">
        <v>0.39738370955934915</v>
      </c>
      <c r="BH42" s="61">
        <v>0</v>
      </c>
      <c r="BI42" s="45">
        <v>44.723327330502777</v>
      </c>
      <c r="BJ42" s="47">
        <v>0.93173598605214125</v>
      </c>
      <c r="BK42" s="47">
        <v>0.11860749820750358</v>
      </c>
      <c r="BL42" s="47">
        <v>5.4560363018138238</v>
      </c>
      <c r="BM42" s="47">
        <v>6.541787525874776</v>
      </c>
      <c r="BN42" s="47">
        <v>0.39738370955934915</v>
      </c>
      <c r="BO42" s="61">
        <v>43.22183132815654</v>
      </c>
      <c r="BR42" s="95"/>
      <c r="BT42" s="95"/>
    </row>
    <row r="43" spans="2:72" x14ac:dyDescent="0.25">
      <c r="B43" s="4">
        <v>39</v>
      </c>
      <c r="C43" s="31">
        <v>1</v>
      </c>
      <c r="D43" s="31">
        <v>39</v>
      </c>
      <c r="E43" s="3">
        <v>4</v>
      </c>
      <c r="F43" s="5">
        <v>38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1.16E-3</v>
      </c>
      <c r="L43" s="3">
        <v>9.6718099232395716E-5</v>
      </c>
      <c r="M43" s="3">
        <f t="shared" si="0"/>
        <v>3.5000000000000003E-2</v>
      </c>
      <c r="N43" s="5">
        <v>2.9645285516241016E-3</v>
      </c>
      <c r="O43" s="12">
        <f t="shared" si="4"/>
        <v>0.53503717221274838</v>
      </c>
      <c r="P43" s="3">
        <v>5.1747778315092996E-5</v>
      </c>
      <c r="Q43" s="3">
        <v>1.5859795654386158E-3</v>
      </c>
      <c r="R43" s="5">
        <v>0.53339944486899471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12189.364992030798</v>
      </c>
      <c r="W43" s="47">
        <v>333.33333333333337</v>
      </c>
      <c r="X43" s="47">
        <v>11.122581411725506</v>
      </c>
      <c r="Y43" s="47">
        <v>33.887023788459146</v>
      </c>
      <c r="Z43" s="47">
        <v>10.45455230645072</v>
      </c>
      <c r="AA43" s="47">
        <v>12535.008215434415</v>
      </c>
      <c r="AB43" s="5">
        <v>1</v>
      </c>
      <c r="AC43" s="45">
        <f t="shared" si="6"/>
        <v>0</v>
      </c>
      <c r="AD43" s="47">
        <v>11.122581411725506</v>
      </c>
      <c r="AE43" s="47">
        <v>9.6718099232395716</v>
      </c>
      <c r="AF43" s="47">
        <v>3.9293474257792206E-3</v>
      </c>
      <c r="AG43" s="47">
        <v>0.72735041795585664</v>
      </c>
      <c r="AH43" s="47">
        <v>0.72735041795585664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10.45455230645072</v>
      </c>
      <c r="AN43" s="47">
        <v>12.535008215434415</v>
      </c>
      <c r="AO43" s="47">
        <v>0.72735041795585664</v>
      </c>
      <c r="AP43" s="61">
        <v>80.465119030753115</v>
      </c>
      <c r="AQ43" s="45">
        <v>222.93215508864517</v>
      </c>
      <c r="AR43" s="47">
        <v>44.586431017729033</v>
      </c>
      <c r="AS43" s="47">
        <f t="shared" si="7"/>
        <v>6521.7633764052271</v>
      </c>
      <c r="AT43" s="47">
        <v>178.34572407091613</v>
      </c>
      <c r="AU43" s="47">
        <v>5.950994506235693</v>
      </c>
      <c r="AV43" s="47">
        <v>18.130817382483311</v>
      </c>
      <c r="AW43" s="47">
        <v>5.5935741027936592</v>
      </c>
      <c r="AX43" s="47">
        <v>0.64865882631016947</v>
      </c>
      <c r="AY43" s="47">
        <v>19.88026688228415</v>
      </c>
      <c r="AZ43" s="61">
        <v>6686.1664235410026</v>
      </c>
      <c r="BA43" s="64" t="b">
        <f t="shared" si="1"/>
        <v>1</v>
      </c>
      <c r="BB43" s="45">
        <f t="shared" si="8"/>
        <v>0</v>
      </c>
      <c r="BC43" s="47">
        <v>5.950994506235693</v>
      </c>
      <c r="BD43" s="47">
        <v>5.1747778315092994</v>
      </c>
      <c r="BE43" s="47">
        <v>1.6117993170866082E-2</v>
      </c>
      <c r="BF43" s="47">
        <v>0.39616733394862985</v>
      </c>
      <c r="BG43" s="47">
        <v>0.39616733394862985</v>
      </c>
      <c r="BH43" s="61">
        <v>0</v>
      </c>
      <c r="BI43" s="45">
        <v>44.586431017729033</v>
      </c>
      <c r="BJ43" s="47">
        <v>0.92888397953602164</v>
      </c>
      <c r="BK43" s="47">
        <v>0.11824444540841428</v>
      </c>
      <c r="BL43" s="47">
        <v>5.5935741027936592</v>
      </c>
      <c r="BM43" s="47">
        <v>6.7066953492495989</v>
      </c>
      <c r="BN43" s="47">
        <v>0.39616733394862985</v>
      </c>
      <c r="BO43" s="61">
        <v>43.058837571094116</v>
      </c>
      <c r="BR43" s="95"/>
      <c r="BT43" s="95"/>
    </row>
    <row r="44" spans="2:72" x14ac:dyDescent="0.25">
      <c r="B44" s="4">
        <v>40</v>
      </c>
      <c r="C44" s="31">
        <v>1</v>
      </c>
      <c r="D44" s="31">
        <v>40</v>
      </c>
      <c r="E44" s="3">
        <v>4</v>
      </c>
      <c r="F44" s="5">
        <v>38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1.16E-3</v>
      </c>
      <c r="L44" s="3">
        <v>9.6718099232395716E-5</v>
      </c>
      <c r="M44" s="3">
        <f t="shared" si="0"/>
        <v>3.5000000000000003E-2</v>
      </c>
      <c r="N44" s="5">
        <v>2.9645285516241016E-3</v>
      </c>
      <c r="O44" s="12">
        <f t="shared" si="4"/>
        <v>0.53339944486899471</v>
      </c>
      <c r="P44" s="3">
        <v>5.1589380439344216E-5</v>
      </c>
      <c r="Q44" s="3">
        <v>1.5811249455433077E-3</v>
      </c>
      <c r="R44" s="5">
        <v>0.53176673054301205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12535.008215434415</v>
      </c>
      <c r="W44" s="47">
        <v>333.33333333333337</v>
      </c>
      <c r="X44" s="47">
        <v>11.122581411725506</v>
      </c>
      <c r="Y44" s="47">
        <v>34.823182460516065</v>
      </c>
      <c r="Z44" s="47">
        <v>10.743368458180448</v>
      </c>
      <c r="AA44" s="47">
        <v>12881.298781358357</v>
      </c>
      <c r="AB44" s="5">
        <v>1</v>
      </c>
      <c r="AC44" s="45">
        <f t="shared" si="6"/>
        <v>0</v>
      </c>
      <c r="AD44" s="47">
        <v>11.122581411725506</v>
      </c>
      <c r="AE44" s="47">
        <v>9.6718099232395716</v>
      </c>
      <c r="AF44" s="47">
        <v>3.9293474257792206E-3</v>
      </c>
      <c r="AG44" s="47">
        <v>0.72735041795585664</v>
      </c>
      <c r="AH44" s="47">
        <v>0.72735041795585664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10.743368458180448</v>
      </c>
      <c r="AN44" s="47">
        <v>12.881298781358357</v>
      </c>
      <c r="AO44" s="47">
        <v>0.72735041795585664</v>
      </c>
      <c r="AP44" s="61">
        <v>80.407644616558912</v>
      </c>
      <c r="AQ44" s="45">
        <v>222.24976869541447</v>
      </c>
      <c r="AR44" s="47">
        <v>44.4499537390829</v>
      </c>
      <c r="AS44" s="47">
        <f t="shared" si="7"/>
        <v>6686.1664235410026</v>
      </c>
      <c r="AT44" s="47">
        <v>177.7998149563316</v>
      </c>
      <c r="AU44" s="47">
        <v>5.9327787505245837</v>
      </c>
      <c r="AV44" s="47">
        <v>18.574666193010977</v>
      </c>
      <c r="AW44" s="47">
        <v>5.7305067716165174</v>
      </c>
      <c r="AX44" s="47">
        <v>0.6645382233843572</v>
      </c>
      <c r="AY44" s="47">
        <v>20.366942834202305</v>
      </c>
      <c r="AZ44" s="61">
        <v>6849.8461381106172</v>
      </c>
      <c r="BA44" s="64" t="b">
        <f t="shared" si="1"/>
        <v>1</v>
      </c>
      <c r="BB44" s="45">
        <f t="shared" si="8"/>
        <v>0</v>
      </c>
      <c r="BC44" s="47">
        <v>5.9327787505245837</v>
      </c>
      <c r="BD44" s="47">
        <v>5.1589380439344215</v>
      </c>
      <c r="BE44" s="47">
        <v>1.606865663966173E-2</v>
      </c>
      <c r="BF44" s="47">
        <v>0.39495468161491198</v>
      </c>
      <c r="BG44" s="47">
        <v>0.39495468161491198</v>
      </c>
      <c r="BH44" s="61">
        <v>0</v>
      </c>
      <c r="BI44" s="45">
        <v>44.4499537390829</v>
      </c>
      <c r="BJ44" s="47">
        <v>0.92604070289756035</v>
      </c>
      <c r="BK44" s="47">
        <v>0.11788250389939454</v>
      </c>
      <c r="BL44" s="47">
        <v>5.7305067716165174</v>
      </c>
      <c r="BM44" s="47">
        <v>6.8708776191682057</v>
      </c>
      <c r="BN44" s="47">
        <v>0.39495468161491198</v>
      </c>
      <c r="BO44" s="61">
        <v>42.896379374147962</v>
      </c>
      <c r="BR44" s="95"/>
      <c r="BT44" s="95"/>
    </row>
    <row r="45" spans="2:72" x14ac:dyDescent="0.25">
      <c r="B45" s="4">
        <v>41</v>
      </c>
      <c r="C45" s="31">
        <v>1</v>
      </c>
      <c r="D45" s="31">
        <v>41</v>
      </c>
      <c r="E45" s="3">
        <v>4</v>
      </c>
      <c r="F45" s="5">
        <v>38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1.16E-3</v>
      </c>
      <c r="L45" s="3">
        <v>9.6718099232395716E-5</v>
      </c>
      <c r="M45" s="3">
        <f t="shared" si="0"/>
        <v>3.5000000000000003E-2</v>
      </c>
      <c r="N45" s="5">
        <v>2.9645285516241016E-3</v>
      </c>
      <c r="O45" s="12">
        <f t="shared" si="4"/>
        <v>0.53176673054301205</v>
      </c>
      <c r="P45" s="3">
        <v>5.1431467413145673E-5</v>
      </c>
      <c r="Q45" s="3">
        <v>1.5762851854449612E-3</v>
      </c>
      <c r="R45" s="5">
        <v>0.53013901389015394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12881.298781358357</v>
      </c>
      <c r="W45" s="47">
        <v>333.33333333333337</v>
      </c>
      <c r="X45" s="47">
        <v>11.122581411725506</v>
      </c>
      <c r="Y45" s="47">
        <v>35.761094429826223</v>
      </c>
      <c r="Z45" s="47">
        <v>11.032725523091493</v>
      </c>
      <c r="AA45" s="47">
        <v>13228.2379021867</v>
      </c>
      <c r="AB45" s="5">
        <v>1</v>
      </c>
      <c r="AC45" s="45">
        <f t="shared" si="6"/>
        <v>0</v>
      </c>
      <c r="AD45" s="47">
        <v>11.122581411725506</v>
      </c>
      <c r="AE45" s="47">
        <v>9.6718099232395716</v>
      </c>
      <c r="AF45" s="47">
        <v>3.9293474257792206E-3</v>
      </c>
      <c r="AG45" s="47">
        <v>0.72735041795585664</v>
      </c>
      <c r="AH45" s="47">
        <v>0.72735041795585664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11.032725523091493</v>
      </c>
      <c r="AN45" s="47">
        <v>13.2282379021867</v>
      </c>
      <c r="AO45" s="47">
        <v>0.72735041795585664</v>
      </c>
      <c r="AP45" s="61">
        <v>80.350062560641589</v>
      </c>
      <c r="AQ45" s="45">
        <v>221.56947105958835</v>
      </c>
      <c r="AR45" s="47">
        <v>44.313894211917678</v>
      </c>
      <c r="AS45" s="47">
        <f t="shared" si="7"/>
        <v>6849.8461381106172</v>
      </c>
      <c r="AT45" s="47">
        <v>177.25557684767071</v>
      </c>
      <c r="AU45" s="47">
        <v>5.9146187525117515</v>
      </c>
      <c r="AV45" s="47">
        <v>19.016560265588602</v>
      </c>
      <c r="AW45" s="47">
        <v>5.8668363803928036</v>
      </c>
      <c r="AX45" s="47">
        <v>0.68034768659965361</v>
      </c>
      <c r="AY45" s="47">
        <v>20.85147543475842</v>
      </c>
      <c r="AZ45" s="61">
        <v>7012.8049969696131</v>
      </c>
      <c r="BA45" s="64" t="b">
        <f t="shared" si="1"/>
        <v>1</v>
      </c>
      <c r="BB45" s="45">
        <f t="shared" si="8"/>
        <v>0</v>
      </c>
      <c r="BC45" s="47">
        <v>5.9146187525117515</v>
      </c>
      <c r="BD45" s="47">
        <v>5.1431467413145668</v>
      </c>
      <c r="BE45" s="47">
        <v>1.6019471125602345E-2</v>
      </c>
      <c r="BF45" s="47">
        <v>0.39374574116139349</v>
      </c>
      <c r="BG45" s="47">
        <v>0.39374574116139349</v>
      </c>
      <c r="BH45" s="61">
        <v>0</v>
      </c>
      <c r="BI45" s="45">
        <v>44.313894211917678</v>
      </c>
      <c r="BJ45" s="47">
        <v>0.92320612941495162</v>
      </c>
      <c r="BK45" s="47">
        <v>0.1175216702788299</v>
      </c>
      <c r="BL45" s="47">
        <v>5.8668363803928036</v>
      </c>
      <c r="BM45" s="47">
        <v>7.0343368200909744</v>
      </c>
      <c r="BN45" s="47">
        <v>0.39374574116139349</v>
      </c>
      <c r="BO45" s="61">
        <v>42.734455054244791</v>
      </c>
      <c r="BR45" s="95"/>
      <c r="BT45" s="95"/>
    </row>
    <row r="46" spans="2:72" x14ac:dyDescent="0.25">
      <c r="B46" s="4">
        <v>42</v>
      </c>
      <c r="C46" s="31">
        <v>1</v>
      </c>
      <c r="D46" s="31">
        <v>42</v>
      </c>
      <c r="E46" s="3">
        <v>4</v>
      </c>
      <c r="F46" s="5">
        <v>38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1.16E-3</v>
      </c>
      <c r="L46" s="3">
        <v>9.6718099232395716E-5</v>
      </c>
      <c r="M46" s="3">
        <f t="shared" si="0"/>
        <v>3.5000000000000003E-2</v>
      </c>
      <c r="N46" s="5">
        <v>2.9645285516241016E-3</v>
      </c>
      <c r="O46" s="12">
        <f t="shared" si="4"/>
        <v>0.53013901389015394</v>
      </c>
      <c r="P46" s="3">
        <v>5.1274037752392322E-5</v>
      </c>
      <c r="Q46" s="3">
        <v>1.5714602396583335E-3</v>
      </c>
      <c r="R46" s="5">
        <v>0.52851627961274317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13228.2379021867</v>
      </c>
      <c r="W46" s="47">
        <v>333.33333333333337</v>
      </c>
      <c r="X46" s="47">
        <v>11.122581411725506</v>
      </c>
      <c r="Y46" s="47">
        <v>36.700762980075766</v>
      </c>
      <c r="Z46" s="47">
        <v>11.322624514240319</v>
      </c>
      <c r="AA46" s="47">
        <v>13575.826792574144</v>
      </c>
      <c r="AB46" s="5">
        <v>1</v>
      </c>
      <c r="AC46" s="45">
        <f t="shared" si="6"/>
        <v>0</v>
      </c>
      <c r="AD46" s="47">
        <v>11.122581411725506</v>
      </c>
      <c r="AE46" s="47">
        <v>9.6718099232395716</v>
      </c>
      <c r="AF46" s="47">
        <v>3.9293474257792206E-3</v>
      </c>
      <c r="AG46" s="47">
        <v>0.72735041795585664</v>
      </c>
      <c r="AH46" s="47">
        <v>0.72735041795585664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11.322624514240319</v>
      </c>
      <c r="AN46" s="47">
        <v>13.575826792574144</v>
      </c>
      <c r="AO46" s="47">
        <v>0.72735041795585664</v>
      </c>
      <c r="AP46" s="61">
        <v>80.292372661402979</v>
      </c>
      <c r="AQ46" s="45">
        <v>220.89125578756415</v>
      </c>
      <c r="AR46" s="47">
        <v>44.178251157512832</v>
      </c>
      <c r="AS46" s="47">
        <f t="shared" si="7"/>
        <v>7012.8049969696131</v>
      </c>
      <c r="AT46" s="47">
        <v>176.71300463005133</v>
      </c>
      <c r="AU46" s="47">
        <v>5.8965143415251156</v>
      </c>
      <c r="AV46" s="47">
        <v>19.456506295273631</v>
      </c>
      <c r="AW46" s="47">
        <v>6.0025649946278437</v>
      </c>
      <c r="AX46" s="47">
        <v>0.69608745548238549</v>
      </c>
      <c r="AY46" s="47">
        <v>21.333872025018582</v>
      </c>
      <c r="AZ46" s="61">
        <v>7175.0454690782844</v>
      </c>
      <c r="BA46" s="64" t="b">
        <f t="shared" si="1"/>
        <v>1</v>
      </c>
      <c r="BB46" s="45">
        <f t="shared" si="8"/>
        <v>0</v>
      </c>
      <c r="BC46" s="47">
        <v>5.8965143415251156</v>
      </c>
      <c r="BD46" s="47">
        <v>5.1274037752392321</v>
      </c>
      <c r="BE46" s="47">
        <v>1.5970436166430499E-2</v>
      </c>
      <c r="BF46" s="47">
        <v>0.39254050122615697</v>
      </c>
      <c r="BG46" s="47">
        <v>0.39254050122615697</v>
      </c>
      <c r="BH46" s="61">
        <v>0</v>
      </c>
      <c r="BI46" s="45">
        <v>44.178251157512832</v>
      </c>
      <c r="BJ46" s="47">
        <v>0.92038023244818412</v>
      </c>
      <c r="BK46" s="47">
        <v>0.11716194115551823</v>
      </c>
      <c r="BL46" s="47">
        <v>6.0025649946278437</v>
      </c>
      <c r="BM46" s="47">
        <v>7.1970754285587883</v>
      </c>
      <c r="BN46" s="47">
        <v>0.39254050122615697</v>
      </c>
      <c r="BO46" s="61">
        <v>42.573062933515381</v>
      </c>
      <c r="BR46" s="95"/>
      <c r="BT46" s="95"/>
    </row>
    <row r="47" spans="2:72" x14ac:dyDescent="0.25">
      <c r="B47" s="4">
        <v>43</v>
      </c>
      <c r="C47" s="31">
        <v>1</v>
      </c>
      <c r="D47" s="31">
        <v>43</v>
      </c>
      <c r="E47" s="3">
        <v>4</v>
      </c>
      <c r="F47" s="5">
        <v>38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1.16E-3</v>
      </c>
      <c r="L47" s="3">
        <v>9.6718099232395716E-5</v>
      </c>
      <c r="M47" s="3">
        <f t="shared" si="0"/>
        <v>3.5000000000000003E-2</v>
      </c>
      <c r="N47" s="5">
        <v>2.9645285516241016E-3</v>
      </c>
      <c r="O47" s="12">
        <f t="shared" si="4"/>
        <v>0.52851627961274317</v>
      </c>
      <c r="P47" s="3">
        <v>5.1117089977521892E-5</v>
      </c>
      <c r="Q47" s="3">
        <v>1.5666500628374099E-3</v>
      </c>
      <c r="R47" s="5">
        <v>0.52689851245992825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13575.826792574144</v>
      </c>
      <c r="W47" s="47">
        <v>333.33333333333337</v>
      </c>
      <c r="X47" s="47">
        <v>11.122581411725506</v>
      </c>
      <c r="Y47" s="47">
        <v>37.642191401100739</v>
      </c>
      <c r="Z47" s="47">
        <v>11.61306644658071</v>
      </c>
      <c r="AA47" s="47">
        <v>13924.066669450272</v>
      </c>
      <c r="AB47" s="5">
        <v>1</v>
      </c>
      <c r="AC47" s="45">
        <f t="shared" si="6"/>
        <v>0</v>
      </c>
      <c r="AD47" s="47">
        <v>11.122581411725506</v>
      </c>
      <c r="AE47" s="47">
        <v>9.6718099232395716</v>
      </c>
      <c r="AF47" s="47">
        <v>3.9293474257792206E-3</v>
      </c>
      <c r="AG47" s="47">
        <v>0.72735041795585664</v>
      </c>
      <c r="AH47" s="47">
        <v>0.72735041795585664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11.61306644658071</v>
      </c>
      <c r="AN47" s="47">
        <v>13.924066669450273</v>
      </c>
      <c r="AO47" s="47">
        <v>0.72735041795585664</v>
      </c>
      <c r="AP47" s="61">
        <v>80.234574716867243</v>
      </c>
      <c r="AQ47" s="45">
        <v>220.21511650530965</v>
      </c>
      <c r="AR47" s="47">
        <v>44.043023301061936</v>
      </c>
      <c r="AS47" s="47">
        <f t="shared" si="7"/>
        <v>7175.0454690782844</v>
      </c>
      <c r="AT47" s="47">
        <v>176.17209320424774</v>
      </c>
      <c r="AU47" s="47">
        <v>5.878465347415017</v>
      </c>
      <c r="AV47" s="47">
        <v>19.89451095578055</v>
      </c>
      <c r="AW47" s="47">
        <v>6.1376946732424154</v>
      </c>
      <c r="AX47" s="47">
        <v>0.71175776879530295</v>
      </c>
      <c r="AY47" s="47">
        <v>21.81413992264655</v>
      </c>
      <c r="AZ47" s="61">
        <v>7336.5700155262139</v>
      </c>
      <c r="BA47" s="64" t="b">
        <f t="shared" si="1"/>
        <v>1</v>
      </c>
      <c r="BB47" s="45">
        <f t="shared" si="8"/>
        <v>0</v>
      </c>
      <c r="BC47" s="47">
        <v>5.878465347415017</v>
      </c>
      <c r="BD47" s="47">
        <v>5.1117089977521895</v>
      </c>
      <c r="BE47" s="47">
        <v>1.5921551301303714E-2</v>
      </c>
      <c r="BF47" s="47">
        <v>0.39133895048206563</v>
      </c>
      <c r="BG47" s="47">
        <v>0.39133895048206563</v>
      </c>
      <c r="BH47" s="61">
        <v>0</v>
      </c>
      <c r="BI47" s="45">
        <v>44.043023301061936</v>
      </c>
      <c r="BJ47" s="47">
        <v>0.91756298543879034</v>
      </c>
      <c r="BK47" s="47">
        <v>0.11680331314863768</v>
      </c>
      <c r="BL47" s="47">
        <v>6.1376946732424154</v>
      </c>
      <c r="BM47" s="47">
        <v>7.3590959132176579</v>
      </c>
      <c r="BN47" s="47">
        <v>0.39133895048206563</v>
      </c>
      <c r="BO47" s="61">
        <v>42.412201339278603</v>
      </c>
      <c r="BR47" s="95"/>
      <c r="BT47" s="95"/>
    </row>
    <row r="48" spans="2:72" x14ac:dyDescent="0.25">
      <c r="B48" s="4">
        <v>44</v>
      </c>
      <c r="C48" s="31">
        <v>1</v>
      </c>
      <c r="D48" s="31">
        <v>44</v>
      </c>
      <c r="E48" s="3">
        <v>4</v>
      </c>
      <c r="F48" s="5">
        <v>38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1.16E-3</v>
      </c>
      <c r="L48" s="3">
        <v>9.6718099232395716E-5</v>
      </c>
      <c r="M48" s="3">
        <f t="shared" si="0"/>
        <v>3.5000000000000003E-2</v>
      </c>
      <c r="N48" s="5">
        <v>2.9645285516241016E-3</v>
      </c>
      <c r="O48" s="12">
        <f t="shared" si="4"/>
        <v>0.52689851245992825</v>
      </c>
      <c r="P48" s="3">
        <v>5.0960622613501032E-5</v>
      </c>
      <c r="Q48" s="3">
        <v>1.5618546097749787E-3</v>
      </c>
      <c r="R48" s="5">
        <v>0.52528569722753982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13924.066669450272</v>
      </c>
      <c r="W48" s="47">
        <v>333.33333333333337</v>
      </c>
      <c r="X48" s="47">
        <v>11.122581411725506</v>
      </c>
      <c r="Y48" s="47">
        <v>38.58538298889858</v>
      </c>
      <c r="Z48" s="47">
        <v>11.904052336967316</v>
      </c>
      <c r="AA48" s="47">
        <v>14272.958752023811</v>
      </c>
      <c r="AB48" s="5">
        <v>1</v>
      </c>
      <c r="AC48" s="45">
        <f t="shared" si="6"/>
        <v>0</v>
      </c>
      <c r="AD48" s="47">
        <v>11.122581411725506</v>
      </c>
      <c r="AE48" s="47">
        <v>9.6718099232395716</v>
      </c>
      <c r="AF48" s="47">
        <v>3.9293474257792206E-3</v>
      </c>
      <c r="AG48" s="47">
        <v>0.72735041795585664</v>
      </c>
      <c r="AH48" s="47">
        <v>0.72735041795585664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11.904052336967316</v>
      </c>
      <c r="AN48" s="47">
        <v>14.272958752023811</v>
      </c>
      <c r="AO48" s="47">
        <v>0.72735041795585664</v>
      </c>
      <c r="AP48" s="61">
        <v>80.176668524680309</v>
      </c>
      <c r="AQ48" s="45">
        <v>219.54104685830345</v>
      </c>
      <c r="AR48" s="47">
        <v>43.908209371660689</v>
      </c>
      <c r="AS48" s="47">
        <f t="shared" si="7"/>
        <v>7336.5700155262139</v>
      </c>
      <c r="AT48" s="47">
        <v>175.63283748664276</v>
      </c>
      <c r="AU48" s="47">
        <v>5.8604716005526178</v>
      </c>
      <c r="AV48" s="47">
        <v>20.330580899547275</v>
      </c>
      <c r="AW48" s="47">
        <v>6.2722274685932087</v>
      </c>
      <c r="AX48" s="47">
        <v>0.72735886453995191</v>
      </c>
      <c r="AY48" s="47">
        <v>22.29228642197651</v>
      </c>
      <c r="AZ48" s="61">
        <v>7497.3810895567412</v>
      </c>
      <c r="BA48" s="64" t="b">
        <f t="shared" si="1"/>
        <v>1</v>
      </c>
      <c r="BB48" s="45">
        <f t="shared" si="8"/>
        <v>0</v>
      </c>
      <c r="BC48" s="47">
        <v>5.8604716005526178</v>
      </c>
      <c r="BD48" s="47">
        <v>5.0960622613501032</v>
      </c>
      <c r="BE48" s="47">
        <v>1.5872816070790136E-2</v>
      </c>
      <c r="BF48" s="47">
        <v>0.3901410776366524</v>
      </c>
      <c r="BG48" s="47">
        <v>0.3901410776366524</v>
      </c>
      <c r="BH48" s="61">
        <v>0</v>
      </c>
      <c r="BI48" s="45">
        <v>43.908209371660689</v>
      </c>
      <c r="BJ48" s="47">
        <v>0.9147543619095978</v>
      </c>
      <c r="BK48" s="47">
        <v>0.116445782887715</v>
      </c>
      <c r="BL48" s="47">
        <v>6.2722274685932087</v>
      </c>
      <c r="BM48" s="47">
        <v>7.5204007348432604</v>
      </c>
      <c r="BN48" s="47">
        <v>0.3901410776366524</v>
      </c>
      <c r="BO48" s="61">
        <v>42.251868604025397</v>
      </c>
      <c r="BR48" s="95"/>
      <c r="BT48" s="95"/>
    </row>
    <row r="49" spans="2:72" x14ac:dyDescent="0.25">
      <c r="B49" s="4">
        <v>45</v>
      </c>
      <c r="C49" s="31">
        <v>1</v>
      </c>
      <c r="D49" s="31">
        <v>45</v>
      </c>
      <c r="E49" s="3">
        <v>4</v>
      </c>
      <c r="F49" s="5">
        <v>38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1.16E-3</v>
      </c>
      <c r="L49" s="3">
        <v>9.6718099232395716E-5</v>
      </c>
      <c r="M49" s="3">
        <f t="shared" si="0"/>
        <v>3.5000000000000003E-2</v>
      </c>
      <c r="N49" s="5">
        <v>2.9645285516241016E-3</v>
      </c>
      <c r="O49" s="12">
        <f t="shared" si="4"/>
        <v>0.52528569722753982</v>
      </c>
      <c r="P49" s="3">
        <v>5.0804634189811367E-5</v>
      </c>
      <c r="Q49" s="3">
        <v>1.5570738354022044E-3</v>
      </c>
      <c r="R49" s="5">
        <v>0.52367781875794783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14272.958752023811</v>
      </c>
      <c r="W49" s="47">
        <v>333.33333333333337</v>
      </c>
      <c r="X49" s="47">
        <v>11.122581411725506</v>
      </c>
      <c r="Y49" s="47">
        <v>39.530341045639702</v>
      </c>
      <c r="Z49" s="47">
        <v>12.195583204159215</v>
      </c>
      <c r="AA49" s="47">
        <v>14622.5042617869</v>
      </c>
      <c r="AB49" s="5">
        <v>1</v>
      </c>
      <c r="AC49" s="45">
        <f t="shared" si="6"/>
        <v>0</v>
      </c>
      <c r="AD49" s="47">
        <v>11.122581411725506</v>
      </c>
      <c r="AE49" s="47">
        <v>9.6718099232395716</v>
      </c>
      <c r="AF49" s="47">
        <v>3.9293474257792206E-3</v>
      </c>
      <c r="AG49" s="47">
        <v>0.72735041795585664</v>
      </c>
      <c r="AH49" s="47">
        <v>0.72735041795585664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12.195583204159215</v>
      </c>
      <c r="AN49" s="47">
        <v>14.622504261786901</v>
      </c>
      <c r="AO49" s="47">
        <v>0.72735041795585664</v>
      </c>
      <c r="AP49" s="61">
        <v>80.118653882109129</v>
      </c>
      <c r="AQ49" s="45">
        <v>218.86904051147494</v>
      </c>
      <c r="AR49" s="47">
        <v>43.773808102294993</v>
      </c>
      <c r="AS49" s="47">
        <f t="shared" si="7"/>
        <v>7497.3810895567412</v>
      </c>
      <c r="AT49" s="47">
        <v>175.09523240917997</v>
      </c>
      <c r="AU49" s="47">
        <v>5.8425329318283064</v>
      </c>
      <c r="AV49" s="47">
        <v>20.76472275780128</v>
      </c>
      <c r="AW49" s="47">
        <v>6.4061654264932457</v>
      </c>
      <c r="AX49" s="47">
        <v>0.74289097995904085</v>
      </c>
      <c r="AY49" s="47">
        <v>22.768318794085602</v>
      </c>
      <c r="AZ49" s="61">
        <v>7657.4811365913565</v>
      </c>
      <c r="BA49" s="64" t="b">
        <f t="shared" si="1"/>
        <v>1</v>
      </c>
      <c r="BB49" s="45">
        <f t="shared" si="8"/>
        <v>0</v>
      </c>
      <c r="BC49" s="47">
        <v>5.8425329318283064</v>
      </c>
      <c r="BD49" s="47">
        <v>5.0804634189811368</v>
      </c>
      <c r="BE49" s="47">
        <v>1.5824230016864206E-2</v>
      </c>
      <c r="BF49" s="47">
        <v>0.38894687143201684</v>
      </c>
      <c r="BG49" s="47">
        <v>0.38894687143201684</v>
      </c>
      <c r="BH49" s="61">
        <v>0</v>
      </c>
      <c r="BI49" s="45">
        <v>43.773808102294993</v>
      </c>
      <c r="BJ49" s="47">
        <v>0.91195433546447902</v>
      </c>
      <c r="BK49" s="47">
        <v>0.11608934701259384</v>
      </c>
      <c r="BL49" s="47">
        <v>6.4061654264932457</v>
      </c>
      <c r="BM49" s="47">
        <v>7.6809923463654046</v>
      </c>
      <c r="BN49" s="47">
        <v>0.38894687143201684</v>
      </c>
      <c r="BO49" s="61">
        <v>42.092063065402968</v>
      </c>
      <c r="BR49" s="95"/>
      <c r="BT49" s="95"/>
    </row>
    <row r="50" spans="2:72" x14ac:dyDescent="0.25">
      <c r="B50" s="4">
        <v>46</v>
      </c>
      <c r="C50" s="31">
        <v>1</v>
      </c>
      <c r="D50" s="31">
        <v>46</v>
      </c>
      <c r="E50" s="3">
        <v>4</v>
      </c>
      <c r="F50" s="5">
        <v>38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1.16E-3</v>
      </c>
      <c r="L50" s="3">
        <v>9.6718099232395716E-5</v>
      </c>
      <c r="M50" s="3">
        <f t="shared" si="0"/>
        <v>3.5000000000000003E-2</v>
      </c>
      <c r="N50" s="5">
        <v>2.9645285516241016E-3</v>
      </c>
      <c r="O50" s="12">
        <f t="shared" si="4"/>
        <v>0.52367781875794783</v>
      </c>
      <c r="P50" s="3">
        <v>5.0649123240435735E-5</v>
      </c>
      <c r="Q50" s="3">
        <v>1.5523076947882067E-3</v>
      </c>
      <c r="R50" s="5">
        <v>0.52207486193991914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14622.5042617869</v>
      </c>
      <c r="W50" s="47">
        <v>333.33333333333337</v>
      </c>
      <c r="X50" s="47">
        <v>11.122581411725506</v>
      </c>
      <c r="Y50" s="47">
        <v>40.47706887967901</v>
      </c>
      <c r="Z50" s="47">
        <v>12.487660068823489</v>
      </c>
      <c r="AA50" s="47">
        <v>14972.704422519364</v>
      </c>
      <c r="AB50" s="5">
        <v>1</v>
      </c>
      <c r="AC50" s="45">
        <f t="shared" si="6"/>
        <v>0</v>
      </c>
      <c r="AD50" s="47">
        <v>11.122581411725506</v>
      </c>
      <c r="AE50" s="47">
        <v>9.6718099232395716</v>
      </c>
      <c r="AF50" s="47">
        <v>3.9293474257792206E-3</v>
      </c>
      <c r="AG50" s="47">
        <v>0.72735041795585664</v>
      </c>
      <c r="AH50" s="47">
        <v>0.72735041795585664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12.487660068823489</v>
      </c>
      <c r="AN50" s="47">
        <v>14.972704422519364</v>
      </c>
      <c r="AO50" s="47">
        <v>0.72735041795585664</v>
      </c>
      <c r="AP50" s="61">
        <v>80.06053058604094</v>
      </c>
      <c r="AQ50" s="45">
        <v>218.19909114914495</v>
      </c>
      <c r="AR50" s="47">
        <v>43.63981822982899</v>
      </c>
      <c r="AS50" s="47">
        <f t="shared" si="7"/>
        <v>7657.4811365913565</v>
      </c>
      <c r="AT50" s="47">
        <v>174.55927291931596</v>
      </c>
      <c r="AU50" s="47">
        <v>5.8246491726501084</v>
      </c>
      <c r="AV50" s="47">
        <v>21.196943140625507</v>
      </c>
      <c r="AW50" s="47">
        <v>6.5395105862322067</v>
      </c>
      <c r="AX50" s="47">
        <v>0.75835435153879993</v>
      </c>
      <c r="AY50" s="47">
        <v>23.242244286866207</v>
      </c>
      <c r="AZ50" s="61">
        <v>7816.8725942540095</v>
      </c>
      <c r="BA50" s="64" t="b">
        <f t="shared" si="1"/>
        <v>1</v>
      </c>
      <c r="BB50" s="45">
        <f t="shared" si="8"/>
        <v>0</v>
      </c>
      <c r="BC50" s="47">
        <v>5.8246491726501084</v>
      </c>
      <c r="BD50" s="47">
        <v>5.0649123240435738</v>
      </c>
      <c r="BE50" s="47">
        <v>1.5775792682902367E-2</v>
      </c>
      <c r="BF50" s="47">
        <v>0.38775632064471849</v>
      </c>
      <c r="BG50" s="47">
        <v>0.38775632064471849</v>
      </c>
      <c r="BH50" s="61">
        <v>0</v>
      </c>
      <c r="BI50" s="45">
        <v>43.63981822982899</v>
      </c>
      <c r="BJ50" s="47">
        <v>0.90916287978810406</v>
      </c>
      <c r="BK50" s="47">
        <v>0.11573400217340303</v>
      </c>
      <c r="BL50" s="47">
        <v>6.5395105862322067</v>
      </c>
      <c r="BM50" s="47">
        <v>7.8408731928924196</v>
      </c>
      <c r="BN50" s="47">
        <v>0.38775632064471849</v>
      </c>
      <c r="BO50" s="61">
        <v>41.932783066198795</v>
      </c>
      <c r="BR50" s="95"/>
      <c r="BT50" s="95"/>
    </row>
    <row r="51" spans="2:72" x14ac:dyDescent="0.25">
      <c r="B51" s="4">
        <v>47</v>
      </c>
      <c r="C51" s="31">
        <v>1</v>
      </c>
      <c r="D51" s="31">
        <v>47</v>
      </c>
      <c r="E51" s="3">
        <v>4</v>
      </c>
      <c r="F51" s="5">
        <v>38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1.16E-3</v>
      </c>
      <c r="L51" s="3">
        <v>9.6718099232395716E-5</v>
      </c>
      <c r="M51" s="3">
        <f t="shared" si="0"/>
        <v>3.5000000000000003E-2</v>
      </c>
      <c r="N51" s="5">
        <v>2.9645285516241016E-3</v>
      </c>
      <c r="O51" s="12">
        <f t="shared" si="4"/>
        <v>0.52207486193991914</v>
      </c>
      <c r="P51" s="3">
        <v>5.0494088303844395E-5</v>
      </c>
      <c r="Q51" s="3">
        <v>1.5475561431396363E-3</v>
      </c>
      <c r="R51" s="5">
        <v>0.52047681170847571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14972.704422519364</v>
      </c>
      <c r="W51" s="47">
        <v>333.33333333333337</v>
      </c>
      <c r="X51" s="47">
        <v>11.122581411725506</v>
      </c>
      <c r="Y51" s="47">
        <v>41.425569805567534</v>
      </c>
      <c r="Z51" s="47">
        <v>12.780283953538783</v>
      </c>
      <c r="AA51" s="47">
        <v>15323.560460293002</v>
      </c>
      <c r="AB51" s="5">
        <v>1</v>
      </c>
      <c r="AC51" s="45">
        <f t="shared" si="6"/>
        <v>0</v>
      </c>
      <c r="AD51" s="47">
        <v>11.122581411725506</v>
      </c>
      <c r="AE51" s="47">
        <v>9.6718099232395716</v>
      </c>
      <c r="AF51" s="47">
        <v>3.9293474257792206E-3</v>
      </c>
      <c r="AG51" s="47">
        <v>0.72735041795585664</v>
      </c>
      <c r="AH51" s="47">
        <v>0.72735041795585664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12.780283953538783</v>
      </c>
      <c r="AN51" s="47">
        <v>15.323560460293002</v>
      </c>
      <c r="AO51" s="47">
        <v>0.72735041795585664</v>
      </c>
      <c r="AP51" s="61">
        <v>80.002298432982585</v>
      </c>
      <c r="AQ51" s="45">
        <v>217.53119247496633</v>
      </c>
      <c r="AR51" s="47">
        <v>43.506238494993269</v>
      </c>
      <c r="AS51" s="47">
        <f t="shared" si="7"/>
        <v>7816.8725942540095</v>
      </c>
      <c r="AT51" s="47">
        <v>174.02495397997308</v>
      </c>
      <c r="AU51" s="47">
        <v>5.8068201549421046</v>
      </c>
      <c r="AV51" s="47">
        <v>21.627248637024142</v>
      </c>
      <c r="AW51" s="47">
        <v>6.6722649805967214</v>
      </c>
      <c r="AX51" s="47">
        <v>0.77374921501133287</v>
      </c>
      <c r="AY51" s="47">
        <v>23.714070125098054</v>
      </c>
      <c r="AZ51" s="61">
        <v>7975.5578923953581</v>
      </c>
      <c r="BA51" s="64" t="b">
        <f t="shared" si="1"/>
        <v>1</v>
      </c>
      <c r="BB51" s="45">
        <f t="shared" si="8"/>
        <v>0</v>
      </c>
      <c r="BC51" s="47">
        <v>5.8068201549421046</v>
      </c>
      <c r="BD51" s="47">
        <v>5.0494088303844391</v>
      </c>
      <c r="BE51" s="47">
        <v>1.5727503613678771E-2</v>
      </c>
      <c r="BF51" s="47">
        <v>0.38656941408567214</v>
      </c>
      <c r="BG51" s="47">
        <v>0.38656941408567214</v>
      </c>
      <c r="BH51" s="61">
        <v>0</v>
      </c>
      <c r="BI51" s="45">
        <v>43.506238494993269</v>
      </c>
      <c r="BJ51" s="47">
        <v>0.90637996864569315</v>
      </c>
      <c r="BK51" s="47">
        <v>0.11537974503052537</v>
      </c>
      <c r="BL51" s="47">
        <v>6.6722649805967214</v>
      </c>
      <c r="BM51" s="47">
        <v>8.0000457117354724</v>
      </c>
      <c r="BN51" s="47">
        <v>0.38656941408567214</v>
      </c>
      <c r="BO51" s="61">
        <v>41.774026954325016</v>
      </c>
      <c r="BR51" s="95"/>
      <c r="BT51" s="95"/>
    </row>
    <row r="52" spans="2:72" x14ac:dyDescent="0.25">
      <c r="B52" s="4">
        <v>48</v>
      </c>
      <c r="C52" s="31">
        <v>1</v>
      </c>
      <c r="D52" s="31">
        <v>48</v>
      </c>
      <c r="E52" s="3">
        <v>4</v>
      </c>
      <c r="F52" s="5">
        <v>38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1.16E-3</v>
      </c>
      <c r="L52" s="3">
        <v>9.6718099232395716E-5</v>
      </c>
      <c r="M52" s="3">
        <f t="shared" si="0"/>
        <v>3.5000000000000003E-2</v>
      </c>
      <c r="N52" s="5">
        <v>2.9645285516241016E-3</v>
      </c>
      <c r="O52" s="12">
        <f t="shared" si="4"/>
        <v>0.52047681170847571</v>
      </c>
      <c r="P52" s="3">
        <v>5.0339527922981291E-5</v>
      </c>
      <c r="Q52" s="3">
        <v>1.5428191358002547E-3</v>
      </c>
      <c r="R52" s="5">
        <v>0.51888365304475248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15323.560460293002</v>
      </c>
      <c r="W52" s="47">
        <v>333.33333333333337</v>
      </c>
      <c r="X52" s="47">
        <v>11.122581411725506</v>
      </c>
      <c r="Y52" s="47">
        <v>42.375847144063982</v>
      </c>
      <c r="Z52" s="47">
        <v>13.073455882798894</v>
      </c>
      <c r="AA52" s="47">
        <v>15675.073603475874</v>
      </c>
      <c r="AB52" s="5">
        <v>1</v>
      </c>
      <c r="AC52" s="45">
        <f t="shared" si="6"/>
        <v>0</v>
      </c>
      <c r="AD52" s="47">
        <v>11.122581411725506</v>
      </c>
      <c r="AE52" s="47">
        <v>9.6718099232395716</v>
      </c>
      <c r="AF52" s="47">
        <v>3.9293474257792206E-3</v>
      </c>
      <c r="AG52" s="47">
        <v>0.72735041795585664</v>
      </c>
      <c r="AH52" s="47">
        <v>0.72735041795585664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13.073455882798894</v>
      </c>
      <c r="AN52" s="47">
        <v>15.675073603475875</v>
      </c>
      <c r="AO52" s="47">
        <v>0.72735041795585664</v>
      </c>
      <c r="AP52" s="61">
        <v>79.943957219059826</v>
      </c>
      <c r="AQ52" s="45">
        <v>216.86533821186489</v>
      </c>
      <c r="AR52" s="47">
        <v>43.37306764237298</v>
      </c>
      <c r="AS52" s="47">
        <f t="shared" si="7"/>
        <v>7975.5578923953581</v>
      </c>
      <c r="AT52" s="47">
        <v>173.49227056949192</v>
      </c>
      <c r="AU52" s="47">
        <v>5.7890457111428475</v>
      </c>
      <c r="AV52" s="47">
        <v>22.055645814988122</v>
      </c>
      <c r="AW52" s="47">
        <v>6.8044306358905802</v>
      </c>
      <c r="AX52" s="47">
        <v>0.78907580535696031</v>
      </c>
      <c r="AY52" s="47">
        <v>24.183803510520018</v>
      </c>
      <c r="AZ52" s="61">
        <v>8133.5394531169277</v>
      </c>
      <c r="BA52" s="64" t="b">
        <f t="shared" si="1"/>
        <v>1</v>
      </c>
      <c r="BB52" s="45">
        <f t="shared" si="8"/>
        <v>0</v>
      </c>
      <c r="BC52" s="47">
        <v>5.7890457111428475</v>
      </c>
      <c r="BD52" s="47">
        <v>5.0339527922981295</v>
      </c>
      <c r="BE52" s="47">
        <v>1.5679362355360993E-2</v>
      </c>
      <c r="BF52" s="47">
        <v>0.38538614060003951</v>
      </c>
      <c r="BG52" s="47">
        <v>0.38538614060003951</v>
      </c>
      <c r="BH52" s="61">
        <v>0</v>
      </c>
      <c r="BI52" s="45">
        <v>43.37306764237298</v>
      </c>
      <c r="BJ52" s="47">
        <v>0.90360557588277046</v>
      </c>
      <c r="BK52" s="47">
        <v>0.11502657225456601</v>
      </c>
      <c r="BL52" s="47">
        <v>6.8044306358905802</v>
      </c>
      <c r="BM52" s="47">
        <v>8.1585123324328102</v>
      </c>
      <c r="BN52" s="47">
        <v>0.38538614060003951</v>
      </c>
      <c r="BO52" s="61">
        <v>41.61579308280259</v>
      </c>
      <c r="BR52" s="95"/>
      <c r="BT52" s="95"/>
    </row>
    <row r="53" spans="2:72" x14ac:dyDescent="0.25">
      <c r="B53" s="4">
        <v>49</v>
      </c>
      <c r="C53" s="31">
        <v>1</v>
      </c>
      <c r="D53" s="31">
        <v>49</v>
      </c>
      <c r="E53" s="3">
        <v>5</v>
      </c>
      <c r="F53" s="5">
        <v>39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1.23E-3</v>
      </c>
      <c r="L53" s="3">
        <v>1.0255782982460104E-4</v>
      </c>
      <c r="M53" s="3">
        <f t="shared" si="0"/>
        <v>3.5000000000000003E-2</v>
      </c>
      <c r="N53" s="5">
        <v>2.9645285516241016E-3</v>
      </c>
      <c r="O53" s="12">
        <f t="shared" si="4"/>
        <v>0.51888365304475248</v>
      </c>
      <c r="P53" s="3">
        <v>5.3215581387731053E-5</v>
      </c>
      <c r="Q53" s="3">
        <v>1.5380876453117678E-3</v>
      </c>
      <c r="R53" s="5">
        <v>0.51729234981805305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15675.073603475874</v>
      </c>
      <c r="W53" s="47">
        <v>333.33333333333337</v>
      </c>
      <c r="X53" s="47">
        <v>11.79415042982912</v>
      </c>
      <c r="Y53" s="47">
        <v>44.296242552690941</v>
      </c>
      <c r="Z53" s="47">
        <v>13.367424190776726</v>
      </c>
      <c r="AA53" s="47">
        <v>16027.541604741293</v>
      </c>
      <c r="AB53" s="5">
        <v>1</v>
      </c>
      <c r="AC53" s="45">
        <f t="shared" si="6"/>
        <v>0</v>
      </c>
      <c r="AD53" s="47">
        <v>11.79415042982912</v>
      </c>
      <c r="AE53" s="47">
        <v>10.255782982460104</v>
      </c>
      <c r="AF53" s="47">
        <v>4.2598954224762099E-3</v>
      </c>
      <c r="AG53" s="47">
        <v>0.77131367139574591</v>
      </c>
      <c r="AH53" s="47">
        <v>0.77131367139574591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13.367424190776726</v>
      </c>
      <c r="AN53" s="47">
        <v>16.027541604741295</v>
      </c>
      <c r="AO53" s="47">
        <v>0.77131367139574591</v>
      </c>
      <c r="AP53" s="61">
        <v>79.934369460367208</v>
      </c>
      <c r="AQ53" s="45">
        <v>216.2015221019802</v>
      </c>
      <c r="AR53" s="47">
        <v>43.240304420396043</v>
      </c>
      <c r="AS53" s="47">
        <f t="shared" si="7"/>
        <v>8133.5394531169277</v>
      </c>
      <c r="AT53" s="47">
        <v>172.96121768158417</v>
      </c>
      <c r="AU53" s="47">
        <v>6.1197918595890712</v>
      </c>
      <c r="AV53" s="47">
        <v>22.984596151896667</v>
      </c>
      <c r="AW53" s="47">
        <v>6.9361378959090159</v>
      </c>
      <c r="AX53" s="47">
        <v>0.85291494471235518</v>
      </c>
      <c r="AY53" s="47">
        <v>24.651763726972909</v>
      </c>
      <c r="AZ53" s="61">
        <v>8290.9246585232231</v>
      </c>
      <c r="BA53" s="64" t="b">
        <f t="shared" si="1"/>
        <v>1</v>
      </c>
      <c r="BB53" s="45">
        <f t="shared" si="8"/>
        <v>0</v>
      </c>
      <c r="BC53" s="47">
        <v>6.1197918595890712</v>
      </c>
      <c r="BD53" s="47">
        <v>5.3215581387731055</v>
      </c>
      <c r="BE53" s="47">
        <v>1.6946324087756908E-2</v>
      </c>
      <c r="BF53" s="47">
        <v>0.40759002245186132</v>
      </c>
      <c r="BG53" s="47">
        <v>0.40759002245186132</v>
      </c>
      <c r="BH53" s="61">
        <v>0</v>
      </c>
      <c r="BI53" s="45">
        <v>43.240304420396043</v>
      </c>
      <c r="BJ53" s="47">
        <v>0.90083967542491761</v>
      </c>
      <c r="BK53" s="47">
        <v>0.11724227028182244</v>
      </c>
      <c r="BL53" s="47">
        <v>6.9361378959090159</v>
      </c>
      <c r="BM53" s="47">
        <v>8.3164293371949167</v>
      </c>
      <c r="BN53" s="47">
        <v>0.40759002245186132</v>
      </c>
      <c r="BO53" s="61">
        <v>41.484005596418903</v>
      </c>
      <c r="BR53" s="95"/>
      <c r="BT53" s="95"/>
    </row>
    <row r="54" spans="2:72" x14ac:dyDescent="0.25">
      <c r="B54" s="4">
        <v>50</v>
      </c>
      <c r="C54" s="31">
        <v>1</v>
      </c>
      <c r="D54" s="31">
        <v>50</v>
      </c>
      <c r="E54" s="3">
        <v>5</v>
      </c>
      <c r="F54" s="5">
        <v>39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1.23E-3</v>
      </c>
      <c r="L54" s="3">
        <v>1.0255782982460104E-4</v>
      </c>
      <c r="M54" s="3">
        <f t="shared" si="0"/>
        <v>3.5000000000000003E-2</v>
      </c>
      <c r="N54" s="5">
        <v>2.9645285516241016E-3</v>
      </c>
      <c r="O54" s="12">
        <f t="shared" si="4"/>
        <v>0.51729234981805305</v>
      </c>
      <c r="P54" s="3">
        <v>5.3052380782207875E-5</v>
      </c>
      <c r="Q54" s="3">
        <v>1.5333706652747804E-3</v>
      </c>
      <c r="R54" s="5">
        <v>0.515705926771996</v>
      </c>
      <c r="S54" s="45">
        <v>416.66666666666669</v>
      </c>
      <c r="T54" s="46">
        <v>0.2</v>
      </c>
      <c r="U54" s="47">
        <v>83.333333333333343</v>
      </c>
      <c r="V54" s="47">
        <f t="shared" si="5"/>
        <v>16027.541604741293</v>
      </c>
      <c r="W54" s="47">
        <v>333.33333333333337</v>
      </c>
      <c r="X54" s="47">
        <v>11.79415042982912</v>
      </c>
      <c r="Y54" s="47">
        <v>45.27226218163446</v>
      </c>
      <c r="Z54" s="47">
        <v>13.661960874855362</v>
      </c>
      <c r="AA54" s="47">
        <v>16380.691088951578</v>
      </c>
      <c r="AB54" s="5">
        <v>1</v>
      </c>
      <c r="AC54" s="45">
        <f t="shared" si="6"/>
        <v>0</v>
      </c>
      <c r="AD54" s="47">
        <v>11.79415042982912</v>
      </c>
      <c r="AE54" s="47">
        <v>10.255782982460104</v>
      </c>
      <c r="AF54" s="47">
        <v>4.2598954224762099E-3</v>
      </c>
      <c r="AG54" s="47">
        <v>0.77131367139574591</v>
      </c>
      <c r="AH54" s="47">
        <v>0.77131367139574591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13.661960874855362</v>
      </c>
      <c r="AN54" s="47">
        <v>16.380691088951579</v>
      </c>
      <c r="AO54" s="47">
        <v>0.77131367139574591</v>
      </c>
      <c r="AP54" s="61">
        <v>79.875756660235567</v>
      </c>
      <c r="AQ54" s="45">
        <v>215.53847909085545</v>
      </c>
      <c r="AR54" s="47">
        <v>43.107695818171095</v>
      </c>
      <c r="AS54" s="47">
        <f t="shared" si="7"/>
        <v>8290.9246585232231</v>
      </c>
      <c r="AT54" s="47">
        <v>172.43078327268438</v>
      </c>
      <c r="AU54" s="47">
        <v>6.1010237899539064</v>
      </c>
      <c r="AV54" s="47">
        <v>23.418994885516643</v>
      </c>
      <c r="AW54" s="47">
        <v>7.0672278440762257</v>
      </c>
      <c r="AX54" s="47">
        <v>0.86903466112677741</v>
      </c>
      <c r="AY54" s="47">
        <v>25.11767119272632</v>
      </c>
      <c r="AZ54" s="61">
        <v>8447.6194791935413</v>
      </c>
      <c r="BA54" s="64" t="b">
        <f t="shared" si="1"/>
        <v>1</v>
      </c>
      <c r="BB54" s="45">
        <f t="shared" si="8"/>
        <v>0</v>
      </c>
      <c r="BC54" s="47">
        <v>6.1010237899539064</v>
      </c>
      <c r="BD54" s="47">
        <v>5.3052380782207882</v>
      </c>
      <c r="BE54" s="47">
        <v>1.6894353400217801E-2</v>
      </c>
      <c r="BF54" s="47">
        <v>0.40634003256666801</v>
      </c>
      <c r="BG54" s="47">
        <v>0.40634003256666801</v>
      </c>
      <c r="BH54" s="61">
        <v>0</v>
      </c>
      <c r="BI54" s="45">
        <v>43.107695818171095</v>
      </c>
      <c r="BJ54" s="47">
        <v>0.89807699621189785</v>
      </c>
      <c r="BK54" s="47">
        <v>0.11688271375713667</v>
      </c>
      <c r="BL54" s="47">
        <v>7.0672278440762257</v>
      </c>
      <c r="BM54" s="47">
        <v>8.4736061850474051</v>
      </c>
      <c r="BN54" s="47">
        <v>0.40634003256666801</v>
      </c>
      <c r="BO54" s="61">
        <v>41.326463227311827</v>
      </c>
      <c r="BR54" s="95"/>
      <c r="BT54" s="95"/>
    </row>
    <row r="55" spans="2:72" x14ac:dyDescent="0.25">
      <c r="B55" s="4">
        <v>51</v>
      </c>
      <c r="C55" s="31">
        <v>1</v>
      </c>
      <c r="D55" s="31">
        <v>51</v>
      </c>
      <c r="E55" s="3">
        <v>5</v>
      </c>
      <c r="F55" s="5">
        <v>39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1.23E-3</v>
      </c>
      <c r="L55" s="3">
        <v>1.0255782982460104E-4</v>
      </c>
      <c r="M55" s="3">
        <f t="shared" si="0"/>
        <v>3.5000000000000003E-2</v>
      </c>
      <c r="N55" s="5">
        <v>2.9645285516241016E-3</v>
      </c>
      <c r="O55" s="12">
        <f t="shared" si="4"/>
        <v>0.515705926771996</v>
      </c>
      <c r="P55" s="3">
        <v>5.288968067742053E-5</v>
      </c>
      <c r="Q55" s="3">
        <v>1.5286681511888958E-3</v>
      </c>
      <c r="R55" s="5">
        <v>0.51412436894012969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16380.691088951578</v>
      </c>
      <c r="W55" s="47">
        <v>333.33333333333337</v>
      </c>
      <c r="X55" s="47">
        <v>11.79415042982912</v>
      </c>
      <c r="Y55" s="47">
        <v>46.250168905941507</v>
      </c>
      <c r="Z55" s="47">
        <v>13.957067033967521</v>
      </c>
      <c r="AA55" s="47">
        <v>16734.523373727057</v>
      </c>
      <c r="AB55" s="5">
        <v>1</v>
      </c>
      <c r="AC55" s="45">
        <f t="shared" si="6"/>
        <v>0</v>
      </c>
      <c r="AD55" s="47">
        <v>11.79415042982912</v>
      </c>
      <c r="AE55" s="47">
        <v>10.255782982460104</v>
      </c>
      <c r="AF55" s="47">
        <v>4.2598954224762099E-3</v>
      </c>
      <c r="AG55" s="47">
        <v>0.77131367139574591</v>
      </c>
      <c r="AH55" s="47">
        <v>0.77131367139574591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13.957067033967521</v>
      </c>
      <c r="AN55" s="47">
        <v>16.734523373727058</v>
      </c>
      <c r="AO55" s="47">
        <v>0.77131367139574591</v>
      </c>
      <c r="AP55" s="61">
        <v>79.81703053457224</v>
      </c>
      <c r="AQ55" s="45">
        <v>214.87746948833168</v>
      </c>
      <c r="AR55" s="47">
        <v>42.97549389766634</v>
      </c>
      <c r="AS55" s="47">
        <f t="shared" si="7"/>
        <v>8447.6194791935413</v>
      </c>
      <c r="AT55" s="47">
        <v>171.90197559066536</v>
      </c>
      <c r="AU55" s="47">
        <v>6.0823132779033617</v>
      </c>
      <c r="AV55" s="47">
        <v>23.851486218999888</v>
      </c>
      <c r="AW55" s="47">
        <v>7.1977421897710849</v>
      </c>
      <c r="AX55" s="47">
        <v>0.88508359752525301</v>
      </c>
      <c r="AY55" s="47">
        <v>25.58153290674267</v>
      </c>
      <c r="AZ55" s="61">
        <v>8603.6262690312633</v>
      </c>
      <c r="BA55" s="64" t="b">
        <f t="shared" si="1"/>
        <v>1</v>
      </c>
      <c r="BB55" s="45">
        <f t="shared" si="8"/>
        <v>0</v>
      </c>
      <c r="BC55" s="47">
        <v>6.0823132779033617</v>
      </c>
      <c r="BD55" s="47">
        <v>5.2889680677420534</v>
      </c>
      <c r="BE55" s="47">
        <v>1.6842542095465728E-2</v>
      </c>
      <c r="BF55" s="47">
        <v>0.40509387612838704</v>
      </c>
      <c r="BG55" s="47">
        <v>0.40509387612838704</v>
      </c>
      <c r="BH55" s="61">
        <v>0</v>
      </c>
      <c r="BI55" s="45">
        <v>42.97549389766634</v>
      </c>
      <c r="BJ55" s="47">
        <v>0.89532278953471545</v>
      </c>
      <c r="BK55" s="47">
        <v>0.1165242599140531</v>
      </c>
      <c r="BL55" s="47">
        <v>7.1977421897710849</v>
      </c>
      <c r="BM55" s="47">
        <v>8.6300928855355412</v>
      </c>
      <c r="BN55" s="47">
        <v>0.40509387612838704</v>
      </c>
      <c r="BO55" s="61">
        <v>41.169438548409609</v>
      </c>
      <c r="BR55" s="95"/>
      <c r="BT55" s="95"/>
    </row>
    <row r="56" spans="2:72" x14ac:dyDescent="0.25">
      <c r="B56" s="4">
        <v>52</v>
      </c>
      <c r="C56" s="31">
        <v>1</v>
      </c>
      <c r="D56" s="31">
        <v>52</v>
      </c>
      <c r="E56" s="3">
        <v>5</v>
      </c>
      <c r="F56" s="5">
        <v>39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1.23E-3</v>
      </c>
      <c r="L56" s="3">
        <v>1.0255782982460104E-4</v>
      </c>
      <c r="M56" s="3">
        <f t="shared" si="0"/>
        <v>3.5000000000000003E-2</v>
      </c>
      <c r="N56" s="5">
        <v>2.9645285516241016E-3</v>
      </c>
      <c r="O56" s="12">
        <f t="shared" si="4"/>
        <v>0.51412436894012969</v>
      </c>
      <c r="P56" s="3">
        <v>5.2727479538442225E-5</v>
      </c>
      <c r="Q56" s="3">
        <v>1.523980058690191E-3</v>
      </c>
      <c r="R56" s="5">
        <v>0.51254766140190111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16734.523373727057</v>
      </c>
      <c r="W56" s="47">
        <v>333.33333333333337</v>
      </c>
      <c r="X56" s="47">
        <v>11.79415042982912</v>
      </c>
      <c r="Y56" s="47">
        <v>47.229966374236348</v>
      </c>
      <c r="Z56" s="47">
        <v>14.252743769170666</v>
      </c>
      <c r="AA56" s="47">
        <v>17089.039779235627</v>
      </c>
      <c r="AB56" s="5">
        <v>1</v>
      </c>
      <c r="AC56" s="45">
        <f t="shared" si="6"/>
        <v>0</v>
      </c>
      <c r="AD56" s="47">
        <v>11.79415042982912</v>
      </c>
      <c r="AE56" s="47">
        <v>10.255782982460104</v>
      </c>
      <c r="AF56" s="47">
        <v>4.2598954224762099E-3</v>
      </c>
      <c r="AG56" s="47">
        <v>0.77131367139574591</v>
      </c>
      <c r="AH56" s="47">
        <v>0.77131367139574591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14.252743769170666</v>
      </c>
      <c r="AN56" s="47">
        <v>17.089039779235627</v>
      </c>
      <c r="AO56" s="47">
        <v>0.77131367139574591</v>
      </c>
      <c r="AP56" s="61">
        <v>79.758190864266822</v>
      </c>
      <c r="AQ56" s="45">
        <v>214.21848705838738</v>
      </c>
      <c r="AR56" s="47">
        <v>42.843697411677482</v>
      </c>
      <c r="AS56" s="47">
        <f t="shared" si="7"/>
        <v>8603.6262690312633</v>
      </c>
      <c r="AT56" s="47">
        <v>171.37478964670993</v>
      </c>
      <c r="AU56" s="47">
        <v>6.0636601469208555</v>
      </c>
      <c r="AV56" s="47">
        <v>24.282076657217779</v>
      </c>
      <c r="AW56" s="47">
        <v>7.3276828959902254</v>
      </c>
      <c r="AX56" s="47">
        <v>0.90106199529127085</v>
      </c>
      <c r="AY56" s="47">
        <v>26.043355845718491</v>
      </c>
      <c r="AZ56" s="61">
        <v>8758.9473744512707</v>
      </c>
      <c r="BA56" s="64" t="b">
        <f t="shared" si="1"/>
        <v>1</v>
      </c>
      <c r="BB56" s="45">
        <f t="shared" si="8"/>
        <v>0</v>
      </c>
      <c r="BC56" s="47">
        <v>6.0636601469208555</v>
      </c>
      <c r="BD56" s="47">
        <v>5.2727479538442221</v>
      </c>
      <c r="BE56" s="47">
        <v>1.6790889684708387E-2</v>
      </c>
      <c r="BF56" s="47">
        <v>0.40385154138067092</v>
      </c>
      <c r="BG56" s="47">
        <v>0.40385154138067092</v>
      </c>
      <c r="BH56" s="61">
        <v>0</v>
      </c>
      <c r="BI56" s="45">
        <v>42.843697411677482</v>
      </c>
      <c r="BJ56" s="47">
        <v>0.89257702940994754</v>
      </c>
      <c r="BK56" s="47">
        <v>0.11616690537088731</v>
      </c>
      <c r="BL56" s="47">
        <v>7.3276828959902254</v>
      </c>
      <c r="BM56" s="47">
        <v>8.7858917922922899</v>
      </c>
      <c r="BN56" s="47">
        <v>0.40385154138067092</v>
      </c>
      <c r="BO56" s="61">
        <v>41.012929932717022</v>
      </c>
      <c r="BR56" s="95"/>
      <c r="BT56" s="95"/>
    </row>
    <row r="57" spans="2:72" x14ac:dyDescent="0.25">
      <c r="B57" s="4">
        <v>53</v>
      </c>
      <c r="C57" s="31">
        <v>1</v>
      </c>
      <c r="D57" s="31">
        <v>53</v>
      </c>
      <c r="E57" s="3">
        <v>5</v>
      </c>
      <c r="F57" s="5">
        <v>39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1.23E-3</v>
      </c>
      <c r="L57" s="3">
        <v>1.0255782982460104E-4</v>
      </c>
      <c r="M57" s="3">
        <f t="shared" si="0"/>
        <v>3.5000000000000003E-2</v>
      </c>
      <c r="N57" s="5">
        <v>2.9645285516241016E-3</v>
      </c>
      <c r="O57" s="12">
        <f t="shared" si="4"/>
        <v>0.51254766140190111</v>
      </c>
      <c r="P57" s="3">
        <v>5.256577583505341E-5</v>
      </c>
      <c r="Q57" s="3">
        <v>1.5193063435507972E-3</v>
      </c>
      <c r="R57" s="5">
        <v>0.5109757892825153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17089.039779235627</v>
      </c>
      <c r="W57" s="47">
        <v>333.33333333333337</v>
      </c>
      <c r="X57" s="47">
        <v>11.79415042982912</v>
      </c>
      <c r="Y57" s="47">
        <v>48.211658242197736</v>
      </c>
      <c r="Z57" s="47">
        <v>14.548992183651109</v>
      </c>
      <c r="AA57" s="47">
        <v>17444.241628197677</v>
      </c>
      <c r="AB57" s="5">
        <v>1</v>
      </c>
      <c r="AC57" s="45">
        <f t="shared" si="6"/>
        <v>0</v>
      </c>
      <c r="AD57" s="47">
        <v>11.79415042982912</v>
      </c>
      <c r="AE57" s="47">
        <v>10.255782982460104</v>
      </c>
      <c r="AF57" s="47">
        <v>4.2598954224762099E-3</v>
      </c>
      <c r="AG57" s="47">
        <v>0.77131367139574591</v>
      </c>
      <c r="AH57" s="47">
        <v>0.77131367139574591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14.548992183651109</v>
      </c>
      <c r="AN57" s="47">
        <v>17.444241628197677</v>
      </c>
      <c r="AO57" s="47">
        <v>0.77131367139574591</v>
      </c>
      <c r="AP57" s="61">
        <v>79.699237429785214</v>
      </c>
      <c r="AQ57" s="45">
        <v>213.56152558412546</v>
      </c>
      <c r="AR57" s="47">
        <v>42.7123051168251</v>
      </c>
      <c r="AS57" s="47">
        <f t="shared" si="7"/>
        <v>8758.9473744512707</v>
      </c>
      <c r="AT57" s="47">
        <v>170.8492204673004</v>
      </c>
      <c r="AU57" s="47">
        <v>6.0450642210311418</v>
      </c>
      <c r="AV57" s="47">
        <v>24.710772684346111</v>
      </c>
      <c r="AW57" s="47">
        <v>7.457051919484905</v>
      </c>
      <c r="AX57" s="47">
        <v>0.91697009504034521</v>
      </c>
      <c r="AY57" s="47">
        <v>26.50314696415359</v>
      </c>
      <c r="AZ57" s="61">
        <v>8913.5851344032071</v>
      </c>
      <c r="BA57" s="64" t="b">
        <f t="shared" si="1"/>
        <v>1</v>
      </c>
      <c r="BB57" s="45">
        <f t="shared" si="8"/>
        <v>0</v>
      </c>
      <c r="BC57" s="47">
        <v>6.0450642210311418</v>
      </c>
      <c r="BD57" s="47">
        <v>5.256577583505341</v>
      </c>
      <c r="BE57" s="47">
        <v>1.6739395680652479E-2</v>
      </c>
      <c r="BF57" s="47">
        <v>0.40261301660322668</v>
      </c>
      <c r="BG57" s="47">
        <v>0.40261301660322668</v>
      </c>
      <c r="BH57" s="61">
        <v>0</v>
      </c>
      <c r="BI57" s="45">
        <v>42.7123051168251</v>
      </c>
      <c r="BJ57" s="47">
        <v>0.8898396899338562</v>
      </c>
      <c r="BK57" s="47">
        <v>0.11581064675632571</v>
      </c>
      <c r="BL57" s="47">
        <v>7.457051919484905</v>
      </c>
      <c r="BM57" s="47">
        <v>8.9410052514624105</v>
      </c>
      <c r="BN57" s="47">
        <v>0.40261301660322668</v>
      </c>
      <c r="BO57" s="61">
        <v>40.856935758273281</v>
      </c>
      <c r="BR57" s="95"/>
      <c r="BT57" s="95"/>
    </row>
    <row r="58" spans="2:72" x14ac:dyDescent="0.25">
      <c r="B58" s="4">
        <v>54</v>
      </c>
      <c r="C58" s="31">
        <v>1</v>
      </c>
      <c r="D58" s="31">
        <v>54</v>
      </c>
      <c r="E58" s="3">
        <v>5</v>
      </c>
      <c r="F58" s="5">
        <v>39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1.23E-3</v>
      </c>
      <c r="L58" s="3">
        <v>1.0255782982460104E-4</v>
      </c>
      <c r="M58" s="3">
        <f t="shared" si="0"/>
        <v>3.5000000000000003E-2</v>
      </c>
      <c r="N58" s="5">
        <v>2.9645285516241016E-3</v>
      </c>
      <c r="O58" s="12">
        <f t="shared" si="4"/>
        <v>0.5109757892825153</v>
      </c>
      <c r="P58" s="3">
        <v>5.2404568041727407E-5</v>
      </c>
      <c r="Q58" s="3">
        <v>1.5146469616784822E-3</v>
      </c>
      <c r="R58" s="5">
        <v>0.50940873775279516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17444.241628197677</v>
      </c>
      <c r="W58" s="47">
        <v>333.33333333333337</v>
      </c>
      <c r="X58" s="47">
        <v>11.79415042982912</v>
      </c>
      <c r="Y58" s="47">
        <v>49.195248172572512</v>
      </c>
      <c r="Z58" s="47">
        <v>14.845813382728126</v>
      </c>
      <c r="AA58" s="47">
        <v>17800.130245891021</v>
      </c>
      <c r="AB58" s="5">
        <v>1</v>
      </c>
      <c r="AC58" s="45">
        <f t="shared" si="6"/>
        <v>0</v>
      </c>
      <c r="AD58" s="47">
        <v>11.79415042982912</v>
      </c>
      <c r="AE58" s="47">
        <v>10.255782982460104</v>
      </c>
      <c r="AF58" s="47">
        <v>4.2598954224762099E-3</v>
      </c>
      <c r="AG58" s="47">
        <v>0.77131367139574591</v>
      </c>
      <c r="AH58" s="47">
        <v>0.77131367139574591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14.845813382728126</v>
      </c>
      <c r="AN58" s="47">
        <v>17.800130245891022</v>
      </c>
      <c r="AO58" s="47">
        <v>0.77131367139574591</v>
      </c>
      <c r="AP58" s="61">
        <v>79.640170011168877</v>
      </c>
      <c r="AQ58" s="45">
        <v>212.90657886771473</v>
      </c>
      <c r="AR58" s="47">
        <v>42.581315773542947</v>
      </c>
      <c r="AS58" s="47">
        <f t="shared" si="7"/>
        <v>8913.5851344032071</v>
      </c>
      <c r="AT58" s="47">
        <v>170.32526309417179</v>
      </c>
      <c r="AU58" s="47">
        <v>6.0265253247986514</v>
      </c>
      <c r="AV58" s="47">
        <v>25.137580763929432</v>
      </c>
      <c r="AW58" s="47">
        <v>7.585851210780425</v>
      </c>
      <c r="AX58" s="47">
        <v>0.93280813662240503</v>
      </c>
      <c r="AY58" s="47">
        <v>26.960913194420062</v>
      </c>
      <c r="AZ58" s="61">
        <v>9067.5418803946868</v>
      </c>
      <c r="BA58" s="64" t="b">
        <f t="shared" si="1"/>
        <v>1</v>
      </c>
      <c r="BB58" s="45">
        <f t="shared" si="8"/>
        <v>0</v>
      </c>
      <c r="BC58" s="47">
        <v>6.0265253247986514</v>
      </c>
      <c r="BD58" s="47">
        <v>5.2404568041727408</v>
      </c>
      <c r="BE58" s="47">
        <v>1.6688059597499125E-2</v>
      </c>
      <c r="BF58" s="47">
        <v>0.40137829011170484</v>
      </c>
      <c r="BG58" s="47">
        <v>0.40137829011170484</v>
      </c>
      <c r="BH58" s="61">
        <v>0</v>
      </c>
      <c r="BI58" s="45">
        <v>42.581315773542947</v>
      </c>
      <c r="BJ58" s="47">
        <v>0.88711074528214473</v>
      </c>
      <c r="BK58" s="47">
        <v>0.11545548070939381</v>
      </c>
      <c r="BL58" s="47">
        <v>7.585851210780425</v>
      </c>
      <c r="BM58" s="47">
        <v>9.0954356017257378</v>
      </c>
      <c r="BN58" s="47">
        <v>0.40137829011170484</v>
      </c>
      <c r="BO58" s="61">
        <v>40.701454408136591</v>
      </c>
      <c r="BR58" s="95"/>
      <c r="BT58" s="95"/>
    </row>
    <row r="59" spans="2:72" x14ac:dyDescent="0.25">
      <c r="B59" s="4">
        <v>55</v>
      </c>
      <c r="C59" s="31">
        <v>1</v>
      </c>
      <c r="D59" s="31">
        <v>55</v>
      </c>
      <c r="E59" s="3">
        <v>5</v>
      </c>
      <c r="F59" s="5">
        <v>39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1.23E-3</v>
      </c>
      <c r="L59" s="3">
        <v>1.0255782982460104E-4</v>
      </c>
      <c r="M59" s="3">
        <f t="shared" si="0"/>
        <v>3.5000000000000003E-2</v>
      </c>
      <c r="N59" s="5">
        <v>2.9645285516241016E-3</v>
      </c>
      <c r="O59" s="12">
        <f t="shared" si="4"/>
        <v>0.50940873775279516</v>
      </c>
      <c r="P59" s="3">
        <v>5.2243854637615988E-5</v>
      </c>
      <c r="Q59" s="3">
        <v>1.5100018691162353E-3</v>
      </c>
      <c r="R59" s="5">
        <v>0.50784649202904131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17800.130245891021</v>
      </c>
      <c r="W59" s="47">
        <v>333.33333333333337</v>
      </c>
      <c r="X59" s="47">
        <v>11.79415042982912</v>
      </c>
      <c r="Y59" s="47">
        <v>50.180739835189321</v>
      </c>
      <c r="Z59" s="47">
        <v>15.143208473858095</v>
      </c>
      <c r="AA59" s="47">
        <v>18156.706960155854</v>
      </c>
      <c r="AB59" s="5">
        <v>1</v>
      </c>
      <c r="AC59" s="45">
        <f t="shared" si="6"/>
        <v>0</v>
      </c>
      <c r="AD59" s="47">
        <v>11.79415042982912</v>
      </c>
      <c r="AE59" s="47">
        <v>10.255782982460104</v>
      </c>
      <c r="AF59" s="47">
        <v>4.2598954224762099E-3</v>
      </c>
      <c r="AG59" s="47">
        <v>0.77131367139574591</v>
      </c>
      <c r="AH59" s="47">
        <v>0.77131367139574591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15.143208473858095</v>
      </c>
      <c r="AN59" s="47">
        <v>18.156706960155855</v>
      </c>
      <c r="AO59" s="47">
        <v>0.77131367139574591</v>
      </c>
      <c r="AP59" s="61">
        <v>79.580988388034015</v>
      </c>
      <c r="AQ59" s="45">
        <v>212.25364073033131</v>
      </c>
      <c r="AR59" s="47">
        <v>42.450728146066268</v>
      </c>
      <c r="AS59" s="47">
        <f t="shared" si="7"/>
        <v>9067.5418803946868</v>
      </c>
      <c r="AT59" s="47">
        <v>169.80291258426507</v>
      </c>
      <c r="AU59" s="47">
        <v>6.0080432833258381</v>
      </c>
      <c r="AV59" s="47">
        <v>25.562507338945174</v>
      </c>
      <c r="AW59" s="47">
        <v>7.7140827141954773</v>
      </c>
      <c r="AX59" s="47">
        <v>0.94857635912417215</v>
      </c>
      <c r="AY59" s="47">
        <v>27.416661446831078</v>
      </c>
      <c r="AZ59" s="61">
        <v>9220.8199365144228</v>
      </c>
      <c r="BA59" s="64" t="b">
        <f t="shared" si="1"/>
        <v>1</v>
      </c>
      <c r="BB59" s="45">
        <f t="shared" si="8"/>
        <v>0</v>
      </c>
      <c r="BC59" s="47">
        <v>6.0080432833258381</v>
      </c>
      <c r="BD59" s="47">
        <v>5.2243854637615987</v>
      </c>
      <c r="BE59" s="47">
        <v>1.6636880950939292E-2</v>
      </c>
      <c r="BF59" s="47">
        <v>0.40014735025758935</v>
      </c>
      <c r="BG59" s="47">
        <v>0.40014735025758935</v>
      </c>
      <c r="BH59" s="61">
        <v>0</v>
      </c>
      <c r="BI59" s="45">
        <v>42.450728146066268</v>
      </c>
      <c r="BJ59" s="47">
        <v>0.88439016970971396</v>
      </c>
      <c r="BK59" s="47">
        <v>0.11510140387942448</v>
      </c>
      <c r="BL59" s="47">
        <v>7.7140827141954773</v>
      </c>
      <c r="BM59" s="47">
        <v>9.2491851743203846</v>
      </c>
      <c r="BN59" s="47">
        <v>0.40014735025758935</v>
      </c>
      <c r="BO59" s="61">
        <v>40.546484270368659</v>
      </c>
      <c r="BR59" s="95"/>
      <c r="BT59" s="95"/>
    </row>
    <row r="60" spans="2:72" x14ac:dyDescent="0.25">
      <c r="B60" s="4">
        <v>56</v>
      </c>
      <c r="C60" s="31">
        <v>1</v>
      </c>
      <c r="D60" s="31">
        <v>56</v>
      </c>
      <c r="E60" s="3">
        <v>5</v>
      </c>
      <c r="F60" s="5">
        <v>39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1.23E-3</v>
      </c>
      <c r="L60" s="3">
        <v>1.0255782982460104E-4</v>
      </c>
      <c r="M60" s="3">
        <f t="shared" si="0"/>
        <v>3.5000000000000003E-2</v>
      </c>
      <c r="N60" s="5">
        <v>2.9645285516241016E-3</v>
      </c>
      <c r="O60" s="12">
        <f t="shared" si="4"/>
        <v>0.50784649202904131</v>
      </c>
      <c r="P60" s="3">
        <v>5.208363410653503E-5</v>
      </c>
      <c r="Q60" s="3">
        <v>1.5053710220418533E-3</v>
      </c>
      <c r="R60" s="5">
        <v>0.50628903737289288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18156.706960155854</v>
      </c>
      <c r="W60" s="47">
        <v>333.33333333333337</v>
      </c>
      <c r="X60" s="47">
        <v>11.79415042982912</v>
      </c>
      <c r="Y60" s="47">
        <v>51.168136906972265</v>
      </c>
      <c r="Z60" s="47">
        <v>15.441178566638611</v>
      </c>
      <c r="AA60" s="47">
        <v>18513.973101399693</v>
      </c>
      <c r="AB60" s="5">
        <v>1</v>
      </c>
      <c r="AC60" s="45">
        <f t="shared" si="6"/>
        <v>0</v>
      </c>
      <c r="AD60" s="47">
        <v>11.79415042982912</v>
      </c>
      <c r="AE60" s="47">
        <v>10.255782982460104</v>
      </c>
      <c r="AF60" s="47">
        <v>4.2598954224762099E-3</v>
      </c>
      <c r="AG60" s="47">
        <v>0.77131367139574591</v>
      </c>
      <c r="AH60" s="47">
        <v>0.77131367139574591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15.441178566638611</v>
      </c>
      <c r="AN60" s="47">
        <v>18.513973101399692</v>
      </c>
      <c r="AO60" s="47">
        <v>0.77131367139574591</v>
      </c>
      <c r="AP60" s="61">
        <v>79.521692339570706</v>
      </c>
      <c r="AQ60" s="45">
        <v>211.60270501210056</v>
      </c>
      <c r="AR60" s="47">
        <v>42.320541002420114</v>
      </c>
      <c r="AS60" s="47">
        <f t="shared" si="7"/>
        <v>9220.8199365144228</v>
      </c>
      <c r="AT60" s="47">
        <v>169.28216400968046</v>
      </c>
      <c r="AU60" s="47">
        <v>5.9896179222515284</v>
      </c>
      <c r="AV60" s="47">
        <v>25.985558831867568</v>
      </c>
      <c r="AW60" s="47">
        <v>7.8417483678614319</v>
      </c>
      <c r="AX60" s="47">
        <v>0.9642750008715324</v>
      </c>
      <c r="AY60" s="47">
        <v>27.870398609709415</v>
      </c>
      <c r="AZ60" s="61">
        <v>9373.4216194552755</v>
      </c>
      <c r="BA60" s="64" t="b">
        <f t="shared" si="1"/>
        <v>1</v>
      </c>
      <c r="BB60" s="45">
        <f t="shared" si="8"/>
        <v>0</v>
      </c>
      <c r="BC60" s="47">
        <v>5.9896179222515284</v>
      </c>
      <c r="BD60" s="47">
        <v>5.2083634106535026</v>
      </c>
      <c r="BE60" s="47">
        <v>1.6585859258149208E-2</v>
      </c>
      <c r="BF60" s="47">
        <v>0.39892018542808755</v>
      </c>
      <c r="BG60" s="47">
        <v>0.39892018542808755</v>
      </c>
      <c r="BH60" s="61">
        <v>0</v>
      </c>
      <c r="BI60" s="45">
        <v>42.320541002420114</v>
      </c>
      <c r="BJ60" s="47">
        <v>0.88167793755041912</v>
      </c>
      <c r="BK60" s="47">
        <v>0.11474841292602635</v>
      </c>
      <c r="BL60" s="47">
        <v>7.8417483678614319</v>
      </c>
      <c r="BM60" s="47">
        <v>9.4022562930658644</v>
      </c>
      <c r="BN60" s="47">
        <v>0.39892018542808755</v>
      </c>
      <c r="BO60" s="61">
        <v>40.392023738019383</v>
      </c>
      <c r="BR60" s="95"/>
      <c r="BT60" s="95"/>
    </row>
    <row r="61" spans="2:72" x14ac:dyDescent="0.25">
      <c r="B61" s="4">
        <v>57</v>
      </c>
      <c r="C61" s="31">
        <v>1</v>
      </c>
      <c r="D61" s="31">
        <v>57</v>
      </c>
      <c r="E61" s="3">
        <v>5</v>
      </c>
      <c r="F61" s="5">
        <v>39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1.23E-3</v>
      </c>
      <c r="L61" s="3">
        <v>1.0255782982460104E-4</v>
      </c>
      <c r="M61" s="3">
        <f t="shared" si="0"/>
        <v>3.5000000000000003E-2</v>
      </c>
      <c r="N61" s="5">
        <v>2.9645285516241016E-3</v>
      </c>
      <c r="O61" s="12">
        <f t="shared" si="4"/>
        <v>0.50628903737289288</v>
      </c>
      <c r="P61" s="3">
        <v>5.1923904936950228E-5</v>
      </c>
      <c r="Q61" s="3">
        <v>1.5007543767675254E-3</v>
      </c>
      <c r="R61" s="5">
        <v>0.50473635909118841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18513.973101399693</v>
      </c>
      <c r="W61" s="47">
        <v>333.33333333333337</v>
      </c>
      <c r="X61" s="47">
        <v>11.79415042982912</v>
      </c>
      <c r="Y61" s="47">
        <v>52.157443071954646</v>
      </c>
      <c r="Z61" s="47">
        <v>15.739724772812627</v>
      </c>
      <c r="AA61" s="47">
        <v>18871.930002602341</v>
      </c>
      <c r="AB61" s="5">
        <v>1</v>
      </c>
      <c r="AC61" s="45">
        <f t="shared" si="6"/>
        <v>0</v>
      </c>
      <c r="AD61" s="47">
        <v>11.79415042982912</v>
      </c>
      <c r="AE61" s="47">
        <v>10.255782982460104</v>
      </c>
      <c r="AF61" s="47">
        <v>4.2598954224762099E-3</v>
      </c>
      <c r="AG61" s="47">
        <v>0.77131367139574591</v>
      </c>
      <c r="AH61" s="47">
        <v>0.77131367139574591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15.739724772812627</v>
      </c>
      <c r="AN61" s="47">
        <v>18.87193000260234</v>
      </c>
      <c r="AO61" s="47">
        <v>0.77131367139574591</v>
      </c>
      <c r="AP61" s="61">
        <v>79.46228164454206</v>
      </c>
      <c r="AQ61" s="45">
        <v>210.95376557203872</v>
      </c>
      <c r="AR61" s="47">
        <v>42.190753114407748</v>
      </c>
      <c r="AS61" s="47">
        <f t="shared" si="7"/>
        <v>9373.4216194552755</v>
      </c>
      <c r="AT61" s="47">
        <v>168.76301245763099</v>
      </c>
      <c r="AU61" s="47">
        <v>5.9712490677492758</v>
      </c>
      <c r="AV61" s="47">
        <v>26.406741644731362</v>
      </c>
      <c r="AW61" s="47">
        <v>7.9688501037415742</v>
      </c>
      <c r="AX61" s="47">
        <v>0.97990429943190205</v>
      </c>
      <c r="AY61" s="47">
        <v>28.322131549455818</v>
      </c>
      <c r="AZ61" s="61">
        <v>9525.3492385372592</v>
      </c>
      <c r="BA61" s="64" t="b">
        <f t="shared" si="1"/>
        <v>1</v>
      </c>
      <c r="BB61" s="45">
        <f t="shared" si="8"/>
        <v>0</v>
      </c>
      <c r="BC61" s="47">
        <v>5.9712490677492758</v>
      </c>
      <c r="BD61" s="47">
        <v>5.1923904936950223</v>
      </c>
      <c r="BE61" s="47">
        <v>1.6534994037785827E-2</v>
      </c>
      <c r="BF61" s="47">
        <v>0.39769678404601966</v>
      </c>
      <c r="BG61" s="47">
        <v>0.39769678404601966</v>
      </c>
      <c r="BH61" s="61">
        <v>0</v>
      </c>
      <c r="BI61" s="45">
        <v>42.190753114407748</v>
      </c>
      <c r="BJ61" s="47">
        <v>0.87897402321682805</v>
      </c>
      <c r="BK61" s="47">
        <v>0.11439650451905234</v>
      </c>
      <c r="BL61" s="47">
        <v>7.9688501037415742</v>
      </c>
      <c r="BM61" s="47">
        <v>9.5546512743861545</v>
      </c>
      <c r="BN61" s="47">
        <v>0.39769678404601966</v>
      </c>
      <c r="BO61" s="61">
        <v>40.238071209111411</v>
      </c>
      <c r="BR61" s="95"/>
      <c r="BT61" s="95"/>
    </row>
    <row r="62" spans="2:72" x14ac:dyDescent="0.25">
      <c r="B62" s="4">
        <v>58</v>
      </c>
      <c r="C62" s="31">
        <v>1</v>
      </c>
      <c r="D62" s="31">
        <v>58</v>
      </c>
      <c r="E62" s="3">
        <v>5</v>
      </c>
      <c r="F62" s="5">
        <v>39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1.23E-3</v>
      </c>
      <c r="L62" s="3">
        <v>1.0255782982460104E-4</v>
      </c>
      <c r="M62" s="3">
        <f t="shared" si="0"/>
        <v>3.5000000000000003E-2</v>
      </c>
      <c r="N62" s="5">
        <v>2.9645285516241016E-3</v>
      </c>
      <c r="O62" s="12">
        <f t="shared" si="4"/>
        <v>0.50473635909118841</v>
      </c>
      <c r="P62" s="3">
        <v>5.1764665621962822E-5</v>
      </c>
      <c r="Q62" s="3">
        <v>1.4961518897394217E-3</v>
      </c>
      <c r="R62" s="5">
        <v>0.50318844253582706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18871.930002602341</v>
      </c>
      <c r="W62" s="47">
        <v>333.33333333333337</v>
      </c>
      <c r="X62" s="47">
        <v>11.79415042982912</v>
      </c>
      <c r="Y62" s="47">
        <v>53.148662021292665</v>
      </c>
      <c r="Z62" s="47">
        <v>16.038848206272615</v>
      </c>
      <c r="AA62" s="47">
        <v>19230.578999320864</v>
      </c>
      <c r="AB62" s="5">
        <v>1</v>
      </c>
      <c r="AC62" s="45">
        <f t="shared" si="6"/>
        <v>0</v>
      </c>
      <c r="AD62" s="47">
        <v>11.79415042982912</v>
      </c>
      <c r="AE62" s="47">
        <v>10.255782982460104</v>
      </c>
      <c r="AF62" s="47">
        <v>4.2598954224762099E-3</v>
      </c>
      <c r="AG62" s="47">
        <v>0.77131367139574591</v>
      </c>
      <c r="AH62" s="47">
        <v>0.77131367139574591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16.038848206272615</v>
      </c>
      <c r="AN62" s="47">
        <v>19.230578999320866</v>
      </c>
      <c r="AO62" s="47">
        <v>0.77131367139574591</v>
      </c>
      <c r="AP62" s="61">
        <v>79.402756081283528</v>
      </c>
      <c r="AQ62" s="45">
        <v>210.30681628799519</v>
      </c>
      <c r="AR62" s="47">
        <v>42.061363257599041</v>
      </c>
      <c r="AS62" s="47">
        <f t="shared" si="7"/>
        <v>9525.3492385372592</v>
      </c>
      <c r="AT62" s="47">
        <v>168.24545303039616</v>
      </c>
      <c r="AU62" s="47">
        <v>5.9529365465257245</v>
      </c>
      <c r="AV62" s="47">
        <v>26.826062159195359</v>
      </c>
      <c r="AW62" s="47">
        <v>8.0953898476502726</v>
      </c>
      <c r="AX62" s="47">
        <v>0.99546449161658412</v>
      </c>
      <c r="AY62" s="47">
        <v>28.771867110617126</v>
      </c>
      <c r="AZ62" s="61">
        <v>9676.6050957304415</v>
      </c>
      <c r="BA62" s="64" t="b">
        <f t="shared" si="1"/>
        <v>1</v>
      </c>
      <c r="BB62" s="45">
        <f t="shared" si="8"/>
        <v>0</v>
      </c>
      <c r="BC62" s="47">
        <v>5.9529365465257245</v>
      </c>
      <c r="BD62" s="47">
        <v>5.1764665621962829</v>
      </c>
      <c r="BE62" s="47">
        <v>1.6484284809982278E-2</v>
      </c>
      <c r="BF62" s="47">
        <v>0.39647713456971195</v>
      </c>
      <c r="BG62" s="47">
        <v>0.39647713456971195</v>
      </c>
      <c r="BH62" s="61">
        <v>0</v>
      </c>
      <c r="BI62" s="45">
        <v>42.061363257599041</v>
      </c>
      <c r="BJ62" s="47">
        <v>0.87627840119998002</v>
      </c>
      <c r="BK62" s="47">
        <v>0.11404567533856819</v>
      </c>
      <c r="BL62" s="47">
        <v>8.0953898476502726</v>
      </c>
      <c r="BM62" s="47">
        <v>9.706372427332683</v>
      </c>
      <c r="BN62" s="47">
        <v>0.39647713456971195</v>
      </c>
      <c r="BO62" s="61">
        <v>40.084625086624932</v>
      </c>
      <c r="BR62" s="95"/>
      <c r="BT62" s="95"/>
    </row>
    <row r="63" spans="2:72" x14ac:dyDescent="0.25">
      <c r="B63" s="4">
        <v>59</v>
      </c>
      <c r="C63" s="31">
        <v>1</v>
      </c>
      <c r="D63" s="31">
        <v>59</v>
      </c>
      <c r="E63" s="3">
        <v>5</v>
      </c>
      <c r="F63" s="5">
        <v>39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1.23E-3</v>
      </c>
      <c r="L63" s="3">
        <v>1.0255782982460104E-4</v>
      </c>
      <c r="M63" s="3">
        <f t="shared" si="0"/>
        <v>3.5000000000000003E-2</v>
      </c>
      <c r="N63" s="5">
        <v>2.9645285516241016E-3</v>
      </c>
      <c r="O63" s="12">
        <f t="shared" si="4"/>
        <v>0.50318844253582706</v>
      </c>
      <c r="P63" s="3">
        <v>5.1605914659295391E-5</v>
      </c>
      <c r="Q63" s="3">
        <v>1.4915635175372828E-3</v>
      </c>
      <c r="R63" s="5">
        <v>0.5016452731036305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19230.578999320864</v>
      </c>
      <c r="W63" s="47">
        <v>333.33333333333337</v>
      </c>
      <c r="X63" s="47">
        <v>11.79415042982912</v>
      </c>
      <c r="Y63" s="47">
        <v>54.141797453279246</v>
      </c>
      <c r="Z63" s="47">
        <v>16.338549983064706</v>
      </c>
      <c r="AA63" s="47">
        <v>19589.921429694579</v>
      </c>
      <c r="AB63" s="5">
        <v>1</v>
      </c>
      <c r="AC63" s="45">
        <f t="shared" si="6"/>
        <v>0</v>
      </c>
      <c r="AD63" s="47">
        <v>11.79415042982912</v>
      </c>
      <c r="AE63" s="47">
        <v>10.255782982460104</v>
      </c>
      <c r="AF63" s="47">
        <v>4.2598954224762099E-3</v>
      </c>
      <c r="AG63" s="47">
        <v>0.77131367139574591</v>
      </c>
      <c r="AH63" s="47">
        <v>0.77131367139574591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16.338549983064706</v>
      </c>
      <c r="AN63" s="47">
        <v>19.589921429694581</v>
      </c>
      <c r="AO63" s="47">
        <v>0.77131367139574591</v>
      </c>
      <c r="AP63" s="61">
        <v>79.343115427701903</v>
      </c>
      <c r="AQ63" s="45">
        <v>209.66185105659463</v>
      </c>
      <c r="AR63" s="47">
        <v>41.932370211318926</v>
      </c>
      <c r="AS63" s="47">
        <f t="shared" si="7"/>
        <v>9676.6050957304415</v>
      </c>
      <c r="AT63" s="47">
        <v>167.7294808452757</v>
      </c>
      <c r="AU63" s="47">
        <v>5.9346801858189702</v>
      </c>
      <c r="AV63" s="47">
        <v>27.243526736605769</v>
      </c>
      <c r="AW63" s="47">
        <v>8.2213695192720859</v>
      </c>
      <c r="AX63" s="47">
        <v>1.0109558134831198</v>
      </c>
      <c r="AY63" s="47">
        <v>29.219612115954227</v>
      </c>
      <c r="AZ63" s="61">
        <v>9827.1914856777948</v>
      </c>
      <c r="BA63" s="64" t="b">
        <f t="shared" si="1"/>
        <v>1</v>
      </c>
      <c r="BB63" s="45">
        <f t="shared" si="8"/>
        <v>0</v>
      </c>
      <c r="BC63" s="47">
        <v>5.9346801858189702</v>
      </c>
      <c r="BD63" s="47">
        <v>5.1605914659295395</v>
      </c>
      <c r="BE63" s="47">
        <v>1.6433731096343326E-2</v>
      </c>
      <c r="BF63" s="47">
        <v>0.39526122549288695</v>
      </c>
      <c r="BG63" s="47">
        <v>0.39526122549288695</v>
      </c>
      <c r="BH63" s="61">
        <v>0</v>
      </c>
      <c r="BI63" s="45">
        <v>41.932370211318926</v>
      </c>
      <c r="BJ63" s="47">
        <v>0.87359104606914439</v>
      </c>
      <c r="BK63" s="47">
        <v>0.11369592207482115</v>
      </c>
      <c r="BL63" s="47">
        <v>8.2213695192720859</v>
      </c>
      <c r="BM63" s="47">
        <v>9.8574220536072392</v>
      </c>
      <c r="BN63" s="47">
        <v>0.39526122549288695</v>
      </c>
      <c r="BO63" s="61">
        <v>39.931683778482338</v>
      </c>
      <c r="BR63" s="95"/>
      <c r="BT63" s="95"/>
    </row>
    <row r="64" spans="2:72" x14ac:dyDescent="0.25">
      <c r="B64" s="4">
        <v>60</v>
      </c>
      <c r="C64" s="31">
        <v>1</v>
      </c>
      <c r="D64" s="31">
        <v>60</v>
      </c>
      <c r="E64" s="3">
        <v>5</v>
      </c>
      <c r="F64" s="5">
        <v>39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1.23E-3</v>
      </c>
      <c r="L64" s="3">
        <v>1.0255782982460104E-4</v>
      </c>
      <c r="M64" s="3">
        <f t="shared" si="0"/>
        <v>3.5000000000000003E-2</v>
      </c>
      <c r="N64" s="5">
        <v>2.9645285516241016E-3</v>
      </c>
      <c r="O64" s="12">
        <f t="shared" si="4"/>
        <v>0.5016452731036305</v>
      </c>
      <c r="P64" s="3">
        <v>5.1447650551277653E-5</v>
      </c>
      <c r="Q64" s="3">
        <v>1.4869892168740092E-3</v>
      </c>
      <c r="R64" s="5">
        <v>0.50010683623620522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19589.921429694579</v>
      </c>
      <c r="W64" s="47">
        <v>333.33333333333337</v>
      </c>
      <c r="X64" s="47">
        <v>11.79415042982912</v>
      </c>
      <c r="Y64" s="47">
        <v>55.13685307335782</v>
      </c>
      <c r="Z64" s="47">
        <v>16.638831221392866</v>
      </c>
      <c r="AA64" s="47">
        <v>19949.958634450046</v>
      </c>
      <c r="AB64" s="5">
        <v>1</v>
      </c>
      <c r="AC64" s="45">
        <f t="shared" si="6"/>
        <v>0</v>
      </c>
      <c r="AD64" s="47">
        <v>11.79415042982912</v>
      </c>
      <c r="AE64" s="47">
        <v>10.255782982460104</v>
      </c>
      <c r="AF64" s="47">
        <v>4.2598954224762099E-3</v>
      </c>
      <c r="AG64" s="47">
        <v>0.77131367139574591</v>
      </c>
      <c r="AH64" s="47">
        <v>0.77131367139574591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16.638831221392866</v>
      </c>
      <c r="AN64" s="47">
        <v>19.949958634450045</v>
      </c>
      <c r="AO64" s="47">
        <v>0.77131367139574591</v>
      </c>
      <c r="AP64" s="61">
        <v>79.2833594612746</v>
      </c>
      <c r="AQ64" s="45">
        <v>209.01886379317938</v>
      </c>
      <c r="AR64" s="47">
        <v>41.80377275863588</v>
      </c>
      <c r="AS64" s="47">
        <f t="shared" si="7"/>
        <v>9827.1914856777948</v>
      </c>
      <c r="AT64" s="47">
        <v>167.21509103454352</v>
      </c>
      <c r="AU64" s="47">
        <v>5.9164798133969301</v>
      </c>
      <c r="AV64" s="47">
        <v>27.659141718059313</v>
      </c>
      <c r="AW64" s="47">
        <v>8.3467910321808336</v>
      </c>
      <c r="AX64" s="47">
        <v>1.0263785003376296</v>
      </c>
      <c r="AY64" s="47">
        <v>29.66537336650973</v>
      </c>
      <c r="AZ64" s="61">
        <v>9977.1106957179709</v>
      </c>
      <c r="BA64" s="64" t="b">
        <f t="shared" si="1"/>
        <v>1</v>
      </c>
      <c r="BB64" s="45">
        <f t="shared" si="8"/>
        <v>0</v>
      </c>
      <c r="BC64" s="47">
        <v>5.9164798133969301</v>
      </c>
      <c r="BD64" s="47">
        <v>5.1447650551277651</v>
      </c>
      <c r="BE64" s="47">
        <v>1.6383332419940878E-2</v>
      </c>
      <c r="BF64" s="47">
        <v>0.39404904534455293</v>
      </c>
      <c r="BG64" s="47">
        <v>0.39404904534455293</v>
      </c>
      <c r="BH64" s="61">
        <v>0</v>
      </c>
      <c r="BI64" s="45">
        <v>41.80377275863588</v>
      </c>
      <c r="BJ64" s="47">
        <v>0.87091193247158083</v>
      </c>
      <c r="BK64" s="47">
        <v>0.11334724142820879</v>
      </c>
      <c r="BL64" s="47">
        <v>8.3467910321808336</v>
      </c>
      <c r="BM64" s="47">
        <v>10.007802447584824</v>
      </c>
      <c r="BN64" s="47">
        <v>0.39404904534455293</v>
      </c>
      <c r="BO64" s="61">
        <v>39.779245697533071</v>
      </c>
      <c r="BR64" s="95"/>
      <c r="BT64" s="95"/>
    </row>
    <row r="65" spans="2:72" x14ac:dyDescent="0.25">
      <c r="B65" s="4">
        <v>61</v>
      </c>
      <c r="C65" s="31">
        <v>1</v>
      </c>
      <c r="D65" s="31">
        <v>61</v>
      </c>
      <c r="E65" s="3">
        <v>6</v>
      </c>
      <c r="F65" s="5">
        <v>40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1.31E-3</v>
      </c>
      <c r="L65" s="3">
        <v>1.0923226706316402E-4</v>
      </c>
      <c r="M65" s="3">
        <f t="shared" si="0"/>
        <v>3.5000000000000003E-2</v>
      </c>
      <c r="N65" s="5">
        <v>2.9645285516241016E-3</v>
      </c>
      <c r="O65" s="12">
        <f t="shared" si="4"/>
        <v>0.50010683623620522</v>
      </c>
      <c r="P65" s="3">
        <v>5.4627803495867203E-5</v>
      </c>
      <c r="Q65" s="3">
        <v>1.4824190492014533E-3</v>
      </c>
      <c r="R65" s="5">
        <v>0.49856978938350793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19949.958634450046</v>
      </c>
      <c r="W65" s="47">
        <v>333.33333333333337</v>
      </c>
      <c r="X65" s="47">
        <v>12.561710712263864</v>
      </c>
      <c r="Y65" s="47">
        <v>57.229255326494396</v>
      </c>
      <c r="Z65" s="47">
        <v>16.939966260331342</v>
      </c>
      <c r="AA65" s="47">
        <v>20311.019546137279</v>
      </c>
      <c r="AB65" s="5">
        <v>1</v>
      </c>
      <c r="AC65" s="45">
        <f t="shared" si="6"/>
        <v>0</v>
      </c>
      <c r="AD65" s="47">
        <v>12.561710712263864</v>
      </c>
      <c r="AE65" s="47">
        <v>10.923226706316402</v>
      </c>
      <c r="AF65" s="47">
        <v>4.6258431904314225E-3</v>
      </c>
      <c r="AG65" s="47">
        <v>0.8215549245689463</v>
      </c>
      <c r="AH65" s="47">
        <v>0.8215549245689463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16.939966260331342</v>
      </c>
      <c r="AN65" s="47">
        <v>20.311019546137278</v>
      </c>
      <c r="AO65" s="47">
        <v>0.8215549245689463</v>
      </c>
      <c r="AP65" s="61">
        <v>79.278092881009044</v>
      </c>
      <c r="AQ65" s="45">
        <v>208.3778484317522</v>
      </c>
      <c r="AR65" s="47">
        <v>41.675569686350443</v>
      </c>
      <c r="AS65" s="47">
        <f t="shared" si="7"/>
        <v>9977.1106957179709</v>
      </c>
      <c r="AT65" s="47">
        <v>166.70227874540177</v>
      </c>
      <c r="AU65" s="47">
        <v>6.2821974020247291</v>
      </c>
      <c r="AV65" s="47">
        <v>28.620741821487094</v>
      </c>
      <c r="AW65" s="47">
        <v>8.471792932402364</v>
      </c>
      <c r="AX65" s="47">
        <v>1.1095463845671045</v>
      </c>
      <c r="AY65" s="47">
        <v>30.109442283896939</v>
      </c>
      <c r="AZ65" s="61">
        <v>10126.46073728197</v>
      </c>
      <c r="BA65" s="64" t="b">
        <f t="shared" si="1"/>
        <v>1</v>
      </c>
      <c r="BB65" s="45">
        <f t="shared" si="8"/>
        <v>0</v>
      </c>
      <c r="BC65" s="47">
        <v>6.2821974020247291</v>
      </c>
      <c r="BD65" s="47">
        <v>5.46278034958672</v>
      </c>
      <c r="BE65" s="47">
        <v>1.7736187822167796E-2</v>
      </c>
      <c r="BF65" s="47">
        <v>0.41857662013008845</v>
      </c>
      <c r="BG65" s="47">
        <v>0.41857662013008845</v>
      </c>
      <c r="BH65" s="61">
        <v>0</v>
      </c>
      <c r="BI65" s="45">
        <v>41.675569686350443</v>
      </c>
      <c r="BJ65" s="47">
        <v>0.86824103513230089</v>
      </c>
      <c r="BK65" s="47">
        <v>0.11520912177093749</v>
      </c>
      <c r="BL65" s="47">
        <v>8.471792932402364</v>
      </c>
      <c r="BM65" s="47">
        <v>10.157679725950439</v>
      </c>
      <c r="BN65" s="47">
        <v>0.41857662013008845</v>
      </c>
      <c r="BO65" s="61">
        <v>39.655227599571099</v>
      </c>
      <c r="BR65" s="95"/>
      <c r="BT65" s="95"/>
    </row>
    <row r="66" spans="2:72" x14ac:dyDescent="0.25">
      <c r="B66" s="4">
        <v>62</v>
      </c>
      <c r="C66" s="31">
        <v>1</v>
      </c>
      <c r="D66" s="31">
        <v>62</v>
      </c>
      <c r="E66" s="3">
        <v>6</v>
      </c>
      <c r="F66" s="5">
        <v>40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1.31E-3</v>
      </c>
      <c r="L66" s="3">
        <v>1.0923226706316402E-4</v>
      </c>
      <c r="M66" s="3">
        <f t="shared" si="0"/>
        <v>3.5000000000000003E-2</v>
      </c>
      <c r="N66" s="5">
        <v>2.9645285516241016E-3</v>
      </c>
      <c r="O66" s="12">
        <f t="shared" si="4"/>
        <v>0.49856978938350793</v>
      </c>
      <c r="P66" s="3">
        <v>5.4459908383564781E-5</v>
      </c>
      <c r="Q66" s="3">
        <v>1.4778629276513023E-3</v>
      </c>
      <c r="R66" s="5">
        <v>0.49703746654747311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20311.019546137279</v>
      </c>
      <c r="W66" s="47">
        <v>333.33333333333337</v>
      </c>
      <c r="X66" s="47">
        <v>12.561710712263864</v>
      </c>
      <c r="Y66" s="47">
        <v>58.248619051496725</v>
      </c>
      <c r="Z66" s="47">
        <v>17.241699823174873</v>
      </c>
      <c r="AA66" s="47">
        <v>20672.79808798667</v>
      </c>
      <c r="AB66" s="5">
        <v>1</v>
      </c>
      <c r="AC66" s="45">
        <f t="shared" si="6"/>
        <v>0</v>
      </c>
      <c r="AD66" s="47">
        <v>12.561710712263864</v>
      </c>
      <c r="AE66" s="47">
        <v>10.923226706316402</v>
      </c>
      <c r="AF66" s="47">
        <v>4.6258431904314225E-3</v>
      </c>
      <c r="AG66" s="47">
        <v>0.8215549245689463</v>
      </c>
      <c r="AH66" s="47">
        <v>0.8215549245689463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17.241699823174873</v>
      </c>
      <c r="AN66" s="47">
        <v>20.672798087986671</v>
      </c>
      <c r="AO66" s="47">
        <v>0.8215549245689463</v>
      </c>
      <c r="AP66" s="61">
        <v>79.218047902003178</v>
      </c>
      <c r="AQ66" s="45">
        <v>207.73741224312832</v>
      </c>
      <c r="AR66" s="47">
        <v>41.547482448625665</v>
      </c>
      <c r="AS66" s="47">
        <f t="shared" si="7"/>
        <v>10126.46073728197</v>
      </c>
      <c r="AT66" s="47">
        <v>166.18992979450266</v>
      </c>
      <c r="AU66" s="47">
        <v>6.26288946410995</v>
      </c>
      <c r="AV66" s="47">
        <v>29.041001732384895</v>
      </c>
      <c r="AW66" s="47">
        <v>8.5961906494539573</v>
      </c>
      <c r="AX66" s="47">
        <v>1.1258386899036867</v>
      </c>
      <c r="AY66" s="47">
        <v>30.551561905056207</v>
      </c>
      <c r="AZ66" s="61">
        <v>10275.155188100332</v>
      </c>
      <c r="BA66" s="64" t="b">
        <f t="shared" si="1"/>
        <v>1</v>
      </c>
      <c r="BB66" s="45">
        <f t="shared" si="8"/>
        <v>0</v>
      </c>
      <c r="BC66" s="47">
        <v>6.26288946410995</v>
      </c>
      <c r="BD66" s="47">
        <v>5.4459908383564777</v>
      </c>
      <c r="BE66" s="47">
        <v>1.7681676766338045E-2</v>
      </c>
      <c r="BF66" s="47">
        <v>0.41729015125990515</v>
      </c>
      <c r="BG66" s="47">
        <v>0.41729015125990515</v>
      </c>
      <c r="BH66" s="61">
        <v>0</v>
      </c>
      <c r="BI66" s="45">
        <v>41.547482448625665</v>
      </c>
      <c r="BJ66" s="47">
        <v>0.86557255101303476</v>
      </c>
      <c r="BK66" s="47">
        <v>0.11485503379375094</v>
      </c>
      <c r="BL66" s="47">
        <v>8.5961906494539573</v>
      </c>
      <c r="BM66" s="47">
        <v>10.306832588695301</v>
      </c>
      <c r="BN66" s="47">
        <v>0.41729015125990515</v>
      </c>
      <c r="BO66" s="61">
        <v>39.503413143424943</v>
      </c>
      <c r="BR66" s="95"/>
      <c r="BT66" s="95"/>
    </row>
    <row r="67" spans="2:72" x14ac:dyDescent="0.25">
      <c r="B67" s="4">
        <v>63</v>
      </c>
      <c r="C67" s="31">
        <v>1</v>
      </c>
      <c r="D67" s="31">
        <v>63</v>
      </c>
      <c r="E67" s="3">
        <v>6</v>
      </c>
      <c r="F67" s="5">
        <v>40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1.31E-3</v>
      </c>
      <c r="L67" s="3">
        <v>1.0923226706316402E-4</v>
      </c>
      <c r="M67" s="3">
        <f t="shared" si="0"/>
        <v>3.5000000000000003E-2</v>
      </c>
      <c r="N67" s="5">
        <v>2.9645285516241016E-3</v>
      </c>
      <c r="O67" s="12">
        <f t="shared" si="4"/>
        <v>0.49703746654747311</v>
      </c>
      <c r="P67" s="3">
        <v>5.4292529286312039E-5</v>
      </c>
      <c r="Q67" s="3">
        <v>1.4733208090536843E-3</v>
      </c>
      <c r="R67" s="5">
        <v>0.49550985320913316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20672.79808798667</v>
      </c>
      <c r="W67" s="47">
        <v>333.33333333333337</v>
      </c>
      <c r="X67" s="47">
        <v>12.561710712263864</v>
      </c>
      <c r="Y67" s="47">
        <v>59.270008822885117</v>
      </c>
      <c r="Z67" s="47">
        <v>17.544033099525521</v>
      </c>
      <c r="AA67" s="47">
        <v>21035.295686331097</v>
      </c>
      <c r="AB67" s="5">
        <v>1</v>
      </c>
      <c r="AC67" s="45">
        <f t="shared" si="6"/>
        <v>0</v>
      </c>
      <c r="AD67" s="47">
        <v>12.561710712263864</v>
      </c>
      <c r="AE67" s="47">
        <v>10.923226706316402</v>
      </c>
      <c r="AF67" s="47">
        <v>4.6258431904314225E-3</v>
      </c>
      <c r="AG67" s="47">
        <v>0.8215549245689463</v>
      </c>
      <c r="AH67" s="47">
        <v>0.8215549245689463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17.544033099525521</v>
      </c>
      <c r="AN67" s="47">
        <v>21.035295686331096</v>
      </c>
      <c r="AO67" s="47">
        <v>0.8215549245689463</v>
      </c>
      <c r="AP67" s="61">
        <v>79.157883580009397</v>
      </c>
      <c r="AQ67" s="45">
        <v>207.09894439478046</v>
      </c>
      <c r="AR67" s="47">
        <v>41.419788878956098</v>
      </c>
      <c r="AS67" s="47">
        <f t="shared" si="7"/>
        <v>10275.155188100332</v>
      </c>
      <c r="AT67" s="47">
        <v>165.67915551582439</v>
      </c>
      <c r="AU67" s="47">
        <v>6.243640867925885</v>
      </c>
      <c r="AV67" s="47">
        <v>29.459415027573179</v>
      </c>
      <c r="AW67" s="47">
        <v>8.7200417648131712</v>
      </c>
      <c r="AX67" s="47">
        <v>1.1420594070963639</v>
      </c>
      <c r="AY67" s="47">
        <v>30.991738859268789</v>
      </c>
      <c r="AZ67" s="61">
        <v>10423.196277744626</v>
      </c>
      <c r="BA67" s="64" t="b">
        <f t="shared" si="1"/>
        <v>1</v>
      </c>
      <c r="BB67" s="45">
        <f t="shared" si="8"/>
        <v>0</v>
      </c>
      <c r="BC67" s="47">
        <v>6.243640867925885</v>
      </c>
      <c r="BD67" s="47">
        <v>5.4292529286312039</v>
      </c>
      <c r="BE67" s="47">
        <v>1.7627333246804003E-2</v>
      </c>
      <c r="BF67" s="47">
        <v>0.41600763627074255</v>
      </c>
      <c r="BG67" s="47">
        <v>0.41600763627074255</v>
      </c>
      <c r="BH67" s="61">
        <v>0</v>
      </c>
      <c r="BI67" s="45">
        <v>41.419788878956098</v>
      </c>
      <c r="BJ67" s="47">
        <v>0.86291226831158541</v>
      </c>
      <c r="BK67" s="47">
        <v>0.11450203408365353</v>
      </c>
      <c r="BL67" s="47">
        <v>8.7200417648131712</v>
      </c>
      <c r="BM67" s="47">
        <v>10.455330076010998</v>
      </c>
      <c r="BN67" s="47">
        <v>0.41600763627074255</v>
      </c>
      <c r="BO67" s="61">
        <v>39.352097969801086</v>
      </c>
      <c r="BR67" s="95"/>
      <c r="BT67" s="95"/>
    </row>
    <row r="68" spans="2:72" x14ac:dyDescent="0.25">
      <c r="B68" s="4">
        <v>64</v>
      </c>
      <c r="C68" s="31">
        <v>1</v>
      </c>
      <c r="D68" s="31">
        <v>64</v>
      </c>
      <c r="E68" s="3">
        <v>6</v>
      </c>
      <c r="F68" s="5">
        <v>40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1.31E-3</v>
      </c>
      <c r="L68" s="3">
        <v>1.0923226706316402E-4</v>
      </c>
      <c r="M68" s="3">
        <f t="shared" si="0"/>
        <v>3.5000000000000003E-2</v>
      </c>
      <c r="N68" s="5">
        <v>2.9645285516241016E-3</v>
      </c>
      <c r="O68" s="12">
        <f t="shared" si="4"/>
        <v>0.49550985320913316</v>
      </c>
      <c r="P68" s="3">
        <v>5.4125664618169237E-5</v>
      </c>
      <c r="Q68" s="3">
        <v>1.4687926503714065E-3</v>
      </c>
      <c r="R68" s="5">
        <v>0.49398693489414358</v>
      </c>
      <c r="S68" s="45">
        <v>416.66666666666669</v>
      </c>
      <c r="T68" s="46">
        <v>0.2</v>
      </c>
      <c r="U68" s="47">
        <v>83.333333333333343</v>
      </c>
      <c r="V68" s="47">
        <f t="shared" si="5"/>
        <v>21035.295686331097</v>
      </c>
      <c r="W68" s="47">
        <v>333.33333333333337</v>
      </c>
      <c r="X68" s="47">
        <v>12.561710712263864</v>
      </c>
      <c r="Y68" s="47">
        <v>60.293428667547971</v>
      </c>
      <c r="Z68" s="47">
        <v>17.846967281349762</v>
      </c>
      <c r="AA68" s="47">
        <v>21398.513770338366</v>
      </c>
      <c r="AB68" s="5">
        <v>1</v>
      </c>
      <c r="AC68" s="45">
        <f t="shared" si="6"/>
        <v>0</v>
      </c>
      <c r="AD68" s="47">
        <v>12.561710712263864</v>
      </c>
      <c r="AE68" s="47">
        <v>10.923226706316402</v>
      </c>
      <c r="AF68" s="47">
        <v>4.6258431904314225E-3</v>
      </c>
      <c r="AG68" s="47">
        <v>0.8215549245689463</v>
      </c>
      <c r="AH68" s="47">
        <v>0.8215549245689463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17.846967281349762</v>
      </c>
      <c r="AN68" s="47">
        <v>21.398513770338365</v>
      </c>
      <c r="AO68" s="47">
        <v>0.8215549245689463</v>
      </c>
      <c r="AP68" s="61">
        <v>79.097599677826366</v>
      </c>
      <c r="AQ68" s="45">
        <v>206.46243883713882</v>
      </c>
      <c r="AR68" s="47">
        <v>41.292487767427765</v>
      </c>
      <c r="AS68" s="47">
        <f t="shared" si="7"/>
        <v>10423.196277744626</v>
      </c>
      <c r="AT68" s="47">
        <v>165.16995106971106</v>
      </c>
      <c r="AU68" s="47">
        <v>6.224451431089463</v>
      </c>
      <c r="AV68" s="47">
        <v>29.875987988532014</v>
      </c>
      <c r="AW68" s="47">
        <v>8.8433481378098175</v>
      </c>
      <c r="AX68" s="47">
        <v>1.1582087796606095</v>
      </c>
      <c r="AY68" s="47">
        <v>31.429979754744299</v>
      </c>
      <c r="AZ68" s="61">
        <v>10570.586228699563</v>
      </c>
      <c r="BA68" s="64" t="b">
        <f t="shared" si="1"/>
        <v>1</v>
      </c>
      <c r="BB68" s="45">
        <f t="shared" si="8"/>
        <v>0</v>
      </c>
      <c r="BC68" s="47">
        <v>6.224451431089463</v>
      </c>
      <c r="BD68" s="47">
        <v>5.4125664618169234</v>
      </c>
      <c r="BE68" s="47">
        <v>1.757315674865342E-2</v>
      </c>
      <c r="BF68" s="47">
        <v>0.41472906301059653</v>
      </c>
      <c r="BG68" s="47">
        <v>0.41472906301059653</v>
      </c>
      <c r="BH68" s="61">
        <v>0</v>
      </c>
      <c r="BI68" s="45">
        <v>41.292487767427765</v>
      </c>
      <c r="BJ68" s="47">
        <v>0.86026016182141185</v>
      </c>
      <c r="BK68" s="47">
        <v>0.11415011929592483</v>
      </c>
      <c r="BL68" s="47">
        <v>8.8433481378098175</v>
      </c>
      <c r="BM68" s="47">
        <v>10.603174417233978</v>
      </c>
      <c r="BN68" s="47">
        <v>0.41472906301059653</v>
      </c>
      <c r="BO68" s="61">
        <v>39.201280508488715</v>
      </c>
      <c r="BR68" s="95"/>
      <c r="BT68" s="95"/>
    </row>
    <row r="69" spans="2:72" x14ac:dyDescent="0.25">
      <c r="B69" s="4">
        <v>65</v>
      </c>
      <c r="C69" s="31">
        <v>1</v>
      </c>
      <c r="D69" s="31">
        <v>65</v>
      </c>
      <c r="E69" s="3">
        <v>6</v>
      </c>
      <c r="F69" s="5">
        <v>40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1.31E-3</v>
      </c>
      <c r="L69" s="3">
        <v>1.0923226706316402E-4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0.49398693489414358</v>
      </c>
      <c r="P69" s="3">
        <v>5.3959312798070909E-5</v>
      </c>
      <c r="Q69" s="3">
        <v>1.4642784086995489E-3</v>
      </c>
      <c r="R69" s="5">
        <v>0.49246869717264596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21398.513770338366</v>
      </c>
      <c r="W69" s="47">
        <v>333.33333333333337</v>
      </c>
      <c r="X69" s="47">
        <v>12.561710712263864</v>
      </c>
      <c r="Y69" s="47">
        <v>61.318882620377366</v>
      </c>
      <c r="Z69" s="47">
        <v>18.150503562983179</v>
      </c>
      <c r="AA69" s="47">
        <v>21762.45377201683</v>
      </c>
      <c r="AB69" s="5">
        <v>1</v>
      </c>
      <c r="AC69" s="45">
        <f t="shared" si="6"/>
        <v>0</v>
      </c>
      <c r="AD69" s="47">
        <v>12.561710712263864</v>
      </c>
      <c r="AE69" s="47">
        <v>10.923226706316402</v>
      </c>
      <c r="AF69" s="47">
        <v>4.6258431904314225E-3</v>
      </c>
      <c r="AG69" s="47">
        <v>0.8215549245689463</v>
      </c>
      <c r="AH69" s="47">
        <v>0.8215549245689463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18.150503562983179</v>
      </c>
      <c r="AN69" s="47">
        <v>21.76245377201683</v>
      </c>
      <c r="AO69" s="47">
        <v>0.8215549245689463</v>
      </c>
      <c r="AP69" s="61">
        <v>79.037195957781321</v>
      </c>
      <c r="AQ69" s="45">
        <v>205.8278895392265</v>
      </c>
      <c r="AR69" s="47">
        <v>41.165577907845304</v>
      </c>
      <c r="AS69" s="47">
        <f t="shared" si="7"/>
        <v>10570.586228699563</v>
      </c>
      <c r="AT69" s="47">
        <v>164.66231163138121</v>
      </c>
      <c r="AU69" s="47">
        <v>6.2053209717781552</v>
      </c>
      <c r="AV69" s="47">
        <v>30.290726876773959</v>
      </c>
      <c r="AW69" s="47">
        <v>8.9661116218632824</v>
      </c>
      <c r="AX69" s="47">
        <v>1.1742870503378131</v>
      </c>
      <c r="AY69" s="47">
        <v>31.866291178686268</v>
      </c>
      <c r="AZ69" s="61">
        <v>10717.327256385051</v>
      </c>
      <c r="BA69" s="64" t="b">
        <f t="shared" si="1"/>
        <v>1</v>
      </c>
      <c r="BB69" s="45">
        <f t="shared" si="8"/>
        <v>0</v>
      </c>
      <c r="BC69" s="47">
        <v>6.2053209717781552</v>
      </c>
      <c r="BD69" s="47">
        <v>5.3959312798070913</v>
      </c>
      <c r="BE69" s="47">
        <v>1.7519146758556588E-2</v>
      </c>
      <c r="BF69" s="47">
        <v>0.41345441936481026</v>
      </c>
      <c r="BG69" s="47">
        <v>0.41345441936481026</v>
      </c>
      <c r="BH69" s="61">
        <v>0</v>
      </c>
      <c r="BI69" s="45">
        <v>41.165577907845304</v>
      </c>
      <c r="BJ69" s="47">
        <v>0.85761620641344383</v>
      </c>
      <c r="BK69" s="47">
        <v>0.1137992860961244</v>
      </c>
      <c r="BL69" s="47">
        <v>8.9661116218632824</v>
      </c>
      <c r="BM69" s="47">
        <v>10.750367834614087</v>
      </c>
      <c r="BN69" s="47">
        <v>0.41345441936481026</v>
      </c>
      <c r="BO69" s="61">
        <v>39.050959194141988</v>
      </c>
      <c r="BR69" s="95"/>
      <c r="BT69" s="95"/>
    </row>
    <row r="70" spans="2:72" x14ac:dyDescent="0.25">
      <c r="B70" s="4">
        <v>66</v>
      </c>
      <c r="C70" s="31">
        <v>1</v>
      </c>
      <c r="D70" s="31">
        <v>66</v>
      </c>
      <c r="E70" s="3">
        <v>6</v>
      </c>
      <c r="F70" s="5">
        <v>40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1.31E-3</v>
      </c>
      <c r="L70" s="3">
        <v>1.0923226706316402E-4</v>
      </c>
      <c r="M70" s="3">
        <f t="shared" si="9"/>
        <v>3.5000000000000003E-2</v>
      </c>
      <c r="N70" s="5">
        <v>2.9645285516241016E-3</v>
      </c>
      <c r="O70" s="12">
        <f t="shared" si="4"/>
        <v>0.49246869717264596</v>
      </c>
      <c r="P70" s="3">
        <v>5.3793472249810917E-5</v>
      </c>
      <c r="Q70" s="3">
        <v>1.4597780412650568E-3</v>
      </c>
      <c r="R70" s="5">
        <v>0.49095512565913108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21762.45377201683</v>
      </c>
      <c r="W70" s="47">
        <v>333.33333333333337</v>
      </c>
      <c r="X70" s="47">
        <v>12.561710712263864</v>
      </c>
      <c r="Y70" s="47">
        <v>62.346374724284978</v>
      </c>
      <c r="Z70" s="47">
        <v>18.454643141135154</v>
      </c>
      <c r="AA70" s="47">
        <v>22127.117126221048</v>
      </c>
      <c r="AB70" s="5">
        <v>1</v>
      </c>
      <c r="AC70" s="45">
        <f t="shared" si="6"/>
        <v>0</v>
      </c>
      <c r="AD70" s="47">
        <v>12.561710712263864</v>
      </c>
      <c r="AE70" s="47">
        <v>10.923226706316402</v>
      </c>
      <c r="AF70" s="47">
        <v>4.6258431904314225E-3</v>
      </c>
      <c r="AG70" s="47">
        <v>0.8215549245689463</v>
      </c>
      <c r="AH70" s="47">
        <v>0.8215549245689463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18.454643141135154</v>
      </c>
      <c r="AN70" s="47">
        <v>22.127117126221048</v>
      </c>
      <c r="AO70" s="47">
        <v>0.8215549245689463</v>
      </c>
      <c r="AP70" s="61">
        <v>78.976672181729072</v>
      </c>
      <c r="AQ70" s="45">
        <v>205.1952904886025</v>
      </c>
      <c r="AR70" s="47">
        <v>41.039058097720499</v>
      </c>
      <c r="AS70" s="47">
        <f t="shared" si="7"/>
        <v>10717.327256385051</v>
      </c>
      <c r="AT70" s="47">
        <v>164.156232390882</v>
      </c>
      <c r="AU70" s="47">
        <v>6.1862493087282555</v>
      </c>
      <c r="AV70" s="47">
        <v>30.703637933906176</v>
      </c>
      <c r="AW70" s="47">
        <v>9.0883340645009252</v>
      </c>
      <c r="AX70" s="47">
        <v>1.1902944610976864</v>
      </c>
      <c r="AY70" s="47">
        <v>32.300679697357417</v>
      </c>
      <c r="AZ70" s="61">
        <v>10863.421569178156</v>
      </c>
      <c r="BA70" s="64" t="b">
        <f t="shared" ref="BA70:BA133" si="10">ROUND(AA70*R70-AZ70,5)=0</f>
        <v>1</v>
      </c>
      <c r="BB70" s="45">
        <f t="shared" si="8"/>
        <v>0</v>
      </c>
      <c r="BC70" s="47">
        <v>6.1862493087282555</v>
      </c>
      <c r="BD70" s="47">
        <v>5.3793472249810916</v>
      </c>
      <c r="BE70" s="47">
        <v>1.7465302764761503E-2</v>
      </c>
      <c r="BF70" s="47">
        <v>0.41218369325596271</v>
      </c>
      <c r="BG70" s="47">
        <v>0.41218369325596271</v>
      </c>
      <c r="BH70" s="61">
        <v>0</v>
      </c>
      <c r="BI70" s="45">
        <v>41.039058097720499</v>
      </c>
      <c r="BJ70" s="47">
        <v>0.85498037703584384</v>
      </c>
      <c r="BK70" s="47">
        <v>0.11344953116005983</v>
      </c>
      <c r="BL70" s="47">
        <v>9.0883340645009252</v>
      </c>
      <c r="BM70" s="47">
        <v>10.896912543336622</v>
      </c>
      <c r="BN70" s="47">
        <v>0.41218369325596271</v>
      </c>
      <c r="BO70" s="61">
        <v>38.901132466264976</v>
      </c>
      <c r="BR70" s="95"/>
      <c r="BT70" s="95"/>
    </row>
    <row r="71" spans="2:72" x14ac:dyDescent="0.25">
      <c r="B71" s="4">
        <v>67</v>
      </c>
      <c r="C71" s="31">
        <v>1</v>
      </c>
      <c r="D71" s="31">
        <v>67</v>
      </c>
      <c r="E71" s="3">
        <v>6</v>
      </c>
      <c r="F71" s="5">
        <v>40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1.31E-3</v>
      </c>
      <c r="L71" s="3">
        <v>1.0923226706316402E-4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0.49095512565913108</v>
      </c>
      <c r="P71" s="3">
        <v>5.3628141402027459E-5</v>
      </c>
      <c r="Q71" s="3">
        <v>1.4552915054263358E-3</v>
      </c>
      <c r="R71" s="5">
        <v>0.48944620601230271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22127.117126221048</v>
      </c>
      <c r="W71" s="47">
        <v>333.33333333333337</v>
      </c>
      <c r="X71" s="47">
        <v>12.561710712263864</v>
      </c>
      <c r="Y71" s="47">
        <v>63.37590903021799</v>
      </c>
      <c r="Z71" s="47">
        <v>18.759387214893614</v>
      </c>
      <c r="AA71" s="47">
        <v>22492.505270657442</v>
      </c>
      <c r="AB71" s="5">
        <v>1</v>
      </c>
      <c r="AC71" s="45">
        <f t="shared" ref="AC71:AC134" si="15">AI70</f>
        <v>0</v>
      </c>
      <c r="AD71" s="47">
        <v>12.561710712263864</v>
      </c>
      <c r="AE71" s="47">
        <v>10.923226706316402</v>
      </c>
      <c r="AF71" s="47">
        <v>4.6258431904314225E-3</v>
      </c>
      <c r="AG71" s="47">
        <v>0.8215549245689463</v>
      </c>
      <c r="AH71" s="47">
        <v>0.8215549245689463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18.759387214893614</v>
      </c>
      <c r="AN71" s="47">
        <v>22.492505270657443</v>
      </c>
      <c r="AO71" s="47">
        <v>0.8215549245689463</v>
      </c>
      <c r="AP71" s="61">
        <v>78.916028111051148</v>
      </c>
      <c r="AQ71" s="45">
        <v>204.56463569130463</v>
      </c>
      <c r="AR71" s="47">
        <v>40.912927138260926</v>
      </c>
      <c r="AS71" s="47">
        <f t="shared" ref="AS71:AS134" si="16">AZ70</f>
        <v>10863.421569178156</v>
      </c>
      <c r="AT71" s="47">
        <v>163.6517085530437</v>
      </c>
      <c r="AU71" s="47">
        <v>6.1672362612331577</v>
      </c>
      <c r="AV71" s="47">
        <v>31.114727381692301</v>
      </c>
      <c r="AW71" s="47">
        <v>9.2100173073763809</v>
      </c>
      <c r="AX71" s="47">
        <v>1.2062312531406638</v>
      </c>
      <c r="AY71" s="47">
        <v>32.733151856144822</v>
      </c>
      <c r="AZ71" s="61">
        <v>11008.871368434997</v>
      </c>
      <c r="BA71" s="64" t="b">
        <f t="shared" si="10"/>
        <v>1</v>
      </c>
      <c r="BB71" s="45">
        <f t="shared" ref="BB71:BB134" si="17">BH70</f>
        <v>0</v>
      </c>
      <c r="BC71" s="47">
        <v>6.1672362612331577</v>
      </c>
      <c r="BD71" s="47">
        <v>5.3628141402027456</v>
      </c>
      <c r="BE71" s="47">
        <v>1.7411624257088986E-2</v>
      </c>
      <c r="BF71" s="47">
        <v>0.41091687264375054</v>
      </c>
      <c r="BG71" s="47">
        <v>0.41091687264375054</v>
      </c>
      <c r="BH71" s="61">
        <v>0</v>
      </c>
      <c r="BI71" s="45">
        <v>40.912927138260926</v>
      </c>
      <c r="BJ71" s="47">
        <v>0.85235264871376937</v>
      </c>
      <c r="BK71" s="47">
        <v>0.11310085117375547</v>
      </c>
      <c r="BL71" s="47">
        <v>9.2100173073763809</v>
      </c>
      <c r="BM71" s="47">
        <v>11.042810751544293</v>
      </c>
      <c r="BN71" s="47">
        <v>0.41091687264375054</v>
      </c>
      <c r="BO71" s="61">
        <v>38.751798769196753</v>
      </c>
      <c r="BR71" s="95"/>
      <c r="BT71" s="95"/>
    </row>
    <row r="72" spans="2:72" x14ac:dyDescent="0.25">
      <c r="B72" s="4">
        <v>68</v>
      </c>
      <c r="C72" s="31">
        <v>1</v>
      </c>
      <c r="D72" s="31">
        <v>68</v>
      </c>
      <c r="E72" s="3">
        <v>6</v>
      </c>
      <c r="F72" s="5">
        <v>40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1.31E-3</v>
      </c>
      <c r="L72" s="3">
        <v>1.0923226706316402E-4</v>
      </c>
      <c r="M72" s="3">
        <f t="shared" si="9"/>
        <v>3.5000000000000003E-2</v>
      </c>
      <c r="N72" s="5">
        <v>2.9645285516241016E-3</v>
      </c>
      <c r="O72" s="12">
        <f t="shared" si="13"/>
        <v>0.48944620601230271</v>
      </c>
      <c r="P72" s="3">
        <v>5.3463318688188245E-5</v>
      </c>
      <c r="Q72" s="3">
        <v>1.4508187586728478E-3</v>
      </c>
      <c r="R72" s="5">
        <v>0.48794192393494168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22492.505270657442</v>
      </c>
      <c r="W72" s="47">
        <v>333.33333333333337</v>
      </c>
      <c r="X72" s="47">
        <v>12.561710712263864</v>
      </c>
      <c r="Y72" s="47">
        <v>64.407489597175115</v>
      </c>
      <c r="Z72" s="47">
        <v>19.064736985729741</v>
      </c>
      <c r="AA72" s="47">
        <v>22858.619645889958</v>
      </c>
      <c r="AB72" s="5">
        <v>1</v>
      </c>
      <c r="AC72" s="45">
        <f t="shared" si="15"/>
        <v>0</v>
      </c>
      <c r="AD72" s="47">
        <v>12.561710712263864</v>
      </c>
      <c r="AE72" s="47">
        <v>10.923226706316402</v>
      </c>
      <c r="AF72" s="47">
        <v>4.6258431904314225E-3</v>
      </c>
      <c r="AG72" s="47">
        <v>0.8215549245689463</v>
      </c>
      <c r="AH72" s="47">
        <v>0.8215549245689463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19.064736985729741</v>
      </c>
      <c r="AN72" s="47">
        <v>22.858619645889959</v>
      </c>
      <c r="AO72" s="47">
        <v>0.8215549245689463</v>
      </c>
      <c r="AP72" s="61">
        <v>78.855263506654751</v>
      </c>
      <c r="AQ72" s="45">
        <v>203.93591917179282</v>
      </c>
      <c r="AR72" s="47">
        <v>40.787183834358565</v>
      </c>
      <c r="AS72" s="47">
        <f t="shared" si="16"/>
        <v>11008.871368434997</v>
      </c>
      <c r="AT72" s="47">
        <v>163.14873533743426</v>
      </c>
      <c r="AU72" s="47">
        <v>6.1482816491416488</v>
      </c>
      <c r="AV72" s="47">
        <v>31.524001422114186</v>
      </c>
      <c r="AW72" s="47">
        <v>9.3311631862878368</v>
      </c>
      <c r="AX72" s="47">
        <v>1.2220976669002943</v>
      </c>
      <c r="AY72" s="47">
        <v>33.163714179624812</v>
      </c>
      <c r="AZ72" s="61">
        <v>11153.678848512591</v>
      </c>
      <c r="BA72" s="64" t="b">
        <f t="shared" si="10"/>
        <v>1</v>
      </c>
      <c r="BB72" s="45">
        <f t="shared" si="17"/>
        <v>0</v>
      </c>
      <c r="BC72" s="47">
        <v>6.1482816491416488</v>
      </c>
      <c r="BD72" s="47">
        <v>5.3463318688188251</v>
      </c>
      <c r="BE72" s="47">
        <v>1.7358110726927868E-2</v>
      </c>
      <c r="BF72" s="47">
        <v>0.40965394552487577</v>
      </c>
      <c r="BG72" s="47">
        <v>0.40965394552487577</v>
      </c>
      <c r="BH72" s="61">
        <v>0</v>
      </c>
      <c r="BI72" s="45">
        <v>40.787183834358565</v>
      </c>
      <c r="BJ72" s="47">
        <v>0.84973299654913681</v>
      </c>
      <c r="BK72" s="47">
        <v>0.11275324283342097</v>
      </c>
      <c r="BL72" s="47">
        <v>9.3311631862878368</v>
      </c>
      <c r="BM72" s="47">
        <v>11.188064660359126</v>
      </c>
      <c r="BN72" s="47">
        <v>0.40965394552487577</v>
      </c>
      <c r="BO72" s="61">
        <v>38.602956552096437</v>
      </c>
      <c r="BR72" s="95"/>
      <c r="BT72" s="95"/>
    </row>
    <row r="73" spans="2:72" x14ac:dyDescent="0.25">
      <c r="B73" s="4">
        <v>69</v>
      </c>
      <c r="C73" s="31">
        <v>1</v>
      </c>
      <c r="D73" s="31">
        <v>69</v>
      </c>
      <c r="E73" s="3">
        <v>6</v>
      </c>
      <c r="F73" s="5">
        <v>40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1.31E-3</v>
      </c>
      <c r="L73" s="3">
        <v>1.0923226706316402E-4</v>
      </c>
      <c r="M73" s="3">
        <f t="shared" si="9"/>
        <v>3.5000000000000003E-2</v>
      </c>
      <c r="N73" s="5">
        <v>2.9645285516241016E-3</v>
      </c>
      <c r="O73" s="12">
        <f t="shared" si="13"/>
        <v>0.48794192393494168</v>
      </c>
      <c r="P73" s="3">
        <v>5.3299002546575614E-5</v>
      </c>
      <c r="Q73" s="3">
        <v>1.4463597586247077E-3</v>
      </c>
      <c r="R73" s="5">
        <v>0.48644226517377037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22858.619645889958</v>
      </c>
      <c r="W73" s="47">
        <v>333.33333333333337</v>
      </c>
      <c r="X73" s="47">
        <v>12.561710712263864</v>
      </c>
      <c r="Y73" s="47">
        <v>65.441120492222552</v>
      </c>
      <c r="Z73" s="47">
        <v>19.370693657502709</v>
      </c>
      <c r="AA73" s="47">
        <v>23225.461695345744</v>
      </c>
      <c r="AB73" s="5">
        <v>1</v>
      </c>
      <c r="AC73" s="45">
        <f t="shared" si="15"/>
        <v>0</v>
      </c>
      <c r="AD73" s="47">
        <v>12.561710712263864</v>
      </c>
      <c r="AE73" s="47">
        <v>10.923226706316402</v>
      </c>
      <c r="AF73" s="47">
        <v>4.6258431904314225E-3</v>
      </c>
      <c r="AG73" s="47">
        <v>0.8215549245689463</v>
      </c>
      <c r="AH73" s="47">
        <v>0.8215549245689463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19.370693657502709</v>
      </c>
      <c r="AN73" s="47">
        <v>23.225461695345746</v>
      </c>
      <c r="AO73" s="47">
        <v>0.8215549245689463</v>
      </c>
      <c r="AP73" s="61">
        <v>78.794378128971942</v>
      </c>
      <c r="AQ73" s="45">
        <v>203.30913497289237</v>
      </c>
      <c r="AR73" s="47">
        <v>40.661826994578476</v>
      </c>
      <c r="AS73" s="47">
        <f t="shared" si="16"/>
        <v>11153.678848512591</v>
      </c>
      <c r="AT73" s="47">
        <v>162.6473079783139</v>
      </c>
      <c r="AU73" s="47">
        <v>6.1293852928561963</v>
      </c>
      <c r="AV73" s="47">
        <v>31.931466237433384</v>
      </c>
      <c r="AW73" s="47">
        <v>9.4517735311962348</v>
      </c>
      <c r="AX73" s="47">
        <v>1.2378939420456261</v>
      </c>
      <c r="AY73" s="47">
        <v>33.592373171627635</v>
      </c>
      <c r="AZ73" s="61">
        <v>11297.846196790611</v>
      </c>
      <c r="BA73" s="64" t="b">
        <f t="shared" si="10"/>
        <v>1</v>
      </c>
      <c r="BB73" s="45">
        <f t="shared" si="17"/>
        <v>0</v>
      </c>
      <c r="BC73" s="47">
        <v>6.1293852928561963</v>
      </c>
      <c r="BD73" s="47">
        <v>5.3299002546575611</v>
      </c>
      <c r="BE73" s="47">
        <v>1.7304761667230165E-2</v>
      </c>
      <c r="BF73" s="47">
        <v>0.40839489993293265</v>
      </c>
      <c r="BG73" s="47">
        <v>0.40839489993293265</v>
      </c>
      <c r="BH73" s="61">
        <v>0</v>
      </c>
      <c r="BI73" s="45">
        <v>40.661826994578476</v>
      </c>
      <c r="BJ73" s="47">
        <v>0.84712139572038503</v>
      </c>
      <c r="BK73" s="47">
        <v>0.11240670284541993</v>
      </c>
      <c r="BL73" s="47">
        <v>9.4517735311962348</v>
      </c>
      <c r="BM73" s="47">
        <v>11.332676463904296</v>
      </c>
      <c r="BN73" s="47">
        <v>0.40839489993293265</v>
      </c>
      <c r="BO73" s="61">
        <v>38.454604268928378</v>
      </c>
      <c r="BR73" s="95"/>
      <c r="BT73" s="95"/>
    </row>
    <row r="74" spans="2:72" x14ac:dyDescent="0.25">
      <c r="B74" s="4">
        <v>70</v>
      </c>
      <c r="C74" s="31">
        <v>1</v>
      </c>
      <c r="D74" s="31">
        <v>70</v>
      </c>
      <c r="E74" s="3">
        <v>6</v>
      </c>
      <c r="F74" s="5">
        <v>40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1.31E-3</v>
      </c>
      <c r="L74" s="3">
        <v>1.0923226706316402E-4</v>
      </c>
      <c r="M74" s="3">
        <f t="shared" si="9"/>
        <v>3.5000000000000003E-2</v>
      </c>
      <c r="N74" s="5">
        <v>2.9645285516241016E-3</v>
      </c>
      <c r="O74" s="12">
        <f t="shared" si="13"/>
        <v>0.48644226517377037</v>
      </c>
      <c r="P74" s="3">
        <v>5.3135191420271736E-5</v>
      </c>
      <c r="Q74" s="3">
        <v>1.4419144630322832E-3</v>
      </c>
      <c r="R74" s="5">
        <v>0.48494721551931785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23225.461695345744</v>
      </c>
      <c r="W74" s="47">
        <v>333.33333333333337</v>
      </c>
      <c r="X74" s="47">
        <v>12.561710712263864</v>
      </c>
      <c r="Y74" s="47">
        <v>66.476805790510028</v>
      </c>
      <c r="Z74" s="47">
        <v>19.677258436464438</v>
      </c>
      <c r="AA74" s="47">
        <v>23593.032865320856</v>
      </c>
      <c r="AB74" s="5">
        <v>1</v>
      </c>
      <c r="AC74" s="45">
        <f t="shared" si="15"/>
        <v>0</v>
      </c>
      <c r="AD74" s="47">
        <v>12.561710712263864</v>
      </c>
      <c r="AE74" s="47">
        <v>10.923226706316402</v>
      </c>
      <c r="AF74" s="47">
        <v>4.6258431904314225E-3</v>
      </c>
      <c r="AG74" s="47">
        <v>0.8215549245689463</v>
      </c>
      <c r="AH74" s="47">
        <v>0.8215549245689463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19.677258436464438</v>
      </c>
      <c r="AN74" s="47">
        <v>23.593032865320858</v>
      </c>
      <c r="AO74" s="47">
        <v>0.8215549245689463</v>
      </c>
      <c r="AP74" s="61">
        <v>78.733371737958549</v>
      </c>
      <c r="AQ74" s="45">
        <v>202.68427715573768</v>
      </c>
      <c r="AR74" s="47">
        <v>40.536855431147536</v>
      </c>
      <c r="AS74" s="47">
        <f t="shared" si="16"/>
        <v>11297.846196790611</v>
      </c>
      <c r="AT74" s="47">
        <v>162.14742172459015</v>
      </c>
      <c r="AU74" s="47">
        <v>6.1105470133312503</v>
      </c>
      <c r="AV74" s="47">
        <v>32.33712799025249</v>
      </c>
      <c r="AW74" s="47">
        <v>9.5718501662434363</v>
      </c>
      <c r="AX74" s="47">
        <v>1.2536203174835852</v>
      </c>
      <c r="AY74" s="47">
        <v>34.019135315302108</v>
      </c>
      <c r="AZ74" s="61">
        <v>11441.375593693094</v>
      </c>
      <c r="BA74" s="64" t="b">
        <f t="shared" si="10"/>
        <v>1</v>
      </c>
      <c r="BB74" s="45">
        <f t="shared" si="17"/>
        <v>0</v>
      </c>
      <c r="BC74" s="47">
        <v>6.1105470133312503</v>
      </c>
      <c r="BD74" s="47">
        <v>5.3135191420271735</v>
      </c>
      <c r="BE74" s="47">
        <v>1.7251576572506262E-2</v>
      </c>
      <c r="BF74" s="47">
        <v>0.40713972393829156</v>
      </c>
      <c r="BG74" s="47">
        <v>0.40713972393829156</v>
      </c>
      <c r="BH74" s="61">
        <v>0</v>
      </c>
      <c r="BI74" s="45">
        <v>40.536855431147536</v>
      </c>
      <c r="BJ74" s="47">
        <v>0.84451782148224042</v>
      </c>
      <c r="BK74" s="47">
        <v>0.11206122792623879</v>
      </c>
      <c r="BL74" s="47">
        <v>9.5718501662434363</v>
      </c>
      <c r="BM74" s="47">
        <v>11.476648349325888</v>
      </c>
      <c r="BN74" s="47">
        <v>0.40713972393829156</v>
      </c>
      <c r="BO74" s="61">
        <v>38.30674037844738</v>
      </c>
      <c r="BR74" s="95"/>
      <c r="BT74" s="95"/>
    </row>
    <row r="75" spans="2:72" x14ac:dyDescent="0.25">
      <c r="B75" s="4">
        <v>71</v>
      </c>
      <c r="C75" s="31">
        <v>1</v>
      </c>
      <c r="D75" s="31">
        <v>71</v>
      </c>
      <c r="E75" s="3">
        <v>6</v>
      </c>
      <c r="F75" s="5">
        <v>40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1.31E-3</v>
      </c>
      <c r="L75" s="3">
        <v>1.0923226706316402E-4</v>
      </c>
      <c r="M75" s="3">
        <f t="shared" si="9"/>
        <v>3.5000000000000003E-2</v>
      </c>
      <c r="N75" s="5">
        <v>2.9645285516241016E-3</v>
      </c>
      <c r="O75" s="12">
        <f t="shared" si="13"/>
        <v>0.48494721551931785</v>
      </c>
      <c r="P75" s="3">
        <v>5.2971883757143887E-5</v>
      </c>
      <c r="Q75" s="3">
        <v>1.4374828297757931E-3</v>
      </c>
      <c r="R75" s="5">
        <v>0.48345676080578492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23593.032865320856</v>
      </c>
      <c r="W75" s="47">
        <v>333.33333333333337</v>
      </c>
      <c r="X75" s="47">
        <v>12.561710712263864</v>
      </c>
      <c r="Y75" s="47">
        <v>67.514549575286907</v>
      </c>
      <c r="Z75" s="47">
        <v>19.984432531264343</v>
      </c>
      <c r="AA75" s="47">
        <v>23961.334604985946</v>
      </c>
      <c r="AB75" s="5">
        <v>1</v>
      </c>
      <c r="AC75" s="45">
        <f t="shared" si="15"/>
        <v>0</v>
      </c>
      <c r="AD75" s="47">
        <v>12.561710712263864</v>
      </c>
      <c r="AE75" s="47">
        <v>10.923226706316402</v>
      </c>
      <c r="AF75" s="47">
        <v>4.6258431904314225E-3</v>
      </c>
      <c r="AG75" s="47">
        <v>0.8215549245689463</v>
      </c>
      <c r="AH75" s="47">
        <v>0.8215549245689463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19.984432531264343</v>
      </c>
      <c r="AN75" s="47">
        <v>23.961334604985947</v>
      </c>
      <c r="AO75" s="47">
        <v>0.8215549245689463</v>
      </c>
      <c r="AP75" s="61">
        <v>78.672244093093369</v>
      </c>
      <c r="AQ75" s="45">
        <v>202.06133979971577</v>
      </c>
      <c r="AR75" s="47">
        <v>40.412267959943158</v>
      </c>
      <c r="AS75" s="47">
        <f t="shared" si="16"/>
        <v>11441.375593693094</v>
      </c>
      <c r="AT75" s="47">
        <v>161.64907183977263</v>
      </c>
      <c r="AU75" s="47">
        <v>6.0917666320715478</v>
      </c>
      <c r="AV75" s="47">
        <v>32.740992823576306</v>
      </c>
      <c r="AW75" s="47">
        <v>9.6913949097703096</v>
      </c>
      <c r="AX75" s="47">
        <v>1.2692770313613437</v>
      </c>
      <c r="AY75" s="47">
        <v>34.444007073179812</v>
      </c>
      <c r="AZ75" s="61">
        <v>11584.26921271006</v>
      </c>
      <c r="BA75" s="64" t="b">
        <f t="shared" si="10"/>
        <v>1</v>
      </c>
      <c r="BB75" s="45">
        <f t="shared" si="17"/>
        <v>0</v>
      </c>
      <c r="BC75" s="47">
        <v>6.0917666320715478</v>
      </c>
      <c r="BD75" s="47">
        <v>5.2971883757143887</v>
      </c>
      <c r="BE75" s="47">
        <v>1.7198554938820148E-2</v>
      </c>
      <c r="BF75" s="47">
        <v>0.40588840564798961</v>
      </c>
      <c r="BG75" s="47">
        <v>0.40588840564798961</v>
      </c>
      <c r="BH75" s="61">
        <v>0</v>
      </c>
      <c r="BI75" s="45">
        <v>40.412267959943158</v>
      </c>
      <c r="BJ75" s="47">
        <v>0.84192224916548253</v>
      </c>
      <c r="BK75" s="47">
        <v>0.11171681480245564</v>
      </c>
      <c r="BL75" s="47">
        <v>9.6913949097703096</v>
      </c>
      <c r="BM75" s="47">
        <v>11.619982496814609</v>
      </c>
      <c r="BN75" s="47">
        <v>0.40588840564798961</v>
      </c>
      <c r="BO75" s="61">
        <v>38.159363344183824</v>
      </c>
      <c r="BR75" s="95"/>
      <c r="BT75" s="95"/>
    </row>
    <row r="76" spans="2:72" x14ac:dyDescent="0.25">
      <c r="B76" s="4">
        <v>72</v>
      </c>
      <c r="C76" s="31">
        <v>1</v>
      </c>
      <c r="D76" s="31">
        <v>72</v>
      </c>
      <c r="E76" s="3">
        <v>6</v>
      </c>
      <c r="F76" s="5">
        <v>40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1.31E-3</v>
      </c>
      <c r="L76" s="3">
        <v>1.0923226706316402E-4</v>
      </c>
      <c r="M76" s="3">
        <f t="shared" si="9"/>
        <v>3.5000000000000003E-2</v>
      </c>
      <c r="N76" s="5">
        <v>2.9645285516241016E-3</v>
      </c>
      <c r="O76" s="12">
        <f t="shared" si="13"/>
        <v>0.48345676080578492</v>
      </c>
      <c r="P76" s="3">
        <v>5.2809078009829711E-5</v>
      </c>
      <c r="Q76" s="3">
        <v>1.4330648168649083E-3</v>
      </c>
      <c r="R76" s="5">
        <v>0.48197088691091022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23961.334604985946</v>
      </c>
      <c r="W76" s="47">
        <v>333.33333333333337</v>
      </c>
      <c r="X76" s="47">
        <v>12.561710712263864</v>
      </c>
      <c r="Y76" s="47">
        <v>68.554355937918203</v>
      </c>
      <c r="Z76" s="47">
        <v>20.292217152954112</v>
      </c>
      <c r="AA76" s="47">
        <v>24330.36836639198</v>
      </c>
      <c r="AB76" s="5">
        <v>1</v>
      </c>
      <c r="AC76" s="45">
        <f t="shared" si="15"/>
        <v>0</v>
      </c>
      <c r="AD76" s="47">
        <v>12.561710712263864</v>
      </c>
      <c r="AE76" s="47">
        <v>10.923226706316402</v>
      </c>
      <c r="AF76" s="47">
        <v>4.6258431904314225E-3</v>
      </c>
      <c r="AG76" s="47">
        <v>0.8215549245689463</v>
      </c>
      <c r="AH76" s="47">
        <v>0.8215549245689463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20.292217152954112</v>
      </c>
      <c r="AN76" s="47">
        <v>24.33036836639198</v>
      </c>
      <c r="AO76" s="47">
        <v>0.8215549245689463</v>
      </c>
      <c r="AP76" s="61">
        <v>78.610994953377102</v>
      </c>
      <c r="AQ76" s="45">
        <v>201.44031700241038</v>
      </c>
      <c r="AR76" s="47">
        <v>40.288063400482081</v>
      </c>
      <c r="AS76" s="47">
        <f t="shared" si="16"/>
        <v>11584.26921271006</v>
      </c>
      <c r="AT76" s="47">
        <v>161.15225360192832</v>
      </c>
      <c r="AU76" s="47">
        <v>6.0730439711304172</v>
      </c>
      <c r="AV76" s="47">
        <v>33.143066860872743</v>
      </c>
      <c r="AW76" s="47">
        <v>9.8104095743347752</v>
      </c>
      <c r="AX76" s="47">
        <v>1.2848643210686861</v>
      </c>
      <c r="AY76" s="47">
        <v>34.866994887239258</v>
      </c>
      <c r="AZ76" s="61">
        <v>11726.529220419086</v>
      </c>
      <c r="BA76" s="64" t="b">
        <f t="shared" si="10"/>
        <v>1</v>
      </c>
      <c r="BB76" s="45">
        <f t="shared" si="17"/>
        <v>0</v>
      </c>
      <c r="BC76" s="47">
        <v>6.0730439711304172</v>
      </c>
      <c r="BD76" s="47">
        <v>5.2809078009829706</v>
      </c>
      <c r="BE76" s="47">
        <v>1.7145696263784621E-2</v>
      </c>
      <c r="BF76" s="47">
        <v>0.40464093320561556</v>
      </c>
      <c r="BG76" s="47">
        <v>0.40464093320561556</v>
      </c>
      <c r="BH76" s="61">
        <v>0</v>
      </c>
      <c r="BI76" s="45">
        <v>40.288063400482081</v>
      </c>
      <c r="BJ76" s="47">
        <v>0.83933465417671005</v>
      </c>
      <c r="BK76" s="47">
        <v>0.11137346021070922</v>
      </c>
      <c r="BL76" s="47">
        <v>9.8104095743347752</v>
      </c>
      <c r="BM76" s="47">
        <v>11.762681079627404</v>
      </c>
      <c r="BN76" s="47">
        <v>0.40464093320561556</v>
      </c>
      <c r="BO76" s="61">
        <v>38.012471634429062</v>
      </c>
      <c r="BR76" s="95"/>
      <c r="BT76" s="95"/>
    </row>
    <row r="77" spans="2:72" x14ac:dyDescent="0.25">
      <c r="B77" s="4">
        <v>73</v>
      </c>
      <c r="C77" s="31">
        <v>1</v>
      </c>
      <c r="D77" s="31">
        <v>73</v>
      </c>
      <c r="E77" s="3">
        <v>7</v>
      </c>
      <c r="F77" s="5">
        <v>41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1.4E-3</v>
      </c>
      <c r="L77" s="3">
        <v>1.167415948053474E-4</v>
      </c>
      <c r="M77" s="3">
        <f t="shared" si="9"/>
        <v>3.5000000000000003E-2</v>
      </c>
      <c r="N77" s="5">
        <v>2.9645285516241016E-3</v>
      </c>
      <c r="O77" s="12">
        <f t="shared" si="13"/>
        <v>0.48197088691091022</v>
      </c>
      <c r="P77" s="3">
        <v>5.6266049987727397E-5</v>
      </c>
      <c r="Q77" s="3">
        <v>1.4286496529873087E-3</v>
      </c>
      <c r="R77" s="5">
        <v>0.48048597120793518</v>
      </c>
      <c r="S77" s="45">
        <v>416.66666666666669</v>
      </c>
      <c r="T77" s="46">
        <v>0.15</v>
      </c>
      <c r="U77" s="47">
        <v>62.5</v>
      </c>
      <c r="V77" s="47">
        <f t="shared" si="14"/>
        <v>24330.36836639198</v>
      </c>
      <c r="W77" s="47">
        <v>354.16666666666669</v>
      </c>
      <c r="X77" s="47">
        <v>13.425283402614951</v>
      </c>
      <c r="Y77" s="47">
        <v>70.748571786599371</v>
      </c>
      <c r="Z77" s="47">
        <v>20.618215267868859</v>
      </c>
      <c r="AA77" s="47">
        <v>24721.240106174762</v>
      </c>
      <c r="AB77" s="5">
        <v>1</v>
      </c>
      <c r="AC77" s="45">
        <f t="shared" si="15"/>
        <v>0</v>
      </c>
      <c r="AD77" s="47">
        <v>13.425283402614951</v>
      </c>
      <c r="AE77" s="47">
        <v>11.67415948053474</v>
      </c>
      <c r="AF77" s="47">
        <v>5.0216434431065889E-3</v>
      </c>
      <c r="AG77" s="47">
        <v>0.87807278276165879</v>
      </c>
      <c r="AH77" s="47">
        <v>0.87807278276165879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20.618215267868859</v>
      </c>
      <c r="AN77" s="47">
        <v>24.721240106174761</v>
      </c>
      <c r="AO77" s="47">
        <v>0.87807278276165879</v>
      </c>
      <c r="AP77" s="61">
        <v>57.713187541914742</v>
      </c>
      <c r="AQ77" s="45">
        <v>200.82120287954592</v>
      </c>
      <c r="AR77" s="47">
        <v>30.123180431931889</v>
      </c>
      <c r="AS77" s="47">
        <f t="shared" si="16"/>
        <v>11726.529220419086</v>
      </c>
      <c r="AT77" s="47">
        <v>170.69802244761405</v>
      </c>
      <c r="AU77" s="47">
        <v>6.4705957485886509</v>
      </c>
      <c r="AV77" s="47">
        <v>34.098751891667469</v>
      </c>
      <c r="AW77" s="47">
        <v>9.9373794991748152</v>
      </c>
      <c r="AX77" s="47">
        <v>1.3909665315726394</v>
      </c>
      <c r="AY77" s="47">
        <v>35.317991099102478</v>
      </c>
      <c r="AZ77" s="61">
        <v>11878.209061879928</v>
      </c>
      <c r="BA77" s="64" t="b">
        <f t="shared" si="10"/>
        <v>1</v>
      </c>
      <c r="BB77" s="45">
        <f t="shared" si="17"/>
        <v>0</v>
      </c>
      <c r="BC77" s="47">
        <v>6.4705957485886509</v>
      </c>
      <c r="BD77" s="47">
        <v>5.6266049987727396</v>
      </c>
      <c r="BE77" s="47">
        <v>1.8555525570854037E-2</v>
      </c>
      <c r="BF77" s="47">
        <v>0.43127313769338271</v>
      </c>
      <c r="BG77" s="47">
        <v>0.43127313769338271</v>
      </c>
      <c r="BH77" s="61">
        <v>0</v>
      </c>
      <c r="BI77" s="45">
        <v>30.123180431931889</v>
      </c>
      <c r="BJ77" s="47">
        <v>0.8367550119981082</v>
      </c>
      <c r="BK77" s="47">
        <v>8.3983768554390284E-2</v>
      </c>
      <c r="BL77" s="47">
        <v>9.9373794991748152</v>
      </c>
      <c r="BM77" s="47">
        <v>11.914918019510614</v>
      </c>
      <c r="BN77" s="47">
        <v>0.43127313769338271</v>
      </c>
      <c r="BO77" s="61">
        <v>27.82414380584575</v>
      </c>
      <c r="BR77" s="95"/>
      <c r="BT77" s="95"/>
    </row>
    <row r="78" spans="2:72" x14ac:dyDescent="0.25">
      <c r="B78" s="4">
        <v>74</v>
      </c>
      <c r="C78" s="31">
        <v>1</v>
      </c>
      <c r="D78" s="31">
        <v>74</v>
      </c>
      <c r="E78" s="3">
        <v>7</v>
      </c>
      <c r="F78" s="5">
        <v>41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1.4E-3</v>
      </c>
      <c r="L78" s="3">
        <v>1.167415948053474E-4</v>
      </c>
      <c r="M78" s="3">
        <f t="shared" si="9"/>
        <v>3.5000000000000003E-2</v>
      </c>
      <c r="N78" s="5">
        <v>2.9645285516241016E-3</v>
      </c>
      <c r="O78" s="12">
        <f t="shared" si="13"/>
        <v>0.48048597120793518</v>
      </c>
      <c r="P78" s="3">
        <v>5.6092698560410585E-5</v>
      </c>
      <c r="Q78" s="3">
        <v>1.4242480918943399E-3</v>
      </c>
      <c r="R78" s="5">
        <v>0.47900563041748045</v>
      </c>
      <c r="S78" s="45">
        <v>416.66666666666669</v>
      </c>
      <c r="T78" s="46">
        <v>0.15</v>
      </c>
      <c r="U78" s="47">
        <v>62.5</v>
      </c>
      <c r="V78" s="47">
        <f t="shared" si="14"/>
        <v>24721.240106174762</v>
      </c>
      <c r="W78" s="47">
        <v>354.16666666666669</v>
      </c>
      <c r="X78" s="47">
        <v>13.425283402614951</v>
      </c>
      <c r="Y78" s="47">
        <v>71.869462481099276</v>
      </c>
      <c r="Z78" s="47">
        <v>20.944875793266593</v>
      </c>
      <c r="AA78" s="47">
        <v>25112.906076126648</v>
      </c>
      <c r="AB78" s="5">
        <v>1</v>
      </c>
      <c r="AC78" s="45">
        <f t="shared" si="15"/>
        <v>0</v>
      </c>
      <c r="AD78" s="47">
        <v>13.425283402614951</v>
      </c>
      <c r="AE78" s="47">
        <v>11.67415948053474</v>
      </c>
      <c r="AF78" s="47">
        <v>5.0216434431065889E-3</v>
      </c>
      <c r="AG78" s="47">
        <v>0.87807278276165879</v>
      </c>
      <c r="AH78" s="47">
        <v>0.87807278276165879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20.944875793266593</v>
      </c>
      <c r="AN78" s="47">
        <v>25.112906076126649</v>
      </c>
      <c r="AO78" s="47">
        <v>0.87807278276165879</v>
      </c>
      <c r="AP78" s="61">
        <v>57.648182097360596</v>
      </c>
      <c r="AQ78" s="45">
        <v>200.20248800330634</v>
      </c>
      <c r="AR78" s="47">
        <v>30.030373200495948</v>
      </c>
      <c r="AS78" s="47">
        <f t="shared" si="16"/>
        <v>11878.209061879928</v>
      </c>
      <c r="AT78" s="47">
        <v>170.1721148028104</v>
      </c>
      <c r="AU78" s="47">
        <v>6.4506603344472175</v>
      </c>
      <c r="AV78" s="47">
        <v>34.532268480423213</v>
      </c>
      <c r="AW78" s="47">
        <v>10.063718987357262</v>
      </c>
      <c r="AX78" s="47">
        <v>1.408650670504074</v>
      </c>
      <c r="AY78" s="47">
        <v>35.76700856084512</v>
      </c>
      <c r="AZ78" s="61">
        <v>12029.223406610008</v>
      </c>
      <c r="BA78" s="64" t="b">
        <f t="shared" si="10"/>
        <v>1</v>
      </c>
      <c r="BB78" s="45">
        <f t="shared" si="17"/>
        <v>0</v>
      </c>
      <c r="BC78" s="47">
        <v>6.4506603344472175</v>
      </c>
      <c r="BD78" s="47">
        <v>5.6092698560410588</v>
      </c>
      <c r="BE78" s="47">
        <v>1.8498357405627889E-2</v>
      </c>
      <c r="BF78" s="47">
        <v>0.42994441790589333</v>
      </c>
      <c r="BG78" s="47">
        <v>0.42994441790589333</v>
      </c>
      <c r="BH78" s="61">
        <v>0</v>
      </c>
      <c r="BI78" s="45">
        <v>30.030373200495948</v>
      </c>
      <c r="BJ78" s="47">
        <v>0.8341770333471098</v>
      </c>
      <c r="BK78" s="47">
        <v>8.3725020940979999E-2</v>
      </c>
      <c r="BL78" s="47">
        <v>10.063718987357262</v>
      </c>
      <c r="BM78" s="47">
        <v>12.06639906584137</v>
      </c>
      <c r="BN78" s="47">
        <v>0.42994441790589333</v>
      </c>
      <c r="BO78" s="61">
        <v>27.707185527511601</v>
      </c>
      <c r="BR78" s="95"/>
      <c r="BT78" s="95"/>
    </row>
    <row r="79" spans="2:72" x14ac:dyDescent="0.25">
      <c r="B79" s="4">
        <v>75</v>
      </c>
      <c r="C79" s="31">
        <v>1</v>
      </c>
      <c r="D79" s="31">
        <v>75</v>
      </c>
      <c r="E79" s="3">
        <v>7</v>
      </c>
      <c r="F79" s="5">
        <v>41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1.4E-3</v>
      </c>
      <c r="L79" s="3">
        <v>1.167415948053474E-4</v>
      </c>
      <c r="M79" s="3">
        <f t="shared" si="9"/>
        <v>3.5000000000000003E-2</v>
      </c>
      <c r="N79" s="5">
        <v>2.9645285516241016E-3</v>
      </c>
      <c r="O79" s="12">
        <f t="shared" si="13"/>
        <v>0.47900563041748045</v>
      </c>
      <c r="P79" s="3">
        <v>5.5919881215677493E-5</v>
      </c>
      <c r="Q79" s="3">
        <v>1.4198600916768558E-3</v>
      </c>
      <c r="R79" s="5">
        <v>0.4775298504445879</v>
      </c>
      <c r="S79" s="45">
        <v>416.66666666666669</v>
      </c>
      <c r="T79" s="46">
        <v>0.15</v>
      </c>
      <c r="U79" s="47">
        <v>62.5</v>
      </c>
      <c r="V79" s="47">
        <f t="shared" si="14"/>
        <v>25112.906076126648</v>
      </c>
      <c r="W79" s="47">
        <v>354.16666666666669</v>
      </c>
      <c r="X79" s="47">
        <v>13.425283402614951</v>
      </c>
      <c r="Y79" s="47">
        <v>72.992630764678225</v>
      </c>
      <c r="Z79" s="47">
        <v>21.272200075129483</v>
      </c>
      <c r="AA79" s="47">
        <v>25505.367890080248</v>
      </c>
      <c r="AB79" s="5">
        <v>1</v>
      </c>
      <c r="AC79" s="45">
        <f t="shared" si="15"/>
        <v>0</v>
      </c>
      <c r="AD79" s="47">
        <v>13.425283402614951</v>
      </c>
      <c r="AE79" s="47">
        <v>11.67415948053474</v>
      </c>
      <c r="AF79" s="47">
        <v>5.0216434431065889E-3</v>
      </c>
      <c r="AG79" s="47">
        <v>0.87807278276165879</v>
      </c>
      <c r="AH79" s="47">
        <v>0.87807278276165879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21.272200075129483</v>
      </c>
      <c r="AN79" s="47">
        <v>25.505367890080247</v>
      </c>
      <c r="AO79" s="47">
        <v>0.87807278276165879</v>
      </c>
      <c r="AP79" s="61">
        <v>57.58304456526988</v>
      </c>
      <c r="AQ79" s="45">
        <v>199.58567934061688</v>
      </c>
      <c r="AR79" s="47">
        <v>29.937851901092529</v>
      </c>
      <c r="AS79" s="47">
        <f t="shared" si="16"/>
        <v>12029.223406610008</v>
      </c>
      <c r="AT79" s="47">
        <v>169.64782743952435</v>
      </c>
      <c r="AU79" s="47">
        <v>6.4307863398029115</v>
      </c>
      <c r="AV79" s="47">
        <v>34.963881115265039</v>
      </c>
      <c r="AW79" s="47">
        <v>10.189503607354164</v>
      </c>
      <c r="AX79" s="47">
        <v>1.4262571427754411</v>
      </c>
      <c r="AY79" s="47">
        <v>36.214053990661242</v>
      </c>
      <c r="AZ79" s="61">
        <v>12179.574514084205</v>
      </c>
      <c r="BA79" s="64" t="b">
        <f t="shared" si="10"/>
        <v>1</v>
      </c>
      <c r="BB79" s="45">
        <f t="shared" si="17"/>
        <v>0</v>
      </c>
      <c r="BC79" s="47">
        <v>6.4307863398029115</v>
      </c>
      <c r="BD79" s="47">
        <v>5.5919881215677494</v>
      </c>
      <c r="BE79" s="47">
        <v>1.8441365371177604E-2</v>
      </c>
      <c r="BF79" s="47">
        <v>0.42861979180316984</v>
      </c>
      <c r="BG79" s="47">
        <v>0.42861979180316984</v>
      </c>
      <c r="BH79" s="61">
        <v>0</v>
      </c>
      <c r="BI79" s="45">
        <v>29.937851901092529</v>
      </c>
      <c r="BJ79" s="47">
        <v>0.83160699725257037</v>
      </c>
      <c r="BK79" s="47">
        <v>8.3467070509318023E-2</v>
      </c>
      <c r="BL79" s="47">
        <v>10.189503607354164</v>
      </c>
      <c r="BM79" s="47">
        <v>12.217214825217653</v>
      </c>
      <c r="BN79" s="47">
        <v>0.42861979180316984</v>
      </c>
      <c r="BO79" s="61">
        <v>27.590620548288957</v>
      </c>
      <c r="BR79" s="95"/>
      <c r="BT79" s="95"/>
    </row>
    <row r="80" spans="2:72" x14ac:dyDescent="0.25">
      <c r="B80" s="4">
        <v>76</v>
      </c>
      <c r="C80" s="31">
        <v>1</v>
      </c>
      <c r="D80" s="31">
        <v>76</v>
      </c>
      <c r="E80" s="3">
        <v>7</v>
      </c>
      <c r="F80" s="5">
        <v>41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1.4E-3</v>
      </c>
      <c r="L80" s="3">
        <v>1.167415948053474E-4</v>
      </c>
      <c r="M80" s="3">
        <f t="shared" si="9"/>
        <v>3.5000000000000003E-2</v>
      </c>
      <c r="N80" s="5">
        <v>2.9645285516241016E-3</v>
      </c>
      <c r="O80" s="12">
        <f t="shared" si="13"/>
        <v>0.4775298504445879</v>
      </c>
      <c r="P80" s="3">
        <v>5.5747596308060229E-5</v>
      </c>
      <c r="Q80" s="3">
        <v>1.4154856105548284E-3</v>
      </c>
      <c r="R80" s="5">
        <v>0.47605861723772502</v>
      </c>
      <c r="S80" s="45">
        <v>416.66666666666669</v>
      </c>
      <c r="T80" s="46">
        <v>0.15</v>
      </c>
      <c r="U80" s="47">
        <v>62.5</v>
      </c>
      <c r="V80" s="47">
        <f t="shared" si="14"/>
        <v>25505.367890080248</v>
      </c>
      <c r="W80" s="47">
        <v>354.16666666666669</v>
      </c>
      <c r="X80" s="47">
        <v>13.425283402614951</v>
      </c>
      <c r="Y80" s="47">
        <v>74.118081265273659</v>
      </c>
      <c r="Z80" s="47">
        <v>21.600189462174644</v>
      </c>
      <c r="AA80" s="47">
        <v>25898.627165147402</v>
      </c>
      <c r="AB80" s="5">
        <v>1</v>
      </c>
      <c r="AC80" s="45">
        <f t="shared" si="15"/>
        <v>0</v>
      </c>
      <c r="AD80" s="47">
        <v>13.425283402614951</v>
      </c>
      <c r="AE80" s="47">
        <v>11.67415948053474</v>
      </c>
      <c r="AF80" s="47">
        <v>5.0216434431065889E-3</v>
      </c>
      <c r="AG80" s="47">
        <v>0.87807278276165879</v>
      </c>
      <c r="AH80" s="47">
        <v>0.87807278276165879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21.600189462174644</v>
      </c>
      <c r="AN80" s="47">
        <v>25.898627165147403</v>
      </c>
      <c r="AO80" s="47">
        <v>0.87807278276165879</v>
      </c>
      <c r="AP80" s="61">
        <v>57.517774677247893</v>
      </c>
      <c r="AQ80" s="45">
        <v>198.97077101857829</v>
      </c>
      <c r="AR80" s="47">
        <v>29.845615652786744</v>
      </c>
      <c r="AS80" s="47">
        <f t="shared" si="16"/>
        <v>12179.574514084205</v>
      </c>
      <c r="AT80" s="47">
        <v>169.12515536579156</v>
      </c>
      <c r="AU80" s="47">
        <v>6.4109735754269259</v>
      </c>
      <c r="AV80" s="47">
        <v>35.393596261845907</v>
      </c>
      <c r="AW80" s="47">
        <v>10.314735243447013</v>
      </c>
      <c r="AX80" s="47">
        <v>1.4437862121355982</v>
      </c>
      <c r="AY80" s="47">
        <v>36.659134085390498</v>
      </c>
      <c r="AZ80" s="61">
        <v>12329.264636595442</v>
      </c>
      <c r="BA80" s="64" t="b">
        <f t="shared" si="10"/>
        <v>1</v>
      </c>
      <c r="BB80" s="45">
        <f t="shared" si="17"/>
        <v>0</v>
      </c>
      <c r="BC80" s="47">
        <v>6.4109735754269259</v>
      </c>
      <c r="BD80" s="47">
        <v>5.5747596308060228</v>
      </c>
      <c r="BE80" s="47">
        <v>1.8384548924857635E-2</v>
      </c>
      <c r="BF80" s="47">
        <v>0.42729924677288039</v>
      </c>
      <c r="BG80" s="47">
        <v>0.42729924677288039</v>
      </c>
      <c r="BH80" s="61">
        <v>0</v>
      </c>
      <c r="BI80" s="45">
        <v>29.845615652786744</v>
      </c>
      <c r="BJ80" s="47">
        <v>0.82904487924407633</v>
      </c>
      <c r="BK80" s="47">
        <v>8.3209914803347926E-2</v>
      </c>
      <c r="BL80" s="47">
        <v>10.314735243447013</v>
      </c>
      <c r="BM80" s="47">
        <v>12.367367556892981</v>
      </c>
      <c r="BN80" s="47">
        <v>0.42729924677288039</v>
      </c>
      <c r="BO80" s="61">
        <v>27.474447621672926</v>
      </c>
      <c r="BR80" s="95"/>
      <c r="BT80" s="95"/>
    </row>
    <row r="81" spans="2:72" x14ac:dyDescent="0.25">
      <c r="B81" s="4">
        <v>77</v>
      </c>
      <c r="C81" s="31">
        <v>1</v>
      </c>
      <c r="D81" s="31">
        <v>77</v>
      </c>
      <c r="E81" s="3">
        <v>7</v>
      </c>
      <c r="F81" s="5">
        <v>41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1.4E-3</v>
      </c>
      <c r="L81" s="3">
        <v>1.167415948053474E-4</v>
      </c>
      <c r="M81" s="3">
        <f t="shared" si="9"/>
        <v>3.5000000000000003E-2</v>
      </c>
      <c r="N81" s="5">
        <v>2.9645285516241016E-3</v>
      </c>
      <c r="O81" s="12">
        <f t="shared" si="13"/>
        <v>0.47605861723772502</v>
      </c>
      <c r="P81" s="3">
        <v>5.557584219716047E-5</v>
      </c>
      <c r="Q81" s="3">
        <v>1.4111246068769514E-3</v>
      </c>
      <c r="R81" s="5">
        <v>0.47459191678865087</v>
      </c>
      <c r="S81" s="45">
        <v>416.66666666666669</v>
      </c>
      <c r="T81" s="46">
        <v>0.15</v>
      </c>
      <c r="U81" s="47">
        <v>62.5</v>
      </c>
      <c r="V81" s="47">
        <f t="shared" si="14"/>
        <v>25898.627165147402</v>
      </c>
      <c r="W81" s="47">
        <v>354.16666666666669</v>
      </c>
      <c r="X81" s="47">
        <v>13.425283402614951</v>
      </c>
      <c r="Y81" s="47">
        <v>75.245818620226743</v>
      </c>
      <c r="Z81" s="47">
        <v>21.928845305859735</v>
      </c>
      <c r="AA81" s="47">
        <v>26292.685521725823</v>
      </c>
      <c r="AB81" s="5">
        <v>1</v>
      </c>
      <c r="AC81" s="45">
        <f t="shared" si="15"/>
        <v>0</v>
      </c>
      <c r="AD81" s="47">
        <v>13.425283402614951</v>
      </c>
      <c r="AE81" s="47">
        <v>11.67415948053474</v>
      </c>
      <c r="AF81" s="47">
        <v>5.0216434431065889E-3</v>
      </c>
      <c r="AG81" s="47">
        <v>0.87807278276165879</v>
      </c>
      <c r="AH81" s="47">
        <v>0.87807278276165879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21.928845305859735</v>
      </c>
      <c r="AN81" s="47">
        <v>26.292685521725826</v>
      </c>
      <c r="AO81" s="47">
        <v>0.87807278276165879</v>
      </c>
      <c r="AP81" s="61">
        <v>57.45237216435455</v>
      </c>
      <c r="AQ81" s="45">
        <v>198.35775718238543</v>
      </c>
      <c r="AR81" s="47">
        <v>29.753663577357813</v>
      </c>
      <c r="AS81" s="47">
        <f t="shared" si="16"/>
        <v>12329.264636595442</v>
      </c>
      <c r="AT81" s="47">
        <v>168.60409360502763</v>
      </c>
      <c r="AU81" s="47">
        <v>6.3912218526734534</v>
      </c>
      <c r="AV81" s="47">
        <v>35.821420365265773</v>
      </c>
      <c r="AW81" s="47">
        <v>10.439415773927552</v>
      </c>
      <c r="AX81" s="47">
        <v>1.4612381414949986</v>
      </c>
      <c r="AY81" s="47">
        <v>37.10225552058462</v>
      </c>
      <c r="AZ81" s="61">
        <v>12478.296019277053</v>
      </c>
      <c r="BA81" s="64" t="b">
        <f t="shared" si="10"/>
        <v>1</v>
      </c>
      <c r="BB81" s="45">
        <f t="shared" si="17"/>
        <v>0</v>
      </c>
      <c r="BC81" s="47">
        <v>6.3912218526734534</v>
      </c>
      <c r="BD81" s="47">
        <v>5.5575842197160465</v>
      </c>
      <c r="BE81" s="47">
        <v>1.8327907525694288E-2</v>
      </c>
      <c r="BF81" s="47">
        <v>0.42598277024155057</v>
      </c>
      <c r="BG81" s="47">
        <v>0.42598277024155057</v>
      </c>
      <c r="BH81" s="61">
        <v>0</v>
      </c>
      <c r="BI81" s="45">
        <v>29.753663577357813</v>
      </c>
      <c r="BJ81" s="47">
        <v>0.82649065492660612</v>
      </c>
      <c r="BK81" s="47">
        <v>8.2953551374580187E-2</v>
      </c>
      <c r="BL81" s="47">
        <v>10.439415773927552</v>
      </c>
      <c r="BM81" s="47">
        <v>12.516859512939149</v>
      </c>
      <c r="BN81" s="47">
        <v>0.42598277024155057</v>
      </c>
      <c r="BO81" s="61">
        <v>27.358665505035741</v>
      </c>
      <c r="BR81" s="95"/>
      <c r="BT81" s="95"/>
    </row>
    <row r="82" spans="2:72" x14ac:dyDescent="0.25">
      <c r="B82" s="4">
        <v>78</v>
      </c>
      <c r="C82" s="31">
        <v>1</v>
      </c>
      <c r="D82" s="31">
        <v>78</v>
      </c>
      <c r="E82" s="3">
        <v>7</v>
      </c>
      <c r="F82" s="5">
        <v>41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1.4E-3</v>
      </c>
      <c r="L82" s="3">
        <v>1.167415948053474E-4</v>
      </c>
      <c r="M82" s="3">
        <f t="shared" si="9"/>
        <v>3.5000000000000003E-2</v>
      </c>
      <c r="N82" s="5">
        <v>2.9645285516241016E-3</v>
      </c>
      <c r="O82" s="12">
        <f t="shared" si="13"/>
        <v>0.47459191678865087</v>
      </c>
      <c r="P82" s="3">
        <v>5.5404617247633831E-5</v>
      </c>
      <c r="Q82" s="3">
        <v>1.406777039120243E-3</v>
      </c>
      <c r="R82" s="5">
        <v>0.47312973513228301</v>
      </c>
      <c r="S82" s="45">
        <v>416.66666666666669</v>
      </c>
      <c r="T82" s="46">
        <v>0.15</v>
      </c>
      <c r="U82" s="47">
        <v>62.5</v>
      </c>
      <c r="V82" s="47">
        <f t="shared" si="14"/>
        <v>26292.685521725823</v>
      </c>
      <c r="W82" s="47">
        <v>354.16666666666669</v>
      </c>
      <c r="X82" s="47">
        <v>13.425283402614951</v>
      </c>
      <c r="Y82" s="47">
        <v>76.375847476301473</v>
      </c>
      <c r="Z82" s="47">
        <v>22.258168960388485</v>
      </c>
      <c r="AA82" s="47">
        <v>26687.544583505791</v>
      </c>
      <c r="AB82" s="5">
        <v>1</v>
      </c>
      <c r="AC82" s="45">
        <f t="shared" si="15"/>
        <v>0</v>
      </c>
      <c r="AD82" s="47">
        <v>13.425283402614951</v>
      </c>
      <c r="AE82" s="47">
        <v>11.67415948053474</v>
      </c>
      <c r="AF82" s="47">
        <v>5.0216434431065889E-3</v>
      </c>
      <c r="AG82" s="47">
        <v>0.87807278276165879</v>
      </c>
      <c r="AH82" s="47">
        <v>0.87807278276165879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22.258168960388485</v>
      </c>
      <c r="AN82" s="47">
        <v>26.68754458350579</v>
      </c>
      <c r="AO82" s="47">
        <v>0.87807278276165879</v>
      </c>
      <c r="AP82" s="61">
        <v>57.386836757103339</v>
      </c>
      <c r="AQ82" s="45">
        <v>197.7466319952712</v>
      </c>
      <c r="AR82" s="47">
        <v>29.661994799290678</v>
      </c>
      <c r="AS82" s="47">
        <f t="shared" si="16"/>
        <v>12478.296019277053</v>
      </c>
      <c r="AT82" s="47">
        <v>168.08463719598052</v>
      </c>
      <c r="AU82" s="47">
        <v>6.371530983477891</v>
      </c>
      <c r="AV82" s="47">
        <v>36.247359850135517</v>
      </c>
      <c r="AW82" s="47">
        <v>10.563547071116409</v>
      </c>
      <c r="AX82" s="47">
        <v>1.4786131929282997</v>
      </c>
      <c r="AY82" s="47">
        <v>37.543424950573701</v>
      </c>
      <c r="AZ82" s="61">
        <v>12626.670900125071</v>
      </c>
      <c r="BA82" s="64" t="b">
        <f t="shared" si="10"/>
        <v>1</v>
      </c>
      <c r="BB82" s="45">
        <f t="shared" si="17"/>
        <v>0</v>
      </c>
      <c r="BC82" s="47">
        <v>6.371530983477891</v>
      </c>
      <c r="BD82" s="47">
        <v>5.5404617247633832</v>
      </c>
      <c r="BE82" s="47">
        <v>1.8271440634380562E-2</v>
      </c>
      <c r="BF82" s="47">
        <v>0.42467034967444423</v>
      </c>
      <c r="BG82" s="47">
        <v>0.42467034967444423</v>
      </c>
      <c r="BH82" s="61">
        <v>0</v>
      </c>
      <c r="BI82" s="45">
        <v>29.661994799290678</v>
      </c>
      <c r="BJ82" s="47">
        <v>0.82394429998029672</v>
      </c>
      <c r="BK82" s="47">
        <v>8.2697977782068915E-2</v>
      </c>
      <c r="BL82" s="47">
        <v>10.563547071116409</v>
      </c>
      <c r="BM82" s="47">
        <v>12.66569293826859</v>
      </c>
      <c r="BN82" s="47">
        <v>0.42467034967444423</v>
      </c>
      <c r="BO82" s="61">
        <v>27.243272959614707</v>
      </c>
      <c r="BR82" s="95"/>
      <c r="BT82" s="95"/>
    </row>
    <row r="83" spans="2:72" x14ac:dyDescent="0.25">
      <c r="B83" s="4">
        <v>79</v>
      </c>
      <c r="C83" s="31">
        <v>1</v>
      </c>
      <c r="D83" s="31">
        <v>79</v>
      </c>
      <c r="E83" s="3">
        <v>7</v>
      </c>
      <c r="F83" s="5">
        <v>41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1.4E-3</v>
      </c>
      <c r="L83" s="3">
        <v>1.167415948053474E-4</v>
      </c>
      <c r="M83" s="3">
        <f t="shared" si="9"/>
        <v>3.5000000000000003E-2</v>
      </c>
      <c r="N83" s="5">
        <v>2.9645285516241016E-3</v>
      </c>
      <c r="O83" s="12">
        <f t="shared" si="13"/>
        <v>0.47312973513228301</v>
      </c>
      <c r="P83" s="3">
        <v>5.5233919829174327E-5</v>
      </c>
      <c r="Q83" s="3">
        <v>1.40244286588965E-3</v>
      </c>
      <c r="R83" s="5">
        <v>0.47167205834656417</v>
      </c>
      <c r="S83" s="45">
        <v>416.66666666666669</v>
      </c>
      <c r="T83" s="46">
        <v>0.15</v>
      </c>
      <c r="U83" s="47">
        <v>62.5</v>
      </c>
      <c r="V83" s="47">
        <f t="shared" si="14"/>
        <v>26687.544583505791</v>
      </c>
      <c r="W83" s="47">
        <v>354.16666666666669</v>
      </c>
      <c r="X83" s="47">
        <v>13.425283402614951</v>
      </c>
      <c r="Y83" s="47">
        <v>77.508172489703796</v>
      </c>
      <c r="Z83" s="47">
        <v>22.588161782716288</v>
      </c>
      <c r="AA83" s="47">
        <v>27083.205977476828</v>
      </c>
      <c r="AB83" s="5">
        <v>1</v>
      </c>
      <c r="AC83" s="45">
        <f t="shared" si="15"/>
        <v>0</v>
      </c>
      <c r="AD83" s="47">
        <v>13.425283402614951</v>
      </c>
      <c r="AE83" s="47">
        <v>11.67415948053474</v>
      </c>
      <c r="AF83" s="47">
        <v>5.0216434431065889E-3</v>
      </c>
      <c r="AG83" s="47">
        <v>0.87807278276165879</v>
      </c>
      <c r="AH83" s="47">
        <v>0.87807278276165879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22.588161782716288</v>
      </c>
      <c r="AN83" s="47">
        <v>27.08320597747683</v>
      </c>
      <c r="AO83" s="47">
        <v>0.87807278276165879</v>
      </c>
      <c r="AP83" s="61">
        <v>57.32116818546011</v>
      </c>
      <c r="AQ83" s="45">
        <v>197.13738963845125</v>
      </c>
      <c r="AR83" s="47">
        <v>29.570608445767689</v>
      </c>
      <c r="AS83" s="47">
        <f t="shared" si="16"/>
        <v>12626.670900125071</v>
      </c>
      <c r="AT83" s="47">
        <v>167.56678119268358</v>
      </c>
      <c r="AU83" s="47">
        <v>6.3519007803550469</v>
      </c>
      <c r="AV83" s="47">
        <v>36.671421120640808</v>
      </c>
      <c r="AW83" s="47">
        <v>10.687131001381699</v>
      </c>
      <c r="AX83" s="47">
        <v>1.4959116276769679</v>
      </c>
      <c r="AY83" s="47">
        <v>37.982649008532249</v>
      </c>
      <c r="AZ83" s="61">
        <v>12774.391510020449</v>
      </c>
      <c r="BA83" s="64" t="b">
        <f t="shared" si="10"/>
        <v>1</v>
      </c>
      <c r="BB83" s="45">
        <f t="shared" si="17"/>
        <v>0</v>
      </c>
      <c r="BC83" s="47">
        <v>6.3519007803550469</v>
      </c>
      <c r="BD83" s="47">
        <v>5.5233919829174321</v>
      </c>
      <c r="BE83" s="47">
        <v>1.8215147713271027E-2</v>
      </c>
      <c r="BF83" s="47">
        <v>0.42336197257544295</v>
      </c>
      <c r="BG83" s="47">
        <v>0.42336197257544295</v>
      </c>
      <c r="BH83" s="61">
        <v>0</v>
      </c>
      <c r="BI83" s="45">
        <v>29.570608445767689</v>
      </c>
      <c r="BJ83" s="47">
        <v>0.82140579016021364</v>
      </c>
      <c r="BK83" s="47">
        <v>8.2443191592388609E-2</v>
      </c>
      <c r="BL83" s="47">
        <v>10.687131001381699</v>
      </c>
      <c r="BM83" s="47">
        <v>12.813870070656677</v>
      </c>
      <c r="BN83" s="47">
        <v>0.42336197257544295</v>
      </c>
      <c r="BO83" s="61">
        <v>27.128268750500332</v>
      </c>
      <c r="BR83" s="95"/>
      <c r="BT83" s="95"/>
    </row>
    <row r="84" spans="2:72" x14ac:dyDescent="0.25">
      <c r="B84" s="4">
        <v>80</v>
      </c>
      <c r="C84" s="31">
        <v>1</v>
      </c>
      <c r="D84" s="31">
        <v>80</v>
      </c>
      <c r="E84" s="3">
        <v>7</v>
      </c>
      <c r="F84" s="5">
        <v>41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1.4E-3</v>
      </c>
      <c r="L84" s="3">
        <v>1.167415948053474E-4</v>
      </c>
      <c r="M84" s="3">
        <f t="shared" si="9"/>
        <v>3.5000000000000003E-2</v>
      </c>
      <c r="N84" s="5">
        <v>2.9645285516241016E-3</v>
      </c>
      <c r="O84" s="12">
        <f t="shared" si="13"/>
        <v>0.47167205834656417</v>
      </c>
      <c r="P84" s="3">
        <v>5.5063748316498771E-5</v>
      </c>
      <c r="Q84" s="3">
        <v>1.398122045917655E-3</v>
      </c>
      <c r="R84" s="5">
        <v>0.47021887255233003</v>
      </c>
      <c r="S84" s="45">
        <v>416.66666666666669</v>
      </c>
      <c r="T84" s="46">
        <v>0.15</v>
      </c>
      <c r="U84" s="47">
        <v>62.5</v>
      </c>
      <c r="V84" s="47">
        <f t="shared" si="14"/>
        <v>27083.205977476828</v>
      </c>
      <c r="W84" s="47">
        <v>354.16666666666669</v>
      </c>
      <c r="X84" s="47">
        <v>13.425283402614951</v>
      </c>
      <c r="Y84" s="47">
        <v>78.642798326100802</v>
      </c>
      <c r="Z84" s="47">
        <v>22.918825132555821</v>
      </c>
      <c r="AA84" s="47">
        <v>27479.671333934428</v>
      </c>
      <c r="AB84" s="5">
        <v>1</v>
      </c>
      <c r="AC84" s="45">
        <f t="shared" si="15"/>
        <v>0</v>
      </c>
      <c r="AD84" s="47">
        <v>13.425283402614951</v>
      </c>
      <c r="AE84" s="47">
        <v>11.67415948053474</v>
      </c>
      <c r="AF84" s="47">
        <v>5.0216434431065889E-3</v>
      </c>
      <c r="AG84" s="47">
        <v>0.87807278276165879</v>
      </c>
      <c r="AH84" s="47">
        <v>0.87807278276165879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22.918825132555821</v>
      </c>
      <c r="AN84" s="47">
        <v>27.47967133393443</v>
      </c>
      <c r="AO84" s="47">
        <v>0.87807278276165879</v>
      </c>
      <c r="AP84" s="61">
        <v>57.255366178842031</v>
      </c>
      <c r="AQ84" s="45">
        <v>196.53002431106842</v>
      </c>
      <c r="AR84" s="47">
        <v>29.479503646660262</v>
      </c>
      <c r="AS84" s="47">
        <f t="shared" si="16"/>
        <v>12774.391510020449</v>
      </c>
      <c r="AT84" s="47">
        <v>167.05052066440814</v>
      </c>
      <c r="AU84" s="47">
        <v>6.3323310563973587</v>
      </c>
      <c r="AV84" s="47">
        <v>37.093610560605647</v>
      </c>
      <c r="AW84" s="47">
        <v>10.810169425157554</v>
      </c>
      <c r="AX84" s="47">
        <v>1.513133706151869</v>
      </c>
      <c r="AY84" s="47">
        <v>38.41993430654508</v>
      </c>
      <c r="AZ84" s="61">
        <v>12921.46007275121</v>
      </c>
      <c r="BA84" s="64" t="b">
        <f t="shared" si="10"/>
        <v>1</v>
      </c>
      <c r="BB84" s="45">
        <f t="shared" si="17"/>
        <v>0</v>
      </c>
      <c r="BC84" s="47">
        <v>6.3323310563973587</v>
      </c>
      <c r="BD84" s="47">
        <v>5.5063748316498771</v>
      </c>
      <c r="BE84" s="47">
        <v>1.8159028226376696E-2</v>
      </c>
      <c r="BF84" s="47">
        <v>0.42205762648692918</v>
      </c>
      <c r="BG84" s="47">
        <v>0.42205762648692918</v>
      </c>
      <c r="BH84" s="61">
        <v>0</v>
      </c>
      <c r="BI84" s="45">
        <v>29.479503646660262</v>
      </c>
      <c r="BJ84" s="47">
        <v>0.81887510129611851</v>
      </c>
      <c r="BK84" s="47">
        <v>8.2189190379610907E-2</v>
      </c>
      <c r="BL84" s="47">
        <v>10.810169425157554</v>
      </c>
      <c r="BM84" s="47">
        <v>12.961393140763928</v>
      </c>
      <c r="BN84" s="47">
        <v>0.42205762648692918</v>
      </c>
      <c r="BO84" s="61">
        <v>27.013651646624311</v>
      </c>
      <c r="BR84" s="95"/>
      <c r="BT84" s="95"/>
    </row>
    <row r="85" spans="2:72" x14ac:dyDescent="0.25">
      <c r="B85" s="4">
        <v>81</v>
      </c>
      <c r="C85" s="31">
        <v>1</v>
      </c>
      <c r="D85" s="31">
        <v>81</v>
      </c>
      <c r="E85" s="3">
        <v>7</v>
      </c>
      <c r="F85" s="5">
        <v>41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1.4E-3</v>
      </c>
      <c r="L85" s="3">
        <v>1.167415948053474E-4</v>
      </c>
      <c r="M85" s="3">
        <f t="shared" si="9"/>
        <v>3.5000000000000003E-2</v>
      </c>
      <c r="N85" s="5">
        <v>2.9645285516241016E-3</v>
      </c>
      <c r="O85" s="12">
        <f t="shared" si="13"/>
        <v>0.47021887255233003</v>
      </c>
      <c r="P85" s="3">
        <v>5.4894101089331404E-5</v>
      </c>
      <c r="Q85" s="3">
        <v>1.3938145380638818E-3</v>
      </c>
      <c r="R85" s="5">
        <v>0.46877016391317683</v>
      </c>
      <c r="S85" s="45">
        <v>416.66666666666669</v>
      </c>
      <c r="T85" s="46">
        <v>0.15</v>
      </c>
      <c r="U85" s="47">
        <v>62.5</v>
      </c>
      <c r="V85" s="47">
        <f t="shared" si="14"/>
        <v>27479.671333934428</v>
      </c>
      <c r="W85" s="47">
        <v>354.16666666666669</v>
      </c>
      <c r="X85" s="47">
        <v>13.425283402614951</v>
      </c>
      <c r="Y85" s="47">
        <v>79.779729660640029</v>
      </c>
      <c r="Z85" s="47">
        <v>23.250160372382599</v>
      </c>
      <c r="AA85" s="47">
        <v>27876.942286486737</v>
      </c>
      <c r="AB85" s="5">
        <v>1</v>
      </c>
      <c r="AC85" s="45">
        <f t="shared" si="15"/>
        <v>0</v>
      </c>
      <c r="AD85" s="47">
        <v>13.425283402614951</v>
      </c>
      <c r="AE85" s="47">
        <v>11.67415948053474</v>
      </c>
      <c r="AF85" s="47">
        <v>5.0216434431065889E-3</v>
      </c>
      <c r="AG85" s="47">
        <v>0.87807278276165879</v>
      </c>
      <c r="AH85" s="47">
        <v>0.87807278276165879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23.250160372382599</v>
      </c>
      <c r="AN85" s="47">
        <v>27.876942286486738</v>
      </c>
      <c r="AO85" s="47">
        <v>0.87807278276165879</v>
      </c>
      <c r="AP85" s="61">
        <v>57.189430466116512</v>
      </c>
      <c r="AQ85" s="45">
        <v>195.92453023013752</v>
      </c>
      <c r="AR85" s="47">
        <v>29.388679534520627</v>
      </c>
      <c r="AS85" s="47">
        <f t="shared" si="16"/>
        <v>12921.46007275121</v>
      </c>
      <c r="AT85" s="47">
        <v>166.53585069561689</v>
      </c>
      <c r="AU85" s="47">
        <v>6.3128216252731111</v>
      </c>
      <c r="AV85" s="47">
        <v>37.513934533555776</v>
      </c>
      <c r="AW85" s="47">
        <v>10.932664196962591</v>
      </c>
      <c r="AX85" s="47">
        <v>1.530279687935858</v>
      </c>
      <c r="AY85" s="47">
        <v>38.855287435672942</v>
      </c>
      <c r="AZ85" s="61">
        <v>13067.878805034537</v>
      </c>
      <c r="BA85" s="64" t="b">
        <f t="shared" si="10"/>
        <v>1</v>
      </c>
      <c r="BB85" s="45">
        <f t="shared" si="17"/>
        <v>0</v>
      </c>
      <c r="BC85" s="47">
        <v>6.3128216252731111</v>
      </c>
      <c r="BD85" s="47">
        <v>5.4894101089331402</v>
      </c>
      <c r="BE85" s="47">
        <v>1.8103081639359919E-2</v>
      </c>
      <c r="BF85" s="47">
        <v>0.42075729898966541</v>
      </c>
      <c r="BG85" s="47">
        <v>0.42075729898966541</v>
      </c>
      <c r="BH85" s="61">
        <v>0</v>
      </c>
      <c r="BI85" s="45">
        <v>29.388679534520627</v>
      </c>
      <c r="BJ85" s="47">
        <v>0.81635220929223973</v>
      </c>
      <c r="BK85" s="47">
        <v>8.1935971725281581E-2</v>
      </c>
      <c r="BL85" s="47">
        <v>10.932664196962591</v>
      </c>
      <c r="BM85" s="47">
        <v>13.108264372158168</v>
      </c>
      <c r="BN85" s="47">
        <v>0.42075729898966541</v>
      </c>
      <c r="BO85" s="61">
        <v>26.899420420747763</v>
      </c>
      <c r="BR85" s="95"/>
      <c r="BT85" s="95"/>
    </row>
    <row r="86" spans="2:72" x14ac:dyDescent="0.25">
      <c r="B86" s="4">
        <v>82</v>
      </c>
      <c r="C86" s="31">
        <v>1</v>
      </c>
      <c r="D86" s="31">
        <v>82</v>
      </c>
      <c r="E86" s="3">
        <v>7</v>
      </c>
      <c r="F86" s="5">
        <v>41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1.4E-3</v>
      </c>
      <c r="L86" s="3">
        <v>1.167415948053474E-4</v>
      </c>
      <c r="M86" s="3">
        <f t="shared" si="9"/>
        <v>3.5000000000000003E-2</v>
      </c>
      <c r="N86" s="5">
        <v>2.9645285516241016E-3</v>
      </c>
      <c r="O86" s="12">
        <f t="shared" si="13"/>
        <v>0.46877016391317683</v>
      </c>
      <c r="P86" s="3">
        <v>5.4724976532388373E-5</v>
      </c>
      <c r="Q86" s="3">
        <v>1.3895203013147056E-3</v>
      </c>
      <c r="R86" s="5">
        <v>0.46732591863532974</v>
      </c>
      <c r="S86" s="45">
        <v>416.66666666666669</v>
      </c>
      <c r="T86" s="46">
        <v>0.15</v>
      </c>
      <c r="U86" s="47">
        <v>62.5</v>
      </c>
      <c r="V86" s="47">
        <f t="shared" si="14"/>
        <v>27876.942286486737</v>
      </c>
      <c r="W86" s="47">
        <v>354.16666666666669</v>
      </c>
      <c r="X86" s="47">
        <v>13.425283402614951</v>
      </c>
      <c r="Y86" s="47">
        <v>80.918971177968601</v>
      </c>
      <c r="Z86" s="47">
        <v>23.582168867440632</v>
      </c>
      <c r="AA86" s="47">
        <v>28275.020472061318</v>
      </c>
      <c r="AB86" s="5">
        <v>1</v>
      </c>
      <c r="AC86" s="45">
        <f t="shared" si="15"/>
        <v>0</v>
      </c>
      <c r="AD86" s="47">
        <v>13.425283402614951</v>
      </c>
      <c r="AE86" s="47">
        <v>11.67415948053474</v>
      </c>
      <c r="AF86" s="47">
        <v>5.0216434431065889E-3</v>
      </c>
      <c r="AG86" s="47">
        <v>0.87807278276165879</v>
      </c>
      <c r="AH86" s="47">
        <v>0.87807278276165879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23.582168867440632</v>
      </c>
      <c r="AN86" s="47">
        <v>28.275020472061318</v>
      </c>
      <c r="AO86" s="47">
        <v>0.87807278276165879</v>
      </c>
      <c r="AP86" s="61">
        <v>57.12336077559997</v>
      </c>
      <c r="AQ86" s="45">
        <v>195.32090163049037</v>
      </c>
      <c r="AR86" s="47">
        <v>29.298135244573551</v>
      </c>
      <c r="AS86" s="47">
        <f t="shared" si="16"/>
        <v>13067.878805034537</v>
      </c>
      <c r="AT86" s="47">
        <v>166.02276638591681</v>
      </c>
      <c r="AU86" s="47">
        <v>6.2933723012246627</v>
      </c>
      <c r="AV86" s="47">
        <v>37.932399382781909</v>
      </c>
      <c r="AW86" s="47">
        <v>11.054617165418342</v>
      </c>
      <c r="AX86" s="47">
        <v>1.5473498317863539</v>
      </c>
      <c r="AY86" s="47">
        <v>39.288714966018048</v>
      </c>
      <c r="AZ86" s="61">
        <v>13213.649916538789</v>
      </c>
      <c r="BA86" s="64" t="b">
        <f t="shared" si="10"/>
        <v>1</v>
      </c>
      <c r="BB86" s="45">
        <f t="shared" si="17"/>
        <v>0</v>
      </c>
      <c r="BC86" s="47">
        <v>6.2933723012246627</v>
      </c>
      <c r="BD86" s="47">
        <v>5.4724976532388379</v>
      </c>
      <c r="BE86" s="47">
        <v>1.8047307419529309E-2</v>
      </c>
      <c r="BF86" s="47">
        <v>0.4194609777026771</v>
      </c>
      <c r="BG86" s="47">
        <v>0.4194609777026771</v>
      </c>
      <c r="BH86" s="61">
        <v>0</v>
      </c>
      <c r="BI86" s="45">
        <v>29.298135244573551</v>
      </c>
      <c r="BJ86" s="47">
        <v>0.81383709012704319</v>
      </c>
      <c r="BK86" s="47">
        <v>8.1683533218397497E-2</v>
      </c>
      <c r="BL86" s="47">
        <v>11.054617165418342</v>
      </c>
      <c r="BM86" s="47">
        <v>13.254485981336614</v>
      </c>
      <c r="BN86" s="47">
        <v>0.4194609777026771</v>
      </c>
      <c r="BO86" s="61">
        <v>26.785573849449314</v>
      </c>
      <c r="BR86" s="95"/>
      <c r="BT86" s="95"/>
    </row>
    <row r="87" spans="2:72" x14ac:dyDescent="0.25">
      <c r="B87" s="4">
        <v>83</v>
      </c>
      <c r="C87" s="31">
        <v>1</v>
      </c>
      <c r="D87" s="31">
        <v>83</v>
      </c>
      <c r="E87" s="3">
        <v>7</v>
      </c>
      <c r="F87" s="5">
        <v>41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1.4E-3</v>
      </c>
      <c r="L87" s="3">
        <v>1.167415948053474E-4</v>
      </c>
      <c r="M87" s="3">
        <f t="shared" si="9"/>
        <v>3.5000000000000003E-2</v>
      </c>
      <c r="N87" s="5">
        <v>2.9645285516241016E-3</v>
      </c>
      <c r="O87" s="12">
        <f t="shared" si="13"/>
        <v>0.46732591863532974</v>
      </c>
      <c r="P87" s="3">
        <v>5.4556373035362417E-5</v>
      </c>
      <c r="Q87" s="3">
        <v>1.3852392947828604E-3</v>
      </c>
      <c r="R87" s="5">
        <v>0.46588612296751153</v>
      </c>
      <c r="S87" s="45">
        <v>416.66666666666669</v>
      </c>
      <c r="T87" s="46">
        <v>0.15</v>
      </c>
      <c r="U87" s="47">
        <v>62.5</v>
      </c>
      <c r="V87" s="47">
        <f t="shared" si="14"/>
        <v>28275.020472061318</v>
      </c>
      <c r="W87" s="47">
        <v>354.16666666666669</v>
      </c>
      <c r="X87" s="47">
        <v>13.425283402614951</v>
      </c>
      <c r="Y87" s="47">
        <v>82.06052757225261</v>
      </c>
      <c r="Z87" s="47">
        <v>23.914851985748019</v>
      </c>
      <c r="AA87" s="47">
        <v>28673.907530911874</v>
      </c>
      <c r="AB87" s="5">
        <v>1</v>
      </c>
      <c r="AC87" s="45">
        <f t="shared" si="15"/>
        <v>0</v>
      </c>
      <c r="AD87" s="47">
        <v>13.425283402614951</v>
      </c>
      <c r="AE87" s="47">
        <v>11.67415948053474</v>
      </c>
      <c r="AF87" s="47">
        <v>5.0216434431065889E-3</v>
      </c>
      <c r="AG87" s="47">
        <v>0.87807278276165879</v>
      </c>
      <c r="AH87" s="47">
        <v>0.87807278276165879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23.914851985748019</v>
      </c>
      <c r="AN87" s="47">
        <v>28.673907530911876</v>
      </c>
      <c r="AO87" s="47">
        <v>0.87807278276165879</v>
      </c>
      <c r="AP87" s="61">
        <v>57.057156835056794</v>
      </c>
      <c r="AQ87" s="45">
        <v>194.71913276472074</v>
      </c>
      <c r="AR87" s="47">
        <v>29.207869914708109</v>
      </c>
      <c r="AS87" s="47">
        <f t="shared" si="16"/>
        <v>13213.649916538789</v>
      </c>
      <c r="AT87" s="47">
        <v>165.51126285001263</v>
      </c>
      <c r="AU87" s="47">
        <v>6.2739828990666773</v>
      </c>
      <c r="AV87" s="47">
        <v>38.349011431402694</v>
      </c>
      <c r="AW87" s="47">
        <v>11.176030173267613</v>
      </c>
      <c r="AX87" s="47">
        <v>1.5643443956379131</v>
      </c>
      <c r="AY87" s="47">
        <v>39.720223446789241</v>
      </c>
      <c r="AZ87" s="61">
        <v>13358.77560990544</v>
      </c>
      <c r="BA87" s="64" t="b">
        <f t="shared" si="10"/>
        <v>1</v>
      </c>
      <c r="BB87" s="45">
        <f t="shared" si="17"/>
        <v>0</v>
      </c>
      <c r="BC87" s="47">
        <v>6.2739828990666773</v>
      </c>
      <c r="BD87" s="47">
        <v>5.4556373035362418</v>
      </c>
      <c r="BE87" s="47">
        <v>1.7991705035834644E-2</v>
      </c>
      <c r="BF87" s="47">
        <v>0.4181686502831351</v>
      </c>
      <c r="BG87" s="47">
        <v>0.4181686502831351</v>
      </c>
      <c r="BH87" s="61">
        <v>0</v>
      </c>
      <c r="BI87" s="45">
        <v>29.207869914708109</v>
      </c>
      <c r="BJ87" s="47">
        <v>0.81132971985300317</v>
      </c>
      <c r="BK87" s="47">
        <v>8.1431872455383608E-2</v>
      </c>
      <c r="BL87" s="47">
        <v>11.176030173267613</v>
      </c>
      <c r="BM87" s="47">
        <v>13.400060177747893</v>
      </c>
      <c r="BN87" s="47">
        <v>0.4181686502831351</v>
      </c>
      <c r="BO87" s="61">
        <v>26.672110713113344</v>
      </c>
      <c r="BR87" s="95"/>
      <c r="BT87" s="95"/>
    </row>
    <row r="88" spans="2:72" x14ac:dyDescent="0.25">
      <c r="B88" s="4">
        <v>84</v>
      </c>
      <c r="C88" s="31">
        <v>1</v>
      </c>
      <c r="D88" s="31">
        <v>84</v>
      </c>
      <c r="E88" s="3">
        <v>7</v>
      </c>
      <c r="F88" s="5">
        <v>41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1.4E-3</v>
      </c>
      <c r="L88" s="3">
        <v>1.167415948053474E-4</v>
      </c>
      <c r="M88" s="3">
        <f t="shared" si="9"/>
        <v>3.5000000000000003E-2</v>
      </c>
      <c r="N88" s="5">
        <v>2.9645285516241016E-3</v>
      </c>
      <c r="O88" s="12">
        <f t="shared" si="13"/>
        <v>0.46588612296751153</v>
      </c>
      <c r="P88" s="3">
        <v>5.4388288992907487E-5</v>
      </c>
      <c r="Q88" s="3">
        <v>1.3809714777070516E-3</v>
      </c>
      <c r="R88" s="5">
        <v>0.46445076320081158</v>
      </c>
      <c r="S88" s="45">
        <v>416.66666666666669</v>
      </c>
      <c r="T88" s="46">
        <v>0.15</v>
      </c>
      <c r="U88" s="47">
        <v>62.5</v>
      </c>
      <c r="V88" s="47">
        <f t="shared" si="14"/>
        <v>28673.907530911874</v>
      </c>
      <c r="W88" s="47">
        <v>354.16666666666669</v>
      </c>
      <c r="X88" s="47">
        <v>13.425283402614951</v>
      </c>
      <c r="Y88" s="47">
        <v>83.204403547196449</v>
      </c>
      <c r="Z88" s="47">
        <v>24.248211098102601</v>
      </c>
      <c r="AA88" s="47">
        <v>29073.605106625018</v>
      </c>
      <c r="AB88" s="5">
        <v>1</v>
      </c>
      <c r="AC88" s="45">
        <f t="shared" si="15"/>
        <v>0</v>
      </c>
      <c r="AD88" s="47">
        <v>13.425283402614951</v>
      </c>
      <c r="AE88" s="47">
        <v>11.67415948053474</v>
      </c>
      <c r="AF88" s="47">
        <v>5.0216434431065889E-3</v>
      </c>
      <c r="AG88" s="47">
        <v>0.87807278276165879</v>
      </c>
      <c r="AH88" s="47">
        <v>0.87807278276165879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24.248211098102601</v>
      </c>
      <c r="AN88" s="47">
        <v>29.073605106625021</v>
      </c>
      <c r="AO88" s="47">
        <v>0.87807278276165879</v>
      </c>
      <c r="AP88" s="61">
        <v>56.990818371698232</v>
      </c>
      <c r="AQ88" s="45">
        <v>194.11921790312982</v>
      </c>
      <c r="AR88" s="47">
        <v>29.117882685469471</v>
      </c>
      <c r="AS88" s="47">
        <f t="shared" si="16"/>
        <v>13358.77560990544</v>
      </c>
      <c r="AT88" s="47">
        <v>165.00133521766034</v>
      </c>
      <c r="AU88" s="47">
        <v>6.254653234184361</v>
      </c>
      <c r="AV88" s="47">
        <v>38.763776982427551</v>
      </c>
      <c r="AW88" s="47">
        <v>11.296905057392786</v>
      </c>
      <c r="AX88" s="47">
        <v>1.5812636366047899</v>
      </c>
      <c r="AY88" s="47">
        <v>40.149819406367165</v>
      </c>
      <c r="AZ88" s="61">
        <v>13503.25808077098</v>
      </c>
      <c r="BA88" s="64" t="b">
        <f t="shared" si="10"/>
        <v>1</v>
      </c>
      <c r="BB88" s="45">
        <f t="shared" si="17"/>
        <v>0</v>
      </c>
      <c r="BC88" s="47">
        <v>6.254653234184361</v>
      </c>
      <c r="BD88" s="47">
        <v>5.4388288992907485</v>
      </c>
      <c r="BE88" s="47">
        <v>1.793627395886185E-2</v>
      </c>
      <c r="BF88" s="47">
        <v>0.41688030442623719</v>
      </c>
      <c r="BG88" s="47">
        <v>0.41688030442623719</v>
      </c>
      <c r="BH88" s="61">
        <v>0</v>
      </c>
      <c r="BI88" s="45">
        <v>29.117882685469471</v>
      </c>
      <c r="BJ88" s="47">
        <v>0.80883007459637435</v>
      </c>
      <c r="BK88" s="47">
        <v>8.118098704007011E-2</v>
      </c>
      <c r="BL88" s="47">
        <v>11.296905057392786</v>
      </c>
      <c r="BM88" s="47">
        <v>13.544989163813975</v>
      </c>
      <c r="BN88" s="47">
        <v>0.41688030442623719</v>
      </c>
      <c r="BO88" s="61">
        <v>26.559029795918214</v>
      </c>
      <c r="BR88" s="95"/>
      <c r="BT88" s="95"/>
    </row>
    <row r="89" spans="2:72" x14ac:dyDescent="0.25">
      <c r="B89" s="4">
        <v>85</v>
      </c>
      <c r="C89" s="31">
        <v>1</v>
      </c>
      <c r="D89" s="31">
        <v>85</v>
      </c>
      <c r="E89" s="3">
        <v>8</v>
      </c>
      <c r="F89" s="5">
        <v>42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1.5100000000000001E-3</v>
      </c>
      <c r="L89" s="3">
        <v>1.2592050459359072E-4</v>
      </c>
      <c r="M89" s="3">
        <f t="shared" si="9"/>
        <v>3.5000000000000003E-2</v>
      </c>
      <c r="N89" s="5">
        <v>2.9645285516241016E-3</v>
      </c>
      <c r="O89" s="12">
        <f t="shared" si="13"/>
        <v>0.46445076320081158</v>
      </c>
      <c r="P89" s="3">
        <v>5.8483874461124513E-5</v>
      </c>
      <c r="Q89" s="3">
        <v>1.3767041712167609E-3</v>
      </c>
      <c r="R89" s="5">
        <v>0.4630155751551337</v>
      </c>
      <c r="S89" s="45">
        <v>416.66666666666669</v>
      </c>
      <c r="T89" s="46">
        <v>0.15</v>
      </c>
      <c r="U89" s="47">
        <v>62.5</v>
      </c>
      <c r="V89" s="47">
        <f t="shared" si="14"/>
        <v>29073.605106625018</v>
      </c>
      <c r="W89" s="47">
        <v>354.16666666666669</v>
      </c>
      <c r="X89" s="47">
        <v>14.480858028262931</v>
      </c>
      <c r="Y89" s="47">
        <v>85.487383922943195</v>
      </c>
      <c r="Z89" s="47">
        <v>24.582315249321976</v>
      </c>
      <c r="AA89" s="47">
        <v>29474.195983937047</v>
      </c>
      <c r="AB89" s="5">
        <v>1</v>
      </c>
      <c r="AC89" s="45">
        <f t="shared" si="15"/>
        <v>0</v>
      </c>
      <c r="AD89" s="47">
        <v>14.480858028262931</v>
      </c>
      <c r="AE89" s="47">
        <v>12.592050459359072</v>
      </c>
      <c r="AF89" s="47">
        <v>5.489668540137888E-3</v>
      </c>
      <c r="AG89" s="47">
        <v>0.94714861872199851</v>
      </c>
      <c r="AH89" s="47">
        <v>0.94714861872199851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24.582315249321976</v>
      </c>
      <c r="AN89" s="47">
        <v>29.474195983937047</v>
      </c>
      <c r="AO89" s="47">
        <v>0.94714861872199851</v>
      </c>
      <c r="AP89" s="61">
        <v>56.995762169279431</v>
      </c>
      <c r="AQ89" s="45">
        <v>193.5211513336715</v>
      </c>
      <c r="AR89" s="47">
        <v>29.028172700050725</v>
      </c>
      <c r="AS89" s="47">
        <f t="shared" si="16"/>
        <v>13503.25808077098</v>
      </c>
      <c r="AT89" s="47">
        <v>164.49297863362077</v>
      </c>
      <c r="AU89" s="47">
        <v>6.7256455630293175</v>
      </c>
      <c r="AV89" s="47">
        <v>39.704680707051693</v>
      </c>
      <c r="AW89" s="47">
        <v>11.417275078790519</v>
      </c>
      <c r="AX89" s="47">
        <v>1.7237651777671514</v>
      </c>
      <c r="AY89" s="47">
        <v>40.577248554346362</v>
      </c>
      <c r="AZ89" s="61">
        <v>13647.01180573772</v>
      </c>
      <c r="BA89" s="64" t="b">
        <f t="shared" si="10"/>
        <v>1</v>
      </c>
      <c r="BB89" s="45">
        <f t="shared" si="17"/>
        <v>0</v>
      </c>
      <c r="BC89" s="47">
        <v>6.7256455630293175</v>
      </c>
      <c r="BD89" s="47">
        <v>5.8483874461124508</v>
      </c>
      <c r="BE89" s="47">
        <v>1.9547552364430058E-2</v>
      </c>
      <c r="BF89" s="47">
        <v>0.4484028346406484</v>
      </c>
      <c r="BG89" s="47">
        <v>0.4484028346406484</v>
      </c>
      <c r="BH89" s="61">
        <v>0</v>
      </c>
      <c r="BI89" s="45">
        <v>29.028172700050725</v>
      </c>
      <c r="BJ89" s="47">
        <v>0.80633813055696468</v>
      </c>
      <c r="BK89" s="47">
        <v>8.2024511089309221E-2</v>
      </c>
      <c r="BL89" s="47">
        <v>11.417275078790519</v>
      </c>
      <c r="BM89" s="47">
        <v>13.689312819469857</v>
      </c>
      <c r="BN89" s="47">
        <v>0.4484028346406484</v>
      </c>
      <c r="BO89" s="61">
        <v>26.480224174544379</v>
      </c>
      <c r="BR89" s="95"/>
      <c r="BT89" s="95"/>
    </row>
    <row r="90" spans="2:72" x14ac:dyDescent="0.25">
      <c r="B90" s="4">
        <v>86</v>
      </c>
      <c r="C90" s="31">
        <v>1</v>
      </c>
      <c r="D90" s="31">
        <v>86</v>
      </c>
      <c r="E90" s="3">
        <v>8</v>
      </c>
      <c r="F90" s="5">
        <v>42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1.5100000000000001E-3</v>
      </c>
      <c r="L90" s="3">
        <v>1.2592050459359072E-4</v>
      </c>
      <c r="M90" s="3">
        <f t="shared" si="9"/>
        <v>3.5000000000000003E-2</v>
      </c>
      <c r="N90" s="5">
        <v>2.9645285516241016E-3</v>
      </c>
      <c r="O90" s="12">
        <f t="shared" si="13"/>
        <v>0.4630155751551337</v>
      </c>
      <c r="P90" s="3">
        <v>5.8303154858226063E-5</v>
      </c>
      <c r="Q90" s="3">
        <v>1.372450051026822E-3</v>
      </c>
      <c r="R90" s="5">
        <v>0.46158482194924866</v>
      </c>
      <c r="S90" s="45">
        <v>416.66666666666669</v>
      </c>
      <c r="T90" s="46">
        <v>0.15</v>
      </c>
      <c r="U90" s="47">
        <v>62.5</v>
      </c>
      <c r="V90" s="47">
        <f t="shared" si="14"/>
        <v>29474.195983937047</v>
      </c>
      <c r="W90" s="47">
        <v>354.16666666666669</v>
      </c>
      <c r="X90" s="47">
        <v>14.480858028262931</v>
      </c>
      <c r="Y90" s="47">
        <v>86.651669355112602</v>
      </c>
      <c r="Z90" s="47">
        <v>24.917111218275469</v>
      </c>
      <c r="AA90" s="47">
        <v>29875.616350712291</v>
      </c>
      <c r="AB90" s="5">
        <v>1</v>
      </c>
      <c r="AC90" s="45">
        <f t="shared" si="15"/>
        <v>0</v>
      </c>
      <c r="AD90" s="47">
        <v>14.480858028262931</v>
      </c>
      <c r="AE90" s="47">
        <v>12.592050459359072</v>
      </c>
      <c r="AF90" s="47">
        <v>5.489668540137888E-3</v>
      </c>
      <c r="AG90" s="47">
        <v>0.94714861872199851</v>
      </c>
      <c r="AH90" s="47">
        <v>0.94714861872199851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24.917111218275469</v>
      </c>
      <c r="AN90" s="47">
        <v>29.875616350712292</v>
      </c>
      <c r="AO90" s="47">
        <v>0.94714861872199851</v>
      </c>
      <c r="AP90" s="61">
        <v>56.929137771457675</v>
      </c>
      <c r="AQ90" s="45">
        <v>192.92315631463904</v>
      </c>
      <c r="AR90" s="47">
        <v>28.938473447195857</v>
      </c>
      <c r="AS90" s="47">
        <f t="shared" si="16"/>
        <v>13647.01180573772</v>
      </c>
      <c r="AT90" s="47">
        <v>163.98468286744318</v>
      </c>
      <c r="AU90" s="47">
        <v>6.7048628086959967</v>
      </c>
      <c r="AV90" s="47">
        <v>40.121072524609865</v>
      </c>
      <c r="AW90" s="47">
        <v>11.537010581934231</v>
      </c>
      <c r="AX90" s="47">
        <v>1.7418426865805261</v>
      </c>
      <c r="AY90" s="47">
        <v>41.002791184992766</v>
      </c>
      <c r="AZ90" s="61">
        <v>13790.13105386757</v>
      </c>
      <c r="BA90" s="64" t="b">
        <f t="shared" si="10"/>
        <v>1</v>
      </c>
      <c r="BB90" s="45">
        <f t="shared" si="17"/>
        <v>0</v>
      </c>
      <c r="BC90" s="47">
        <v>6.7048628086959967</v>
      </c>
      <c r="BD90" s="47">
        <v>5.8303154858226058</v>
      </c>
      <c r="BE90" s="47">
        <v>1.9487148946676254E-2</v>
      </c>
      <c r="BF90" s="47">
        <v>0.44701723591003356</v>
      </c>
      <c r="BG90" s="47">
        <v>0.44701723591003356</v>
      </c>
      <c r="BH90" s="61">
        <v>0</v>
      </c>
      <c r="BI90" s="45">
        <v>28.938473447195857</v>
      </c>
      <c r="BJ90" s="47">
        <v>0.80384648464432951</v>
      </c>
      <c r="BK90" s="47">
        <v>8.1771049135760776E-2</v>
      </c>
      <c r="BL90" s="47">
        <v>11.537010581934231</v>
      </c>
      <c r="BM90" s="47">
        <v>13.832875687739168</v>
      </c>
      <c r="BN90" s="47">
        <v>0.44701723591003356</v>
      </c>
      <c r="BO90" s="61">
        <v>26.367550141792389</v>
      </c>
      <c r="BR90" s="95"/>
      <c r="BT90" s="95"/>
    </row>
    <row r="91" spans="2:72" x14ac:dyDescent="0.25">
      <c r="B91" s="4">
        <v>87</v>
      </c>
      <c r="C91" s="31">
        <v>1</v>
      </c>
      <c r="D91" s="31">
        <v>87</v>
      </c>
      <c r="E91" s="3">
        <v>8</v>
      </c>
      <c r="F91" s="5">
        <v>42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1.5100000000000001E-3</v>
      </c>
      <c r="L91" s="3">
        <v>1.2592050459359072E-4</v>
      </c>
      <c r="M91" s="3">
        <f t="shared" si="9"/>
        <v>3.5000000000000003E-2</v>
      </c>
      <c r="N91" s="5">
        <v>2.9645285516241016E-3</v>
      </c>
      <c r="O91" s="12">
        <f t="shared" si="13"/>
        <v>0.46158482194924866</v>
      </c>
      <c r="P91" s="3">
        <v>5.8122993692592122E-5</v>
      </c>
      <c r="Q91" s="3">
        <v>1.3682090763905675E-3</v>
      </c>
      <c r="R91" s="5">
        <v>0.46015848987916552</v>
      </c>
      <c r="S91" s="45">
        <v>416.66666666666669</v>
      </c>
      <c r="T91" s="46">
        <v>0.15</v>
      </c>
      <c r="U91" s="47">
        <v>62.5</v>
      </c>
      <c r="V91" s="47">
        <f t="shared" si="14"/>
        <v>29875.616350712291</v>
      </c>
      <c r="W91" s="47">
        <v>354.16666666666669</v>
      </c>
      <c r="X91" s="47">
        <v>14.480858028262931</v>
      </c>
      <c r="Y91" s="47">
        <v>87.818365632243427</v>
      </c>
      <c r="Z91" s="47">
        <v>25.252600437485782</v>
      </c>
      <c r="AA91" s="47">
        <v>30277.867924545455</v>
      </c>
      <c r="AB91" s="5">
        <v>1</v>
      </c>
      <c r="AC91" s="45">
        <f t="shared" si="15"/>
        <v>0</v>
      </c>
      <c r="AD91" s="47">
        <v>14.480858028262931</v>
      </c>
      <c r="AE91" s="47">
        <v>12.592050459359072</v>
      </c>
      <c r="AF91" s="47">
        <v>5.489668540137888E-3</v>
      </c>
      <c r="AG91" s="47">
        <v>0.94714861872199851</v>
      </c>
      <c r="AH91" s="47">
        <v>0.94714861872199851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25.252600437485782</v>
      </c>
      <c r="AN91" s="47">
        <v>30.277867924545454</v>
      </c>
      <c r="AO91" s="47">
        <v>0.94714861872199851</v>
      </c>
      <c r="AP91" s="61">
        <v>56.86237541683483</v>
      </c>
      <c r="AQ91" s="45">
        <v>192.32700914552029</v>
      </c>
      <c r="AR91" s="47">
        <v>28.84905137182804</v>
      </c>
      <c r="AS91" s="47">
        <f t="shared" si="16"/>
        <v>13790.13105386757</v>
      </c>
      <c r="AT91" s="47">
        <v>163.47795777369225</v>
      </c>
      <c r="AU91" s="47">
        <v>6.6841442746480935</v>
      </c>
      <c r="AV91" s="47">
        <v>40.535624664233026</v>
      </c>
      <c r="AW91" s="47">
        <v>11.656217076692371</v>
      </c>
      <c r="AX91" s="47">
        <v>1.7598403264034894</v>
      </c>
      <c r="AY91" s="47">
        <v>41.426453708117847</v>
      </c>
      <c r="AZ91" s="61">
        <v>13932.617980919633</v>
      </c>
      <c r="BA91" s="64" t="b">
        <f t="shared" si="10"/>
        <v>1</v>
      </c>
      <c r="BB91" s="45">
        <f t="shared" si="17"/>
        <v>0</v>
      </c>
      <c r="BC91" s="47">
        <v>6.6841442746480935</v>
      </c>
      <c r="BD91" s="47">
        <v>5.812299369259212</v>
      </c>
      <c r="BE91" s="47">
        <v>1.9426932180059548E-2</v>
      </c>
      <c r="BF91" s="47">
        <v>0.44563591878447051</v>
      </c>
      <c r="BG91" s="47">
        <v>0.44563591878447051</v>
      </c>
      <c r="BH91" s="61">
        <v>0</v>
      </c>
      <c r="BI91" s="45">
        <v>28.84905137182804</v>
      </c>
      <c r="BJ91" s="47">
        <v>0.80136253810633462</v>
      </c>
      <c r="BK91" s="47">
        <v>8.1518370398851375E-2</v>
      </c>
      <c r="BL91" s="47">
        <v>11.656217076692371</v>
      </c>
      <c r="BM91" s="47">
        <v>13.97580427495418</v>
      </c>
      <c r="BN91" s="47">
        <v>0.44563591878447051</v>
      </c>
      <c r="BO91" s="61">
        <v>26.255255924643219</v>
      </c>
      <c r="BR91" s="95"/>
      <c r="BT91" s="95"/>
    </row>
    <row r="92" spans="2:72" x14ac:dyDescent="0.25">
      <c r="B92" s="4">
        <v>88</v>
      </c>
      <c r="C92" s="31">
        <v>1</v>
      </c>
      <c r="D92" s="31">
        <v>88</v>
      </c>
      <c r="E92" s="3">
        <v>8</v>
      </c>
      <c r="F92" s="5">
        <v>42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1.5100000000000001E-3</v>
      </c>
      <c r="L92" s="3">
        <v>1.2592050459359072E-4</v>
      </c>
      <c r="M92" s="3">
        <f t="shared" si="9"/>
        <v>3.5000000000000003E-2</v>
      </c>
      <c r="N92" s="5">
        <v>2.9645285516241016E-3</v>
      </c>
      <c r="O92" s="12">
        <f t="shared" si="13"/>
        <v>0.46015848987916552</v>
      </c>
      <c r="P92" s="3">
        <v>5.794338923860923E-5</v>
      </c>
      <c r="Q92" s="3">
        <v>1.3639812066872407E-3</v>
      </c>
      <c r="R92" s="5">
        <v>0.45873656528323969</v>
      </c>
      <c r="S92" s="45">
        <v>416.66666666666669</v>
      </c>
      <c r="T92" s="46">
        <v>0.15</v>
      </c>
      <c r="U92" s="47">
        <v>62.5</v>
      </c>
      <c r="V92" s="47">
        <f t="shared" si="14"/>
        <v>30277.867924545455</v>
      </c>
      <c r="W92" s="47">
        <v>354.16666666666669</v>
      </c>
      <c r="X92" s="47">
        <v>14.480858028262931</v>
      </c>
      <c r="Y92" s="47">
        <v>88.987477746387697</v>
      </c>
      <c r="Z92" s="47">
        <v>25.588784342441873</v>
      </c>
      <c r="AA92" s="47">
        <v>30680.952426587806</v>
      </c>
      <c r="AB92" s="5">
        <v>1</v>
      </c>
      <c r="AC92" s="45">
        <f t="shared" si="15"/>
        <v>0</v>
      </c>
      <c r="AD92" s="47">
        <v>14.480858028262931</v>
      </c>
      <c r="AE92" s="47">
        <v>12.592050459359072</v>
      </c>
      <c r="AF92" s="47">
        <v>5.489668540137888E-3</v>
      </c>
      <c r="AG92" s="47">
        <v>0.94714861872199851</v>
      </c>
      <c r="AH92" s="47">
        <v>0.94714861872199851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25.588784342441873</v>
      </c>
      <c r="AN92" s="47">
        <v>30.680952426587808</v>
      </c>
      <c r="AO92" s="47">
        <v>0.94714861872199851</v>
      </c>
      <c r="AP92" s="61">
        <v>56.795474819748563</v>
      </c>
      <c r="AQ92" s="45">
        <v>191.73270411631898</v>
      </c>
      <c r="AR92" s="47">
        <v>28.759905617447846</v>
      </c>
      <c r="AS92" s="47">
        <f t="shared" si="16"/>
        <v>13932.617980919633</v>
      </c>
      <c r="AT92" s="47">
        <v>162.97279849887113</v>
      </c>
      <c r="AU92" s="47">
        <v>6.6634897624400606</v>
      </c>
      <c r="AV92" s="47">
        <v>40.948343377933526</v>
      </c>
      <c r="AW92" s="47">
        <v>11.774896360861662</v>
      </c>
      <c r="AX92" s="47">
        <v>1.777758368665026</v>
      </c>
      <c r="AY92" s="47">
        <v>41.848242513130977</v>
      </c>
      <c r="AZ92" s="61">
        <v>14074.474735791338</v>
      </c>
      <c r="BA92" s="64" t="b">
        <f t="shared" si="10"/>
        <v>1</v>
      </c>
      <c r="BB92" s="45">
        <f t="shared" si="17"/>
        <v>0</v>
      </c>
      <c r="BC92" s="47">
        <v>6.6634897624400606</v>
      </c>
      <c r="BD92" s="47">
        <v>5.7943389238609235</v>
      </c>
      <c r="BE92" s="47">
        <v>1.9366901487813788E-2</v>
      </c>
      <c r="BF92" s="47">
        <v>0.44425887003347547</v>
      </c>
      <c r="BG92" s="47">
        <v>0.44425887003347547</v>
      </c>
      <c r="BH92" s="61">
        <v>0</v>
      </c>
      <c r="BI92" s="45">
        <v>28.759905617447846</v>
      </c>
      <c r="BJ92" s="47">
        <v>0.79888626715132915</v>
      </c>
      <c r="BK92" s="47">
        <v>8.1266472458382324E-2</v>
      </c>
      <c r="BL92" s="47">
        <v>11.774896360861662</v>
      </c>
      <c r="BM92" s="47">
        <v>14.118100736673165</v>
      </c>
      <c r="BN92" s="47">
        <v>0.44425887003347547</v>
      </c>
      <c r="BO92" s="61">
        <v>26.143340316976872</v>
      </c>
      <c r="BR92" s="95"/>
      <c r="BT92" s="95"/>
    </row>
    <row r="93" spans="2:72" x14ac:dyDescent="0.25">
      <c r="B93" s="4">
        <v>89</v>
      </c>
      <c r="C93" s="31">
        <v>1</v>
      </c>
      <c r="D93" s="31">
        <v>89</v>
      </c>
      <c r="E93" s="3">
        <v>8</v>
      </c>
      <c r="F93" s="5">
        <v>42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1.5100000000000001E-3</v>
      </c>
      <c r="L93" s="3">
        <v>1.2592050459359072E-4</v>
      </c>
      <c r="M93" s="3">
        <f t="shared" si="9"/>
        <v>3.5000000000000003E-2</v>
      </c>
      <c r="N93" s="5">
        <v>2.9645285516241016E-3</v>
      </c>
      <c r="O93" s="12">
        <f t="shared" si="13"/>
        <v>0.45873656528323969</v>
      </c>
      <c r="P93" s="3">
        <v>5.7764339775996216E-5</v>
      </c>
      <c r="Q93" s="3">
        <v>1.3597664014216059E-3</v>
      </c>
      <c r="R93" s="5">
        <v>0.45731903454204209</v>
      </c>
      <c r="S93" s="45">
        <v>416.66666666666669</v>
      </c>
      <c r="T93" s="46">
        <v>0.15</v>
      </c>
      <c r="U93" s="47">
        <v>62.5</v>
      </c>
      <c r="V93" s="47">
        <f t="shared" si="14"/>
        <v>30680.952426587806</v>
      </c>
      <c r="W93" s="47">
        <v>354.16666666666669</v>
      </c>
      <c r="X93" s="47">
        <v>14.480858028262931</v>
      </c>
      <c r="Y93" s="47">
        <v>90.159010699934257</v>
      </c>
      <c r="Z93" s="47">
        <v>25.925664371605123</v>
      </c>
      <c r="AA93" s="47">
        <v>31084.871581554544</v>
      </c>
      <c r="AB93" s="5">
        <v>1</v>
      </c>
      <c r="AC93" s="45">
        <f t="shared" si="15"/>
        <v>0</v>
      </c>
      <c r="AD93" s="47">
        <v>14.480858028262931</v>
      </c>
      <c r="AE93" s="47">
        <v>12.592050459359072</v>
      </c>
      <c r="AF93" s="47">
        <v>5.489668540137888E-3</v>
      </c>
      <c r="AG93" s="47">
        <v>0.94714861872199851</v>
      </c>
      <c r="AH93" s="47">
        <v>0.94714861872199851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25.925664371605123</v>
      </c>
      <c r="AN93" s="47">
        <v>31.084871581554545</v>
      </c>
      <c r="AO93" s="47">
        <v>0.94714861872199851</v>
      </c>
      <c r="AP93" s="61">
        <v>56.72843569394508</v>
      </c>
      <c r="AQ93" s="45">
        <v>191.14023553468323</v>
      </c>
      <c r="AR93" s="47">
        <v>28.671035330202482</v>
      </c>
      <c r="AS93" s="47">
        <f t="shared" si="16"/>
        <v>14074.474735791338</v>
      </c>
      <c r="AT93" s="47">
        <v>162.46920020448073</v>
      </c>
      <c r="AU93" s="47">
        <v>6.6428990742395637</v>
      </c>
      <c r="AV93" s="47">
        <v>41.35923489782261</v>
      </c>
      <c r="AW93" s="47">
        <v>11.893050226516168</v>
      </c>
      <c r="AX93" s="47">
        <v>1.7955970839301216</v>
      </c>
      <c r="AY93" s="47">
        <v>42.268163969103071</v>
      </c>
      <c r="AZ93" s="61">
        <v>14215.703460539853</v>
      </c>
      <c r="BA93" s="64" t="b">
        <f t="shared" si="10"/>
        <v>1</v>
      </c>
      <c r="BB93" s="45">
        <f t="shared" si="17"/>
        <v>0</v>
      </c>
      <c r="BC93" s="47">
        <v>6.6428990742395637</v>
      </c>
      <c r="BD93" s="47">
        <v>5.7764339775996216</v>
      </c>
      <c r="BE93" s="47">
        <v>1.930705629495507E-2</v>
      </c>
      <c r="BF93" s="47">
        <v>0.4428860764674486</v>
      </c>
      <c r="BG93" s="47">
        <v>0.4428860764674486</v>
      </c>
      <c r="BH93" s="61">
        <v>0</v>
      </c>
      <c r="BI93" s="45">
        <v>28.671035330202482</v>
      </c>
      <c r="BJ93" s="47">
        <v>0.79641764806118009</v>
      </c>
      <c r="BK93" s="47">
        <v>8.101535290163342E-2</v>
      </c>
      <c r="BL93" s="47">
        <v>11.893050226516168</v>
      </c>
      <c r="BM93" s="47">
        <v>14.259767221592918</v>
      </c>
      <c r="BN93" s="47">
        <v>0.4428860764674486</v>
      </c>
      <c r="BO93" s="61">
        <v>26.031802116433635</v>
      </c>
      <c r="BR93" s="95"/>
      <c r="BT93" s="95"/>
    </row>
    <row r="94" spans="2:72" x14ac:dyDescent="0.25">
      <c r="B94" s="4">
        <v>90</v>
      </c>
      <c r="C94" s="31">
        <v>1</v>
      </c>
      <c r="D94" s="31">
        <v>90</v>
      </c>
      <c r="E94" s="3">
        <v>8</v>
      </c>
      <c r="F94" s="5">
        <v>42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1.5100000000000001E-3</v>
      </c>
      <c r="L94" s="3">
        <v>1.2592050459359072E-4</v>
      </c>
      <c r="M94" s="3">
        <f t="shared" si="9"/>
        <v>3.5000000000000003E-2</v>
      </c>
      <c r="N94" s="5">
        <v>2.9645285516241016E-3</v>
      </c>
      <c r="O94" s="12">
        <f t="shared" si="13"/>
        <v>0.45731903454204209</v>
      </c>
      <c r="P94" s="3">
        <v>5.7585843589787684E-5</v>
      </c>
      <c r="Q94" s="3">
        <v>1.3555646202235612E-3</v>
      </c>
      <c r="R94" s="5">
        <v>0.45590588407822874</v>
      </c>
      <c r="S94" s="45">
        <v>416.66666666666669</v>
      </c>
      <c r="T94" s="46">
        <v>0.15</v>
      </c>
      <c r="U94" s="47">
        <v>62.5</v>
      </c>
      <c r="V94" s="47">
        <f t="shared" si="14"/>
        <v>31084.871581554544</v>
      </c>
      <c r="W94" s="47">
        <v>354.16666666666669</v>
      </c>
      <c r="X94" s="47">
        <v>14.480858028262931</v>
      </c>
      <c r="Y94" s="47">
        <v>91.332969505630274</v>
      </c>
      <c r="Z94" s="47">
        <v>26.263241966415482</v>
      </c>
      <c r="AA94" s="47">
        <v>31489.627117732165</v>
      </c>
      <c r="AB94" s="5">
        <v>1</v>
      </c>
      <c r="AC94" s="45">
        <f t="shared" si="15"/>
        <v>0</v>
      </c>
      <c r="AD94" s="47">
        <v>14.480858028262931</v>
      </c>
      <c r="AE94" s="47">
        <v>12.592050459359072</v>
      </c>
      <c r="AF94" s="47">
        <v>5.489668540137888E-3</v>
      </c>
      <c r="AG94" s="47">
        <v>0.94714861872199851</v>
      </c>
      <c r="AH94" s="47">
        <v>0.94714861872199851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26.263241966415482</v>
      </c>
      <c r="AN94" s="47">
        <v>31.489627117732166</v>
      </c>
      <c r="AO94" s="47">
        <v>0.94714861872199851</v>
      </c>
      <c r="AP94" s="61">
        <v>56.661257752577811</v>
      </c>
      <c r="AQ94" s="45">
        <v>190.54959772585087</v>
      </c>
      <c r="AR94" s="47">
        <v>28.582439658877632</v>
      </c>
      <c r="AS94" s="47">
        <f t="shared" si="16"/>
        <v>14215.703460539853</v>
      </c>
      <c r="AT94" s="47">
        <v>161.96715806697324</v>
      </c>
      <c r="AU94" s="47">
        <v>6.6223720128255827</v>
      </c>
      <c r="AV94" s="47">
        <v>41.768305436172511</v>
      </c>
      <c r="AW94" s="47">
        <v>12.010680460025144</v>
      </c>
      <c r="AX94" s="47">
        <v>1.813356741902457</v>
      </c>
      <c r="AY94" s="47">
        <v>42.686224424830058</v>
      </c>
      <c r="AZ94" s="61">
        <v>14356.306290403416</v>
      </c>
      <c r="BA94" s="64" t="b">
        <f t="shared" si="10"/>
        <v>1</v>
      </c>
      <c r="BB94" s="45">
        <f t="shared" si="17"/>
        <v>0</v>
      </c>
      <c r="BC94" s="47">
        <v>6.6223720128255827</v>
      </c>
      <c r="BD94" s="47">
        <v>5.7585843589787684</v>
      </c>
      <c r="BE94" s="47">
        <v>1.9247396028276235E-2</v>
      </c>
      <c r="BF94" s="47">
        <v>0.44151752493754526</v>
      </c>
      <c r="BG94" s="47">
        <v>0.44151752493754526</v>
      </c>
      <c r="BH94" s="61">
        <v>0</v>
      </c>
      <c r="BI94" s="45">
        <v>28.582439658877632</v>
      </c>
      <c r="BJ94" s="47">
        <v>0.79395665719104547</v>
      </c>
      <c r="BK94" s="47">
        <v>8.0765009323339992E-2</v>
      </c>
      <c r="BL94" s="47">
        <v>12.010680460025144</v>
      </c>
      <c r="BM94" s="47">
        <v>14.400805871570181</v>
      </c>
      <c r="BN94" s="47">
        <v>0.44151752493754526</v>
      </c>
      <c r="BO94" s="61">
        <v>25.920640124402436</v>
      </c>
      <c r="BR94" s="95"/>
      <c r="BT94" s="95"/>
    </row>
    <row r="95" spans="2:72" x14ac:dyDescent="0.25">
      <c r="B95" s="4">
        <v>91</v>
      </c>
      <c r="C95" s="31">
        <v>1</v>
      </c>
      <c r="D95" s="31">
        <v>91</v>
      </c>
      <c r="E95" s="3">
        <v>8</v>
      </c>
      <c r="F95" s="5">
        <v>42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1.5100000000000001E-3</v>
      </c>
      <c r="L95" s="3">
        <v>1.2592050459359072E-4</v>
      </c>
      <c r="M95" s="3">
        <f t="shared" si="9"/>
        <v>3.5000000000000003E-2</v>
      </c>
      <c r="N95" s="5">
        <v>2.9645285516241016E-3</v>
      </c>
      <c r="O95" s="12">
        <f t="shared" si="13"/>
        <v>0.45590588407822874</v>
      </c>
      <c r="P95" s="3">
        <v>5.7407898970317642E-5</v>
      </c>
      <c r="Q95" s="3">
        <v>1.3513758228477508E-3</v>
      </c>
      <c r="R95" s="5">
        <v>0.45449710035641067</v>
      </c>
      <c r="S95" s="45">
        <v>416.66666666666669</v>
      </c>
      <c r="T95" s="46">
        <v>0.15</v>
      </c>
      <c r="U95" s="47">
        <v>62.5</v>
      </c>
      <c r="V95" s="47">
        <f t="shared" si="14"/>
        <v>31489.627117732165</v>
      </c>
      <c r="W95" s="47">
        <v>354.16666666666669</v>
      </c>
      <c r="X95" s="47">
        <v>14.480858028262931</v>
      </c>
      <c r="Y95" s="47">
        <v>92.509359186602609</v>
      </c>
      <c r="Z95" s="47">
        <v>26.601518571297646</v>
      </c>
      <c r="AA95" s="47">
        <v>31895.220766985876</v>
      </c>
      <c r="AB95" s="5">
        <v>1</v>
      </c>
      <c r="AC95" s="45">
        <f t="shared" si="15"/>
        <v>0</v>
      </c>
      <c r="AD95" s="47">
        <v>14.480858028262931</v>
      </c>
      <c r="AE95" s="47">
        <v>12.592050459359072</v>
      </c>
      <c r="AF95" s="47">
        <v>5.489668540137888E-3</v>
      </c>
      <c r="AG95" s="47">
        <v>0.94714861872199851</v>
      </c>
      <c r="AH95" s="47">
        <v>0.94714861872199851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26.601518571297646</v>
      </c>
      <c r="AN95" s="47">
        <v>31.895220766985876</v>
      </c>
      <c r="AO95" s="47">
        <v>0.94714861872199851</v>
      </c>
      <c r="AP95" s="61">
        <v>56.593940708206276</v>
      </c>
      <c r="AQ95" s="45">
        <v>189.96078503259531</v>
      </c>
      <c r="AR95" s="47">
        <v>28.494117754889295</v>
      </c>
      <c r="AS95" s="47">
        <f t="shared" si="16"/>
        <v>14356.306290403416</v>
      </c>
      <c r="AT95" s="47">
        <v>161.46666727770602</v>
      </c>
      <c r="AU95" s="47">
        <v>6.6019083815865276</v>
      </c>
      <c r="AV95" s="47">
        <v>42.175561185478372</v>
      </c>
      <c r="AW95" s="47">
        <v>12.127788842070844</v>
      </c>
      <c r="AX95" s="47">
        <v>1.8310376114270981</v>
      </c>
      <c r="AY95" s="47">
        <v>43.102430208896109</v>
      </c>
      <c r="AZ95" s="61">
        <v>14496.285353822621</v>
      </c>
      <c r="BA95" s="64" t="b">
        <f t="shared" si="10"/>
        <v>1</v>
      </c>
      <c r="BB95" s="45">
        <f t="shared" si="17"/>
        <v>0</v>
      </c>
      <c r="BC95" s="47">
        <v>6.6019083815865276</v>
      </c>
      <c r="BD95" s="47">
        <v>5.7407898970317639</v>
      </c>
      <c r="BE95" s="47">
        <v>1.9187920116341375E-2</v>
      </c>
      <c r="BF95" s="47">
        <v>0.44015320233555255</v>
      </c>
      <c r="BG95" s="47">
        <v>0.44015320233555255</v>
      </c>
      <c r="BH95" s="61">
        <v>0</v>
      </c>
      <c r="BI95" s="45">
        <v>28.494117754889295</v>
      </c>
      <c r="BJ95" s="47">
        <v>0.79150327096914719</v>
      </c>
      <c r="BK95" s="47">
        <v>8.0515439325669846E-2</v>
      </c>
      <c r="BL95" s="47">
        <v>12.127788842070844</v>
      </c>
      <c r="BM95" s="47">
        <v>14.541218821642977</v>
      </c>
      <c r="BN95" s="47">
        <v>0.44015320233555255</v>
      </c>
      <c r="BO95" s="61">
        <v>25.809853146009232</v>
      </c>
      <c r="BR95" s="95"/>
      <c r="BT95" s="95"/>
    </row>
    <row r="96" spans="2:72" x14ac:dyDescent="0.25">
      <c r="B96" s="4">
        <v>92</v>
      </c>
      <c r="C96" s="31">
        <v>1</v>
      </c>
      <c r="D96" s="31">
        <v>92</v>
      </c>
      <c r="E96" s="3">
        <v>8</v>
      </c>
      <c r="F96" s="5">
        <v>42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1.5100000000000001E-3</v>
      </c>
      <c r="L96" s="3">
        <v>1.2592050459359072E-4</v>
      </c>
      <c r="M96" s="3">
        <f t="shared" si="9"/>
        <v>3.5000000000000003E-2</v>
      </c>
      <c r="N96" s="5">
        <v>2.9645285516241016E-3</v>
      </c>
      <c r="O96" s="12">
        <f t="shared" si="13"/>
        <v>0.45449710035641067</v>
      </c>
      <c r="P96" s="3">
        <v>5.723050421320307E-5</v>
      </c>
      <c r="Q96" s="3">
        <v>1.3471999691731802E-3</v>
      </c>
      <c r="R96" s="5">
        <v>0.45309266988302427</v>
      </c>
      <c r="S96" s="45">
        <v>416.66666666666669</v>
      </c>
      <c r="T96" s="46">
        <v>0.15</v>
      </c>
      <c r="U96" s="47">
        <v>62.5</v>
      </c>
      <c r="V96" s="47">
        <f t="shared" si="14"/>
        <v>31895.220766985876</v>
      </c>
      <c r="W96" s="47">
        <v>354.16666666666669</v>
      </c>
      <c r="X96" s="47">
        <v>14.480858028262931</v>
      </c>
      <c r="Y96" s="47">
        <v>93.68818477637933</v>
      </c>
      <c r="Z96" s="47">
        <v>26.940495633667215</v>
      </c>
      <c r="AA96" s="47">
        <v>32301.654264766996</v>
      </c>
      <c r="AB96" s="5">
        <v>1</v>
      </c>
      <c r="AC96" s="45">
        <f t="shared" si="15"/>
        <v>0</v>
      </c>
      <c r="AD96" s="47">
        <v>14.480858028262931</v>
      </c>
      <c r="AE96" s="47">
        <v>12.592050459359072</v>
      </c>
      <c r="AF96" s="47">
        <v>5.489668540137888E-3</v>
      </c>
      <c r="AG96" s="47">
        <v>0.94714861872199851</v>
      </c>
      <c r="AH96" s="47">
        <v>0.94714861872199851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26.940495633667215</v>
      </c>
      <c r="AN96" s="47">
        <v>32.301654264766995</v>
      </c>
      <c r="AO96" s="47">
        <v>0.94714861872199851</v>
      </c>
      <c r="AP96" s="61">
        <v>56.526484272794718</v>
      </c>
      <c r="AQ96" s="45">
        <v>189.37379181517113</v>
      </c>
      <c r="AR96" s="47">
        <v>28.406068772275667</v>
      </c>
      <c r="AS96" s="47">
        <f t="shared" si="16"/>
        <v>14496.285353822621</v>
      </c>
      <c r="AT96" s="47">
        <v>160.96772304289544</v>
      </c>
      <c r="AU96" s="47">
        <v>6.5815079845183524</v>
      </c>
      <c r="AV96" s="47">
        <v>42.58100831851992</v>
      </c>
      <c r="AW96" s="47">
        <v>12.244377147666265</v>
      </c>
      <c r="AX96" s="47">
        <v>1.8486399604931723</v>
      </c>
      <c r="AY96" s="47">
        <v>43.516787629736726</v>
      </c>
      <c r="AZ96" s="61">
        <v>14635.642772461622</v>
      </c>
      <c r="BA96" s="64" t="b">
        <f t="shared" si="10"/>
        <v>1</v>
      </c>
      <c r="BB96" s="45">
        <f t="shared" si="17"/>
        <v>0</v>
      </c>
      <c r="BC96" s="47">
        <v>6.5815079845183524</v>
      </c>
      <c r="BD96" s="47">
        <v>5.7230504213203073</v>
      </c>
      <c r="BE96" s="47">
        <v>1.9128627989480364E-2</v>
      </c>
      <c r="BF96" s="47">
        <v>0.43879309559376273</v>
      </c>
      <c r="BG96" s="47">
        <v>0.43879309559376273</v>
      </c>
      <c r="BH96" s="61">
        <v>0</v>
      </c>
      <c r="BI96" s="45">
        <v>28.406068772275667</v>
      </c>
      <c r="BJ96" s="47">
        <v>0.78905746589654646</v>
      </c>
      <c r="BK96" s="47">
        <v>8.0266640518200261E-2</v>
      </c>
      <c r="BL96" s="47">
        <v>12.244377147666265</v>
      </c>
      <c r="BM96" s="47">
        <v>14.681008200051885</v>
      </c>
      <c r="BN96" s="47">
        <v>0.43879309559376273</v>
      </c>
      <c r="BO96" s="61">
        <v>25.699439990105464</v>
      </c>
      <c r="BR96" s="95"/>
      <c r="BT96" s="95"/>
    </row>
    <row r="97" spans="2:72" x14ac:dyDescent="0.25">
      <c r="B97" s="4">
        <v>93</v>
      </c>
      <c r="C97" s="31">
        <v>1</v>
      </c>
      <c r="D97" s="31">
        <v>93</v>
      </c>
      <c r="E97" s="3">
        <v>8</v>
      </c>
      <c r="F97" s="5">
        <v>42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1.5100000000000001E-3</v>
      </c>
      <c r="L97" s="3">
        <v>1.2592050459359072E-4</v>
      </c>
      <c r="M97" s="3">
        <f t="shared" si="9"/>
        <v>3.5000000000000003E-2</v>
      </c>
      <c r="N97" s="5">
        <v>2.9645285516241016E-3</v>
      </c>
      <c r="O97" s="12">
        <f t="shared" si="13"/>
        <v>0.45309266988302427</v>
      </c>
      <c r="P97" s="3">
        <v>5.7053657619327643E-5</v>
      </c>
      <c r="Q97" s="3">
        <v>1.3430370192028321E-3</v>
      </c>
      <c r="R97" s="5">
        <v>0.45169257920620209</v>
      </c>
      <c r="S97" s="45">
        <v>416.66666666666669</v>
      </c>
      <c r="T97" s="46">
        <v>0.15</v>
      </c>
      <c r="U97" s="47">
        <v>62.5</v>
      </c>
      <c r="V97" s="47">
        <f t="shared" si="14"/>
        <v>32301.654264766996</v>
      </c>
      <c r="W97" s="47">
        <v>354.16666666666669</v>
      </c>
      <c r="X97" s="47">
        <v>14.480858028262931</v>
      </c>
      <c r="Y97" s="47">
        <v>94.86945131891126</v>
      </c>
      <c r="Z97" s="47">
        <v>27.280174603936928</v>
      </c>
      <c r="AA97" s="47">
        <v>32708.929350120376</v>
      </c>
      <c r="AB97" s="5">
        <v>1</v>
      </c>
      <c r="AC97" s="45">
        <f t="shared" si="15"/>
        <v>0</v>
      </c>
      <c r="AD97" s="47">
        <v>14.480858028262931</v>
      </c>
      <c r="AE97" s="47">
        <v>12.592050459359072</v>
      </c>
      <c r="AF97" s="47">
        <v>5.489668540137888E-3</v>
      </c>
      <c r="AG97" s="47">
        <v>0.94714861872199851</v>
      </c>
      <c r="AH97" s="47">
        <v>0.94714861872199851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27.280174603936928</v>
      </c>
      <c r="AN97" s="47">
        <v>32.708929350120378</v>
      </c>
      <c r="AO97" s="47">
        <v>0.94714861872199851</v>
      </c>
      <c r="AP97" s="61">
        <v>56.458888157711051</v>
      </c>
      <c r="AQ97" s="45">
        <v>188.78861245126012</v>
      </c>
      <c r="AR97" s="47">
        <v>28.318291867689016</v>
      </c>
      <c r="AS97" s="47">
        <f t="shared" si="16"/>
        <v>14635.642772461622</v>
      </c>
      <c r="AT97" s="47">
        <v>160.47032058357109</v>
      </c>
      <c r="AU97" s="47">
        <v>6.5611706262226779</v>
      </c>
      <c r="AV97" s="47">
        <v>42.984652988423001</v>
      </c>
      <c r="AW97" s="47">
        <v>12.360447146172829</v>
      </c>
      <c r="AX97" s="47">
        <v>1.8661640562365405</v>
      </c>
      <c r="AY97" s="47">
        <v>43.929302975701596</v>
      </c>
      <c r="AZ97" s="61">
        <v>14774.380661229283</v>
      </c>
      <c r="BA97" s="64" t="b">
        <f t="shared" si="10"/>
        <v>1</v>
      </c>
      <c r="BB97" s="45">
        <f t="shared" si="17"/>
        <v>0</v>
      </c>
      <c r="BC97" s="47">
        <v>6.5611706262226779</v>
      </c>
      <c r="BD97" s="47">
        <v>5.7053657619327645</v>
      </c>
      <c r="BE97" s="47">
        <v>1.9069519079783402E-2</v>
      </c>
      <c r="BF97" s="47">
        <v>0.4374371916848484</v>
      </c>
      <c r="BG97" s="47">
        <v>0.4374371916848484</v>
      </c>
      <c r="BH97" s="61">
        <v>0</v>
      </c>
      <c r="BI97" s="45">
        <v>28.318291867689016</v>
      </c>
      <c r="BJ97" s="47">
        <v>0.7866192185469173</v>
      </c>
      <c r="BK97" s="47">
        <v>8.0018610517895064E-2</v>
      </c>
      <c r="BL97" s="47">
        <v>12.360447146172829</v>
      </c>
      <c r="BM97" s="47">
        <v>14.820176128261256</v>
      </c>
      <c r="BN97" s="47">
        <v>0.4374371916848484</v>
      </c>
      <c r="BO97" s="61">
        <v>25.589399469256414</v>
      </c>
      <c r="BR97" s="95"/>
      <c r="BT97" s="95"/>
    </row>
    <row r="98" spans="2:72" x14ac:dyDescent="0.25">
      <c r="B98" s="4">
        <v>94</v>
      </c>
      <c r="C98" s="31">
        <v>1</v>
      </c>
      <c r="D98" s="31">
        <v>94</v>
      </c>
      <c r="E98" s="3">
        <v>8</v>
      </c>
      <c r="F98" s="5">
        <v>42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1.5100000000000001E-3</v>
      </c>
      <c r="L98" s="3">
        <v>1.2592050459359072E-4</v>
      </c>
      <c r="M98" s="3">
        <f t="shared" si="9"/>
        <v>3.5000000000000003E-2</v>
      </c>
      <c r="N98" s="5">
        <v>2.9645285516241016E-3</v>
      </c>
      <c r="O98" s="12">
        <f t="shared" si="13"/>
        <v>0.45169257920620209</v>
      </c>
      <c r="P98" s="3">
        <v>5.6877357494825414E-5</v>
      </c>
      <c r="Q98" s="3">
        <v>1.3388869330632827E-3</v>
      </c>
      <c r="R98" s="5">
        <v>0.45029681491564399</v>
      </c>
      <c r="S98" s="45">
        <v>416.66666666666669</v>
      </c>
      <c r="T98" s="46">
        <v>0.15</v>
      </c>
      <c r="U98" s="47">
        <v>62.5</v>
      </c>
      <c r="V98" s="47">
        <f t="shared" si="14"/>
        <v>32708.929350120376</v>
      </c>
      <c r="W98" s="47">
        <v>354.16666666666669</v>
      </c>
      <c r="X98" s="47">
        <v>14.480858028262931</v>
      </c>
      <c r="Y98" s="47">
        <v>96.053163868593558</v>
      </c>
      <c r="Z98" s="47">
        <v>27.620556935522814</v>
      </c>
      <c r="AA98" s="47">
        <v>33117.047765691852</v>
      </c>
      <c r="AB98" s="5">
        <v>1</v>
      </c>
      <c r="AC98" s="45">
        <f t="shared" si="15"/>
        <v>0</v>
      </c>
      <c r="AD98" s="47">
        <v>14.480858028262931</v>
      </c>
      <c r="AE98" s="47">
        <v>12.592050459359072</v>
      </c>
      <c r="AF98" s="47">
        <v>5.489668540137888E-3</v>
      </c>
      <c r="AG98" s="47">
        <v>0.94714861872199851</v>
      </c>
      <c r="AH98" s="47">
        <v>0.94714861872199851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27.620556935522814</v>
      </c>
      <c r="AN98" s="47">
        <v>33.117047765691851</v>
      </c>
      <c r="AO98" s="47">
        <v>0.94714861872199851</v>
      </c>
      <c r="AP98" s="61">
        <v>56.391152073725465</v>
      </c>
      <c r="AQ98" s="45">
        <v>188.20524133591755</v>
      </c>
      <c r="AR98" s="47">
        <v>28.23078620038763</v>
      </c>
      <c r="AS98" s="47">
        <f t="shared" si="16"/>
        <v>14774.380661229283</v>
      </c>
      <c r="AT98" s="47">
        <v>159.97445513552992</v>
      </c>
      <c r="AU98" s="47">
        <v>6.5408961119049218</v>
      </c>
      <c r="AV98" s="47">
        <v>43.386501328720911</v>
      </c>
      <c r="AW98" s="47">
        <v>12.476000601318026</v>
      </c>
      <c r="AX98" s="47">
        <v>1.8836101649424606</v>
      </c>
      <c r="AY98" s="47">
        <v>44.339982515117306</v>
      </c>
      <c r="AZ98" s="61">
        <v>14912.501128300251</v>
      </c>
      <c r="BA98" s="64" t="b">
        <f t="shared" si="10"/>
        <v>1</v>
      </c>
      <c r="BB98" s="45">
        <f t="shared" si="17"/>
        <v>0</v>
      </c>
      <c r="BC98" s="47">
        <v>6.5408961119049218</v>
      </c>
      <c r="BD98" s="47">
        <v>5.6877357494825409</v>
      </c>
      <c r="BE98" s="47">
        <v>1.9010592821095573E-2</v>
      </c>
      <c r="BF98" s="47">
        <v>0.43608547762173822</v>
      </c>
      <c r="BG98" s="47">
        <v>0.43608547762173822</v>
      </c>
      <c r="BH98" s="61">
        <v>0</v>
      </c>
      <c r="BI98" s="45">
        <v>28.23078620038763</v>
      </c>
      <c r="BJ98" s="47">
        <v>0.78418850556632325</v>
      </c>
      <c r="BK98" s="47">
        <v>7.9771346949081876E-2</v>
      </c>
      <c r="BL98" s="47">
        <v>12.476000601318026</v>
      </c>
      <c r="BM98" s="47">
        <v>14.958724720980344</v>
      </c>
      <c r="BN98" s="47">
        <v>0.43608547762173822</v>
      </c>
      <c r="BO98" s="61">
        <v>25.47973039972981</v>
      </c>
      <c r="BR98" s="95"/>
      <c r="BT98" s="95"/>
    </row>
    <row r="99" spans="2:72" x14ac:dyDescent="0.25">
      <c r="B99" s="4">
        <v>95</v>
      </c>
      <c r="C99" s="31">
        <v>1</v>
      </c>
      <c r="D99" s="31">
        <v>95</v>
      </c>
      <c r="E99" s="3">
        <v>8</v>
      </c>
      <c r="F99" s="5">
        <v>42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1.5100000000000001E-3</v>
      </c>
      <c r="L99" s="3">
        <v>1.2592050459359072E-4</v>
      </c>
      <c r="M99" s="3">
        <f t="shared" si="9"/>
        <v>3.5000000000000003E-2</v>
      </c>
      <c r="N99" s="5">
        <v>2.9645285516241016E-3</v>
      </c>
      <c r="O99" s="12">
        <f t="shared" si="13"/>
        <v>0.45029681491564399</v>
      </c>
      <c r="P99" s="3">
        <v>5.6701602151064618E-5</v>
      </c>
      <c r="Q99" s="3">
        <v>1.3347496710043206E-3</v>
      </c>
      <c r="R99" s="5">
        <v>0.44890536364248862</v>
      </c>
      <c r="S99" s="45">
        <v>416.66666666666669</v>
      </c>
      <c r="T99" s="46">
        <v>0.15</v>
      </c>
      <c r="U99" s="47">
        <v>62.5</v>
      </c>
      <c r="V99" s="47">
        <f t="shared" si="14"/>
        <v>33117.047765691852</v>
      </c>
      <c r="W99" s="47">
        <v>354.16666666666669</v>
      </c>
      <c r="X99" s="47">
        <v>14.480858028262931</v>
      </c>
      <c r="Y99" s="47">
        <v>97.239327490287351</v>
      </c>
      <c r="Z99" s="47">
        <v>27.961644084850448</v>
      </c>
      <c r="AA99" s="47">
        <v>33526.011257735692</v>
      </c>
      <c r="AB99" s="5">
        <v>1</v>
      </c>
      <c r="AC99" s="45">
        <f t="shared" si="15"/>
        <v>0</v>
      </c>
      <c r="AD99" s="47">
        <v>14.480858028262931</v>
      </c>
      <c r="AE99" s="47">
        <v>12.592050459359072</v>
      </c>
      <c r="AF99" s="47">
        <v>5.489668540137888E-3</v>
      </c>
      <c r="AG99" s="47">
        <v>0.94714861872199851</v>
      </c>
      <c r="AH99" s="47">
        <v>0.94714861872199851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27.961644084850448</v>
      </c>
      <c r="AN99" s="47">
        <v>33.526011257735696</v>
      </c>
      <c r="AO99" s="47">
        <v>0.94714861872199851</v>
      </c>
      <c r="AP99" s="61">
        <v>56.323275731009254</v>
      </c>
      <c r="AQ99" s="45">
        <v>187.62367288151833</v>
      </c>
      <c r="AR99" s="47">
        <v>28.14355093222775</v>
      </c>
      <c r="AS99" s="47">
        <f t="shared" si="16"/>
        <v>14912.501128300251</v>
      </c>
      <c r="AT99" s="47">
        <v>159.48012194929058</v>
      </c>
      <c r="AU99" s="47">
        <v>6.5206842473724302</v>
      </c>
      <c r="AV99" s="47">
        <v>43.786559453415521</v>
      </c>
      <c r="AW99" s="47">
        <v>12.59103927121299</v>
      </c>
      <c r="AX99" s="47">
        <v>1.9009785520482385</v>
      </c>
      <c r="AY99" s="47">
        <v>44.748832496349763</v>
      </c>
      <c r="AZ99" s="61">
        <v>15050.006275135975</v>
      </c>
      <c r="BA99" s="64" t="b">
        <f t="shared" si="10"/>
        <v>1</v>
      </c>
      <c r="BB99" s="45">
        <f t="shared" si="17"/>
        <v>0</v>
      </c>
      <c r="BC99" s="47">
        <v>6.5206842473724302</v>
      </c>
      <c r="BD99" s="47">
        <v>5.6701602151064616</v>
      </c>
      <c r="BE99" s="47">
        <v>1.8951848649011414E-2</v>
      </c>
      <c r="BF99" s="47">
        <v>0.43473794045749004</v>
      </c>
      <c r="BG99" s="47">
        <v>0.43473794045749004</v>
      </c>
      <c r="BH99" s="61">
        <v>0</v>
      </c>
      <c r="BI99" s="45">
        <v>28.14355093222775</v>
      </c>
      <c r="BJ99" s="47">
        <v>0.78176530367299313</v>
      </c>
      <c r="BK99" s="47">
        <v>7.9524847443429345E-2</v>
      </c>
      <c r="BL99" s="47">
        <v>12.59103927121299</v>
      </c>
      <c r="BM99" s="47">
        <v>15.096656086184408</v>
      </c>
      <c r="BN99" s="47">
        <v>0.43473794045749004</v>
      </c>
      <c r="BO99" s="61">
        <v>25.37043160148426</v>
      </c>
      <c r="BR99" s="95"/>
      <c r="BT99" s="95"/>
    </row>
    <row r="100" spans="2:72" x14ac:dyDescent="0.25">
      <c r="B100" s="4">
        <v>96</v>
      </c>
      <c r="C100" s="31">
        <v>1</v>
      </c>
      <c r="D100" s="31">
        <v>96</v>
      </c>
      <c r="E100" s="3">
        <v>8</v>
      </c>
      <c r="F100" s="5">
        <v>42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1.5100000000000001E-3</v>
      </c>
      <c r="L100" s="3">
        <v>1.2592050459359072E-4</v>
      </c>
      <c r="M100" s="3">
        <f t="shared" si="9"/>
        <v>3.5000000000000003E-2</v>
      </c>
      <c r="N100" s="5">
        <v>2.9645285516241016E-3</v>
      </c>
      <c r="O100" s="12">
        <f t="shared" si="13"/>
        <v>0.44890536364248862</v>
      </c>
      <c r="P100" s="3">
        <v>5.6526389904631504E-5</v>
      </c>
      <c r="Q100" s="3">
        <v>1.330625193398565E-3</v>
      </c>
      <c r="R100" s="5">
        <v>0.44751821205918546</v>
      </c>
      <c r="S100" s="45">
        <v>416.66666666666669</v>
      </c>
      <c r="T100" s="46">
        <v>0.15</v>
      </c>
      <c r="U100" s="47">
        <v>62.5</v>
      </c>
      <c r="V100" s="47">
        <f t="shared" si="14"/>
        <v>33526.011257735692</v>
      </c>
      <c r="W100" s="47">
        <v>354.16666666666669</v>
      </c>
      <c r="X100" s="47">
        <v>14.480858028262931</v>
      </c>
      <c r="Y100" s="47">
        <v>98.42794725934138</v>
      </c>
      <c r="Z100" s="47">
        <v>28.303437511361196</v>
      </c>
      <c r="AA100" s="47">
        <v>33935.821576122071</v>
      </c>
      <c r="AB100" s="5">
        <v>1</v>
      </c>
      <c r="AC100" s="45">
        <f t="shared" si="15"/>
        <v>0</v>
      </c>
      <c r="AD100" s="47">
        <v>14.480858028262931</v>
      </c>
      <c r="AE100" s="47">
        <v>12.592050459359072</v>
      </c>
      <c r="AF100" s="47">
        <v>5.489668540137888E-3</v>
      </c>
      <c r="AG100" s="47">
        <v>0.94714861872199851</v>
      </c>
      <c r="AH100" s="47">
        <v>0.94714861872199851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28.303437511361196</v>
      </c>
      <c r="AN100" s="47">
        <v>33.935821576122073</v>
      </c>
      <c r="AO100" s="47">
        <v>0.94714861872199851</v>
      </c>
      <c r="AP100" s="61">
        <v>56.255258839133624</v>
      </c>
      <c r="AQ100" s="45">
        <v>187.0439015177036</v>
      </c>
      <c r="AR100" s="47">
        <v>28.056585227655539</v>
      </c>
      <c r="AS100" s="47">
        <f t="shared" si="16"/>
        <v>15050.006275135975</v>
      </c>
      <c r="AT100" s="47">
        <v>158.98731629004806</v>
      </c>
      <c r="AU100" s="47">
        <v>6.5005348390326221</v>
      </c>
      <c r="AV100" s="47">
        <v>44.184833457038231</v>
      </c>
      <c r="AW100" s="47">
        <v>12.705564908370024</v>
      </c>
      <c r="AX100" s="47">
        <v>1.9182694821458786</v>
      </c>
      <c r="AY100" s="47">
        <v>45.155859147866529</v>
      </c>
      <c r="AZ100" s="61">
        <v>15186.898196505645</v>
      </c>
      <c r="BA100" s="64" t="b">
        <f t="shared" si="10"/>
        <v>1</v>
      </c>
      <c r="BB100" s="45">
        <f t="shared" si="17"/>
        <v>0</v>
      </c>
      <c r="BC100" s="47">
        <v>6.5005348390326221</v>
      </c>
      <c r="BD100" s="47">
        <v>5.6526389904631502</v>
      </c>
      <c r="BE100" s="47">
        <v>1.8893286000869532E-2</v>
      </c>
      <c r="BF100" s="47">
        <v>0.43339456728517067</v>
      </c>
      <c r="BG100" s="47">
        <v>0.43339456728517067</v>
      </c>
      <c r="BH100" s="61">
        <v>0</v>
      </c>
      <c r="BI100" s="45">
        <v>28.056585227655539</v>
      </c>
      <c r="BJ100" s="47">
        <v>0.77934958965709844</v>
      </c>
      <c r="BK100" s="47">
        <v>7.9279109639924392E-2</v>
      </c>
      <c r="BL100" s="47">
        <v>12.705564908370024</v>
      </c>
      <c r="BM100" s="47">
        <v>15.23397232513569</v>
      </c>
      <c r="BN100" s="47">
        <v>0.43339456728517067</v>
      </c>
      <c r="BO100" s="61">
        <v>25.261501898157867</v>
      </c>
      <c r="BR100" s="95"/>
      <c r="BT100" s="95"/>
    </row>
    <row r="101" spans="2:72" x14ac:dyDescent="0.25">
      <c r="B101" s="4">
        <v>97</v>
      </c>
      <c r="C101" s="31">
        <v>1</v>
      </c>
      <c r="D101" s="31">
        <v>97</v>
      </c>
      <c r="E101" s="3">
        <v>9</v>
      </c>
      <c r="F101" s="5">
        <v>43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1.6199999999999999E-3</v>
      </c>
      <c r="L101" s="3">
        <v>1.3510034136854365E-4</v>
      </c>
      <c r="M101" s="3">
        <f t="shared" si="9"/>
        <v>3.5000000000000003E-2</v>
      </c>
      <c r="N101" s="5">
        <v>2.9645285516241016E-3</v>
      </c>
      <c r="O101" s="12">
        <f t="shared" si="13"/>
        <v>0.44751821205918546</v>
      </c>
      <c r="P101" s="3">
        <v>6.0459863217836266E-5</v>
      </c>
      <c r="Q101" s="3">
        <v>1.3265012820304881E-3</v>
      </c>
      <c r="R101" s="5">
        <v>0.44613125091393713</v>
      </c>
      <c r="S101" s="45">
        <v>416.66666666666669</v>
      </c>
      <c r="T101" s="46">
        <v>0.15</v>
      </c>
      <c r="U101" s="47">
        <v>62.5</v>
      </c>
      <c r="V101" s="47">
        <f t="shared" si="14"/>
        <v>33935.821576122071</v>
      </c>
      <c r="W101" s="47">
        <v>354.16666666666669</v>
      </c>
      <c r="X101" s="47">
        <v>15.53653925738252</v>
      </c>
      <c r="Y101" s="47">
        <v>100.86062010101446</v>
      </c>
      <c r="Z101" s="47">
        <v>28.646093603026973</v>
      </c>
      <c r="AA101" s="47">
        <v>34346.666230029339</v>
      </c>
      <c r="AB101" s="5">
        <v>1</v>
      </c>
      <c r="AC101" s="45">
        <f t="shared" si="15"/>
        <v>0</v>
      </c>
      <c r="AD101" s="47">
        <v>15.53653925738252</v>
      </c>
      <c r="AE101" s="47">
        <v>13.510034136854365</v>
      </c>
      <c r="AF101" s="47">
        <v>5.9634670413499747E-3</v>
      </c>
      <c r="AG101" s="47">
        <v>1.0162342937847524</v>
      </c>
      <c r="AH101" s="47">
        <v>1.0162342937847524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28.646093603026973</v>
      </c>
      <c r="AN101" s="47">
        <v>34.346666230029342</v>
      </c>
      <c r="AO101" s="47">
        <v>1.0162342937847524</v>
      </c>
      <c r="AP101" s="61">
        <v>56.258362563113273</v>
      </c>
      <c r="AQ101" s="45">
        <v>186.46592169132728</v>
      </c>
      <c r="AR101" s="47">
        <v>27.969888253699093</v>
      </c>
      <c r="AS101" s="47">
        <f t="shared" si="16"/>
        <v>15186.898196505645</v>
      </c>
      <c r="AT101" s="47">
        <v>158.4960334376282</v>
      </c>
      <c r="AU101" s="47">
        <v>6.9528842700511708</v>
      </c>
      <c r="AV101" s="47">
        <v>45.136964374786636</v>
      </c>
      <c r="AW101" s="47">
        <v>12.819648591706674</v>
      </c>
      <c r="AX101" s="47">
        <v>2.0765947422562454</v>
      </c>
      <c r="AY101" s="47">
        <v>45.560896787607092</v>
      </c>
      <c r="AZ101" s="61">
        <v>15323.121169926437</v>
      </c>
      <c r="BA101" s="64" t="b">
        <f t="shared" si="10"/>
        <v>1</v>
      </c>
      <c r="BB101" s="45">
        <f t="shared" si="17"/>
        <v>0</v>
      </c>
      <c r="BC101" s="47">
        <v>6.9528842700511708</v>
      </c>
      <c r="BD101" s="47">
        <v>6.0459863217836265</v>
      </c>
      <c r="BE101" s="47">
        <v>2.0460494161477633E-2</v>
      </c>
      <c r="BF101" s="47">
        <v>0.46367922121451099</v>
      </c>
      <c r="BG101" s="47">
        <v>0.46367922121451099</v>
      </c>
      <c r="BH101" s="61">
        <v>0</v>
      </c>
      <c r="BI101" s="45">
        <v>27.969888253699093</v>
      </c>
      <c r="BJ101" s="47">
        <v>0.77694134038053042</v>
      </c>
      <c r="BK101" s="47">
        <v>8.0021629865159663E-2</v>
      </c>
      <c r="BL101" s="47">
        <v>12.819648591706674</v>
      </c>
      <c r="BM101" s="47">
        <v>15.370758661456335</v>
      </c>
      <c r="BN101" s="47">
        <v>0.46367922121451099</v>
      </c>
      <c r="BO101" s="61">
        <v>25.185537694648573</v>
      </c>
      <c r="BR101" s="95"/>
      <c r="BT101" s="95"/>
    </row>
    <row r="102" spans="2:72" x14ac:dyDescent="0.25">
      <c r="B102" s="4">
        <v>98</v>
      </c>
      <c r="C102" s="31">
        <v>1</v>
      </c>
      <c r="D102" s="31">
        <v>98</v>
      </c>
      <c r="E102" s="3">
        <v>9</v>
      </c>
      <c r="F102" s="5">
        <v>43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1.6199999999999999E-3</v>
      </c>
      <c r="L102" s="3">
        <v>1.3510034136854365E-4</v>
      </c>
      <c r="M102" s="3">
        <f t="shared" si="9"/>
        <v>3.5000000000000003E-2</v>
      </c>
      <c r="N102" s="5">
        <v>2.9645285516241016E-3</v>
      </c>
      <c r="O102" s="12">
        <f t="shared" si="13"/>
        <v>0.44613125091393713</v>
      </c>
      <c r="P102" s="3">
        <v>6.027248429364831E-5</v>
      </c>
      <c r="Q102" s="3">
        <v>1.3223901516055769E-3</v>
      </c>
      <c r="R102" s="5">
        <v>0.44474858827803793</v>
      </c>
      <c r="S102" s="45">
        <v>416.66666666666669</v>
      </c>
      <c r="T102" s="46">
        <v>0.15</v>
      </c>
      <c r="U102" s="47">
        <v>62.5</v>
      </c>
      <c r="V102" s="47">
        <f t="shared" si="14"/>
        <v>34346.666230029339</v>
      </c>
      <c r="W102" s="47">
        <v>354.16666666666669</v>
      </c>
      <c r="X102" s="47">
        <v>15.53653925738252</v>
      </c>
      <c r="Y102" s="47">
        <v>102.06962694134867</v>
      </c>
      <c r="Z102" s="47">
        <v>28.989471653649975</v>
      </c>
      <c r="AA102" s="47">
        <v>34758.376512726318</v>
      </c>
      <c r="AB102" s="5">
        <v>1</v>
      </c>
      <c r="AC102" s="45">
        <f t="shared" si="15"/>
        <v>0</v>
      </c>
      <c r="AD102" s="47">
        <v>15.53653925738252</v>
      </c>
      <c r="AE102" s="47">
        <v>13.510034136854365</v>
      </c>
      <c r="AF102" s="47">
        <v>5.9634670413499747E-3</v>
      </c>
      <c r="AG102" s="47">
        <v>1.0162342937847524</v>
      </c>
      <c r="AH102" s="47">
        <v>1.0162342937847524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28.989471653649975</v>
      </c>
      <c r="AN102" s="47">
        <v>34.758376512726322</v>
      </c>
      <c r="AO102" s="47">
        <v>1.0162342937847524</v>
      </c>
      <c r="AP102" s="61">
        <v>56.190030331039296</v>
      </c>
      <c r="AQ102" s="45">
        <v>185.88802121414048</v>
      </c>
      <c r="AR102" s="47">
        <v>27.883203182121072</v>
      </c>
      <c r="AS102" s="47">
        <f t="shared" si="16"/>
        <v>15323.121169926437</v>
      </c>
      <c r="AT102" s="47">
        <v>158.00481803201941</v>
      </c>
      <c r="AU102" s="47">
        <v>6.9313356937695554</v>
      </c>
      <c r="AV102" s="47">
        <v>45.536450347662679</v>
      </c>
      <c r="AW102" s="47">
        <v>12.93310925217696</v>
      </c>
      <c r="AX102" s="47">
        <v>2.0949737024360071</v>
      </c>
      <c r="AY102" s="47">
        <v>45.964134786227781</v>
      </c>
      <c r="AZ102" s="61">
        <v>15458.738884871509</v>
      </c>
      <c r="BA102" s="64" t="b">
        <f t="shared" si="10"/>
        <v>1</v>
      </c>
      <c r="BB102" s="45">
        <f t="shared" si="17"/>
        <v>0</v>
      </c>
      <c r="BC102" s="47">
        <v>6.9313356937695554</v>
      </c>
      <c r="BD102" s="47">
        <v>6.027248429364831</v>
      </c>
      <c r="BE102" s="47">
        <v>2.0397082417218167E-2</v>
      </c>
      <c r="BF102" s="47">
        <v>0.46224217341097129</v>
      </c>
      <c r="BG102" s="47">
        <v>0.46224217341097129</v>
      </c>
      <c r="BH102" s="61">
        <v>0</v>
      </c>
      <c r="BI102" s="45">
        <v>27.883203182121072</v>
      </c>
      <c r="BJ102" s="47">
        <v>0.77453342172558537</v>
      </c>
      <c r="BK102" s="47">
        <v>7.9773624558533748E-2</v>
      </c>
      <c r="BL102" s="47">
        <v>12.93310925217696</v>
      </c>
      <c r="BM102" s="47">
        <v>15.506797993360205</v>
      </c>
      <c r="BN102" s="47">
        <v>0.46224217341097129</v>
      </c>
      <c r="BO102" s="61">
        <v>25.076996817181747</v>
      </c>
      <c r="BR102" s="95"/>
      <c r="BT102" s="95"/>
    </row>
    <row r="103" spans="2:72" x14ac:dyDescent="0.25">
      <c r="B103" s="4">
        <v>99</v>
      </c>
      <c r="C103" s="31">
        <v>1</v>
      </c>
      <c r="D103" s="31">
        <v>99</v>
      </c>
      <c r="E103" s="3">
        <v>9</v>
      </c>
      <c r="F103" s="5">
        <v>43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1.6199999999999999E-3</v>
      </c>
      <c r="L103" s="3">
        <v>1.3510034136854365E-4</v>
      </c>
      <c r="M103" s="3">
        <f t="shared" si="9"/>
        <v>3.5000000000000003E-2</v>
      </c>
      <c r="N103" s="5">
        <v>2.9645285516241016E-3</v>
      </c>
      <c r="O103" s="12">
        <f t="shared" si="13"/>
        <v>0.44474858827803793</v>
      </c>
      <c r="P103" s="3">
        <v>6.0085686099540793E-5</v>
      </c>
      <c r="Q103" s="3">
        <v>1.3182917625127696E-3</v>
      </c>
      <c r="R103" s="5">
        <v>0.44337021082942563</v>
      </c>
      <c r="S103" s="45">
        <v>416.66666666666669</v>
      </c>
      <c r="T103" s="46">
        <v>0.15</v>
      </c>
      <c r="U103" s="47">
        <v>62.5</v>
      </c>
      <c r="V103" s="47">
        <f t="shared" si="14"/>
        <v>34758.376512726318</v>
      </c>
      <c r="W103" s="47">
        <v>354.16666666666669</v>
      </c>
      <c r="X103" s="47">
        <v>15.53653925738252</v>
      </c>
      <c r="Y103" s="47">
        <v>103.28118109760386</v>
      </c>
      <c r="Z103" s="47">
        <v>29.333573184361004</v>
      </c>
      <c r="AA103" s="47">
        <v>35170.954248048845</v>
      </c>
      <c r="AB103" s="5">
        <v>1</v>
      </c>
      <c r="AC103" s="45">
        <f t="shared" si="15"/>
        <v>0</v>
      </c>
      <c r="AD103" s="47">
        <v>15.53653925738252</v>
      </c>
      <c r="AE103" s="47">
        <v>13.510034136854365</v>
      </c>
      <c r="AF103" s="47">
        <v>5.9634670413499747E-3</v>
      </c>
      <c r="AG103" s="47">
        <v>1.0162342937847524</v>
      </c>
      <c r="AH103" s="47">
        <v>1.0162342937847524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29.333573184361004</v>
      </c>
      <c r="AN103" s="47">
        <v>35.170954248048844</v>
      </c>
      <c r="AO103" s="47">
        <v>1.0162342937847524</v>
      </c>
      <c r="AP103" s="61">
        <v>56.121554126427803</v>
      </c>
      <c r="AQ103" s="45">
        <v>185.31191178251581</v>
      </c>
      <c r="AR103" s="47">
        <v>27.79678676737737</v>
      </c>
      <c r="AS103" s="47">
        <f t="shared" si="16"/>
        <v>15458.738884871509</v>
      </c>
      <c r="AT103" s="47">
        <v>157.51512501513844</v>
      </c>
      <c r="AU103" s="47">
        <v>6.9098539014471916</v>
      </c>
      <c r="AV103" s="47">
        <v>45.934159488847605</v>
      </c>
      <c r="AW103" s="47">
        <v>13.046065262895041</v>
      </c>
      <c r="AX103" s="47">
        <v>2.1132709167695696</v>
      </c>
      <c r="AY103" s="47">
        <v>46.365579264916207</v>
      </c>
      <c r="AZ103" s="61">
        <v>15593.753400029469</v>
      </c>
      <c r="BA103" s="64" t="b">
        <f t="shared" si="10"/>
        <v>1</v>
      </c>
      <c r="BB103" s="45">
        <f t="shared" si="17"/>
        <v>0</v>
      </c>
      <c r="BC103" s="47">
        <v>6.9098539014471916</v>
      </c>
      <c r="BD103" s="47">
        <v>6.0085686099540796</v>
      </c>
      <c r="BE103" s="47">
        <v>2.0333867200436402E-2</v>
      </c>
      <c r="BF103" s="47">
        <v>0.46080957934677419</v>
      </c>
      <c r="BG103" s="47">
        <v>0.46080957934677419</v>
      </c>
      <c r="BH103" s="61">
        <v>0</v>
      </c>
      <c r="BI103" s="45">
        <v>27.79678676737737</v>
      </c>
      <c r="BJ103" s="47">
        <v>0.77213296576048263</v>
      </c>
      <c r="BK103" s="47">
        <v>7.9526387876993551E-2</v>
      </c>
      <c r="BL103" s="47">
        <v>13.046065262895041</v>
      </c>
      <c r="BM103" s="47">
        <v>15.642232250211185</v>
      </c>
      <c r="BN103" s="47">
        <v>0.46080957934677419</v>
      </c>
      <c r="BO103" s="61">
        <v>24.968822781524501</v>
      </c>
      <c r="BR103" s="95"/>
      <c r="BT103" s="95"/>
    </row>
    <row r="104" spans="2:72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43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1.6199999999999999E-3</v>
      </c>
      <c r="L104" s="3">
        <v>1.3510034136854365E-4</v>
      </c>
      <c r="M104" s="3">
        <f t="shared" si="9"/>
        <v>3.5000000000000003E-2</v>
      </c>
      <c r="N104" s="5">
        <v>2.9645285516241016E-3</v>
      </c>
      <c r="O104" s="12">
        <f t="shared" si="13"/>
        <v>0.44337021082942563</v>
      </c>
      <c r="P104" s="3">
        <v>5.9899466835698574E-5</v>
      </c>
      <c r="Q104" s="3">
        <v>1.3142060752637681E-3</v>
      </c>
      <c r="R104" s="5">
        <v>0.44199610528732614</v>
      </c>
      <c r="S104" s="45">
        <v>416.66666666666669</v>
      </c>
      <c r="T104" s="46">
        <v>0.15</v>
      </c>
      <c r="U104" s="47">
        <v>62.5</v>
      </c>
      <c r="V104" s="47">
        <f t="shared" si="14"/>
        <v>35170.954248048845</v>
      </c>
      <c r="W104" s="47">
        <v>354.16666666666669</v>
      </c>
      <c r="X104" s="47">
        <v>15.53653925738252</v>
      </c>
      <c r="Y104" s="47">
        <v>104.49528793684513</v>
      </c>
      <c r="Z104" s="47">
        <v>29.678399719495811</v>
      </c>
      <c r="AA104" s="47">
        <v>35584.401263675478</v>
      </c>
      <c r="AB104" s="5">
        <v>1</v>
      </c>
      <c r="AC104" s="45">
        <f t="shared" si="15"/>
        <v>0</v>
      </c>
      <c r="AD104" s="47">
        <v>15.53653925738252</v>
      </c>
      <c r="AE104" s="47">
        <v>13.510034136854365</v>
      </c>
      <c r="AF104" s="47">
        <v>5.9634670413499747E-3</v>
      </c>
      <c r="AG104" s="47">
        <v>1.0162342937847524</v>
      </c>
      <c r="AH104" s="47">
        <v>1.0162342937847524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29.678399719495811</v>
      </c>
      <c r="AN104" s="47">
        <v>35.584401263675481</v>
      </c>
      <c r="AO104" s="47">
        <v>1.0162342937847524</v>
      </c>
      <c r="AP104" s="61">
        <v>56.05293364593598</v>
      </c>
      <c r="AQ104" s="45">
        <v>184.73758784559402</v>
      </c>
      <c r="AR104" s="47">
        <v>27.710638176839101</v>
      </c>
      <c r="AS104" s="47">
        <f t="shared" si="16"/>
        <v>15593.753400029469</v>
      </c>
      <c r="AT104" s="47">
        <v>157.02694966875492</v>
      </c>
      <c r="AU104" s="47">
        <v>6.8884386861053359</v>
      </c>
      <c r="AV104" s="47">
        <v>46.330097843240473</v>
      </c>
      <c r="AW104" s="47">
        <v>13.158518340712797</v>
      </c>
      <c r="AX104" s="47">
        <v>2.1314866633617156</v>
      </c>
      <c r="AY104" s="47">
        <v>46.765236325345924</v>
      </c>
      <c r="AZ104" s="61">
        <v>15728.166767525938</v>
      </c>
      <c r="BA104" s="64" t="b">
        <f t="shared" si="10"/>
        <v>1</v>
      </c>
      <c r="BB104" s="45">
        <f t="shared" si="17"/>
        <v>0</v>
      </c>
      <c r="BC104" s="47">
        <v>6.8884386861053359</v>
      </c>
      <c r="BD104" s="47">
        <v>5.9899466835698574</v>
      </c>
      <c r="BE104" s="47">
        <v>2.0270847902048802E-2</v>
      </c>
      <c r="BF104" s="47">
        <v>0.45938142521876368</v>
      </c>
      <c r="BG104" s="47">
        <v>0.45938142521876368</v>
      </c>
      <c r="BH104" s="61">
        <v>0</v>
      </c>
      <c r="BI104" s="45">
        <v>27.710638176839101</v>
      </c>
      <c r="BJ104" s="47">
        <v>0.76973994935664181</v>
      </c>
      <c r="BK104" s="47">
        <v>7.9279917438394409E-2</v>
      </c>
      <c r="BL104" s="47">
        <v>13.158518340712797</v>
      </c>
      <c r="BM104" s="47">
        <v>15.777063490514678</v>
      </c>
      <c r="BN104" s="47">
        <v>0.45938142521876368</v>
      </c>
      <c r="BO104" s="61">
        <v>24.861014420337735</v>
      </c>
      <c r="BR104" s="95"/>
      <c r="BT104" s="95"/>
    </row>
    <row r="105" spans="2:72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43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1.6199999999999999E-3</v>
      </c>
      <c r="L105" s="3">
        <v>1.3510034136854365E-4</v>
      </c>
      <c r="M105" s="3">
        <f t="shared" si="9"/>
        <v>3.5000000000000003E-2</v>
      </c>
      <c r="N105" s="5">
        <v>2.9645285516241016E-3</v>
      </c>
      <c r="O105" s="12">
        <f t="shared" si="13"/>
        <v>0.44199610528732614</v>
      </c>
      <c r="P105" s="3">
        <v>5.9713824707884526E-5</v>
      </c>
      <c r="Q105" s="3">
        <v>1.3101330504926576E-3</v>
      </c>
      <c r="R105" s="5">
        <v>0.4406262584121256</v>
      </c>
      <c r="S105" s="45">
        <v>416.66666666666669</v>
      </c>
      <c r="T105" s="46">
        <v>0.15</v>
      </c>
      <c r="U105" s="47">
        <v>62.5</v>
      </c>
      <c r="V105" s="47">
        <f t="shared" si="14"/>
        <v>35584.401263675478</v>
      </c>
      <c r="W105" s="47">
        <v>354.16666666666669</v>
      </c>
      <c r="X105" s="47">
        <v>15.53653925738252</v>
      </c>
      <c r="Y105" s="47">
        <v>105.71195283744571</v>
      </c>
      <c r="Z105" s="47">
        <v>30.023952786601839</v>
      </c>
      <c r="AA105" s="47">
        <v>35998.719391135608</v>
      </c>
      <c r="AB105" s="5">
        <v>1</v>
      </c>
      <c r="AC105" s="45">
        <f t="shared" si="15"/>
        <v>0</v>
      </c>
      <c r="AD105" s="47">
        <v>15.53653925738252</v>
      </c>
      <c r="AE105" s="47">
        <v>13.510034136854365</v>
      </c>
      <c r="AF105" s="47">
        <v>5.9634670413499747E-3</v>
      </c>
      <c r="AG105" s="47">
        <v>1.0162342937847524</v>
      </c>
      <c r="AH105" s="47">
        <v>1.0162342937847524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30.023952786601839</v>
      </c>
      <c r="AN105" s="47">
        <v>35.998719391135609</v>
      </c>
      <c r="AO105" s="47">
        <v>1.0162342937847524</v>
      </c>
      <c r="AP105" s="61">
        <v>55.984168585581877</v>
      </c>
      <c r="AQ105" s="45">
        <v>184.16504386971923</v>
      </c>
      <c r="AR105" s="47">
        <v>27.624756580457884</v>
      </c>
      <c r="AS105" s="47">
        <f t="shared" si="16"/>
        <v>15728.166767525938</v>
      </c>
      <c r="AT105" s="47">
        <v>156.54028728926136</v>
      </c>
      <c r="AU105" s="47">
        <v>6.8670898414067203</v>
      </c>
      <c r="AV105" s="47">
        <v>46.724271436468413</v>
      </c>
      <c r="AW105" s="47">
        <v>13.270470197008551</v>
      </c>
      <c r="AX105" s="47">
        <v>2.1496212194305908</v>
      </c>
      <c r="AY105" s="47">
        <v>47.163112049737585</v>
      </c>
      <c r="AZ105" s="61">
        <v>15861.981032944084</v>
      </c>
      <c r="BA105" s="64" t="b">
        <f t="shared" si="10"/>
        <v>1</v>
      </c>
      <c r="BB105" s="45">
        <f t="shared" si="17"/>
        <v>0</v>
      </c>
      <c r="BC105" s="47">
        <v>6.8670898414067203</v>
      </c>
      <c r="BD105" s="47">
        <v>5.971382470788452</v>
      </c>
      <c r="BE105" s="47">
        <v>2.020802391485951E-2</v>
      </c>
      <c r="BF105" s="47">
        <v>0.45795769726656393</v>
      </c>
      <c r="BG105" s="47">
        <v>0.45795769726656393</v>
      </c>
      <c r="BH105" s="61">
        <v>0</v>
      </c>
      <c r="BI105" s="45">
        <v>27.624756580457884</v>
      </c>
      <c r="BJ105" s="47">
        <v>0.76735434945716352</v>
      </c>
      <c r="BK105" s="47">
        <v>7.9034210867974408E-2</v>
      </c>
      <c r="BL105" s="47">
        <v>13.270470197008551</v>
      </c>
      <c r="BM105" s="47">
        <v>15.911293766213284</v>
      </c>
      <c r="BN105" s="47">
        <v>0.45795769726656393</v>
      </c>
      <c r="BO105" s="61">
        <v>24.753570569930524</v>
      </c>
      <c r="BR105" s="95"/>
      <c r="BT105" s="95"/>
    </row>
    <row r="106" spans="2:72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43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1.6199999999999999E-3</v>
      </c>
      <c r="L106" s="3">
        <v>1.3510034136854365E-4</v>
      </c>
      <c r="M106" s="3">
        <f t="shared" si="9"/>
        <v>3.5000000000000003E-2</v>
      </c>
      <c r="N106" s="5">
        <v>2.9645285516241016E-3</v>
      </c>
      <c r="O106" s="12">
        <f t="shared" si="13"/>
        <v>0.4406262584121256</v>
      </c>
      <c r="P106" s="3">
        <v>5.9528757927422297E-5</v>
      </c>
      <c r="Q106" s="3">
        <v>1.3060726489555273E-3</v>
      </c>
      <c r="R106" s="5">
        <v>0.43926065700524264</v>
      </c>
      <c r="S106" s="45">
        <v>416.66666666666669</v>
      </c>
      <c r="T106" s="46">
        <v>0.15</v>
      </c>
      <c r="U106" s="47">
        <v>62.5</v>
      </c>
      <c r="V106" s="47">
        <f t="shared" si="14"/>
        <v>35998.719391135608</v>
      </c>
      <c r="W106" s="47">
        <v>354.16666666666669</v>
      </c>
      <c r="X106" s="47">
        <v>15.53653925738252</v>
      </c>
      <c r="Y106" s="47">
        <v>106.93118118911076</v>
      </c>
      <c r="Z106" s="47">
        <v>30.370233916445002</v>
      </c>
      <c r="AA106" s="47">
        <v>36413.910465817557</v>
      </c>
      <c r="AB106" s="5">
        <v>1</v>
      </c>
      <c r="AC106" s="45">
        <f t="shared" si="15"/>
        <v>0</v>
      </c>
      <c r="AD106" s="47">
        <v>15.53653925738252</v>
      </c>
      <c r="AE106" s="47">
        <v>13.510034136854365</v>
      </c>
      <c r="AF106" s="47">
        <v>5.9634670413499747E-3</v>
      </c>
      <c r="AG106" s="47">
        <v>1.0162342937847524</v>
      </c>
      <c r="AH106" s="47">
        <v>1.0162342937847524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30.370233916445002</v>
      </c>
      <c r="AN106" s="47">
        <v>36.413910465817558</v>
      </c>
      <c r="AO106" s="47">
        <v>1.0162342937847524</v>
      </c>
      <c r="AP106" s="61">
        <v>55.91525864074309</v>
      </c>
      <c r="AQ106" s="45">
        <v>183.59427433838567</v>
      </c>
      <c r="AR106" s="47">
        <v>27.53914115075785</v>
      </c>
      <c r="AS106" s="47">
        <f t="shared" si="16"/>
        <v>15861.981032944084</v>
      </c>
      <c r="AT106" s="47">
        <v>156.05513318762783</v>
      </c>
      <c r="AU106" s="47">
        <v>6.8458071616535641</v>
      </c>
      <c r="AV106" s="47">
        <v>47.116686274946851</v>
      </c>
      <c r="AW106" s="47">
        <v>13.381922537704172</v>
      </c>
      <c r="AX106" s="47">
        <v>2.1676748613104788</v>
      </c>
      <c r="AY106" s="47">
        <v>47.559212500919649</v>
      </c>
      <c r="AZ106" s="61">
        <v>15995.198235345073</v>
      </c>
      <c r="BA106" s="64" t="b">
        <f t="shared" si="10"/>
        <v>1</v>
      </c>
      <c r="BB106" s="45">
        <f t="shared" si="17"/>
        <v>0</v>
      </c>
      <c r="BC106" s="47">
        <v>6.8458071616535641</v>
      </c>
      <c r="BD106" s="47">
        <v>5.9528757927422298</v>
      </c>
      <c r="BE106" s="47">
        <v>2.0145394633554522E-2</v>
      </c>
      <c r="BF106" s="47">
        <v>0.45653838177244438</v>
      </c>
      <c r="BG106" s="47">
        <v>0.45653838177244438</v>
      </c>
      <c r="BH106" s="61">
        <v>0</v>
      </c>
      <c r="BI106" s="45">
        <v>27.53914115075785</v>
      </c>
      <c r="BJ106" s="47">
        <v>0.76497614307660711</v>
      </c>
      <c r="BK106" s="47">
        <v>7.8789265798331648E-2</v>
      </c>
      <c r="BL106" s="47">
        <v>13.381922537704172</v>
      </c>
      <c r="BM106" s="47">
        <v>16.044925122707333</v>
      </c>
      <c r="BN106" s="47">
        <v>0.45653838177244438</v>
      </c>
      <c r="BO106" s="61">
        <v>24.646490070248856</v>
      </c>
      <c r="BR106" s="95"/>
      <c r="BT106" s="95"/>
    </row>
    <row r="107" spans="2:72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43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1.6199999999999999E-3</v>
      </c>
      <c r="L107" s="3">
        <v>1.3510034136854365E-4</v>
      </c>
      <c r="M107" s="3">
        <f t="shared" si="9"/>
        <v>3.5000000000000003E-2</v>
      </c>
      <c r="N107" s="5">
        <v>2.9645285516241016E-3</v>
      </c>
      <c r="O107" s="12">
        <f t="shared" si="13"/>
        <v>0.43926065700524264</v>
      </c>
      <c r="P107" s="3">
        <v>5.9344264711179049E-5</v>
      </c>
      <c r="Q107" s="3">
        <v>1.3020248315300919E-3</v>
      </c>
      <c r="R107" s="5">
        <v>0.4378992879090014</v>
      </c>
      <c r="S107" s="45">
        <v>416.66666666666669</v>
      </c>
      <c r="T107" s="46">
        <v>0.15</v>
      </c>
      <c r="U107" s="47">
        <v>62.5</v>
      </c>
      <c r="V107" s="47">
        <f t="shared" si="14"/>
        <v>36413.910465817557</v>
      </c>
      <c r="W107" s="47">
        <v>354.16666666666669</v>
      </c>
      <c r="X107" s="47">
        <v>15.53653925738252</v>
      </c>
      <c r="Y107" s="47">
        <v>108.15297839290128</v>
      </c>
      <c r="Z107" s="47">
        <v>30.717244643016453</v>
      </c>
      <c r="AA107" s="47">
        <v>36829.976326976721</v>
      </c>
      <c r="AB107" s="5">
        <v>1</v>
      </c>
      <c r="AC107" s="45">
        <f t="shared" si="15"/>
        <v>0</v>
      </c>
      <c r="AD107" s="47">
        <v>15.53653925738252</v>
      </c>
      <c r="AE107" s="47">
        <v>13.510034136854365</v>
      </c>
      <c r="AF107" s="47">
        <v>5.9634670413499747E-3</v>
      </c>
      <c r="AG107" s="47">
        <v>1.0162342937847524</v>
      </c>
      <c r="AH107" s="47">
        <v>1.0162342937847524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30.717244643016453</v>
      </c>
      <c r="AN107" s="47">
        <v>36.82997632697672</v>
      </c>
      <c r="AO107" s="47">
        <v>1.0162342937847524</v>
      </c>
      <c r="AP107" s="61">
        <v>55.846203506155383</v>
      </c>
      <c r="AQ107" s="45">
        <v>183.02527375218443</v>
      </c>
      <c r="AR107" s="47">
        <v>27.453791062827666</v>
      </c>
      <c r="AS107" s="47">
        <f t="shared" si="16"/>
        <v>15995.198235345073</v>
      </c>
      <c r="AT107" s="47">
        <v>155.57148268935677</v>
      </c>
      <c r="AU107" s="47">
        <v>6.82459044178559</v>
      </c>
      <c r="AV107" s="47">
        <v>47.507348345939548</v>
      </c>
      <c r="AW107" s="47">
        <v>13.492877063282153</v>
      </c>
      <c r="AX107" s="47">
        <v>2.1856478644545607</v>
      </c>
      <c r="AY107" s="47">
        <v>47.953543722389064</v>
      </c>
      <c r="AZ107" s="61">
        <v>16127.820407288458</v>
      </c>
      <c r="BA107" s="64" t="b">
        <f t="shared" si="10"/>
        <v>1</v>
      </c>
      <c r="BB107" s="45">
        <f t="shared" si="17"/>
        <v>0</v>
      </c>
      <c r="BC107" s="47">
        <v>6.82459044178559</v>
      </c>
      <c r="BD107" s="47">
        <v>5.9344264711179049</v>
      </c>
      <c r="BE107" s="47">
        <v>2.0082959454695837E-2</v>
      </c>
      <c r="BF107" s="47">
        <v>0.4551234650611905</v>
      </c>
      <c r="BG107" s="47">
        <v>0.4551234650611905</v>
      </c>
      <c r="BH107" s="61">
        <v>0</v>
      </c>
      <c r="BI107" s="45">
        <v>27.453791062827666</v>
      </c>
      <c r="BJ107" s="47">
        <v>0.76260530730076859</v>
      </c>
      <c r="BK107" s="47">
        <v>7.8545079869401277E-2</v>
      </c>
      <c r="BL107" s="47">
        <v>13.492877063282153</v>
      </c>
      <c r="BM107" s="47">
        <v>16.177959598875326</v>
      </c>
      <c r="BN107" s="47">
        <v>0.4551234650611905</v>
      </c>
      <c r="BO107" s="61">
        <v>24.539771764864312</v>
      </c>
      <c r="BR107" s="95"/>
      <c r="BT107" s="95"/>
    </row>
    <row r="108" spans="2:72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43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1.6199999999999999E-3</v>
      </c>
      <c r="L108" s="3">
        <v>1.3510034136854365E-4</v>
      </c>
      <c r="M108" s="3">
        <f t="shared" si="9"/>
        <v>3.5000000000000003E-2</v>
      </c>
      <c r="N108" s="5">
        <v>2.9645285516241016E-3</v>
      </c>
      <c r="O108" s="12">
        <f t="shared" si="13"/>
        <v>0.4378992879090014</v>
      </c>
      <c r="P108" s="3">
        <v>5.9160343281548271E-5</v>
      </c>
      <c r="Q108" s="3">
        <v>1.2979895592153152E-3</v>
      </c>
      <c r="R108" s="5">
        <v>0.43654213800650449</v>
      </c>
      <c r="S108" s="45">
        <v>416.66666666666669</v>
      </c>
      <c r="T108" s="46">
        <v>0.15</v>
      </c>
      <c r="U108" s="47">
        <v>62.5</v>
      </c>
      <c r="V108" s="47">
        <f t="shared" si="14"/>
        <v>36829.976326976721</v>
      </c>
      <c r="W108" s="47">
        <v>354.16666666666669</v>
      </c>
      <c r="X108" s="47">
        <v>15.53653925738252</v>
      </c>
      <c r="Y108" s="47">
        <v>109.37734986125805</v>
      </c>
      <c r="Z108" s="47">
        <v>31.064986503539387</v>
      </c>
      <c r="AA108" s="47">
        <v>37246.918817743725</v>
      </c>
      <c r="AB108" s="5">
        <v>1</v>
      </c>
      <c r="AC108" s="45">
        <f t="shared" si="15"/>
        <v>0</v>
      </c>
      <c r="AD108" s="47">
        <v>15.53653925738252</v>
      </c>
      <c r="AE108" s="47">
        <v>13.510034136854365</v>
      </c>
      <c r="AF108" s="47">
        <v>5.9634670413499747E-3</v>
      </c>
      <c r="AG108" s="47">
        <v>1.0162342937847524</v>
      </c>
      <c r="AH108" s="47">
        <v>1.0162342937847524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31.064986503539387</v>
      </c>
      <c r="AN108" s="47">
        <v>37.246918817743726</v>
      </c>
      <c r="AO108" s="47">
        <v>1.0162342937847524</v>
      </c>
      <c r="AP108" s="61">
        <v>55.777002875911307</v>
      </c>
      <c r="AQ108" s="45">
        <v>182.45803662875059</v>
      </c>
      <c r="AR108" s="47">
        <v>27.368705494312586</v>
      </c>
      <c r="AS108" s="47">
        <f t="shared" si="16"/>
        <v>16127.820407288458</v>
      </c>
      <c r="AT108" s="47">
        <v>155.089331134438</v>
      </c>
      <c r="AU108" s="47">
        <v>6.8034394773780509</v>
      </c>
      <c r="AV108" s="47">
        <v>47.89626361761853</v>
      </c>
      <c r="AW108" s="47">
        <v>13.603335468802612</v>
      </c>
      <c r="AX108" s="47">
        <v>2.2035405034376749</v>
      </c>
      <c r="AY108" s="47">
        <v>48.346111738371718</v>
      </c>
      <c r="AZ108" s="61">
        <v>16259.849574852522</v>
      </c>
      <c r="BA108" s="64" t="b">
        <f t="shared" si="10"/>
        <v>1</v>
      </c>
      <c r="BB108" s="45">
        <f t="shared" si="17"/>
        <v>0</v>
      </c>
      <c r="BC108" s="47">
        <v>6.8034394773780509</v>
      </c>
      <c r="BD108" s="47">
        <v>5.9160343281548267</v>
      </c>
      <c r="BE108" s="47">
        <v>2.0020717776715644E-2</v>
      </c>
      <c r="BF108" s="47">
        <v>0.45371293349996994</v>
      </c>
      <c r="BG108" s="47">
        <v>0.45371293349996994</v>
      </c>
      <c r="BH108" s="61">
        <v>0</v>
      </c>
      <c r="BI108" s="45">
        <v>27.368705494312586</v>
      </c>
      <c r="BJ108" s="47">
        <v>0.76024181928646084</v>
      </c>
      <c r="BK108" s="47">
        <v>7.830165072843287E-2</v>
      </c>
      <c r="BL108" s="47">
        <v>13.603335468802612</v>
      </c>
      <c r="BM108" s="47">
        <v>16.310399227094361</v>
      </c>
      <c r="BN108" s="47">
        <v>0.45371293349996994</v>
      </c>
      <c r="BO108" s="61">
        <v>24.433414500962783</v>
      </c>
      <c r="BR108" s="95"/>
      <c r="BT108" s="95"/>
    </row>
    <row r="109" spans="2:72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43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1.6199999999999999E-3</v>
      </c>
      <c r="L109" s="3">
        <v>1.3510034136854365E-4</v>
      </c>
      <c r="M109" s="3">
        <f t="shared" si="9"/>
        <v>3.5000000000000003E-2</v>
      </c>
      <c r="N109" s="5">
        <v>2.9645285516241016E-3</v>
      </c>
      <c r="O109" s="12">
        <f t="shared" si="13"/>
        <v>0.43654213800650449</v>
      </c>
      <c r="P109" s="3">
        <v>5.8976991866432648E-5</v>
      </c>
      <c r="Q109" s="3">
        <v>1.2939667931310345E-3</v>
      </c>
      <c r="R109" s="5">
        <v>0.43518919422150704</v>
      </c>
      <c r="S109" s="45">
        <v>416.66666666666669</v>
      </c>
      <c r="T109" s="46">
        <v>0.15</v>
      </c>
      <c r="U109" s="47">
        <v>62.5</v>
      </c>
      <c r="V109" s="47">
        <f t="shared" si="14"/>
        <v>37246.918817743725</v>
      </c>
      <c r="W109" s="47">
        <v>354.16666666666669</v>
      </c>
      <c r="X109" s="47">
        <v>15.53653925738252</v>
      </c>
      <c r="Y109" s="47">
        <v>110.60430101802561</v>
      </c>
      <c r="Z109" s="47">
        <v>31.413461038475862</v>
      </c>
      <c r="AA109" s="47">
        <v>37664.739785132559</v>
      </c>
      <c r="AB109" s="5">
        <v>1</v>
      </c>
      <c r="AC109" s="45">
        <f t="shared" si="15"/>
        <v>0</v>
      </c>
      <c r="AD109" s="47">
        <v>15.53653925738252</v>
      </c>
      <c r="AE109" s="47">
        <v>13.510034136854365</v>
      </c>
      <c r="AF109" s="47">
        <v>5.9634670413499747E-3</v>
      </c>
      <c r="AG109" s="47">
        <v>1.0162342937847524</v>
      </c>
      <c r="AH109" s="47">
        <v>1.0162342937847524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31.413461038475862</v>
      </c>
      <c r="AN109" s="47">
        <v>37.664739785132561</v>
      </c>
      <c r="AO109" s="47">
        <v>1.0162342937847524</v>
      </c>
      <c r="AP109" s="61">
        <v>55.707656443458944</v>
      </c>
      <c r="AQ109" s="45">
        <v>181.89255750271022</v>
      </c>
      <c r="AR109" s="47">
        <v>27.283883625406531</v>
      </c>
      <c r="AS109" s="47">
        <f t="shared" si="16"/>
        <v>16259.849574852522</v>
      </c>
      <c r="AT109" s="47">
        <v>154.60867387730369</v>
      </c>
      <c r="AU109" s="47">
        <v>6.7823540646397547</v>
      </c>
      <c r="AV109" s="47">
        <v>48.283438039123816</v>
      </c>
      <c r="AW109" s="47">
        <v>13.713299443920258</v>
      </c>
      <c r="AX109" s="47">
        <v>2.2213530519590616</v>
      </c>
      <c r="AY109" s="47">
        <v>48.736922553882792</v>
      </c>
      <c r="AZ109" s="61">
        <v>16391.287757654551</v>
      </c>
      <c r="BA109" s="64" t="b">
        <f t="shared" si="10"/>
        <v>1</v>
      </c>
      <c r="BB109" s="45">
        <f t="shared" si="17"/>
        <v>0</v>
      </c>
      <c r="BC109" s="47">
        <v>6.7823540646397547</v>
      </c>
      <c r="BD109" s="47">
        <v>5.8976991866432646</v>
      </c>
      <c r="BE109" s="47">
        <v>1.9958668999910521E-2</v>
      </c>
      <c r="BF109" s="47">
        <v>0.45230677349820025</v>
      </c>
      <c r="BG109" s="47">
        <v>0.45230677349820025</v>
      </c>
      <c r="BH109" s="61">
        <v>0</v>
      </c>
      <c r="BI109" s="45">
        <v>27.283883625406531</v>
      </c>
      <c r="BJ109" s="47">
        <v>0.75788565626129267</v>
      </c>
      <c r="BK109" s="47">
        <v>7.8058976029967683E-2</v>
      </c>
      <c r="BL109" s="47">
        <v>13.713299443920258</v>
      </c>
      <c r="BM109" s="47">
        <v>16.442246033260417</v>
      </c>
      <c r="BN109" s="47">
        <v>0.45230677349820025</v>
      </c>
      <c r="BO109" s="61">
        <v>24.327417129333249</v>
      </c>
      <c r="BR109" s="95"/>
      <c r="BT109" s="95"/>
    </row>
    <row r="110" spans="2:72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43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1.6199999999999999E-3</v>
      </c>
      <c r="L110" s="3">
        <v>1.3510034136854365E-4</v>
      </c>
      <c r="M110" s="3">
        <f t="shared" si="9"/>
        <v>3.5000000000000003E-2</v>
      </c>
      <c r="N110" s="5">
        <v>2.9645285516241016E-3</v>
      </c>
      <c r="O110" s="12">
        <f t="shared" si="13"/>
        <v>0.43518919422150704</v>
      </c>
      <c r="P110" s="3">
        <v>5.8794208699227049E-5</v>
      </c>
      <c r="Q110" s="3">
        <v>1.289956494517585E-3</v>
      </c>
      <c r="R110" s="5">
        <v>0.43384044351829021</v>
      </c>
      <c r="S110" s="45">
        <v>416.66666666666669</v>
      </c>
      <c r="T110" s="46">
        <v>0.15</v>
      </c>
      <c r="U110" s="47">
        <v>62.5</v>
      </c>
      <c r="V110" s="47">
        <f t="shared" si="14"/>
        <v>37664.739785132559</v>
      </c>
      <c r="W110" s="47">
        <v>354.16666666666669</v>
      </c>
      <c r="X110" s="47">
        <v>15.53653925738252</v>
      </c>
      <c r="Y110" s="47">
        <v>111.8338372984762</v>
      </c>
      <c r="Z110" s="47">
        <v>31.762669791533597</v>
      </c>
      <c r="AA110" s="47">
        <v>38083.441080048782</v>
      </c>
      <c r="AB110" s="5">
        <v>1</v>
      </c>
      <c r="AC110" s="45">
        <f t="shared" si="15"/>
        <v>0</v>
      </c>
      <c r="AD110" s="47">
        <v>15.53653925738252</v>
      </c>
      <c r="AE110" s="47">
        <v>13.510034136854365</v>
      </c>
      <c r="AF110" s="47">
        <v>5.9634670413499747E-3</v>
      </c>
      <c r="AG110" s="47">
        <v>1.0162342937847524</v>
      </c>
      <c r="AH110" s="47">
        <v>1.0162342937847524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31.762669791533597</v>
      </c>
      <c r="AN110" s="47">
        <v>38.083441080048786</v>
      </c>
      <c r="AO110" s="47">
        <v>1.0162342937847524</v>
      </c>
      <c r="AP110" s="61">
        <v>55.638163901600457</v>
      </c>
      <c r="AQ110" s="45">
        <v>181.32883092562793</v>
      </c>
      <c r="AR110" s="47">
        <v>27.199324638844189</v>
      </c>
      <c r="AS110" s="47">
        <f t="shared" si="16"/>
        <v>16391.287757654551</v>
      </c>
      <c r="AT110" s="47">
        <v>154.12950628678374</v>
      </c>
      <c r="AU110" s="47">
        <v>6.76133400041111</v>
      </c>
      <c r="AV110" s="47">
        <v>48.668877540622901</v>
      </c>
      <c r="AW110" s="47">
        <v>13.822770672901287</v>
      </c>
      <c r="AX110" s="47">
        <v>2.2390857828451014</v>
      </c>
      <c r="AY110" s="47">
        <v>49.125982154786641</v>
      </c>
      <c r="AZ110" s="61">
        <v>16522.136968871011</v>
      </c>
      <c r="BA110" s="64" t="b">
        <f t="shared" si="10"/>
        <v>1</v>
      </c>
      <c r="BB110" s="45">
        <f t="shared" si="17"/>
        <v>0</v>
      </c>
      <c r="BC110" s="47">
        <v>6.76133400041111</v>
      </c>
      <c r="BD110" s="47">
        <v>5.8794208699227042</v>
      </c>
      <c r="BE110" s="47">
        <v>1.989681252643568E-2</v>
      </c>
      <c r="BF110" s="47">
        <v>0.45090497150742076</v>
      </c>
      <c r="BG110" s="47">
        <v>0.45090497150742076</v>
      </c>
      <c r="BH110" s="61">
        <v>0</v>
      </c>
      <c r="BI110" s="45">
        <v>27.199324638844189</v>
      </c>
      <c r="BJ110" s="47">
        <v>0.75553679552344988</v>
      </c>
      <c r="BK110" s="47">
        <v>7.7817053435816103E-2</v>
      </c>
      <c r="BL110" s="47">
        <v>13.822770672901287</v>
      </c>
      <c r="BM110" s="47">
        <v>16.573502036808669</v>
      </c>
      <c r="BN110" s="47">
        <v>0.45090497150742076</v>
      </c>
      <c r="BO110" s="61">
        <v>24.221778504356593</v>
      </c>
      <c r="BR110" s="95"/>
      <c r="BT110" s="95"/>
    </row>
    <row r="111" spans="2:72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43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1.6199999999999999E-3</v>
      </c>
      <c r="L111" s="3">
        <v>1.3510034136854365E-4</v>
      </c>
      <c r="M111" s="3">
        <f t="shared" si="9"/>
        <v>3.5000000000000003E-2</v>
      </c>
      <c r="N111" s="5">
        <v>2.9645285516241016E-3</v>
      </c>
      <c r="O111" s="12">
        <f t="shared" si="13"/>
        <v>0.43384044351829021</v>
      </c>
      <c r="P111" s="3">
        <v>5.8611992018801386E-5</v>
      </c>
      <c r="Q111" s="3">
        <v>1.2859586247354275E-3</v>
      </c>
      <c r="R111" s="5">
        <v>0.43249587290153602</v>
      </c>
      <c r="S111" s="45">
        <v>416.66666666666669</v>
      </c>
      <c r="T111" s="46">
        <v>0.15</v>
      </c>
      <c r="U111" s="47">
        <v>62.5</v>
      </c>
      <c r="V111" s="47">
        <f t="shared" si="14"/>
        <v>38083.441080048782</v>
      </c>
      <c r="W111" s="47">
        <v>354.16666666666669</v>
      </c>
      <c r="X111" s="47">
        <v>15.53653925738252</v>
      </c>
      <c r="Y111" s="47">
        <v>113.06596414933395</v>
      </c>
      <c r="Z111" s="47">
        <v>32.112614309672836</v>
      </c>
      <c r="AA111" s="47">
        <v>38503.024557297729</v>
      </c>
      <c r="AB111" s="5">
        <v>1</v>
      </c>
      <c r="AC111" s="45">
        <f t="shared" si="15"/>
        <v>0</v>
      </c>
      <c r="AD111" s="47">
        <v>15.53653925738252</v>
      </c>
      <c r="AE111" s="47">
        <v>13.510034136854365</v>
      </c>
      <c r="AF111" s="47">
        <v>5.9634670413499747E-3</v>
      </c>
      <c r="AG111" s="47">
        <v>1.0162342937847524</v>
      </c>
      <c r="AH111" s="47">
        <v>1.0162342937847524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32.112614309672836</v>
      </c>
      <c r="AN111" s="47">
        <v>38.503024557297728</v>
      </c>
      <c r="AO111" s="47">
        <v>1.0162342937847524</v>
      </c>
      <c r="AP111" s="61">
        <v>55.568524942490754</v>
      </c>
      <c r="AQ111" s="45">
        <v>180.76685146595426</v>
      </c>
      <c r="AR111" s="47">
        <v>27.115027719893138</v>
      </c>
      <c r="AS111" s="47">
        <f t="shared" si="16"/>
        <v>16522.136968871011</v>
      </c>
      <c r="AT111" s="47">
        <v>153.65182374606113</v>
      </c>
      <c r="AU111" s="47">
        <v>6.7403790821621596</v>
      </c>
      <c r="AV111" s="47">
        <v>49.052588033370064</v>
      </c>
      <c r="AW111" s="47">
        <v>13.931750834640233</v>
      </c>
      <c r="AX111" s="47">
        <v>2.2567389680520447</v>
      </c>
      <c r="AY111" s="47">
        <v>49.513296507856907</v>
      </c>
      <c r="AZ111" s="61">
        <v>16652.399215257734</v>
      </c>
      <c r="BA111" s="64" t="b">
        <f t="shared" si="10"/>
        <v>1</v>
      </c>
      <c r="BB111" s="45">
        <f t="shared" si="17"/>
        <v>0</v>
      </c>
      <c r="BC111" s="47">
        <v>6.7403790821621596</v>
      </c>
      <c r="BD111" s="47">
        <v>5.8611992018801384</v>
      </c>
      <c r="BE111" s="47">
        <v>1.9835147760299172E-2</v>
      </c>
      <c r="BF111" s="47">
        <v>0.44950751402116018</v>
      </c>
      <c r="BG111" s="47">
        <v>0.44950751402116018</v>
      </c>
      <c r="BH111" s="61">
        <v>0</v>
      </c>
      <c r="BI111" s="45">
        <v>27.115027719893138</v>
      </c>
      <c r="BJ111" s="47">
        <v>0.75319521444147619</v>
      </c>
      <c r="BK111" s="47">
        <v>7.7575880615035092E-2</v>
      </c>
      <c r="BL111" s="47">
        <v>13.931750834640233</v>
      </c>
      <c r="BM111" s="47">
        <v>16.704169250733667</v>
      </c>
      <c r="BN111" s="47">
        <v>0.44950751402116018</v>
      </c>
      <c r="BO111" s="61">
        <v>24.116497483994422</v>
      </c>
      <c r="BR111" s="95"/>
      <c r="BT111" s="95"/>
    </row>
    <row r="112" spans="2:72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43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1.6199999999999999E-3</v>
      </c>
      <c r="L112" s="3">
        <v>1.3510034136854365E-4</v>
      </c>
      <c r="M112" s="3">
        <f t="shared" si="9"/>
        <v>3.5000000000000003E-2</v>
      </c>
      <c r="N112" s="5">
        <v>2.9645285516241016E-3</v>
      </c>
      <c r="O112" s="12">
        <f t="shared" si="13"/>
        <v>0.43249587290153602</v>
      </c>
      <c r="P112" s="3">
        <v>5.8430340069483784E-5</v>
      </c>
      <c r="Q112" s="3">
        <v>1.2819731452647751E-3</v>
      </c>
      <c r="R112" s="5">
        <v>0.43115546941620175</v>
      </c>
      <c r="S112" s="45">
        <v>416.66666666666669</v>
      </c>
      <c r="T112" s="46">
        <v>0.15</v>
      </c>
      <c r="U112" s="47">
        <v>62.5</v>
      </c>
      <c r="V112" s="47">
        <f t="shared" si="14"/>
        <v>38503.024557297729</v>
      </c>
      <c r="W112" s="47">
        <v>354.16666666666669</v>
      </c>
      <c r="X112" s="47">
        <v>15.53653925738252</v>
      </c>
      <c r="Y112" s="47">
        <v>114.30068702879896</v>
      </c>
      <c r="Z112" s="47">
        <v>32.463296143113176</v>
      </c>
      <c r="AA112" s="47">
        <v>38923.492075592701</v>
      </c>
      <c r="AB112" s="5">
        <v>1</v>
      </c>
      <c r="AC112" s="45">
        <f t="shared" si="15"/>
        <v>0</v>
      </c>
      <c r="AD112" s="47">
        <v>15.53653925738252</v>
      </c>
      <c r="AE112" s="47">
        <v>13.510034136854365</v>
      </c>
      <c r="AF112" s="47">
        <v>5.9634670413499747E-3</v>
      </c>
      <c r="AG112" s="47">
        <v>1.0162342937847524</v>
      </c>
      <c r="AH112" s="47">
        <v>1.0162342937847524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32.463296143113176</v>
      </c>
      <c r="AN112" s="47">
        <v>38.923492075592705</v>
      </c>
      <c r="AO112" s="47">
        <v>1.0162342937847524</v>
      </c>
      <c r="AP112" s="61">
        <v>55.49873925763611</v>
      </c>
      <c r="AQ112" s="45">
        <v>180.20661370897335</v>
      </c>
      <c r="AR112" s="47">
        <v>27.030992056346001</v>
      </c>
      <c r="AS112" s="47">
        <f t="shared" si="16"/>
        <v>16652.399215257734</v>
      </c>
      <c r="AT112" s="47">
        <v>153.17562165262734</v>
      </c>
      <c r="AU112" s="47">
        <v>6.7194891079906354</v>
      </c>
      <c r="AV112" s="47">
        <v>49.434575409765614</v>
      </c>
      <c r="AW112" s="47">
        <v>14.040241602676781</v>
      </c>
      <c r="AX112" s="47">
        <v>2.2743128786687352</v>
      </c>
      <c r="AY112" s="47">
        <v>49.898871560836049</v>
      </c>
      <c r="AZ112" s="61">
        <v>16782.076497169957</v>
      </c>
      <c r="BA112" s="64" t="b">
        <f t="shared" si="10"/>
        <v>1</v>
      </c>
      <c r="BB112" s="45">
        <f t="shared" si="17"/>
        <v>0</v>
      </c>
      <c r="BC112" s="47">
        <v>6.7194891079906354</v>
      </c>
      <c r="BD112" s="47">
        <v>5.8430340069483782</v>
      </c>
      <c r="BE112" s="47">
        <v>1.9773674107356184E-2</v>
      </c>
      <c r="BF112" s="47">
        <v>0.44811438757480671</v>
      </c>
      <c r="BG112" s="47">
        <v>0.44811438757480671</v>
      </c>
      <c r="BH112" s="61">
        <v>0</v>
      </c>
      <c r="BI112" s="45">
        <v>27.030992056346001</v>
      </c>
      <c r="BJ112" s="47">
        <v>0.75086089045405568</v>
      </c>
      <c r="BK112" s="47">
        <v>7.7335455243905726E-2</v>
      </c>
      <c r="BL112" s="47">
        <v>14.040241602676781</v>
      </c>
      <c r="BM112" s="47">
        <v>16.834249681609485</v>
      </c>
      <c r="BN112" s="47">
        <v>0.44811438757480671</v>
      </c>
      <c r="BO112" s="61">
        <v>24.011572929777952</v>
      </c>
      <c r="BR112" s="95"/>
      <c r="BT112" s="95"/>
    </row>
    <row r="113" spans="2:72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44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1.75E-3</v>
      </c>
      <c r="L113" s="3">
        <v>1.4595043476606229E-4</v>
      </c>
      <c r="M113" s="3">
        <f t="shared" si="9"/>
        <v>3.5000000000000003E-2</v>
      </c>
      <c r="N113" s="5">
        <v>2.9645285516241016E-3</v>
      </c>
      <c r="O113" s="12">
        <f t="shared" si="13"/>
        <v>0.43115546941620175</v>
      </c>
      <c r="P113" s="3">
        <v>6.2927328213060316E-5</v>
      </c>
      <c r="Q113" s="3">
        <v>1.2779861494120572E-3</v>
      </c>
      <c r="R113" s="5">
        <v>0.42981455593857665</v>
      </c>
      <c r="S113" s="45">
        <v>416.66666666666669</v>
      </c>
      <c r="T113" s="46">
        <v>0.15</v>
      </c>
      <c r="U113" s="47">
        <v>62.5</v>
      </c>
      <c r="V113" s="47">
        <f t="shared" si="14"/>
        <v>38923.492075592701</v>
      </c>
      <c r="W113" s="47">
        <v>354.16666666666669</v>
      </c>
      <c r="X113" s="47">
        <v>16.784299998097161</v>
      </c>
      <c r="Y113" s="47">
        <v>116.73785540751179</v>
      </c>
      <c r="Z113" s="47">
        <v>32.814676914723982</v>
      </c>
      <c r="AA113" s="47">
        <v>39344.797620754056</v>
      </c>
      <c r="AB113" s="5">
        <v>1</v>
      </c>
      <c r="AC113" s="45">
        <f t="shared" si="15"/>
        <v>0</v>
      </c>
      <c r="AD113" s="47">
        <v>16.784299998097161</v>
      </c>
      <c r="AE113" s="47">
        <v>14.595043476606229</v>
      </c>
      <c r="AF113" s="47">
        <v>6.5095114382032341E-3</v>
      </c>
      <c r="AG113" s="47">
        <v>1.0978830164645679</v>
      </c>
      <c r="AH113" s="47">
        <v>1.0978830164645679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32.814676914723982</v>
      </c>
      <c r="AN113" s="47">
        <v>39.344797620754058</v>
      </c>
      <c r="AO113" s="47">
        <v>1.0978830164645679</v>
      </c>
      <c r="AP113" s="61">
        <v>55.512325883111714</v>
      </c>
      <c r="AQ113" s="45">
        <v>179.64811225675075</v>
      </c>
      <c r="AR113" s="47">
        <v>26.94721683851261</v>
      </c>
      <c r="AS113" s="47">
        <f t="shared" si="16"/>
        <v>16782.076497169957</v>
      </c>
      <c r="AT113" s="47">
        <v>152.70089541823813</v>
      </c>
      <c r="AU113" s="47">
        <v>7.2366427445019355</v>
      </c>
      <c r="AV113" s="47">
        <v>50.332164846866377</v>
      </c>
      <c r="AW113" s="47">
        <v>14.148227428908802</v>
      </c>
      <c r="AX113" s="47">
        <v>2.4758629933576217</v>
      </c>
      <c r="AY113" s="47">
        <v>50.282106410744078</v>
      </c>
      <c r="AZ113" s="61">
        <v>16910.966717857551</v>
      </c>
      <c r="BA113" s="64" t="b">
        <f t="shared" si="10"/>
        <v>1</v>
      </c>
      <c r="BB113" s="45">
        <f t="shared" si="17"/>
        <v>0</v>
      </c>
      <c r="BC113" s="47">
        <v>7.2366427445019355</v>
      </c>
      <c r="BD113" s="47">
        <v>6.2927328213060321</v>
      </c>
      <c r="BE113" s="47">
        <v>2.1517354525199664E-2</v>
      </c>
      <c r="BF113" s="47">
        <v>0.48271363886055152</v>
      </c>
      <c r="BG113" s="47">
        <v>0.48271363886055152</v>
      </c>
      <c r="BH113" s="61">
        <v>0</v>
      </c>
      <c r="BI113" s="45">
        <v>26.94721683851261</v>
      </c>
      <c r="BJ113" s="47">
        <v>0.74853380106979484</v>
      </c>
      <c r="BK113" s="47">
        <v>7.7898878100384997E-2</v>
      </c>
      <c r="BL113" s="47">
        <v>14.148227428908802</v>
      </c>
      <c r="BM113" s="47">
        <v>16.963724687261674</v>
      </c>
      <c r="BN113" s="47">
        <v>0.48271363886055152</v>
      </c>
      <c r="BO113" s="61">
        <v>23.943798296050879</v>
      </c>
      <c r="BR113" s="95"/>
      <c r="BT113" s="95"/>
    </row>
    <row r="114" spans="2:72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44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1.75E-3</v>
      </c>
      <c r="L114" s="3">
        <v>1.4595043476606229E-4</v>
      </c>
      <c r="M114" s="3">
        <f t="shared" si="9"/>
        <v>3.5000000000000003E-2</v>
      </c>
      <c r="N114" s="5">
        <v>2.9645285516241016E-3</v>
      </c>
      <c r="O114" s="12">
        <f t="shared" si="13"/>
        <v>0.42981455593857665</v>
      </c>
      <c r="P114" s="3">
        <v>6.2731621308017262E-5</v>
      </c>
      <c r="Q114" s="3">
        <v>1.2740115533010877E-3</v>
      </c>
      <c r="R114" s="5">
        <v>0.42847781276396751</v>
      </c>
      <c r="S114" s="45">
        <v>416.66666666666669</v>
      </c>
      <c r="T114" s="46">
        <v>0.15</v>
      </c>
      <c r="U114" s="47">
        <v>62.5</v>
      </c>
      <c r="V114" s="47">
        <f t="shared" si="14"/>
        <v>39344.797620754056</v>
      </c>
      <c r="W114" s="47">
        <v>354.16666666666669</v>
      </c>
      <c r="X114" s="47">
        <v>16.784299998097161</v>
      </c>
      <c r="Y114" s="47">
        <v>117.99056071558532</v>
      </c>
      <c r="Z114" s="47">
        <v>33.166808790115176</v>
      </c>
      <c r="AA114" s="47">
        <v>39767.003739348096</v>
      </c>
      <c r="AB114" s="5">
        <v>1</v>
      </c>
      <c r="AC114" s="45">
        <f t="shared" si="15"/>
        <v>0</v>
      </c>
      <c r="AD114" s="47">
        <v>16.784299998097161</v>
      </c>
      <c r="AE114" s="47">
        <v>14.595043476606229</v>
      </c>
      <c r="AF114" s="47">
        <v>6.5095114382032341E-3</v>
      </c>
      <c r="AG114" s="47">
        <v>1.0978830164645679</v>
      </c>
      <c r="AH114" s="47">
        <v>1.0978830164645679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33.166808790115176</v>
      </c>
      <c r="AN114" s="47">
        <v>39.767003739348098</v>
      </c>
      <c r="AO114" s="47">
        <v>1.0978830164645679</v>
      </c>
      <c r="AP114" s="61">
        <v>55.442251639908861</v>
      </c>
      <c r="AQ114" s="45">
        <v>179.08939830774028</v>
      </c>
      <c r="AR114" s="47">
        <v>26.863409746161039</v>
      </c>
      <c r="AS114" s="47">
        <f t="shared" si="16"/>
        <v>16910.966717857551</v>
      </c>
      <c r="AT114" s="47">
        <v>152.22598856157924</v>
      </c>
      <c r="AU114" s="47">
        <v>7.214136450421984</v>
      </c>
      <c r="AV114" s="47">
        <v>50.714060458912918</v>
      </c>
      <c r="AW114" s="47">
        <v>14.255577192023017</v>
      </c>
      <c r="AX114" s="47">
        <v>2.4946486191312878</v>
      </c>
      <c r="AY114" s="47">
        <v>50.663622204096967</v>
      </c>
      <c r="AZ114" s="61">
        <v>17039.278782412366</v>
      </c>
      <c r="BA114" s="64" t="b">
        <f t="shared" si="10"/>
        <v>1</v>
      </c>
      <c r="BB114" s="45">
        <f t="shared" si="17"/>
        <v>0</v>
      </c>
      <c r="BC114" s="47">
        <v>7.214136450421984</v>
      </c>
      <c r="BD114" s="47">
        <v>6.273162130801726</v>
      </c>
      <c r="BE114" s="47">
        <v>2.1450434556111144E-2</v>
      </c>
      <c r="BF114" s="47">
        <v>0.4812123770881846</v>
      </c>
      <c r="BG114" s="47">
        <v>0.4812123770881846</v>
      </c>
      <c r="BH114" s="61">
        <v>0</v>
      </c>
      <c r="BI114" s="45">
        <v>26.863409746161039</v>
      </c>
      <c r="BJ114" s="47">
        <v>0.74620582628225129</v>
      </c>
      <c r="BK114" s="47">
        <v>7.7656608981827566E-2</v>
      </c>
      <c r="BL114" s="47">
        <v>14.255577192023017</v>
      </c>
      <c r="BM114" s="47">
        <v>17.092437053235621</v>
      </c>
      <c r="BN114" s="47">
        <v>0.4812123770881846</v>
      </c>
      <c r="BO114" s="61">
        <v>23.839213044736198</v>
      </c>
      <c r="BR114" s="95"/>
      <c r="BT114" s="95"/>
    </row>
    <row r="115" spans="2:72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44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1.75E-3</v>
      </c>
      <c r="L115" s="3">
        <v>1.4595043476606229E-4</v>
      </c>
      <c r="M115" s="3">
        <f t="shared" si="9"/>
        <v>3.5000000000000003E-2</v>
      </c>
      <c r="N115" s="5">
        <v>2.9645285516241016E-3</v>
      </c>
      <c r="O115" s="12">
        <f t="shared" si="13"/>
        <v>0.42847781276396751</v>
      </c>
      <c r="P115" s="3">
        <v>6.2536523060512491E-5</v>
      </c>
      <c r="Q115" s="3">
        <v>1.2700493183680954E-3</v>
      </c>
      <c r="R115" s="5">
        <v>0.42714522692253892</v>
      </c>
      <c r="S115" s="45">
        <v>416.66666666666669</v>
      </c>
      <c r="T115" s="46">
        <v>0.15</v>
      </c>
      <c r="U115" s="47">
        <v>62.5</v>
      </c>
      <c r="V115" s="47">
        <f t="shared" si="14"/>
        <v>39767.003739348096</v>
      </c>
      <c r="W115" s="47">
        <v>354.16666666666669</v>
      </c>
      <c r="X115" s="47">
        <v>16.784299998097161</v>
      </c>
      <c r="Y115" s="47">
        <v>119.24594377887094</v>
      </c>
      <c r="Z115" s="47">
        <v>33.519693374829608</v>
      </c>
      <c r="AA115" s="47">
        <v>40190.112356420701</v>
      </c>
      <c r="AB115" s="5">
        <v>1</v>
      </c>
      <c r="AC115" s="45">
        <f t="shared" si="15"/>
        <v>0</v>
      </c>
      <c r="AD115" s="47">
        <v>16.784299998097161</v>
      </c>
      <c r="AE115" s="47">
        <v>14.595043476606229</v>
      </c>
      <c r="AF115" s="47">
        <v>6.5095114382032341E-3</v>
      </c>
      <c r="AG115" s="47">
        <v>1.0978830164645679</v>
      </c>
      <c r="AH115" s="47">
        <v>1.0978830164645679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33.519693374829608</v>
      </c>
      <c r="AN115" s="47">
        <v>40.190112356420698</v>
      </c>
      <c r="AO115" s="47">
        <v>1.0978830164645679</v>
      </c>
      <c r="AP115" s="61">
        <v>55.372027607550706</v>
      </c>
      <c r="AQ115" s="45">
        <v>178.53242198498648</v>
      </c>
      <c r="AR115" s="47">
        <v>26.779863297747969</v>
      </c>
      <c r="AS115" s="47">
        <f t="shared" si="16"/>
        <v>17039.278782412366</v>
      </c>
      <c r="AT115" s="47">
        <v>151.75255868723849</v>
      </c>
      <c r="AU115" s="47">
        <v>7.1917001519589361</v>
      </c>
      <c r="AV115" s="47">
        <v>51.094241171345601</v>
      </c>
      <c r="AW115" s="47">
        <v>14.362444901765826</v>
      </c>
      <c r="AX115" s="47">
        <v>2.5133498881818879</v>
      </c>
      <c r="AY115" s="47">
        <v>51.043424803409216</v>
      </c>
      <c r="AZ115" s="61">
        <v>17167.014662525635</v>
      </c>
      <c r="BA115" s="64" t="b">
        <f t="shared" si="10"/>
        <v>1</v>
      </c>
      <c r="BB115" s="45">
        <f t="shared" si="17"/>
        <v>0</v>
      </c>
      <c r="BC115" s="47">
        <v>7.1917001519589361</v>
      </c>
      <c r="BD115" s="47">
        <v>6.253652306051249</v>
      </c>
      <c r="BE115" s="47">
        <v>2.1383722711225701E-2</v>
      </c>
      <c r="BF115" s="47">
        <v>0.47971578430945638</v>
      </c>
      <c r="BG115" s="47">
        <v>0.47971578430945638</v>
      </c>
      <c r="BH115" s="61">
        <v>0</v>
      </c>
      <c r="BI115" s="45">
        <v>26.779863297747969</v>
      </c>
      <c r="BJ115" s="47">
        <v>0.74388509160411043</v>
      </c>
      <c r="BK115" s="47">
        <v>7.7415093331448831E-2</v>
      </c>
      <c r="BL115" s="47">
        <v>14.362444901765826</v>
      </c>
      <c r="BM115" s="47">
        <v>17.220571437217245</v>
      </c>
      <c r="BN115" s="47">
        <v>0.47971578430945638</v>
      </c>
      <c r="BO115" s="61">
        <v>23.734982548333342</v>
      </c>
      <c r="BR115" s="95"/>
      <c r="BT115" s="95"/>
    </row>
    <row r="116" spans="2:72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44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1.75E-3</v>
      </c>
      <c r="L116" s="3">
        <v>1.4595043476606229E-4</v>
      </c>
      <c r="M116" s="3">
        <f t="shared" si="9"/>
        <v>3.5000000000000003E-2</v>
      </c>
      <c r="N116" s="5">
        <v>2.9645285516241016E-3</v>
      </c>
      <c r="O116" s="12">
        <f t="shared" si="13"/>
        <v>0.42714522692253892</v>
      </c>
      <c r="P116" s="3">
        <v>6.2342031577592883E-5</v>
      </c>
      <c r="Q116" s="3">
        <v>1.2660994061692446E-3</v>
      </c>
      <c r="R116" s="5">
        <v>0.42581678548479213</v>
      </c>
      <c r="S116" s="45">
        <v>416.66666666666669</v>
      </c>
      <c r="T116" s="46">
        <v>0.15</v>
      </c>
      <c r="U116" s="47">
        <v>62.5</v>
      </c>
      <c r="V116" s="47">
        <f t="shared" si="14"/>
        <v>40190.112356420701</v>
      </c>
      <c r="W116" s="47">
        <v>354.16666666666669</v>
      </c>
      <c r="X116" s="47">
        <v>16.784299998097161</v>
      </c>
      <c r="Y116" s="47">
        <v>120.50401032127903</v>
      </c>
      <c r="Z116" s="47">
        <v>33.873332277842124</v>
      </c>
      <c r="AA116" s="47">
        <v>40614.125401132704</v>
      </c>
      <c r="AB116" s="5">
        <v>1</v>
      </c>
      <c r="AC116" s="45">
        <f t="shared" si="15"/>
        <v>0</v>
      </c>
      <c r="AD116" s="47">
        <v>16.784299998097161</v>
      </c>
      <c r="AE116" s="47">
        <v>14.595043476606229</v>
      </c>
      <c r="AF116" s="47">
        <v>6.5095114382032341E-3</v>
      </c>
      <c r="AG116" s="47">
        <v>1.0978830164645679</v>
      </c>
      <c r="AH116" s="47">
        <v>1.0978830164645679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33.873332277842124</v>
      </c>
      <c r="AN116" s="47">
        <v>40.614125401132704</v>
      </c>
      <c r="AO116" s="47">
        <v>1.0978830164645679</v>
      </c>
      <c r="AP116" s="61">
        <v>55.301653465851217</v>
      </c>
      <c r="AQ116" s="45">
        <v>177.97717788439124</v>
      </c>
      <c r="AR116" s="47">
        <v>26.696576682658684</v>
      </c>
      <c r="AS116" s="47">
        <f t="shared" si="16"/>
        <v>17167.014662525635</v>
      </c>
      <c r="AT116" s="47">
        <v>151.28060120173254</v>
      </c>
      <c r="AU116" s="47">
        <v>7.1693336314231813</v>
      </c>
      <c r="AV116" s="47">
        <v>51.472712833758642</v>
      </c>
      <c r="AW116" s="47">
        <v>14.468832202441417</v>
      </c>
      <c r="AX116" s="47">
        <v>2.5319670882537291</v>
      </c>
      <c r="AY116" s="47">
        <v>51.421520052457289</v>
      </c>
      <c r="AZ116" s="61">
        <v>17294.176323586551</v>
      </c>
      <c r="BA116" s="64" t="b">
        <f t="shared" si="10"/>
        <v>1</v>
      </c>
      <c r="BB116" s="45">
        <f t="shared" si="17"/>
        <v>0</v>
      </c>
      <c r="BC116" s="47">
        <v>7.1693336314231813</v>
      </c>
      <c r="BD116" s="47">
        <v>6.2342031577592891</v>
      </c>
      <c r="BE116" s="47">
        <v>2.1317218343267417E-2</v>
      </c>
      <c r="BF116" s="47">
        <v>0.47822384600357976</v>
      </c>
      <c r="BG116" s="47">
        <v>0.47822384600357976</v>
      </c>
      <c r="BH116" s="61">
        <v>0</v>
      </c>
      <c r="BI116" s="45">
        <v>26.696576682658684</v>
      </c>
      <c r="BJ116" s="47">
        <v>0.74157157451829681</v>
      </c>
      <c r="BK116" s="47">
        <v>7.7174328805927908E-2</v>
      </c>
      <c r="BL116" s="47">
        <v>14.468832202441417</v>
      </c>
      <c r="BM116" s="47">
        <v>17.348129810727279</v>
      </c>
      <c r="BN116" s="47">
        <v>0.47822384600357976</v>
      </c>
      <c r="BO116" s="61">
        <v>23.631105674664035</v>
      </c>
      <c r="BR116" s="95"/>
      <c r="BT116" s="95"/>
    </row>
    <row r="117" spans="2:72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44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1.75E-3</v>
      </c>
      <c r="L117" s="3">
        <v>1.4595043476606229E-4</v>
      </c>
      <c r="M117" s="3">
        <f t="shared" si="9"/>
        <v>3.5000000000000003E-2</v>
      </c>
      <c r="N117" s="5">
        <v>2.9645285516241016E-3</v>
      </c>
      <c r="O117" s="12">
        <f t="shared" si="13"/>
        <v>0.42581678548479213</v>
      </c>
      <c r="P117" s="3">
        <v>6.2148144972192496E-5</v>
      </c>
      <c r="Q117" s="3">
        <v>1.262161778380261E-3</v>
      </c>
      <c r="R117" s="5">
        <v>0.42449247556143965</v>
      </c>
      <c r="S117" s="45">
        <v>416.66666666666669</v>
      </c>
      <c r="T117" s="46">
        <v>0.15</v>
      </c>
      <c r="U117" s="47">
        <v>62.5</v>
      </c>
      <c r="V117" s="47">
        <f t="shared" si="14"/>
        <v>40614.125401132704</v>
      </c>
      <c r="W117" s="47">
        <v>354.16666666666669</v>
      </c>
      <c r="X117" s="47">
        <v>16.784299998097161</v>
      </c>
      <c r="Y117" s="47">
        <v>121.76476607895536</v>
      </c>
      <c r="Z117" s="47">
        <v>34.227727111566857</v>
      </c>
      <c r="AA117" s="47">
        <v>41039.044806768659</v>
      </c>
      <c r="AB117" s="5">
        <v>1</v>
      </c>
      <c r="AC117" s="45">
        <f t="shared" si="15"/>
        <v>0</v>
      </c>
      <c r="AD117" s="47">
        <v>16.784299998097161</v>
      </c>
      <c r="AE117" s="47">
        <v>14.595043476606229</v>
      </c>
      <c r="AF117" s="47">
        <v>6.5095114382032341E-3</v>
      </c>
      <c r="AG117" s="47">
        <v>1.0978830164645679</v>
      </c>
      <c r="AH117" s="47">
        <v>1.0978830164645679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34.227727111566857</v>
      </c>
      <c r="AN117" s="47">
        <v>41.039044806768658</v>
      </c>
      <c r="AO117" s="47">
        <v>1.0978830164645679</v>
      </c>
      <c r="AP117" s="61">
        <v>55.231128893939982</v>
      </c>
      <c r="AQ117" s="45">
        <v>177.4236606186634</v>
      </c>
      <c r="AR117" s="47">
        <v>26.613549092799509</v>
      </c>
      <c r="AS117" s="47">
        <f t="shared" si="16"/>
        <v>17294.176323586551</v>
      </c>
      <c r="AT117" s="47">
        <v>150.81011152586387</v>
      </c>
      <c r="AU117" s="47">
        <v>7.1470366718021356</v>
      </c>
      <c r="AV117" s="47">
        <v>51.849481277048383</v>
      </c>
      <c r="AW117" s="47">
        <v>14.574740733098052</v>
      </c>
      <c r="AX117" s="47">
        <v>2.5505005061713595</v>
      </c>
      <c r="AY117" s="47">
        <v>51.797913776338291</v>
      </c>
      <c r="AZ117" s="61">
        <v>17420.765724702054</v>
      </c>
      <c r="BA117" s="64" t="b">
        <f t="shared" si="10"/>
        <v>1</v>
      </c>
      <c r="BB117" s="45">
        <f t="shared" si="17"/>
        <v>0</v>
      </c>
      <c r="BC117" s="47">
        <v>7.1470366718021356</v>
      </c>
      <c r="BD117" s="47">
        <v>6.2148144972192494</v>
      </c>
      <c r="BE117" s="47">
        <v>2.1250920806973449E-2</v>
      </c>
      <c r="BF117" s="47">
        <v>0.47673654769492985</v>
      </c>
      <c r="BG117" s="47">
        <v>0.47673654769492985</v>
      </c>
      <c r="BH117" s="61">
        <v>0</v>
      </c>
      <c r="BI117" s="45">
        <v>26.613549092799509</v>
      </c>
      <c r="BJ117" s="47">
        <v>0.73926525257776421</v>
      </c>
      <c r="BK117" s="47">
        <v>7.693431306923168E-2</v>
      </c>
      <c r="BL117" s="47">
        <v>14.574740733098052</v>
      </c>
      <c r="BM117" s="47">
        <v>17.475114138984583</v>
      </c>
      <c r="BN117" s="47">
        <v>0.47673654769492985</v>
      </c>
      <c r="BO117" s="61">
        <v>23.527581295099374</v>
      </c>
      <c r="BR117" s="95"/>
      <c r="BT117" s="95"/>
    </row>
    <row r="118" spans="2:72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44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1.75E-3</v>
      </c>
      <c r="L118" s="3">
        <v>1.4595043476606229E-4</v>
      </c>
      <c r="M118" s="3">
        <f t="shared" si="9"/>
        <v>3.5000000000000003E-2</v>
      </c>
      <c r="N118" s="5">
        <v>2.9645285516241016E-3</v>
      </c>
      <c r="O118" s="12">
        <f t="shared" si="13"/>
        <v>0.42449247556143965</v>
      </c>
      <c r="P118" s="3">
        <v>6.1954861363114187E-5</v>
      </c>
      <c r="Q118" s="3">
        <v>1.2582363967960611E-3</v>
      </c>
      <c r="R118" s="5">
        <v>0.42317228430328047</v>
      </c>
      <c r="S118" s="45">
        <v>416.66666666666669</v>
      </c>
      <c r="T118" s="46">
        <v>0.15</v>
      </c>
      <c r="U118" s="47">
        <v>62.5</v>
      </c>
      <c r="V118" s="47">
        <f t="shared" si="14"/>
        <v>41039.044806768659</v>
      </c>
      <c r="W118" s="47">
        <v>354.16666666666669</v>
      </c>
      <c r="X118" s="47">
        <v>16.784299998097161</v>
      </c>
      <c r="Y118" s="47">
        <v>123.02821680030713</v>
      </c>
      <c r="Z118" s="47">
        <v>34.58287949186461</v>
      </c>
      <c r="AA118" s="47">
        <v>41464.87251074567</v>
      </c>
      <c r="AB118" s="5">
        <v>1</v>
      </c>
      <c r="AC118" s="45">
        <f t="shared" si="15"/>
        <v>0</v>
      </c>
      <c r="AD118" s="47">
        <v>16.784299998097161</v>
      </c>
      <c r="AE118" s="47">
        <v>14.595043476606229</v>
      </c>
      <c r="AF118" s="47">
        <v>6.5095114382032341E-3</v>
      </c>
      <c r="AG118" s="47">
        <v>1.0978830164645679</v>
      </c>
      <c r="AH118" s="47">
        <v>1.0978830164645679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34.58287949186461</v>
      </c>
      <c r="AN118" s="47">
        <v>41.464872510745671</v>
      </c>
      <c r="AO118" s="47">
        <v>1.0978830164645679</v>
      </c>
      <c r="AP118" s="61">
        <v>55.160453570260742</v>
      </c>
      <c r="AQ118" s="45">
        <v>176.87186481726653</v>
      </c>
      <c r="AR118" s="47">
        <v>26.53077972258998</v>
      </c>
      <c r="AS118" s="47">
        <f t="shared" si="16"/>
        <v>17420.765724702054</v>
      </c>
      <c r="AT118" s="47">
        <v>150.34108509467654</v>
      </c>
      <c r="AU118" s="47">
        <v>7.1248090567581306</v>
      </c>
      <c r="AV118" s="47">
        <v>52.224552313471825</v>
      </c>
      <c r="AW118" s="47">
        <v>14.680172127544537</v>
      </c>
      <c r="AX118" s="47">
        <v>2.5689504278424504</v>
      </c>
      <c r="AY118" s="47">
        <v>52.17261178152863</v>
      </c>
      <c r="AZ118" s="61">
        <v>17546.784818716533</v>
      </c>
      <c r="BA118" s="64" t="b">
        <f t="shared" si="10"/>
        <v>1</v>
      </c>
      <c r="BB118" s="45">
        <f t="shared" si="17"/>
        <v>0</v>
      </c>
      <c r="BC118" s="47">
        <v>7.1248090567581306</v>
      </c>
      <c r="BD118" s="47">
        <v>6.1954861363114189</v>
      </c>
      <c r="BE118" s="47">
        <v>2.1184829459087732E-2</v>
      </c>
      <c r="BF118" s="47">
        <v>0.47525387495289972</v>
      </c>
      <c r="BG118" s="47">
        <v>0.47525387495289972</v>
      </c>
      <c r="BH118" s="61">
        <v>0</v>
      </c>
      <c r="BI118" s="45">
        <v>26.53077972258998</v>
      </c>
      <c r="BJ118" s="47">
        <v>0.73696610340527724</v>
      </c>
      <c r="BK118" s="47">
        <v>7.6695043792592218E-2</v>
      </c>
      <c r="BL118" s="47">
        <v>14.680172127544537</v>
      </c>
      <c r="BM118" s="47">
        <v>17.601526380925918</v>
      </c>
      <c r="BN118" s="47">
        <v>0.47525387495289972</v>
      </c>
      <c r="BO118" s="61">
        <v>23.424408284548818</v>
      </c>
      <c r="BR118" s="95"/>
      <c r="BT118" s="95"/>
    </row>
    <row r="119" spans="2:72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44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1.75E-3</v>
      </c>
      <c r="L119" s="3">
        <v>1.4595043476606229E-4</v>
      </c>
      <c r="M119" s="3">
        <f t="shared" si="9"/>
        <v>3.5000000000000003E-2</v>
      </c>
      <c r="N119" s="5">
        <v>2.9645285516241016E-3</v>
      </c>
      <c r="O119" s="12">
        <f t="shared" si="13"/>
        <v>0.42317228430328047</v>
      </c>
      <c r="P119" s="3">
        <v>6.1762178875011505E-5</v>
      </c>
      <c r="Q119" s="3">
        <v>1.2543232233303812E-3</v>
      </c>
      <c r="R119" s="5">
        <v>0.42185619890107512</v>
      </c>
      <c r="S119" s="45">
        <v>416.66666666666669</v>
      </c>
      <c r="T119" s="46">
        <v>0.15</v>
      </c>
      <c r="U119" s="47">
        <v>62.5</v>
      </c>
      <c r="V119" s="47">
        <f t="shared" si="14"/>
        <v>41464.87251074567</v>
      </c>
      <c r="W119" s="47">
        <v>354.16666666666669</v>
      </c>
      <c r="X119" s="47">
        <v>16.784299998097161</v>
      </c>
      <c r="Y119" s="47">
        <v>124.29436824602918</v>
      </c>
      <c r="Z119" s="47">
        <v>34.938791038050219</v>
      </c>
      <c r="AA119" s="47">
        <v>41891.610454622212</v>
      </c>
      <c r="AB119" s="5">
        <v>1</v>
      </c>
      <c r="AC119" s="45">
        <f t="shared" si="15"/>
        <v>0</v>
      </c>
      <c r="AD119" s="47">
        <v>16.784299998097161</v>
      </c>
      <c r="AE119" s="47">
        <v>14.595043476606229</v>
      </c>
      <c r="AF119" s="47">
        <v>6.5095114382032341E-3</v>
      </c>
      <c r="AG119" s="47">
        <v>1.0978830164645679</v>
      </c>
      <c r="AH119" s="47">
        <v>1.0978830164645679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34.938791038050219</v>
      </c>
      <c r="AN119" s="47">
        <v>41.89161045462221</v>
      </c>
      <c r="AO119" s="47">
        <v>1.0978830164645679</v>
      </c>
      <c r="AP119" s="61">
        <v>55.089627172569806</v>
      </c>
      <c r="AQ119" s="45">
        <v>176.32178512636688</v>
      </c>
      <c r="AR119" s="47">
        <v>26.448267768955031</v>
      </c>
      <c r="AS119" s="47">
        <f t="shared" si="16"/>
        <v>17546.784818716533</v>
      </c>
      <c r="AT119" s="47">
        <v>149.87351735741183</v>
      </c>
      <c r="AU119" s="47">
        <v>7.1026505706263219</v>
      </c>
      <c r="AV119" s="47">
        <v>52.597931736705277</v>
      </c>
      <c r="AW119" s="47">
        <v>14.785128014366689</v>
      </c>
      <c r="AX119" s="47">
        <v>2.5873171382606781</v>
      </c>
      <c r="AY119" s="47">
        <v>52.545619855942412</v>
      </c>
      <c r="AZ119" s="61">
        <v>17672.235552231457</v>
      </c>
      <c r="BA119" s="64" t="b">
        <f t="shared" si="10"/>
        <v>1</v>
      </c>
      <c r="BB119" s="45">
        <f t="shared" si="17"/>
        <v>0</v>
      </c>
      <c r="BC119" s="47">
        <v>7.1026505706263219</v>
      </c>
      <c r="BD119" s="47">
        <v>6.1762178875011502</v>
      </c>
      <c r="BE119" s="47">
        <v>2.1118943658354778E-2</v>
      </c>
      <c r="BF119" s="47">
        <v>0.47377581339176322</v>
      </c>
      <c r="BG119" s="47">
        <v>0.47377581339176322</v>
      </c>
      <c r="BH119" s="61">
        <v>0</v>
      </c>
      <c r="BI119" s="45">
        <v>26.448267768955031</v>
      </c>
      <c r="BJ119" s="47">
        <v>0.73467410469319538</v>
      </c>
      <c r="BK119" s="47">
        <v>7.6456518654484176E-2</v>
      </c>
      <c r="BL119" s="47">
        <v>14.785128014366689</v>
      </c>
      <c r="BM119" s="47">
        <v>17.727368489225665</v>
      </c>
      <c r="BN119" s="47">
        <v>0.47377581339176322</v>
      </c>
      <c r="BO119" s="61">
        <v>23.321585521449109</v>
      </c>
      <c r="BR119" s="95"/>
      <c r="BT119" s="95"/>
    </row>
    <row r="120" spans="2:72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44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1.75E-3</v>
      </c>
      <c r="L120" s="3">
        <v>1.4595043476606229E-4</v>
      </c>
      <c r="M120" s="3">
        <f t="shared" si="9"/>
        <v>3.5000000000000003E-2</v>
      </c>
      <c r="N120" s="5">
        <v>2.9645285516241016E-3</v>
      </c>
      <c r="O120" s="12">
        <f t="shared" si="13"/>
        <v>0.42185619890107512</v>
      </c>
      <c r="P120" s="3">
        <v>6.157009563837036E-5</v>
      </c>
      <c r="Q120" s="3">
        <v>1.2504222200154069E-3</v>
      </c>
      <c r="R120" s="5">
        <v>0.4205442065854213</v>
      </c>
      <c r="S120" s="45">
        <v>416.66666666666669</v>
      </c>
      <c r="T120" s="46">
        <v>0.15</v>
      </c>
      <c r="U120" s="47">
        <v>62.5</v>
      </c>
      <c r="V120" s="47">
        <f t="shared" si="14"/>
        <v>41891.610454622212</v>
      </c>
      <c r="W120" s="47">
        <v>354.16666666666669</v>
      </c>
      <c r="X120" s="47">
        <v>16.784299998097161</v>
      </c>
      <c r="Y120" s="47">
        <v>125.56322618913029</v>
      </c>
      <c r="Z120" s="47">
        <v>35.295463372899924</v>
      </c>
      <c r="AA120" s="47">
        <v>42319.260584107004</v>
      </c>
      <c r="AB120" s="5">
        <v>1</v>
      </c>
      <c r="AC120" s="45">
        <f t="shared" si="15"/>
        <v>0</v>
      </c>
      <c r="AD120" s="47">
        <v>16.784299998097161</v>
      </c>
      <c r="AE120" s="47">
        <v>14.595043476606229</v>
      </c>
      <c r="AF120" s="47">
        <v>6.5095114382032341E-3</v>
      </c>
      <c r="AG120" s="47">
        <v>1.0978830164645679</v>
      </c>
      <c r="AH120" s="47">
        <v>1.0978830164645679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35.295463372899924</v>
      </c>
      <c r="AN120" s="47">
        <v>42.319260584107006</v>
      </c>
      <c r="AO120" s="47">
        <v>1.0978830164645679</v>
      </c>
      <c r="AP120" s="61">
        <v>55.018649377934707</v>
      </c>
      <c r="AQ120" s="45">
        <v>175.7734162087813</v>
      </c>
      <c r="AR120" s="47">
        <v>26.366012431317195</v>
      </c>
      <c r="AS120" s="47">
        <f t="shared" si="16"/>
        <v>17672.235552231457</v>
      </c>
      <c r="AT120" s="47">
        <v>149.40740377746411</v>
      </c>
      <c r="AU120" s="47">
        <v>7.080560998412591</v>
      </c>
      <c r="AV120" s="47">
        <v>52.969625321902413</v>
      </c>
      <c r="AW120" s="47">
        <v>14.889610016943672</v>
      </c>
      <c r="AX120" s="47">
        <v>2.605600921508584</v>
      </c>
      <c r="AY120" s="47">
        <v>52.916943768989555</v>
      </c>
      <c r="AZ120" s="61">
        <v>17797.119865624965</v>
      </c>
      <c r="BA120" s="64" t="b">
        <f t="shared" si="10"/>
        <v>1</v>
      </c>
      <c r="BB120" s="45">
        <f t="shared" si="17"/>
        <v>0</v>
      </c>
      <c r="BC120" s="47">
        <v>7.080560998412591</v>
      </c>
      <c r="BD120" s="47">
        <v>6.1570095638370361</v>
      </c>
      <c r="BE120" s="47">
        <v>2.1053262765513416E-2</v>
      </c>
      <c r="BF120" s="47">
        <v>0.47230234867053417</v>
      </c>
      <c r="BG120" s="47">
        <v>0.47230234867053417</v>
      </c>
      <c r="BH120" s="61">
        <v>0</v>
      </c>
      <c r="BI120" s="45">
        <v>26.366012431317195</v>
      </c>
      <c r="BJ120" s="47">
        <v>0.73238923420325552</v>
      </c>
      <c r="BK120" s="47">
        <v>7.6218735340602264E-2</v>
      </c>
      <c r="BL120" s="47">
        <v>14.889610016943672</v>
      </c>
      <c r="BM120" s="47">
        <v>17.852642410315475</v>
      </c>
      <c r="BN120" s="47">
        <v>0.47230234867053417</v>
      </c>
      <c r="BO120" s="61">
        <v>23.219111887753275</v>
      </c>
      <c r="BR120" s="95"/>
      <c r="BT120" s="95"/>
    </row>
    <row r="121" spans="2:72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44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1.75E-3</v>
      </c>
      <c r="L121" s="3">
        <v>1.4595043476606229E-4</v>
      </c>
      <c r="M121" s="3">
        <f t="shared" si="9"/>
        <v>3.5000000000000003E-2</v>
      </c>
      <c r="N121" s="5">
        <v>2.9645285516241016E-3</v>
      </c>
      <c r="O121" s="12">
        <f t="shared" si="13"/>
        <v>0.4205442065854213</v>
      </c>
      <c r="P121" s="3">
        <v>6.137860978949095E-5</v>
      </c>
      <c r="Q121" s="3">
        <v>1.2465333490014061E-3</v>
      </c>
      <c r="R121" s="5">
        <v>0.41923629462663037</v>
      </c>
      <c r="S121" s="45">
        <v>416.66666666666669</v>
      </c>
      <c r="T121" s="46">
        <v>0.15</v>
      </c>
      <c r="U121" s="47">
        <v>62.5</v>
      </c>
      <c r="V121" s="47">
        <f t="shared" si="14"/>
        <v>42319.260584107004</v>
      </c>
      <c r="W121" s="47">
        <v>354.16666666666669</v>
      </c>
      <c r="X121" s="47">
        <v>16.784299998097161</v>
      </c>
      <c r="Y121" s="47">
        <v>126.83479641495953</v>
      </c>
      <c r="Z121" s="47">
        <v>35.652898122658776</v>
      </c>
      <c r="AA121" s="47">
        <v>42747.824849067867</v>
      </c>
      <c r="AB121" s="5">
        <v>1</v>
      </c>
      <c r="AC121" s="45">
        <f t="shared" si="15"/>
        <v>0</v>
      </c>
      <c r="AD121" s="47">
        <v>16.784299998097161</v>
      </c>
      <c r="AE121" s="47">
        <v>14.595043476606229</v>
      </c>
      <c r="AF121" s="47">
        <v>6.5095114382032341E-3</v>
      </c>
      <c r="AG121" s="47">
        <v>1.0978830164645679</v>
      </c>
      <c r="AH121" s="47">
        <v>1.0978830164645679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35.652898122658776</v>
      </c>
      <c r="AN121" s="47">
        <v>42.747824849067868</v>
      </c>
      <c r="AO121" s="47">
        <v>1.0978830164645679</v>
      </c>
      <c r="AP121" s="61">
        <v>54.94751986273269</v>
      </c>
      <c r="AQ121" s="45">
        <v>175.22675274392554</v>
      </c>
      <c r="AR121" s="47">
        <v>26.284012911588832</v>
      </c>
      <c r="AS121" s="47">
        <f t="shared" si="16"/>
        <v>17797.119865624965</v>
      </c>
      <c r="AT121" s="47">
        <v>148.94273983233671</v>
      </c>
      <c r="AU121" s="47">
        <v>7.0585401257914588</v>
      </c>
      <c r="AV121" s="47">
        <v>53.339638825752573</v>
      </c>
      <c r="AW121" s="47">
        <v>14.993619753464385</v>
      </c>
      <c r="AX121" s="47">
        <v>2.6238020607604402</v>
      </c>
      <c r="AY121" s="47">
        <v>53.286589271634071</v>
      </c>
      <c r="AZ121" s="61">
        <v>17921.439693071403</v>
      </c>
      <c r="BA121" s="64" t="b">
        <f t="shared" si="10"/>
        <v>1</v>
      </c>
      <c r="BB121" s="45">
        <f t="shared" si="17"/>
        <v>0</v>
      </c>
      <c r="BC121" s="47">
        <v>7.0585401257914588</v>
      </c>
      <c r="BD121" s="47">
        <v>6.137860978949095</v>
      </c>
      <c r="BE121" s="47">
        <v>2.098778614329061E-2</v>
      </c>
      <c r="BF121" s="47">
        <v>0.4708334664928272</v>
      </c>
      <c r="BG121" s="47">
        <v>0.4708334664928272</v>
      </c>
      <c r="BH121" s="61">
        <v>0</v>
      </c>
      <c r="BI121" s="45">
        <v>26.284012911588832</v>
      </c>
      <c r="BJ121" s="47">
        <v>0.73011146976635655</v>
      </c>
      <c r="BK121" s="47">
        <v>7.5981691543838784E-2</v>
      </c>
      <c r="BL121" s="47">
        <v>14.993619753464385</v>
      </c>
      <c r="BM121" s="47">
        <v>17.977350084403803</v>
      </c>
      <c r="BN121" s="47">
        <v>0.4708334664928272</v>
      </c>
      <c r="BO121" s="61">
        <v>23.116986268919725</v>
      </c>
      <c r="BR121" s="95"/>
      <c r="BT121" s="95"/>
    </row>
    <row r="122" spans="2:72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44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1.75E-3</v>
      </c>
      <c r="L122" s="3">
        <v>1.4595043476606229E-4</v>
      </c>
      <c r="M122" s="3">
        <f t="shared" si="9"/>
        <v>3.5000000000000003E-2</v>
      </c>
      <c r="N122" s="5">
        <v>2.9645285516241016E-3</v>
      </c>
      <c r="O122" s="12">
        <f t="shared" si="13"/>
        <v>0.41923629462663037</v>
      </c>
      <c r="P122" s="3">
        <v>6.1187719470469687E-5</v>
      </c>
      <c r="Q122" s="3">
        <v>1.2426565725563608E-3</v>
      </c>
      <c r="R122" s="5">
        <v>0.41793245033460358</v>
      </c>
      <c r="S122" s="45">
        <v>416.66666666666669</v>
      </c>
      <c r="T122" s="46">
        <v>0.15</v>
      </c>
      <c r="U122" s="47">
        <v>62.5</v>
      </c>
      <c r="V122" s="47">
        <f t="shared" si="14"/>
        <v>42747.824849067867</v>
      </c>
      <c r="W122" s="47">
        <v>354.16666666666669</v>
      </c>
      <c r="X122" s="47">
        <v>16.784299998097161</v>
      </c>
      <c r="Y122" s="47">
        <v>128.10908472123256</v>
      </c>
      <c r="Z122" s="47">
        <v>36.011096917048057</v>
      </c>
      <c r="AA122" s="47">
        <v>43177.305203540614</v>
      </c>
      <c r="AB122" s="5">
        <v>1</v>
      </c>
      <c r="AC122" s="45">
        <f t="shared" si="15"/>
        <v>0</v>
      </c>
      <c r="AD122" s="47">
        <v>16.784299998097161</v>
      </c>
      <c r="AE122" s="47">
        <v>14.595043476606229</v>
      </c>
      <c r="AF122" s="47">
        <v>6.5095114382032341E-3</v>
      </c>
      <c r="AG122" s="47">
        <v>1.0978830164645679</v>
      </c>
      <c r="AH122" s="47">
        <v>1.0978830164645679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36.011096917048057</v>
      </c>
      <c r="AN122" s="47">
        <v>43.177305203540612</v>
      </c>
      <c r="AO122" s="47">
        <v>1.0978830164645679</v>
      </c>
      <c r="AP122" s="61">
        <v>54.876238302649242</v>
      </c>
      <c r="AQ122" s="45">
        <v>174.68178942776265</v>
      </c>
      <c r="AR122" s="47">
        <v>26.202268414164397</v>
      </c>
      <c r="AS122" s="47">
        <f t="shared" si="16"/>
        <v>17921.439693071403</v>
      </c>
      <c r="AT122" s="47">
        <v>148.47952101359826</v>
      </c>
      <c r="AU122" s="47">
        <v>7.0365877391040126</v>
      </c>
      <c r="AV122" s="47">
        <v>53.707977986538609</v>
      </c>
      <c r="AW122" s="47">
        <v>15.097158836943697</v>
      </c>
      <c r="AX122" s="47">
        <v>2.6419208382850941</v>
      </c>
      <c r="AY122" s="47">
        <v>53.654562096451706</v>
      </c>
      <c r="AZ122" s="61">
        <v>18045.196962560753</v>
      </c>
      <c r="BA122" s="64" t="b">
        <f t="shared" si="10"/>
        <v>1</v>
      </c>
      <c r="BB122" s="45">
        <f t="shared" si="17"/>
        <v>0</v>
      </c>
      <c r="BC122" s="47">
        <v>7.0365877391040126</v>
      </c>
      <c r="BD122" s="47">
        <v>6.1187719470469686</v>
      </c>
      <c r="BE122" s="47">
        <v>2.0922513156395279E-2</v>
      </c>
      <c r="BF122" s="47">
        <v>0.46936915260671963</v>
      </c>
      <c r="BG122" s="47">
        <v>0.46936915260671963</v>
      </c>
      <c r="BH122" s="61">
        <v>0</v>
      </c>
      <c r="BI122" s="45">
        <v>26.202268414164397</v>
      </c>
      <c r="BJ122" s="47">
        <v>0.72784078928234452</v>
      </c>
      <c r="BK122" s="47">
        <v>7.5745384964261253E-2</v>
      </c>
      <c r="BL122" s="47">
        <v>15.097158836943697</v>
      </c>
      <c r="BM122" s="47">
        <v>18.101493445495493</v>
      </c>
      <c r="BN122" s="47">
        <v>0.46936915260671963</v>
      </c>
      <c r="BO122" s="61">
        <v>23.015207553901238</v>
      </c>
      <c r="BR122" s="95"/>
      <c r="BT122" s="95"/>
    </row>
    <row r="123" spans="2:72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44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1.75E-3</v>
      </c>
      <c r="L123" s="3">
        <v>1.4595043476606229E-4</v>
      </c>
      <c r="M123" s="3">
        <f t="shared" si="9"/>
        <v>3.5000000000000003E-2</v>
      </c>
      <c r="N123" s="5">
        <v>2.9645285516241016E-3</v>
      </c>
      <c r="O123" s="12">
        <f t="shared" si="13"/>
        <v>0.41793245033460358</v>
      </c>
      <c r="P123" s="3">
        <v>6.0997422829181125E-5</v>
      </c>
      <c r="Q123" s="3">
        <v>1.2387918530656016E-3</v>
      </c>
      <c r="R123" s="5">
        <v>0.41663266105870883</v>
      </c>
      <c r="S123" s="45">
        <v>416.66666666666669</v>
      </c>
      <c r="T123" s="46">
        <v>0.15</v>
      </c>
      <c r="U123" s="47">
        <v>62.5</v>
      </c>
      <c r="V123" s="47">
        <f t="shared" si="14"/>
        <v>43177.305203540614</v>
      </c>
      <c r="W123" s="47">
        <v>354.16666666666669</v>
      </c>
      <c r="X123" s="47">
        <v>16.784299998097161</v>
      </c>
      <c r="Y123" s="47">
        <v>129.38609691805817</v>
      </c>
      <c r="Z123" s="47">
        <v>36.370061389272699</v>
      </c>
      <c r="AA123" s="47">
        <v>43607.703605737966</v>
      </c>
      <c r="AB123" s="5">
        <v>1</v>
      </c>
      <c r="AC123" s="45">
        <f t="shared" si="15"/>
        <v>0</v>
      </c>
      <c r="AD123" s="47">
        <v>16.784299998097161</v>
      </c>
      <c r="AE123" s="47">
        <v>14.595043476606229</v>
      </c>
      <c r="AF123" s="47">
        <v>6.5095114382032341E-3</v>
      </c>
      <c r="AG123" s="47">
        <v>1.0978830164645679</v>
      </c>
      <c r="AH123" s="47">
        <v>1.0978830164645679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36.370061389272699</v>
      </c>
      <c r="AN123" s="47">
        <v>43.607703605737967</v>
      </c>
      <c r="AO123" s="47">
        <v>1.0978830164645679</v>
      </c>
      <c r="AP123" s="61">
        <v>54.804804372676529</v>
      </c>
      <c r="AQ123" s="45">
        <v>174.13852097275151</v>
      </c>
      <c r="AR123" s="47">
        <v>26.120778145912723</v>
      </c>
      <c r="AS123" s="47">
        <f t="shared" si="16"/>
        <v>18045.196962560753</v>
      </c>
      <c r="AT123" s="47">
        <v>148.01774282683877</v>
      </c>
      <c r="AU123" s="47">
        <v>7.0147036253558284</v>
      </c>
      <c r="AV123" s="47">
        <v>54.074648524194551</v>
      </c>
      <c r="AW123" s="47">
        <v>15.200228875238693</v>
      </c>
      <c r="AX123" s="47">
        <v>2.6599575354488052</v>
      </c>
      <c r="AY123" s="47">
        <v>54.020867957687649</v>
      </c>
      <c r="AZ123" s="61">
        <v>18168.39359591806</v>
      </c>
      <c r="BA123" s="64" t="b">
        <f t="shared" si="10"/>
        <v>1</v>
      </c>
      <c r="BB123" s="45">
        <f t="shared" si="17"/>
        <v>0</v>
      </c>
      <c r="BC123" s="47">
        <v>7.0147036253558284</v>
      </c>
      <c r="BD123" s="47">
        <v>6.0997422829181129</v>
      </c>
      <c r="BE123" s="47">
        <v>2.0857443171512134E-2</v>
      </c>
      <c r="BF123" s="47">
        <v>0.4679093928046138</v>
      </c>
      <c r="BG123" s="47">
        <v>0.4679093928046138</v>
      </c>
      <c r="BH123" s="61">
        <v>0</v>
      </c>
      <c r="BI123" s="45">
        <v>26.120778145912723</v>
      </c>
      <c r="BJ123" s="47">
        <v>0.72557717071979799</v>
      </c>
      <c r="BK123" s="47">
        <v>7.5509813309090068E-2</v>
      </c>
      <c r="BL123" s="47">
        <v>15.200228875238693</v>
      </c>
      <c r="BM123" s="47">
        <v>18.225074421411197</v>
      </c>
      <c r="BN123" s="47">
        <v>0.4679093928046138</v>
      </c>
      <c r="BO123" s="61">
        <v>22.913774635134128</v>
      </c>
      <c r="BR123" s="95"/>
      <c r="BT123" s="95"/>
    </row>
    <row r="124" spans="2:72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44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1.75E-3</v>
      </c>
      <c r="L124" s="3">
        <v>1.4595043476606229E-4</v>
      </c>
      <c r="M124" s="3">
        <f t="shared" si="9"/>
        <v>3.5000000000000003E-2</v>
      </c>
      <c r="N124" s="5">
        <v>2.9645285516241016E-3</v>
      </c>
      <c r="O124" s="12">
        <f t="shared" si="13"/>
        <v>0.41663266105870883</v>
      </c>
      <c r="P124" s="3">
        <v>6.0807718019260025E-5</v>
      </c>
      <c r="Q124" s="3">
        <v>1.2349391530314421E-3</v>
      </c>
      <c r="R124" s="5">
        <v>0.41533691418765811</v>
      </c>
      <c r="S124" s="45">
        <v>416.66666666666669</v>
      </c>
      <c r="T124" s="46">
        <v>0.15</v>
      </c>
      <c r="U124" s="47">
        <v>62.5</v>
      </c>
      <c r="V124" s="47">
        <f t="shared" si="14"/>
        <v>43607.703605737966</v>
      </c>
      <c r="W124" s="47">
        <v>354.16666666666669</v>
      </c>
      <c r="X124" s="47">
        <v>16.784299998097161</v>
      </c>
      <c r="Y124" s="47">
        <v>130.66583882796468</v>
      </c>
      <c r="Z124" s="47">
        <v>36.729793176028743</v>
      </c>
      <c r="AA124" s="47">
        <v>44039.022018058466</v>
      </c>
      <c r="AB124" s="5">
        <v>1</v>
      </c>
      <c r="AC124" s="45">
        <f t="shared" si="15"/>
        <v>0</v>
      </c>
      <c r="AD124" s="47">
        <v>16.784299998097161</v>
      </c>
      <c r="AE124" s="47">
        <v>14.595043476606229</v>
      </c>
      <c r="AF124" s="47">
        <v>6.5095114382032341E-3</v>
      </c>
      <c r="AG124" s="47">
        <v>1.0978830164645679</v>
      </c>
      <c r="AH124" s="47">
        <v>1.0978830164645679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36.729793176028743</v>
      </c>
      <c r="AN124" s="47">
        <v>44.039022018058468</v>
      </c>
      <c r="AO124" s="47">
        <v>1.0978830164645679</v>
      </c>
      <c r="AP124" s="61">
        <v>54.733217747112079</v>
      </c>
      <c r="AQ124" s="45">
        <v>173.59694210779534</v>
      </c>
      <c r="AR124" s="47">
        <v>26.039541316169302</v>
      </c>
      <c r="AS124" s="47">
        <f t="shared" si="16"/>
        <v>18168.39359591806</v>
      </c>
      <c r="AT124" s="47">
        <v>147.55740079162607</v>
      </c>
      <c r="AU124" s="47">
        <v>6.9928875722149018</v>
      </c>
      <c r="AV124" s="47">
        <v>54.43965614036329</v>
      </c>
      <c r="AW124" s="47">
        <v>15.302831471064863</v>
      </c>
      <c r="AX124" s="47">
        <v>2.6779124327180828</v>
      </c>
      <c r="AY124" s="47">
        <v>54.38551255131415</v>
      </c>
      <c r="AZ124" s="61">
        <v>18291.031508822736</v>
      </c>
      <c r="BA124" s="64" t="b">
        <f t="shared" si="10"/>
        <v>1</v>
      </c>
      <c r="BB124" s="45">
        <f t="shared" si="17"/>
        <v>0</v>
      </c>
      <c r="BC124" s="47">
        <v>6.9928875722149018</v>
      </c>
      <c r="BD124" s="47">
        <v>6.0807718019260024</v>
      </c>
      <c r="BE124" s="47">
        <v>2.0792575557295506E-2</v>
      </c>
      <c r="BF124" s="47">
        <v>0.46645417292309743</v>
      </c>
      <c r="BG124" s="47">
        <v>0.46645417292309743</v>
      </c>
      <c r="BH124" s="61">
        <v>0</v>
      </c>
      <c r="BI124" s="45">
        <v>26.039541316169302</v>
      </c>
      <c r="BJ124" s="47">
        <v>0.72332059211581401</v>
      </c>
      <c r="BK124" s="47">
        <v>7.5274974292676322E-2</v>
      </c>
      <c r="BL124" s="47">
        <v>15.302831471064863</v>
      </c>
      <c r="BM124" s="47">
        <v>18.34809493380677</v>
      </c>
      <c r="BN124" s="47">
        <v>0.46645417292309743</v>
      </c>
      <c r="BO124" s="61">
        <v>22.812686408527352</v>
      </c>
      <c r="BR124" s="95"/>
      <c r="BT124" s="95"/>
    </row>
    <row r="125" spans="2:72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45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1.9E-3</v>
      </c>
      <c r="L125" s="3">
        <v>1.5847138288338503E-4</v>
      </c>
      <c r="M125" s="3">
        <f t="shared" si="9"/>
        <v>3.5000000000000003E-2</v>
      </c>
      <c r="N125" s="5">
        <v>2.9645285516241016E-3</v>
      </c>
      <c r="O125" s="12">
        <f t="shared" si="13"/>
        <v>0.41533691418765811</v>
      </c>
      <c r="P125" s="3">
        <v>6.5819015153836005E-5</v>
      </c>
      <c r="Q125" s="3">
        <v>1.2310830183030984E-3</v>
      </c>
      <c r="R125" s="5">
        <v>0.41404001215420116</v>
      </c>
      <c r="S125" s="45">
        <v>416.66666666666669</v>
      </c>
      <c r="T125" s="46">
        <v>0.15</v>
      </c>
      <c r="U125" s="47">
        <v>62.5</v>
      </c>
      <c r="V125" s="47">
        <f t="shared" si="14"/>
        <v>44039.022018058466</v>
      </c>
      <c r="W125" s="47">
        <v>354.16666666666669</v>
      </c>
      <c r="X125" s="47">
        <v>18.224209031589275</v>
      </c>
      <c r="Y125" s="47">
        <v>133.30386254189349</v>
      </c>
      <c r="Z125" s="47">
        <v>37.090223615196194</v>
      </c>
      <c r="AA125" s="47">
        <v>44471.178114620234</v>
      </c>
      <c r="AB125" s="5">
        <v>1</v>
      </c>
      <c r="AC125" s="45">
        <f t="shared" si="15"/>
        <v>0</v>
      </c>
      <c r="AD125" s="47">
        <v>18.224209031589275</v>
      </c>
      <c r="AE125" s="47">
        <v>15.847138288338503</v>
      </c>
      <c r="AF125" s="47">
        <v>7.1407992176359984E-3</v>
      </c>
      <c r="AG125" s="47">
        <v>1.1921057712342045</v>
      </c>
      <c r="AH125" s="47">
        <v>1.1921057712342045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37.090223615196194</v>
      </c>
      <c r="AN125" s="47">
        <v>44.471178114620237</v>
      </c>
      <c r="AO125" s="47">
        <v>1.1921057712342045</v>
      </c>
      <c r="AP125" s="61">
        <v>54.757576894816154</v>
      </c>
      <c r="AQ125" s="45">
        <v>173.05704757819089</v>
      </c>
      <c r="AR125" s="47">
        <v>25.958557136728633</v>
      </c>
      <c r="AS125" s="47">
        <f t="shared" si="16"/>
        <v>18291.031508822736</v>
      </c>
      <c r="AT125" s="47">
        <v>147.09849044146225</v>
      </c>
      <c r="AU125" s="47">
        <v>7.569186742691139</v>
      </c>
      <c r="AV125" s="47">
        <v>55.366014917445803</v>
      </c>
      <c r="AW125" s="47">
        <v>15.404939022865795</v>
      </c>
      <c r="AX125" s="47">
        <v>2.92704914623513</v>
      </c>
      <c r="AY125" s="47">
        <v>54.74771218084139</v>
      </c>
      <c r="AZ125" s="61">
        <v>18412.847127089015</v>
      </c>
      <c r="BA125" s="64" t="b">
        <f t="shared" si="10"/>
        <v>1</v>
      </c>
      <c r="BB125" s="45">
        <f t="shared" si="17"/>
        <v>0</v>
      </c>
      <c r="BC125" s="47">
        <v>7.569186742691139</v>
      </c>
      <c r="BD125" s="47">
        <v>6.5819015153836</v>
      </c>
      <c r="BE125" s="47">
        <v>2.2738087591130461E-2</v>
      </c>
      <c r="BF125" s="47">
        <v>0.50501165744933474</v>
      </c>
      <c r="BG125" s="47">
        <v>0.50501165744933474</v>
      </c>
      <c r="BH125" s="61">
        <v>0</v>
      </c>
      <c r="BI125" s="45">
        <v>25.958557136728633</v>
      </c>
      <c r="BJ125" s="47">
        <v>0.72107103157579544</v>
      </c>
      <c r="BK125" s="47">
        <v>7.5814243874088444E-2</v>
      </c>
      <c r="BL125" s="47">
        <v>15.404939022865795</v>
      </c>
      <c r="BM125" s="47">
        <v>18.470521888416084</v>
      </c>
      <c r="BN125" s="47">
        <v>0.50501165744933474</v>
      </c>
      <c r="BO125" s="61">
        <v>22.752729140925972</v>
      </c>
      <c r="BR125" s="95"/>
      <c r="BT125" s="95"/>
    </row>
    <row r="126" spans="2:72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45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1.9E-3</v>
      </c>
      <c r="L126" s="3">
        <v>1.5847138288338503E-4</v>
      </c>
      <c r="M126" s="3">
        <f t="shared" si="9"/>
        <v>3.5000000000000003E-2</v>
      </c>
      <c r="N126" s="5">
        <v>2.9645285516241016E-3</v>
      </c>
      <c r="O126" s="12">
        <f t="shared" si="13"/>
        <v>0.41404001215420116</v>
      </c>
      <c r="P126" s="3">
        <v>6.5613493295129798E-5</v>
      </c>
      <c r="Q126" s="3">
        <v>1.2272389244716742E-3</v>
      </c>
      <c r="R126" s="5">
        <v>0.41274715973643433</v>
      </c>
      <c r="S126" s="45">
        <v>416.66666666666669</v>
      </c>
      <c r="T126" s="46">
        <v>0.15</v>
      </c>
      <c r="U126" s="47">
        <v>62.5</v>
      </c>
      <c r="V126" s="47">
        <f t="shared" si="14"/>
        <v>44471.178114620234</v>
      </c>
      <c r="W126" s="47">
        <v>354.16666666666669</v>
      </c>
      <c r="X126" s="47">
        <v>18.224209031589275</v>
      </c>
      <c r="Y126" s="47">
        <v>134.6020737646713</v>
      </c>
      <c r="Z126" s="47">
        <v>37.451435538349976</v>
      </c>
      <c r="AA126" s="47">
        <v>44904.271210481624</v>
      </c>
      <c r="AB126" s="5">
        <v>1</v>
      </c>
      <c r="AC126" s="45">
        <f t="shared" si="15"/>
        <v>0</v>
      </c>
      <c r="AD126" s="47">
        <v>18.224209031589275</v>
      </c>
      <c r="AE126" s="47">
        <v>15.847138288338503</v>
      </c>
      <c r="AF126" s="47">
        <v>7.1407992176359984E-3</v>
      </c>
      <c r="AG126" s="47">
        <v>1.1921057712342045</v>
      </c>
      <c r="AH126" s="47">
        <v>1.1921057712342045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37.451435538349976</v>
      </c>
      <c r="AN126" s="47">
        <v>44.904271210481625</v>
      </c>
      <c r="AO126" s="47">
        <v>1.1921057712342045</v>
      </c>
      <c r="AP126" s="61">
        <v>54.685695722108541</v>
      </c>
      <c r="AQ126" s="45">
        <v>172.51667173091715</v>
      </c>
      <c r="AR126" s="47">
        <v>25.877500759637574</v>
      </c>
      <c r="AS126" s="47">
        <f t="shared" si="16"/>
        <v>18412.847127089015</v>
      </c>
      <c r="AT126" s="47">
        <v>146.63917097127958</v>
      </c>
      <c r="AU126" s="47">
        <v>7.5455517289399259</v>
      </c>
      <c r="AV126" s="47">
        <v>55.730644257505219</v>
      </c>
      <c r="AW126" s="47">
        <v>15.506392825490719</v>
      </c>
      <c r="AX126" s="47">
        <v>2.9463260979916286</v>
      </c>
      <c r="AY126" s="47">
        <v>55.108269504535876</v>
      </c>
      <c r="AZ126" s="61">
        <v>18534.110402160844</v>
      </c>
      <c r="BA126" s="64" t="b">
        <f t="shared" si="10"/>
        <v>1</v>
      </c>
      <c r="BB126" s="45">
        <f t="shared" si="17"/>
        <v>0</v>
      </c>
      <c r="BC126" s="47">
        <v>7.5455517289399259</v>
      </c>
      <c r="BD126" s="47">
        <v>6.5613493295129803</v>
      </c>
      <c r="BE126" s="47">
        <v>2.2667087227265532E-2</v>
      </c>
      <c r="BF126" s="47">
        <v>0.50343474332710558</v>
      </c>
      <c r="BG126" s="47">
        <v>0.50343474332710558</v>
      </c>
      <c r="BH126" s="61">
        <v>0</v>
      </c>
      <c r="BI126" s="45">
        <v>25.877500759637574</v>
      </c>
      <c r="BJ126" s="47">
        <v>0.71881946554548826</v>
      </c>
      <c r="BK126" s="47">
        <v>7.5577511612431383E-2</v>
      </c>
      <c r="BL126" s="47">
        <v>15.506392825490719</v>
      </c>
      <c r="BM126" s="47">
        <v>18.592164997763359</v>
      </c>
      <c r="BN126" s="47">
        <v>0.50343474332710558</v>
      </c>
      <c r="BO126" s="61">
        <v>22.651921376758981</v>
      </c>
      <c r="BR126" s="95"/>
      <c r="BT126" s="95"/>
    </row>
    <row r="127" spans="2:72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45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1.9E-3</v>
      </c>
      <c r="L127" s="3">
        <v>1.5847138288338503E-4</v>
      </c>
      <c r="M127" s="3">
        <f t="shared" si="9"/>
        <v>3.5000000000000003E-2</v>
      </c>
      <c r="N127" s="5">
        <v>2.9645285516241016E-3</v>
      </c>
      <c r="O127" s="12">
        <f t="shared" si="13"/>
        <v>0.41274715973643433</v>
      </c>
      <c r="P127" s="3">
        <v>6.5408613184622159E-5</v>
      </c>
      <c r="Q127" s="3">
        <v>1.2234068339391055E-3</v>
      </c>
      <c r="R127" s="5">
        <v>0.41145834428931061</v>
      </c>
      <c r="S127" s="45">
        <v>416.66666666666669</v>
      </c>
      <c r="T127" s="46">
        <v>0.15</v>
      </c>
      <c r="U127" s="47">
        <v>62.5</v>
      </c>
      <c r="V127" s="47">
        <f t="shared" si="14"/>
        <v>44904.271210481624</v>
      </c>
      <c r="W127" s="47">
        <v>354.16666666666669</v>
      </c>
      <c r="X127" s="47">
        <v>18.224209031589275</v>
      </c>
      <c r="Y127" s="47">
        <v>135.90309976436924</v>
      </c>
      <c r="Z127" s="47">
        <v>37.813430639900893</v>
      </c>
      <c r="AA127" s="47">
        <v>45338.303337241166</v>
      </c>
      <c r="AB127" s="5">
        <v>1</v>
      </c>
      <c r="AC127" s="45">
        <f t="shared" si="15"/>
        <v>0</v>
      </c>
      <c r="AD127" s="47">
        <v>18.224209031589275</v>
      </c>
      <c r="AE127" s="47">
        <v>15.847138288338503</v>
      </c>
      <c r="AF127" s="47">
        <v>7.1407992176359984E-3</v>
      </c>
      <c r="AG127" s="47">
        <v>1.1921057712342045</v>
      </c>
      <c r="AH127" s="47">
        <v>1.1921057712342045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37.813430639900893</v>
      </c>
      <c r="AN127" s="47">
        <v>45.338303337241165</v>
      </c>
      <c r="AO127" s="47">
        <v>1.1921057712342045</v>
      </c>
      <c r="AP127" s="61">
        <v>54.613658696899918</v>
      </c>
      <c r="AQ127" s="45">
        <v>171.97798322351431</v>
      </c>
      <c r="AR127" s="47">
        <v>25.796697483527147</v>
      </c>
      <c r="AS127" s="47">
        <f t="shared" si="16"/>
        <v>18534.110402160844</v>
      </c>
      <c r="AT127" s="47">
        <v>146.18128573998717</v>
      </c>
      <c r="AU127" s="47">
        <v>7.5219905162315479</v>
      </c>
      <c r="AV127" s="47">
        <v>56.093618427120731</v>
      </c>
      <c r="AW127" s="47">
        <v>15.607386096509765</v>
      </c>
      <c r="AX127" s="47">
        <v>2.965515545432674</v>
      </c>
      <c r="AY127" s="47">
        <v>55.46719014198505</v>
      </c>
      <c r="AZ127" s="61">
        <v>18654.823224027794</v>
      </c>
      <c r="BA127" s="64" t="b">
        <f t="shared" si="10"/>
        <v>1</v>
      </c>
      <c r="BB127" s="45">
        <f t="shared" si="17"/>
        <v>0</v>
      </c>
      <c r="BC127" s="47">
        <v>7.5219905162315479</v>
      </c>
      <c r="BD127" s="47">
        <v>6.5408613184622162</v>
      </c>
      <c r="BE127" s="47">
        <v>2.2596308564176836E-2</v>
      </c>
      <c r="BF127" s="47">
        <v>0.50186275316675433</v>
      </c>
      <c r="BG127" s="47">
        <v>0.50186275316675433</v>
      </c>
      <c r="BH127" s="61">
        <v>0</v>
      </c>
      <c r="BI127" s="45">
        <v>25.796697483527147</v>
      </c>
      <c r="BJ127" s="47">
        <v>0.71657493009797635</v>
      </c>
      <c r="BK127" s="47">
        <v>7.534151855439683E-2</v>
      </c>
      <c r="BL127" s="47">
        <v>15.607386096509765</v>
      </c>
      <c r="BM127" s="47">
        <v>18.713255929715192</v>
      </c>
      <c r="BN127" s="47">
        <v>0.50186275316675433</v>
      </c>
      <c r="BO127" s="61">
        <v>22.551456991944892</v>
      </c>
      <c r="BR127" s="95"/>
      <c r="BT127" s="95"/>
    </row>
    <row r="128" spans="2:72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45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1.9E-3</v>
      </c>
      <c r="L128" s="3">
        <v>1.5847138288338503E-4</v>
      </c>
      <c r="M128" s="3">
        <f t="shared" si="9"/>
        <v>3.5000000000000003E-2</v>
      </c>
      <c r="N128" s="5">
        <v>2.9645285516241016E-3</v>
      </c>
      <c r="O128" s="12">
        <f t="shared" si="13"/>
        <v>0.41145834428931061</v>
      </c>
      <c r="P128" s="3">
        <v>6.5204372818434999E-5</v>
      </c>
      <c r="Q128" s="3">
        <v>1.2195867092247299E-3</v>
      </c>
      <c r="R128" s="5">
        <v>0.41017355320726745</v>
      </c>
      <c r="S128" s="45">
        <v>416.66666666666669</v>
      </c>
      <c r="T128" s="46">
        <v>0.15</v>
      </c>
      <c r="U128" s="47">
        <v>62.5</v>
      </c>
      <c r="V128" s="47">
        <f t="shared" si="14"/>
        <v>45338.303337241166</v>
      </c>
      <c r="W128" s="47">
        <v>354.16666666666669</v>
      </c>
      <c r="X128" s="47">
        <v>18.224209031589275</v>
      </c>
      <c r="Y128" s="47">
        <v>137.20694664397658</v>
      </c>
      <c r="Z128" s="47">
        <v>38.176210617933513</v>
      </c>
      <c r="AA128" s="47">
        <v>45773.276530902287</v>
      </c>
      <c r="AB128" s="5">
        <v>1</v>
      </c>
      <c r="AC128" s="45">
        <f t="shared" si="15"/>
        <v>0</v>
      </c>
      <c r="AD128" s="47">
        <v>18.224209031589275</v>
      </c>
      <c r="AE128" s="47">
        <v>15.847138288338503</v>
      </c>
      <c r="AF128" s="47">
        <v>7.1407992176359984E-3</v>
      </c>
      <c r="AG128" s="47">
        <v>1.1921057712342045</v>
      </c>
      <c r="AH128" s="47">
        <v>1.1921057712342045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38.176210617933513</v>
      </c>
      <c r="AN128" s="47">
        <v>45.773276530902287</v>
      </c>
      <c r="AO128" s="47">
        <v>1.1921057712342045</v>
      </c>
      <c r="AP128" s="61">
        <v>54.541465481271416</v>
      </c>
      <c r="AQ128" s="45">
        <v>171.44097678721275</v>
      </c>
      <c r="AR128" s="47">
        <v>25.716146518081914</v>
      </c>
      <c r="AS128" s="47">
        <f t="shared" si="16"/>
        <v>18654.823224027794</v>
      </c>
      <c r="AT128" s="47">
        <v>145.72483026913085</v>
      </c>
      <c r="AU128" s="47">
        <v>7.4985028741200237</v>
      </c>
      <c r="AV128" s="47">
        <v>56.454943091122438</v>
      </c>
      <c r="AW128" s="47">
        <v>15.707920412094936</v>
      </c>
      <c r="AX128" s="47">
        <v>2.9846177880422755</v>
      </c>
      <c r="AY128" s="47">
        <v>55.824479694756718</v>
      </c>
      <c r="AZ128" s="61">
        <v>18774.987476619026</v>
      </c>
      <c r="BA128" s="64" t="b">
        <f t="shared" si="10"/>
        <v>1</v>
      </c>
      <c r="BB128" s="45">
        <f t="shared" si="17"/>
        <v>0</v>
      </c>
      <c r="BC128" s="47">
        <v>7.4985028741200237</v>
      </c>
      <c r="BD128" s="47">
        <v>6.5204372818434999</v>
      </c>
      <c r="BE128" s="47">
        <v>2.2525750909597016E-2</v>
      </c>
      <c r="BF128" s="47">
        <v>0.50029567159306043</v>
      </c>
      <c r="BG128" s="47">
        <v>0.50029567159306043</v>
      </c>
      <c r="BH128" s="61">
        <v>0</v>
      </c>
      <c r="BI128" s="45">
        <v>25.716146518081914</v>
      </c>
      <c r="BJ128" s="47">
        <v>0.71433740328005324</v>
      </c>
      <c r="BK128" s="47">
        <v>7.5106262391799211E-2</v>
      </c>
      <c r="BL128" s="47">
        <v>15.707920412094936</v>
      </c>
      <c r="BM128" s="47">
        <v>18.833796574101815</v>
      </c>
      <c r="BN128" s="47">
        <v>0.50029567159306043</v>
      </c>
      <c r="BO128" s="61">
        <v>22.45133488677984</v>
      </c>
      <c r="BR128" s="95"/>
      <c r="BT128" s="95"/>
    </row>
    <row r="129" spans="2:72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45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1.9E-3</v>
      </c>
      <c r="L129" s="3">
        <v>1.5847138288338503E-4</v>
      </c>
      <c r="M129" s="3">
        <f t="shared" si="9"/>
        <v>3.5000000000000003E-2</v>
      </c>
      <c r="N129" s="5">
        <v>2.9645285516241016E-3</v>
      </c>
      <c r="O129" s="12">
        <f t="shared" si="13"/>
        <v>0.41017355320726745</v>
      </c>
      <c r="P129" s="3">
        <v>6.5000770198947379E-5</v>
      </c>
      <c r="Q129" s="3">
        <v>1.2157785129649197E-3</v>
      </c>
      <c r="R129" s="5">
        <v>0.40889277392410361</v>
      </c>
      <c r="S129" s="45">
        <v>416.66666666666669</v>
      </c>
      <c r="T129" s="46">
        <v>0.15</v>
      </c>
      <c r="U129" s="47">
        <v>62.5</v>
      </c>
      <c r="V129" s="47">
        <f t="shared" si="14"/>
        <v>45773.276530902287</v>
      </c>
      <c r="W129" s="47">
        <v>354.16666666666669</v>
      </c>
      <c r="X129" s="47">
        <v>18.224209031589275</v>
      </c>
      <c r="Y129" s="47">
        <v>138.51362051971503</v>
      </c>
      <c r="Z129" s="47">
        <v>38.53977717421423</v>
      </c>
      <c r="AA129" s="47">
        <v>46209.192831882858</v>
      </c>
      <c r="AB129" s="5">
        <v>1</v>
      </c>
      <c r="AC129" s="45">
        <f t="shared" si="15"/>
        <v>0</v>
      </c>
      <c r="AD129" s="47">
        <v>18.224209031589275</v>
      </c>
      <c r="AE129" s="47">
        <v>15.847138288338503</v>
      </c>
      <c r="AF129" s="47">
        <v>7.1407992176359984E-3</v>
      </c>
      <c r="AG129" s="47">
        <v>1.1921057712342045</v>
      </c>
      <c r="AH129" s="47">
        <v>1.1921057712342045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38.53977717421423</v>
      </c>
      <c r="AN129" s="47">
        <v>46.209192831882859</v>
      </c>
      <c r="AO129" s="47">
        <v>1.1921057712342045</v>
      </c>
      <c r="AP129" s="61">
        <v>54.46911573657156</v>
      </c>
      <c r="AQ129" s="45">
        <v>170.90564716969479</v>
      </c>
      <c r="AR129" s="47">
        <v>25.635847075454215</v>
      </c>
      <c r="AS129" s="47">
        <f t="shared" si="16"/>
        <v>18774.987476619026</v>
      </c>
      <c r="AT129" s="47">
        <v>145.26980009424057</v>
      </c>
      <c r="AU129" s="47">
        <v>7.4750885728789473</v>
      </c>
      <c r="AV129" s="47">
        <v>56.814623896174616</v>
      </c>
      <c r="AW129" s="47">
        <v>15.807997343363802</v>
      </c>
      <c r="AX129" s="47">
        <v>3.0036331243440659</v>
      </c>
      <c r="AY129" s="47">
        <v>56.180143746455805</v>
      </c>
      <c r="AZ129" s="61">
        <v>18894.605037822399</v>
      </c>
      <c r="BA129" s="64" t="b">
        <f t="shared" si="10"/>
        <v>1</v>
      </c>
      <c r="BB129" s="45">
        <f t="shared" si="17"/>
        <v>0</v>
      </c>
      <c r="BC129" s="47">
        <v>7.4750885728789473</v>
      </c>
      <c r="BD129" s="47">
        <v>6.5000770198947384</v>
      </c>
      <c r="BE129" s="47">
        <v>2.2455413573420339E-2</v>
      </c>
      <c r="BF129" s="47">
        <v>0.49873348327881462</v>
      </c>
      <c r="BG129" s="47">
        <v>0.49873348327881462</v>
      </c>
      <c r="BH129" s="61">
        <v>0</v>
      </c>
      <c r="BI129" s="45">
        <v>25.635847075454215</v>
      </c>
      <c r="BJ129" s="47">
        <v>0.71210686320706162</v>
      </c>
      <c r="BK129" s="47">
        <v>7.4871740823660271E-2</v>
      </c>
      <c r="BL129" s="47">
        <v>15.807997343363802</v>
      </c>
      <c r="BM129" s="47">
        <v>18.953788814693187</v>
      </c>
      <c r="BN129" s="47">
        <v>0.49873348327881462</v>
      </c>
      <c r="BO129" s="61">
        <v>22.351553965020244</v>
      </c>
      <c r="BR129" s="95"/>
      <c r="BT129" s="95"/>
    </row>
    <row r="130" spans="2:72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45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1.9E-3</v>
      </c>
      <c r="L130" s="3">
        <v>1.5847138288338503E-4</v>
      </c>
      <c r="M130" s="3">
        <f t="shared" si="9"/>
        <v>3.5000000000000003E-2</v>
      </c>
      <c r="N130" s="5">
        <v>2.9645285516241016E-3</v>
      </c>
      <c r="O130" s="12">
        <f t="shared" si="13"/>
        <v>0.40889277392410361</v>
      </c>
      <c r="P130" s="3">
        <v>6.4797803334776016E-5</v>
      </c>
      <c r="Q130" s="3">
        <v>1.2119822079127156E-3</v>
      </c>
      <c r="R130" s="5">
        <v>0.40761599391285608</v>
      </c>
      <c r="S130" s="45">
        <v>416.66666666666669</v>
      </c>
      <c r="T130" s="46">
        <v>0.15</v>
      </c>
      <c r="U130" s="47">
        <v>62.5</v>
      </c>
      <c r="V130" s="47">
        <f t="shared" si="14"/>
        <v>46209.192831882858</v>
      </c>
      <c r="W130" s="47">
        <v>354.16666666666669</v>
      </c>
      <c r="X130" s="47">
        <v>18.224209031589275</v>
      </c>
      <c r="Y130" s="47">
        <v>139.82312752106742</v>
      </c>
      <c r="Z130" s="47">
        <v>38.90413201419917</v>
      </c>
      <c r="AA130" s="47">
        <v>46646.054285024802</v>
      </c>
      <c r="AB130" s="5">
        <v>1</v>
      </c>
      <c r="AC130" s="45">
        <f t="shared" si="15"/>
        <v>0</v>
      </c>
      <c r="AD130" s="47">
        <v>18.224209031589275</v>
      </c>
      <c r="AE130" s="47">
        <v>15.847138288338503</v>
      </c>
      <c r="AF130" s="47">
        <v>7.1407992176359984E-3</v>
      </c>
      <c r="AG130" s="47">
        <v>1.1921057712342045</v>
      </c>
      <c r="AH130" s="47">
        <v>1.1921057712342045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38.90413201419917</v>
      </c>
      <c r="AN130" s="47">
        <v>46.646054285024803</v>
      </c>
      <c r="AO130" s="47">
        <v>1.1921057712342045</v>
      </c>
      <c r="AP130" s="61">
        <v>54.396609123414557</v>
      </c>
      <c r="AQ130" s="45">
        <v>170.37198913504318</v>
      </c>
      <c r="AR130" s="47">
        <v>25.555798370256475</v>
      </c>
      <c r="AS130" s="47">
        <f t="shared" si="16"/>
        <v>18894.605037822399</v>
      </c>
      <c r="AT130" s="47">
        <v>144.81619076478671</v>
      </c>
      <c r="AU130" s="47">
        <v>7.4517473834992405</v>
      </c>
      <c r="AV130" s="47">
        <v>57.172666470832979</v>
      </c>
      <c r="AW130" s="47">
        <v>15.907618456395433</v>
      </c>
      <c r="AX130" s="47">
        <v>3.0225618519043249</v>
      </c>
      <c r="AY130" s="47">
        <v>56.534187862780783</v>
      </c>
      <c r="AZ130" s="61">
        <v>19013.67777950344</v>
      </c>
      <c r="BA130" s="64" t="b">
        <f t="shared" si="10"/>
        <v>1</v>
      </c>
      <c r="BB130" s="45">
        <f t="shared" si="17"/>
        <v>0</v>
      </c>
      <c r="BC130" s="47">
        <v>7.4517473834992405</v>
      </c>
      <c r="BD130" s="47">
        <v>6.4797803334776019</v>
      </c>
      <c r="BE130" s="47">
        <v>2.2385295867695953E-2</v>
      </c>
      <c r="BF130" s="47">
        <v>0.49717617294466732</v>
      </c>
      <c r="BG130" s="47">
        <v>0.49717617294466732</v>
      </c>
      <c r="BH130" s="61">
        <v>0</v>
      </c>
      <c r="BI130" s="45">
        <v>25.555798370256475</v>
      </c>
      <c r="BJ130" s="47">
        <v>0.70988328806267997</v>
      </c>
      <c r="BK130" s="47">
        <v>7.4637951556186702E-2</v>
      </c>
      <c r="BL130" s="47">
        <v>15.907618456395433</v>
      </c>
      <c r="BM130" s="47">
        <v>19.073234529218112</v>
      </c>
      <c r="BN130" s="47">
        <v>0.49717617294466732</v>
      </c>
      <c r="BO130" s="61">
        <v>22.252113133871969</v>
      </c>
      <c r="BR130" s="95"/>
      <c r="BT130" s="95"/>
    </row>
    <row r="131" spans="2:72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45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1.9E-3</v>
      </c>
      <c r="L131" s="3">
        <v>1.5847138288338503E-4</v>
      </c>
      <c r="M131" s="3">
        <f t="shared" si="9"/>
        <v>3.5000000000000003E-2</v>
      </c>
      <c r="N131" s="5">
        <v>2.9645285516241016E-3</v>
      </c>
      <c r="O131" s="12">
        <f t="shared" si="13"/>
        <v>0.40761599391285608</v>
      </c>
      <c r="P131" s="3">
        <v>6.4595470240755759E-5</v>
      </c>
      <c r="Q131" s="3">
        <v>1.2081977569374635E-3</v>
      </c>
      <c r="R131" s="5">
        <v>0.40634320068567786</v>
      </c>
      <c r="S131" s="45">
        <v>416.66666666666669</v>
      </c>
      <c r="T131" s="46">
        <v>0.15</v>
      </c>
      <c r="U131" s="47">
        <v>62.5</v>
      </c>
      <c r="V131" s="47">
        <f t="shared" si="14"/>
        <v>46646.054285024802</v>
      </c>
      <c r="W131" s="47">
        <v>354.16666666666669</v>
      </c>
      <c r="X131" s="47">
        <v>18.224209031589275</v>
      </c>
      <c r="Y131" s="47">
        <v>141.13547379080663</v>
      </c>
      <c r="Z131" s="47">
        <v>39.269276847042228</v>
      </c>
      <c r="AA131" s="47">
        <v>47083.862939603634</v>
      </c>
      <c r="AB131" s="5">
        <v>1</v>
      </c>
      <c r="AC131" s="45">
        <f t="shared" si="15"/>
        <v>0</v>
      </c>
      <c r="AD131" s="47">
        <v>18.224209031589275</v>
      </c>
      <c r="AE131" s="47">
        <v>15.847138288338503</v>
      </c>
      <c r="AF131" s="47">
        <v>7.1407992176359984E-3</v>
      </c>
      <c r="AG131" s="47">
        <v>1.1921057712342045</v>
      </c>
      <c r="AH131" s="47">
        <v>1.1921057712342045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39.269276847042228</v>
      </c>
      <c r="AN131" s="47">
        <v>47.083862939603634</v>
      </c>
      <c r="AO131" s="47">
        <v>1.1921057712342045</v>
      </c>
      <c r="AP131" s="61">
        <v>54.323945301678783</v>
      </c>
      <c r="AQ131" s="45">
        <v>169.83999746369005</v>
      </c>
      <c r="AR131" s="47">
        <v>25.475999619553505</v>
      </c>
      <c r="AS131" s="47">
        <f t="shared" si="16"/>
        <v>19013.67777950344</v>
      </c>
      <c r="AT131" s="47">
        <v>144.36399784413655</v>
      </c>
      <c r="AU131" s="47">
        <v>7.4284790776869105</v>
      </c>
      <c r="AV131" s="47">
        <v>57.529076425601538</v>
      </c>
      <c r="AW131" s="47">
        <v>16.00678531224624</v>
      </c>
      <c r="AX131" s="47">
        <v>3.0414042673349928</v>
      </c>
      <c r="AY131" s="47">
        <v>56.886617591580141</v>
      </c>
      <c r="AZ131" s="61">
        <v>19132.207567524329</v>
      </c>
      <c r="BA131" s="64" t="b">
        <f t="shared" si="10"/>
        <v>1</v>
      </c>
      <c r="BB131" s="45">
        <f t="shared" si="17"/>
        <v>0</v>
      </c>
      <c r="BC131" s="47">
        <v>7.4284790776869105</v>
      </c>
      <c r="BD131" s="47">
        <v>6.4595470240755759</v>
      </c>
      <c r="BE131" s="47">
        <v>2.2315397106621147E-2</v>
      </c>
      <c r="BF131" s="47">
        <v>0.49562372535897786</v>
      </c>
      <c r="BG131" s="47">
        <v>0.49562372535897786</v>
      </c>
      <c r="BH131" s="61">
        <v>0</v>
      </c>
      <c r="BI131" s="45">
        <v>25.475999619553505</v>
      </c>
      <c r="BJ131" s="47">
        <v>0.7076666560987086</v>
      </c>
      <c r="BK131" s="47">
        <v>7.4404892302747591E-2</v>
      </c>
      <c r="BL131" s="47">
        <v>16.00678531224624</v>
      </c>
      <c r="BM131" s="47">
        <v>19.192135589383224</v>
      </c>
      <c r="BN131" s="47">
        <v>0.49562372535897786</v>
      </c>
      <c r="BO131" s="61">
        <v>22.15301130397954</v>
      </c>
      <c r="BR131" s="95"/>
      <c r="BT131" s="95"/>
    </row>
    <row r="132" spans="2:72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45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1.9E-3</v>
      </c>
      <c r="L132" s="3">
        <v>1.5847138288338503E-4</v>
      </c>
      <c r="M132" s="3">
        <f t="shared" si="9"/>
        <v>3.5000000000000003E-2</v>
      </c>
      <c r="N132" s="5">
        <v>2.9645285516241016E-3</v>
      </c>
      <c r="O132" s="12">
        <f t="shared" si="13"/>
        <v>0.40634320068567786</v>
      </c>
      <c r="P132" s="3">
        <v>6.4393768937920219E-5</v>
      </c>
      <c r="Q132" s="3">
        <v>1.2044251230244512E-3</v>
      </c>
      <c r="R132" s="5">
        <v>0.40507438179371552</v>
      </c>
      <c r="S132" s="45">
        <v>416.66666666666669</v>
      </c>
      <c r="T132" s="46">
        <v>0.15</v>
      </c>
      <c r="U132" s="47">
        <v>62.5</v>
      </c>
      <c r="V132" s="47">
        <f t="shared" si="14"/>
        <v>47083.862939603634</v>
      </c>
      <c r="W132" s="47">
        <v>354.16666666666669</v>
      </c>
      <c r="X132" s="47">
        <v>18.224209031589275</v>
      </c>
      <c r="Y132" s="47">
        <v>142.4506654850241</v>
      </c>
      <c r="Z132" s="47">
        <v>39.635213385603116</v>
      </c>
      <c r="AA132" s="47">
        <v>47522.620849338127</v>
      </c>
      <c r="AB132" s="5">
        <v>1</v>
      </c>
      <c r="AC132" s="45">
        <f t="shared" si="15"/>
        <v>0</v>
      </c>
      <c r="AD132" s="47">
        <v>18.224209031589275</v>
      </c>
      <c r="AE132" s="47">
        <v>15.847138288338503</v>
      </c>
      <c r="AF132" s="47">
        <v>7.1407992176359984E-3</v>
      </c>
      <c r="AG132" s="47">
        <v>1.1921057712342045</v>
      </c>
      <c r="AH132" s="47">
        <v>1.1921057712342045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39.635213385603116</v>
      </c>
      <c r="AN132" s="47">
        <v>47.522620849338125</v>
      </c>
      <c r="AO132" s="47">
        <v>1.1921057712342045</v>
      </c>
      <c r="AP132" s="61">
        <v>54.25112393050518</v>
      </c>
      <c r="AQ132" s="45">
        <v>169.30966695236577</v>
      </c>
      <c r="AR132" s="47">
        <v>25.396450042854866</v>
      </c>
      <c r="AS132" s="47">
        <f t="shared" si="16"/>
        <v>19132.207567524329</v>
      </c>
      <c r="AT132" s="47">
        <v>143.91321690951091</v>
      </c>
      <c r="AU132" s="47">
        <v>7.4052834278608239</v>
      </c>
      <c r="AV132" s="47">
        <v>57.883859352989582</v>
      </c>
      <c r="AW132" s="47">
        <v>16.10549946696581</v>
      </c>
      <c r="AX132" s="47">
        <v>3.0601606662966732</v>
      </c>
      <c r="AY132" s="47">
        <v>57.237438462908493</v>
      </c>
      <c r="AZ132" s="61">
        <v>19250.196261762801</v>
      </c>
      <c r="BA132" s="64" t="b">
        <f t="shared" si="10"/>
        <v>1</v>
      </c>
      <c r="BB132" s="45">
        <f t="shared" si="17"/>
        <v>0</v>
      </c>
      <c r="BC132" s="47">
        <v>7.4052834278608239</v>
      </c>
      <c r="BD132" s="47">
        <v>6.4393768937920219</v>
      </c>
      <c r="BE132" s="47">
        <v>2.2245716606534658E-2</v>
      </c>
      <c r="BF132" s="47">
        <v>0.49407612533766831</v>
      </c>
      <c r="BG132" s="47">
        <v>0.49407612533766831</v>
      </c>
      <c r="BH132" s="61">
        <v>0</v>
      </c>
      <c r="BI132" s="45">
        <v>25.396450042854866</v>
      </c>
      <c r="BJ132" s="47">
        <v>0.7054569456348575</v>
      </c>
      <c r="BK132" s="47">
        <v>7.4172560783852121E-2</v>
      </c>
      <c r="BL132" s="47">
        <v>16.10549946696581</v>
      </c>
      <c r="BM132" s="47">
        <v>19.310493860891981</v>
      </c>
      <c r="BN132" s="47">
        <v>0.49407612533766831</v>
      </c>
      <c r="BO132" s="61">
        <v>22.054247389415355</v>
      </c>
      <c r="BR132" s="95"/>
      <c r="BT132" s="95"/>
    </row>
    <row r="133" spans="2:72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45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1.9E-3</v>
      </c>
      <c r="L133" s="3">
        <v>1.5847138288338503E-4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0.40507438179371552</v>
      </c>
      <c r="P133" s="3">
        <v>6.4192697453482376E-5</v>
      </c>
      <c r="Q133" s="3">
        <v>1.2006642692745451E-3</v>
      </c>
      <c r="R133" s="5">
        <v>0.40380952482698745</v>
      </c>
      <c r="S133" s="45">
        <v>416.66666666666669</v>
      </c>
      <c r="T133" s="46">
        <v>0.15</v>
      </c>
      <c r="U133" s="47">
        <v>62.5</v>
      </c>
      <c r="V133" s="47">
        <f t="shared" si="14"/>
        <v>47522.620849338127</v>
      </c>
      <c r="W133" s="47">
        <v>354.16666666666669</v>
      </c>
      <c r="X133" s="47">
        <v>18.224209031589275</v>
      </c>
      <c r="Y133" s="47">
        <v>143.76870877315906</v>
      </c>
      <c r="Z133" s="47">
        <v>40.001943346455299</v>
      </c>
      <c r="AA133" s="47">
        <v>47962.330072399905</v>
      </c>
      <c r="AB133" s="5">
        <v>1</v>
      </c>
      <c r="AC133" s="45">
        <f t="shared" si="15"/>
        <v>0</v>
      </c>
      <c r="AD133" s="47">
        <v>18.224209031589275</v>
      </c>
      <c r="AE133" s="47">
        <v>15.847138288338503</v>
      </c>
      <c r="AF133" s="47">
        <v>7.1407992176359984E-3</v>
      </c>
      <c r="AG133" s="47">
        <v>1.1921057712342045</v>
      </c>
      <c r="AH133" s="47">
        <v>1.1921057712342045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40.001943346455299</v>
      </c>
      <c r="AN133" s="47">
        <v>47.962330072399908</v>
      </c>
      <c r="AO133" s="47">
        <v>1.1921057712342045</v>
      </c>
      <c r="AP133" s="61">
        <v>54.17814466829558</v>
      </c>
      <c r="AQ133" s="45">
        <v>168.78099241404814</v>
      </c>
      <c r="AR133" s="47">
        <v>25.317148862107221</v>
      </c>
      <c r="AS133" s="47">
        <f t="shared" si="16"/>
        <v>19250.196261762801</v>
      </c>
      <c r="AT133" s="47">
        <v>143.46384355194093</v>
      </c>
      <c r="AU133" s="47">
        <v>7.3821602071504726</v>
      </c>
      <c r="AV133" s="47">
        <v>58.237020827568209</v>
      </c>
      <c r="AW133" s="47">
        <v>16.203762471612631</v>
      </c>
      <c r="AX133" s="47">
        <v>3.0788313435016303</v>
      </c>
      <c r="AY133" s="47">
        <v>57.586655989082644</v>
      </c>
      <c r="AZ133" s="61">
        <v>19367.645716130963</v>
      </c>
      <c r="BA133" s="64" t="b">
        <f t="shared" si="10"/>
        <v>1</v>
      </c>
      <c r="BB133" s="45">
        <f t="shared" si="17"/>
        <v>0</v>
      </c>
      <c r="BC133" s="47">
        <v>7.3821602071504726</v>
      </c>
      <c r="BD133" s="47">
        <v>6.4192697453482381</v>
      </c>
      <c r="BE133" s="47">
        <v>2.2176253685909968E-2</v>
      </c>
      <c r="BF133" s="47">
        <v>0.4925333577440722</v>
      </c>
      <c r="BG133" s="47">
        <v>0.4925333577440722</v>
      </c>
      <c r="BH133" s="61">
        <v>0</v>
      </c>
      <c r="BI133" s="45">
        <v>25.317148862107221</v>
      </c>
      <c r="BJ133" s="47">
        <v>0.70325413505853396</v>
      </c>
      <c r="BK133" s="47">
        <v>7.3940954727127237E-2</v>
      </c>
      <c r="BL133" s="47">
        <v>16.203762471612631</v>
      </c>
      <c r="BM133" s="47">
        <v>19.428311203463522</v>
      </c>
      <c r="BN133" s="47">
        <v>0.4925333577440722</v>
      </c>
      <c r="BO133" s="61">
        <v>21.955820307668994</v>
      </c>
      <c r="BR133" s="95"/>
      <c r="BT133" s="95"/>
    </row>
    <row r="134" spans="2:72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45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1.9E-3</v>
      </c>
      <c r="L134" s="3">
        <v>1.5847138288338503E-4</v>
      </c>
      <c r="M134" s="3">
        <f t="shared" si="18"/>
        <v>3.5000000000000003E-2</v>
      </c>
      <c r="N134" s="5">
        <v>2.9645285516241016E-3</v>
      </c>
      <c r="O134" s="12">
        <f t="shared" si="13"/>
        <v>0.40380952482698745</v>
      </c>
      <c r="P134" s="3">
        <v>6.3992253820815297E-5</v>
      </c>
      <c r="Q134" s="3">
        <v>1.1969151589038313E-3</v>
      </c>
      <c r="R134" s="5">
        <v>0.40254861741426279</v>
      </c>
      <c r="S134" s="45">
        <v>416.66666666666669</v>
      </c>
      <c r="T134" s="46">
        <v>0.15</v>
      </c>
      <c r="U134" s="47">
        <v>62.5</v>
      </c>
      <c r="V134" s="47">
        <f t="shared" si="14"/>
        <v>47962.330072399905</v>
      </c>
      <c r="W134" s="47">
        <v>354.16666666666669</v>
      </c>
      <c r="X134" s="47">
        <v>18.224209031589275</v>
      </c>
      <c r="Y134" s="47">
        <v>145.08960983802723</v>
      </c>
      <c r="Z134" s="47">
        <v>40.369468449894171</v>
      </c>
      <c r="AA134" s="47">
        <v>48402.992671423111</v>
      </c>
      <c r="AB134" s="5">
        <v>1</v>
      </c>
      <c r="AC134" s="45">
        <f t="shared" si="15"/>
        <v>0</v>
      </c>
      <c r="AD134" s="47">
        <v>18.224209031589275</v>
      </c>
      <c r="AE134" s="47">
        <v>15.847138288338503</v>
      </c>
      <c r="AF134" s="47">
        <v>7.1407992176359984E-3</v>
      </c>
      <c r="AG134" s="47">
        <v>1.1921057712342045</v>
      </c>
      <c r="AH134" s="47">
        <v>1.1921057712342045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40.369468449894171</v>
      </c>
      <c r="AN134" s="47">
        <v>48.402992671423114</v>
      </c>
      <c r="AO134" s="47">
        <v>1.1921057712342045</v>
      </c>
      <c r="AP134" s="61">
        <v>54.105007172711254</v>
      </c>
      <c r="AQ134" s="45">
        <v>168.25396867791144</v>
      </c>
      <c r="AR134" s="47">
        <v>25.238095301686716</v>
      </c>
      <c r="AS134" s="47">
        <f t="shared" si="16"/>
        <v>19367.645716130963</v>
      </c>
      <c r="AT134" s="47">
        <v>143.01587337622473</v>
      </c>
      <c r="AU134" s="47">
        <v>7.3591091893937586</v>
      </c>
      <c r="AV134" s="47">
        <v>58.588566406026864</v>
      </c>
      <c r="AW134" s="47">
        <v>16.301575872269851</v>
      </c>
      <c r="AX134" s="47">
        <v>3.0974165927167752</v>
      </c>
      <c r="AY134" s="47">
        <v>57.934275664737463</v>
      </c>
      <c r="AZ134" s="61">
        <v>19484.557778594095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7.3591091893937586</v>
      </c>
      <c r="BD134" s="47">
        <v>6.3992253820815304</v>
      </c>
      <c r="BE134" s="47">
        <v>2.2107007665348646E-2</v>
      </c>
      <c r="BF134" s="47">
        <v>0.49099540748878845</v>
      </c>
      <c r="BG134" s="47">
        <v>0.49099540748878845</v>
      </c>
      <c r="BH134" s="61">
        <v>0</v>
      </c>
      <c r="BI134" s="45">
        <v>25.238095301686716</v>
      </c>
      <c r="BJ134" s="47">
        <v>0.70105820282463116</v>
      </c>
      <c r="BK134" s="47">
        <v>7.3710071867295446E-2</v>
      </c>
      <c r="BL134" s="47">
        <v>16.301575872269851</v>
      </c>
      <c r="BM134" s="47">
        <v>19.545589470851525</v>
      </c>
      <c r="BN134" s="47">
        <v>0.49099540748878845</v>
      </c>
      <c r="BO134" s="61">
        <v>21.857728979636498</v>
      </c>
      <c r="BR134" s="95"/>
      <c r="BT134" s="95"/>
    </row>
    <row r="135" spans="2:72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45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1.9E-3</v>
      </c>
      <c r="L135" s="3">
        <v>1.5847138288338503E-4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0.40254861741426279</v>
      </c>
      <c r="P135" s="3">
        <v>6.3792436079432915E-5</v>
      </c>
      <c r="Q135" s="3">
        <v>1.1931777552432539E-3</v>
      </c>
      <c r="R135" s="5">
        <v>0.40129164722294008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48402.992671423111</v>
      </c>
      <c r="W135" s="47">
        <v>354.16666666666669</v>
      </c>
      <c r="X135" s="47">
        <v>18.224209031589275</v>
      </c>
      <c r="Y135" s="47">
        <v>146.41337487584983</v>
      </c>
      <c r="Z135" s="47">
        <v>40.737790419945021</v>
      </c>
      <c r="AA135" s="47">
        <v>48844.610713514085</v>
      </c>
      <c r="AB135" s="5">
        <v>1</v>
      </c>
      <c r="AC135" s="45">
        <f t="shared" ref="AC135:AC198" si="24">AI134</f>
        <v>0</v>
      </c>
      <c r="AD135" s="47">
        <v>18.224209031589275</v>
      </c>
      <c r="AE135" s="47">
        <v>15.847138288338503</v>
      </c>
      <c r="AF135" s="47">
        <v>7.1407992176359984E-3</v>
      </c>
      <c r="AG135" s="47">
        <v>1.1921057712342045</v>
      </c>
      <c r="AH135" s="47">
        <v>1.1921057712342045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40.737790419945021</v>
      </c>
      <c r="AN135" s="47">
        <v>48.844610713514086</v>
      </c>
      <c r="AO135" s="47">
        <v>1.1921057712342045</v>
      </c>
      <c r="AP135" s="61">
        <v>54.031711100671124</v>
      </c>
      <c r="AQ135" s="45">
        <v>167.72859058927617</v>
      </c>
      <c r="AR135" s="47">
        <v>25.159288588391423</v>
      </c>
      <c r="AS135" s="47">
        <f t="shared" ref="AS135:AS198" si="25">AZ134</f>
        <v>19484.557778594095</v>
      </c>
      <c r="AT135" s="47">
        <v>142.56930200088473</v>
      </c>
      <c r="AU135" s="47">
        <v>7.3361301491347835</v>
      </c>
      <c r="AV135" s="47">
        <v>58.938501627229591</v>
      </c>
      <c r="AW135" s="47">
        <v>16.398941210060894</v>
      </c>
      <c r="AX135" s="47">
        <v>3.1159167067666358</v>
      </c>
      <c r="AY135" s="47">
        <v>58.280302966881415</v>
      </c>
      <c r="AZ135" s="61">
        <v>19600.934291189362</v>
      </c>
      <c r="BA135" s="64" t="b">
        <f t="shared" si="19"/>
        <v>1</v>
      </c>
      <c r="BB135" s="45">
        <f t="shared" ref="BB135:BB198" si="26">BH134</f>
        <v>0</v>
      </c>
      <c r="BC135" s="47">
        <v>7.3361301491347835</v>
      </c>
      <c r="BD135" s="47">
        <v>6.379243607943291</v>
      </c>
      <c r="BE135" s="47">
        <v>2.2037977867573711E-2</v>
      </c>
      <c r="BF135" s="47">
        <v>0.48946225952953304</v>
      </c>
      <c r="BG135" s="47">
        <v>0.48946225952953304</v>
      </c>
      <c r="BH135" s="61">
        <v>0</v>
      </c>
      <c r="BI135" s="45">
        <v>25.159288588391423</v>
      </c>
      <c r="BJ135" s="47">
        <v>0.69886912745531748</v>
      </c>
      <c r="BK135" s="47">
        <v>7.3479909946152638E-2</v>
      </c>
      <c r="BL135" s="47">
        <v>16.398941210060894</v>
      </c>
      <c r="BM135" s="47">
        <v>19.662330510862983</v>
      </c>
      <c r="BN135" s="47">
        <v>0.48946225952953304</v>
      </c>
      <c r="BO135" s="61">
        <v>21.759972329609699</v>
      </c>
      <c r="BR135" s="95"/>
      <c r="BT135" s="95"/>
    </row>
    <row r="136" spans="2:72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45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1.9E-3</v>
      </c>
      <c r="L136" s="3">
        <v>1.5847138288338503E-4</v>
      </c>
      <c r="M136" s="3">
        <f t="shared" si="18"/>
        <v>3.5000000000000003E-2</v>
      </c>
      <c r="N136" s="5">
        <v>2.9645285516241016E-3</v>
      </c>
      <c r="O136" s="12">
        <f t="shared" si="22"/>
        <v>0.40129164722294008</v>
      </c>
      <c r="P136" s="3">
        <v>6.3593242274970809E-5</v>
      </c>
      <c r="Q136" s="3">
        <v>1.189452021738258E-3</v>
      </c>
      <c r="R136" s="5">
        <v>0.40003860195892688</v>
      </c>
      <c r="S136" s="45">
        <v>416.66666666666669</v>
      </c>
      <c r="T136" s="46">
        <v>0.15</v>
      </c>
      <c r="U136" s="47">
        <v>62.5</v>
      </c>
      <c r="V136" s="47">
        <f t="shared" si="23"/>
        <v>48844.610713514085</v>
      </c>
      <c r="W136" s="47">
        <v>354.16666666666669</v>
      </c>
      <c r="X136" s="47">
        <v>18.224209031589275</v>
      </c>
      <c r="Y136" s="47">
        <v>147.74001009628276</v>
      </c>
      <c r="Z136" s="47">
        <v>41.106910984371204</v>
      </c>
      <c r="AA136" s="47">
        <v>49287.186270261067</v>
      </c>
      <c r="AB136" s="5">
        <v>1</v>
      </c>
      <c r="AC136" s="45">
        <f t="shared" si="24"/>
        <v>0</v>
      </c>
      <c r="AD136" s="47">
        <v>18.224209031589275</v>
      </c>
      <c r="AE136" s="47">
        <v>15.847138288338503</v>
      </c>
      <c r="AF136" s="47">
        <v>7.1407992176359984E-3</v>
      </c>
      <c r="AG136" s="47">
        <v>1.1921057712342045</v>
      </c>
      <c r="AH136" s="47">
        <v>1.1921057712342045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41.106910984371204</v>
      </c>
      <c r="AN136" s="47">
        <v>49.287186270261067</v>
      </c>
      <c r="AO136" s="47">
        <v>1.1921057712342045</v>
      </c>
      <c r="AP136" s="61">
        <v>53.958256108350326</v>
      </c>
      <c r="AQ136" s="45">
        <v>167.20485300955838</v>
      </c>
      <c r="AR136" s="47">
        <v>25.080727951433754</v>
      </c>
      <c r="AS136" s="47">
        <f t="shared" si="25"/>
        <v>19600.934291189362</v>
      </c>
      <c r="AT136" s="47">
        <v>142.12412505812463</v>
      </c>
      <c r="AU136" s="47">
        <v>7.3132228616216421</v>
      </c>
      <c r="AV136" s="47">
        <v>59.286832012271198</v>
      </c>
      <c r="AW136" s="47">
        <v>16.495860021165115</v>
      </c>
      <c r="AX136" s="47">
        <v>3.1343319775363319</v>
      </c>
      <c r="AY136" s="47">
        <v>58.624743354952237</v>
      </c>
      <c r="AZ136" s="61">
        <v>19716.777090044485</v>
      </c>
      <c r="BA136" s="64" t="b">
        <f t="shared" si="19"/>
        <v>1</v>
      </c>
      <c r="BB136" s="45">
        <f t="shared" si="26"/>
        <v>0</v>
      </c>
      <c r="BC136" s="47">
        <v>7.3132228616216421</v>
      </c>
      <c r="BD136" s="47">
        <v>6.3593242274970807</v>
      </c>
      <c r="BE136" s="47">
        <v>2.1969163617422998E-2</v>
      </c>
      <c r="BF136" s="47">
        <v>0.4879338988709922</v>
      </c>
      <c r="BG136" s="47">
        <v>0.4879338988709922</v>
      </c>
      <c r="BH136" s="61">
        <v>0</v>
      </c>
      <c r="BI136" s="45">
        <v>25.080727951433754</v>
      </c>
      <c r="BJ136" s="47">
        <v>0.69668688753982666</v>
      </c>
      <c r="BK136" s="47">
        <v>7.325046671254605E-2</v>
      </c>
      <c r="BL136" s="47">
        <v>16.495860021165115</v>
      </c>
      <c r="BM136" s="47">
        <v>19.778536165376941</v>
      </c>
      <c r="BN136" s="47">
        <v>0.4879338988709922</v>
      </c>
      <c r="BO136" s="61">
        <v>21.662549285265641</v>
      </c>
      <c r="BR136" s="95"/>
      <c r="BT136" s="95"/>
    </row>
    <row r="137" spans="2:72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46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2.0600000000000002E-3</v>
      </c>
      <c r="L137" s="3">
        <v>1.7182896224987587E-4</v>
      </c>
      <c r="M137" s="3">
        <f t="shared" si="18"/>
        <v>3.5000000000000003E-2</v>
      </c>
      <c r="N137" s="5">
        <v>2.9645285516241016E-3</v>
      </c>
      <c r="O137" s="12">
        <f t="shared" si="22"/>
        <v>0.40003860195892688</v>
      </c>
      <c r="P137" s="3">
        <v>6.8738217834493572E-5</v>
      </c>
      <c r="Q137" s="3">
        <v>1.1857220808496698E-3</v>
      </c>
      <c r="R137" s="5">
        <v>0.39878414166024273</v>
      </c>
      <c r="S137" s="45">
        <v>416.66666666666669</v>
      </c>
      <c r="T137" s="46">
        <v>0.15</v>
      </c>
      <c r="U137" s="47">
        <v>62.5</v>
      </c>
      <c r="V137" s="47">
        <f t="shared" si="23"/>
        <v>49287.186270261067</v>
      </c>
      <c r="W137" s="47">
        <v>354.16666666666669</v>
      </c>
      <c r="X137" s="47">
        <v>19.760330658735722</v>
      </c>
      <c r="Y137" s="47">
        <v>150.58500178331406</v>
      </c>
      <c r="Z137" s="47">
        <v>41.476814673376929</v>
      </c>
      <c r="AA137" s="47">
        <v>49730.700793378935</v>
      </c>
      <c r="AB137" s="5">
        <v>1</v>
      </c>
      <c r="AC137" s="45">
        <f t="shared" si="24"/>
        <v>0</v>
      </c>
      <c r="AD137" s="47">
        <v>19.760330658735722</v>
      </c>
      <c r="AE137" s="47">
        <v>17.182896224987587</v>
      </c>
      <c r="AF137" s="47">
        <v>7.8216548163209092E-3</v>
      </c>
      <c r="AG137" s="47">
        <v>1.2926280442822278</v>
      </c>
      <c r="AH137" s="47">
        <v>1.2926280442822278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41.476814673376929</v>
      </c>
      <c r="AN137" s="47">
        <v>49.730700793378936</v>
      </c>
      <c r="AO137" s="47">
        <v>1.2926280442822278</v>
      </c>
      <c r="AP137" s="61">
        <v>53.987028972037102</v>
      </c>
      <c r="AQ137" s="45">
        <v>166.68275081621954</v>
      </c>
      <c r="AR137" s="47">
        <v>25.002412622432931</v>
      </c>
      <c r="AS137" s="47">
        <f t="shared" si="25"/>
        <v>19716.777090044485</v>
      </c>
      <c r="AT137" s="47">
        <v>141.68033819378661</v>
      </c>
      <c r="AU137" s="47">
        <v>7.9048950509667586</v>
      </c>
      <c r="AV137" s="47">
        <v>60.239813589379558</v>
      </c>
      <c r="AW137" s="47">
        <v>16.592326955647234</v>
      </c>
      <c r="AX137" s="47">
        <v>3.4183997441973086</v>
      </c>
      <c r="AY137" s="47">
        <v>58.966790026837685</v>
      </c>
      <c r="AZ137" s="61">
        <v>19831.81483005</v>
      </c>
      <c r="BA137" s="64" t="b">
        <f t="shared" si="19"/>
        <v>1</v>
      </c>
      <c r="BB137" s="45">
        <f t="shared" si="26"/>
        <v>0</v>
      </c>
      <c r="BC137" s="47">
        <v>7.9048950509667586</v>
      </c>
      <c r="BD137" s="47">
        <v>6.8738217834493565</v>
      </c>
      <c r="BE137" s="47">
        <v>2.3988722909235174E-2</v>
      </c>
      <c r="BF137" s="47">
        <v>0.5275309952133187</v>
      </c>
      <c r="BG137" s="47">
        <v>0.5275309952133187</v>
      </c>
      <c r="BH137" s="61">
        <v>0</v>
      </c>
      <c r="BI137" s="45">
        <v>25.002412622432931</v>
      </c>
      <c r="BJ137" s="47">
        <v>0.69451146173424816</v>
      </c>
      <c r="BK137" s="47">
        <v>7.3766381677358578E-2</v>
      </c>
      <c r="BL137" s="47">
        <v>16.592326955647234</v>
      </c>
      <c r="BM137" s="47">
        <v>19.894200019821007</v>
      </c>
      <c r="BN137" s="47">
        <v>0.5275309952133187</v>
      </c>
      <c r="BO137" s="61">
        <v>21.607325473415585</v>
      </c>
      <c r="BR137" s="95"/>
      <c r="BT137" s="95"/>
    </row>
    <row r="138" spans="2:72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46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2.0600000000000002E-3</v>
      </c>
      <c r="L138" s="3">
        <v>1.7182896224987587E-4</v>
      </c>
      <c r="M138" s="3">
        <f t="shared" si="18"/>
        <v>3.5000000000000003E-2</v>
      </c>
      <c r="N138" s="5">
        <v>2.9645285516241016E-3</v>
      </c>
      <c r="O138" s="12">
        <f t="shared" si="22"/>
        <v>0.39878414166024273</v>
      </c>
      <c r="P138" s="3">
        <v>6.8522665223187006E-5</v>
      </c>
      <c r="Q138" s="3">
        <v>1.1820038364892124E-3</v>
      </c>
      <c r="R138" s="5">
        <v>0.39753361515853036</v>
      </c>
      <c r="S138" s="45">
        <v>416.66666666666669</v>
      </c>
      <c r="T138" s="46">
        <v>0.15</v>
      </c>
      <c r="U138" s="47">
        <v>62.5</v>
      </c>
      <c r="V138" s="47">
        <f t="shared" si="23"/>
        <v>49730.700793378935</v>
      </c>
      <c r="W138" s="47">
        <v>354.16666666666669</v>
      </c>
      <c r="X138" s="47">
        <v>19.760330658735722</v>
      </c>
      <c r="Y138" s="47">
        <v>151.93092060104649</v>
      </c>
      <c r="Z138" s="47">
        <v>41.84753170832326</v>
      </c>
      <c r="AA138" s="47">
        <v>50175.190518279589</v>
      </c>
      <c r="AB138" s="5">
        <v>1</v>
      </c>
      <c r="AC138" s="45">
        <f t="shared" si="24"/>
        <v>0</v>
      </c>
      <c r="AD138" s="47">
        <v>19.760330658735722</v>
      </c>
      <c r="AE138" s="47">
        <v>17.182896224987587</v>
      </c>
      <c r="AF138" s="47">
        <v>7.8216548163209092E-3</v>
      </c>
      <c r="AG138" s="47">
        <v>1.2926280442822278</v>
      </c>
      <c r="AH138" s="47">
        <v>1.2926280442822278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41.84753170832326</v>
      </c>
      <c r="AN138" s="47">
        <v>50.175190518279592</v>
      </c>
      <c r="AO138" s="47">
        <v>1.2926280442822278</v>
      </c>
      <c r="AP138" s="61">
        <v>53.913256282082784</v>
      </c>
      <c r="AQ138" s="45">
        <v>166.16005902510113</v>
      </c>
      <c r="AR138" s="47">
        <v>24.924008853765169</v>
      </c>
      <c r="AS138" s="47">
        <f t="shared" si="25"/>
        <v>19831.81483005</v>
      </c>
      <c r="AT138" s="47">
        <v>141.23605017133596</v>
      </c>
      <c r="AU138" s="47">
        <v>7.8801065006665034</v>
      </c>
      <c r="AV138" s="47">
        <v>60.587641763538905</v>
      </c>
      <c r="AW138" s="47">
        <v>16.688132012903505</v>
      </c>
      <c r="AX138" s="47">
        <v>3.4381377823937043</v>
      </c>
      <c r="AY138" s="47">
        <v>59.307267689183711</v>
      </c>
      <c r="AZ138" s="61">
        <v>19946.32487799973</v>
      </c>
      <c r="BA138" s="64" t="b">
        <f t="shared" si="19"/>
        <v>1</v>
      </c>
      <c r="BB138" s="45">
        <f t="shared" si="26"/>
        <v>0</v>
      </c>
      <c r="BC138" s="47">
        <v>7.8801065006665034</v>
      </c>
      <c r="BD138" s="47">
        <v>6.8522665223186996</v>
      </c>
      <c r="BE138" s="47">
        <v>2.3913497917550843E-2</v>
      </c>
      <c r="BF138" s="47">
        <v>0.52587673813267732</v>
      </c>
      <c r="BG138" s="47">
        <v>0.52587673813267732</v>
      </c>
      <c r="BH138" s="61">
        <v>0</v>
      </c>
      <c r="BI138" s="45">
        <v>24.924008853765169</v>
      </c>
      <c r="BJ138" s="47">
        <v>0.69233357927125483</v>
      </c>
      <c r="BK138" s="47">
        <v>7.3535061507908187E-2</v>
      </c>
      <c r="BL138" s="47">
        <v>16.688132012903505</v>
      </c>
      <c r="BM138" s="47">
        <v>20.009070283471278</v>
      </c>
      <c r="BN138" s="47">
        <v>0.52587673813267732</v>
      </c>
      <c r="BO138" s="61">
        <v>21.510148803566729</v>
      </c>
      <c r="BR138" s="95"/>
      <c r="BT138" s="95"/>
    </row>
    <row r="139" spans="2:72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46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2.0600000000000002E-3</v>
      </c>
      <c r="L139" s="3">
        <v>1.7182896224987587E-4</v>
      </c>
      <c r="M139" s="3">
        <f t="shared" si="18"/>
        <v>3.5000000000000003E-2</v>
      </c>
      <c r="N139" s="5">
        <v>2.9645285516241016E-3</v>
      </c>
      <c r="O139" s="12">
        <f t="shared" si="22"/>
        <v>0.39753361515853036</v>
      </c>
      <c r="P139" s="3">
        <v>6.830778855213179E-5</v>
      </c>
      <c r="Q139" s="3">
        <v>1.1782972519783499E-3</v>
      </c>
      <c r="R139" s="5">
        <v>0.39628701011799983</v>
      </c>
      <c r="S139" s="45">
        <v>416.66666666666669</v>
      </c>
      <c r="T139" s="46">
        <v>0.15</v>
      </c>
      <c r="U139" s="47">
        <v>62.5</v>
      </c>
      <c r="V139" s="47">
        <f t="shared" si="23"/>
        <v>50175.190518279589</v>
      </c>
      <c r="W139" s="47">
        <v>354.16666666666669</v>
      </c>
      <c r="X139" s="47">
        <v>19.760330658735722</v>
      </c>
      <c r="Y139" s="47">
        <v>153.27979883129444</v>
      </c>
      <c r="Z139" s="47">
        <v>42.219063877599012</v>
      </c>
      <c r="AA139" s="47">
        <v>50620.657589241215</v>
      </c>
      <c r="AB139" s="5">
        <v>1</v>
      </c>
      <c r="AC139" s="45">
        <f t="shared" si="24"/>
        <v>0</v>
      </c>
      <c r="AD139" s="47">
        <v>19.760330658735722</v>
      </c>
      <c r="AE139" s="47">
        <v>17.182896224987587</v>
      </c>
      <c r="AF139" s="47">
        <v>7.8216548163209092E-3</v>
      </c>
      <c r="AG139" s="47">
        <v>1.2926280442822278</v>
      </c>
      <c r="AH139" s="47">
        <v>1.2926280442822278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42.219063877599012</v>
      </c>
      <c r="AN139" s="47">
        <v>50.620657589241219</v>
      </c>
      <c r="AO139" s="47">
        <v>1.2926280442822278</v>
      </c>
      <c r="AP139" s="61">
        <v>53.83932138039691</v>
      </c>
      <c r="AQ139" s="45">
        <v>165.63900631605432</v>
      </c>
      <c r="AR139" s="47">
        <v>24.845850947408149</v>
      </c>
      <c r="AS139" s="47">
        <f t="shared" si="25"/>
        <v>19946.32487799973</v>
      </c>
      <c r="AT139" s="47">
        <v>140.79315536864618</v>
      </c>
      <c r="AU139" s="47">
        <v>7.8553956834951553</v>
      </c>
      <c r="AV139" s="47">
        <v>60.933872560176859</v>
      </c>
      <c r="AW139" s="47">
        <v>16.783497091870881</v>
      </c>
      <c r="AX139" s="47">
        <v>3.4577851749757595</v>
      </c>
      <c r="AY139" s="47">
        <v>59.646181730740018</v>
      </c>
      <c r="AZ139" s="61">
        <v>20060.309046247476</v>
      </c>
      <c r="BA139" s="64" t="b">
        <f t="shared" si="19"/>
        <v>1</v>
      </c>
      <c r="BB139" s="45">
        <f t="shared" si="26"/>
        <v>0</v>
      </c>
      <c r="BC139" s="47">
        <v>7.8553956834951553</v>
      </c>
      <c r="BD139" s="47">
        <v>6.8307788552131798</v>
      </c>
      <c r="BE139" s="47">
        <v>2.3838508820015421E-2</v>
      </c>
      <c r="BF139" s="47">
        <v>0.52422766855099545</v>
      </c>
      <c r="BG139" s="47">
        <v>0.52422766855099545</v>
      </c>
      <c r="BH139" s="61">
        <v>0</v>
      </c>
      <c r="BI139" s="45">
        <v>24.845850947408149</v>
      </c>
      <c r="BJ139" s="47">
        <v>0.69016252631689312</v>
      </c>
      <c r="BK139" s="47">
        <v>7.3304466723376788E-2</v>
      </c>
      <c r="BL139" s="47">
        <v>16.783497091870881</v>
      </c>
      <c r="BM139" s="47">
        <v>20.123413013153158</v>
      </c>
      <c r="BN139" s="47">
        <v>0.52422766855099545</v>
      </c>
      <c r="BO139" s="61">
        <v>21.41330463508335</v>
      </c>
      <c r="BR139" s="95"/>
      <c r="BT139" s="95"/>
    </row>
    <row r="140" spans="2:72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46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2.0600000000000002E-3</v>
      </c>
      <c r="L140" s="3">
        <v>1.7182896224987587E-4</v>
      </c>
      <c r="M140" s="3">
        <f t="shared" si="18"/>
        <v>3.5000000000000003E-2</v>
      </c>
      <c r="N140" s="5">
        <v>2.9645285516241016E-3</v>
      </c>
      <c r="O140" s="12">
        <f t="shared" si="22"/>
        <v>0.39628701011799983</v>
      </c>
      <c r="P140" s="3">
        <v>6.8093585701681965E-5</v>
      </c>
      <c r="Q140" s="3">
        <v>1.1746022907535645E-3</v>
      </c>
      <c r="R140" s="5">
        <v>0.39504431424154457</v>
      </c>
      <c r="S140" s="45">
        <v>416.66666666666669</v>
      </c>
      <c r="T140" s="46">
        <v>0.15</v>
      </c>
      <c r="U140" s="47">
        <v>62.5</v>
      </c>
      <c r="V140" s="47">
        <f t="shared" si="23"/>
        <v>50620.657589241215</v>
      </c>
      <c r="W140" s="47">
        <v>354.16666666666669</v>
      </c>
      <c r="X140" s="47">
        <v>19.760330658735722</v>
      </c>
      <c r="Y140" s="47">
        <v>154.63164298122786</v>
      </c>
      <c r="Z140" s="47">
        <v>42.591412973525316</v>
      </c>
      <c r="AA140" s="47">
        <v>51067.104155256849</v>
      </c>
      <c r="AB140" s="5">
        <v>1</v>
      </c>
      <c r="AC140" s="45">
        <f t="shared" si="24"/>
        <v>0</v>
      </c>
      <c r="AD140" s="47">
        <v>19.760330658735722</v>
      </c>
      <c r="AE140" s="47">
        <v>17.182896224987587</v>
      </c>
      <c r="AF140" s="47">
        <v>7.8216548163209092E-3</v>
      </c>
      <c r="AG140" s="47">
        <v>1.2926280442822278</v>
      </c>
      <c r="AH140" s="47">
        <v>1.2926280442822278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42.591412973525316</v>
      </c>
      <c r="AN140" s="47">
        <v>51.06710415525685</v>
      </c>
      <c r="AO140" s="47">
        <v>1.2926280442822278</v>
      </c>
      <c r="AP140" s="61">
        <v>53.76522391030759</v>
      </c>
      <c r="AQ140" s="45">
        <v>165.1195875491666</v>
      </c>
      <c r="AR140" s="47">
        <v>24.76793813237499</v>
      </c>
      <c r="AS140" s="47">
        <f t="shared" si="25"/>
        <v>20060.309046247476</v>
      </c>
      <c r="AT140" s="47">
        <v>140.35164941679162</v>
      </c>
      <c r="AU140" s="47">
        <v>7.8307623556934249</v>
      </c>
      <c r="AV140" s="47">
        <v>61.278511466664902</v>
      </c>
      <c r="AW140" s="47">
        <v>16.878423703979369</v>
      </c>
      <c r="AX140" s="47">
        <v>3.477342233332708</v>
      </c>
      <c r="AY140" s="47">
        <v>59.983537522915682</v>
      </c>
      <c r="AZ140" s="61">
        <v>20173.769141315013</v>
      </c>
      <c r="BA140" s="64" t="b">
        <f t="shared" si="19"/>
        <v>1</v>
      </c>
      <c r="BB140" s="45">
        <f t="shared" si="26"/>
        <v>0</v>
      </c>
      <c r="BC140" s="47">
        <v>7.8307623556934249</v>
      </c>
      <c r="BD140" s="47">
        <v>6.8093585701681967</v>
      </c>
      <c r="BE140" s="47">
        <v>2.3763754876900668E-2</v>
      </c>
      <c r="BF140" s="47">
        <v>0.5225837702010645</v>
      </c>
      <c r="BG140" s="47">
        <v>0.5225837702010645</v>
      </c>
      <c r="BH140" s="61">
        <v>0</v>
      </c>
      <c r="BI140" s="45">
        <v>24.76793813237499</v>
      </c>
      <c r="BJ140" s="47">
        <v>0.68799828145486097</v>
      </c>
      <c r="BK140" s="47">
        <v>7.3074595049067381E-2</v>
      </c>
      <c r="BL140" s="47">
        <v>16.878423703979369</v>
      </c>
      <c r="BM140" s="47">
        <v>20.237230021071223</v>
      </c>
      <c r="BN140" s="47">
        <v>0.5225837702010645</v>
      </c>
      <c r="BO140" s="61">
        <v>21.31679189907841</v>
      </c>
      <c r="BR140" s="95"/>
      <c r="BT140" s="95"/>
    </row>
    <row r="141" spans="2:72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46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2.0600000000000002E-3</v>
      </c>
      <c r="L141" s="3">
        <v>1.7182896224987587E-4</v>
      </c>
      <c r="M141" s="3">
        <f t="shared" si="18"/>
        <v>3.5000000000000003E-2</v>
      </c>
      <c r="N141" s="5">
        <v>2.9645285516241016E-3</v>
      </c>
      <c r="O141" s="12">
        <f t="shared" si="22"/>
        <v>0.39504431424154457</v>
      </c>
      <c r="P141" s="3">
        <v>6.7880054558838466E-5</v>
      </c>
      <c r="Q141" s="3">
        <v>1.1709189163659971E-3</v>
      </c>
      <c r="R141" s="5">
        <v>0.39380551527061974</v>
      </c>
      <c r="S141" s="45">
        <v>416.66666666666669</v>
      </c>
      <c r="T141" s="46">
        <v>0.15</v>
      </c>
      <c r="U141" s="47">
        <v>62.5</v>
      </c>
      <c r="V141" s="47">
        <f t="shared" si="23"/>
        <v>51067.104155256849</v>
      </c>
      <c r="W141" s="47">
        <v>354.16666666666669</v>
      </c>
      <c r="X141" s="47">
        <v>19.760330658735722</v>
      </c>
      <c r="Y141" s="47">
        <v>155.98645957232466</v>
      </c>
      <c r="Z141" s="47">
        <v>42.964580792364252</v>
      </c>
      <c r="AA141" s="47">
        <v>51514.532370044741</v>
      </c>
      <c r="AB141" s="5">
        <v>1</v>
      </c>
      <c r="AC141" s="45">
        <f t="shared" si="24"/>
        <v>0</v>
      </c>
      <c r="AD141" s="47">
        <v>19.760330658735722</v>
      </c>
      <c r="AE141" s="47">
        <v>17.182896224987587</v>
      </c>
      <c r="AF141" s="47">
        <v>7.8216548163209092E-3</v>
      </c>
      <c r="AG141" s="47">
        <v>1.2926280442822278</v>
      </c>
      <c r="AH141" s="47">
        <v>1.2926280442822278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42.964580792364252</v>
      </c>
      <c r="AN141" s="47">
        <v>51.514532370044741</v>
      </c>
      <c r="AO141" s="47">
        <v>1.2926280442822278</v>
      </c>
      <c r="AP141" s="61">
        <v>53.690963514358636</v>
      </c>
      <c r="AQ141" s="45">
        <v>164.60179760064358</v>
      </c>
      <c r="AR141" s="47">
        <v>24.690269640096535</v>
      </c>
      <c r="AS141" s="47">
        <f t="shared" si="25"/>
        <v>20173.769141315013</v>
      </c>
      <c r="AT141" s="47">
        <v>139.91152796054703</v>
      </c>
      <c r="AU141" s="47">
        <v>7.8062062742664216</v>
      </c>
      <c r="AV141" s="47">
        <v>61.621563952715533</v>
      </c>
      <c r="AW141" s="47">
        <v>16.972913355795008</v>
      </c>
      <c r="AX141" s="47">
        <v>3.496809267851694</v>
      </c>
      <c r="AY141" s="47">
        <v>60.319340419833992</v>
      </c>
      <c r="AZ141" s="61">
        <v>20286.706963910528</v>
      </c>
      <c r="BA141" s="64" t="b">
        <f t="shared" si="19"/>
        <v>1</v>
      </c>
      <c r="BB141" s="45">
        <f t="shared" si="26"/>
        <v>0</v>
      </c>
      <c r="BC141" s="47">
        <v>7.8062062742664216</v>
      </c>
      <c r="BD141" s="47">
        <v>6.7880054558838463</v>
      </c>
      <c r="BE141" s="47">
        <v>2.3689235350798046E-2</v>
      </c>
      <c r="BF141" s="47">
        <v>0.52094502686668664</v>
      </c>
      <c r="BG141" s="47">
        <v>0.52094502686668664</v>
      </c>
      <c r="BH141" s="61">
        <v>0</v>
      </c>
      <c r="BI141" s="45">
        <v>24.690269640096535</v>
      </c>
      <c r="BJ141" s="47">
        <v>0.68584082333601504</v>
      </c>
      <c r="BK141" s="47">
        <v>7.284544421741615E-2</v>
      </c>
      <c r="BL141" s="47">
        <v>16.972913355795008</v>
      </c>
      <c r="BM141" s="47">
        <v>20.350523113598175</v>
      </c>
      <c r="BN141" s="47">
        <v>0.52094502686668664</v>
      </c>
      <c r="BO141" s="61">
        <v>21.220609530041457</v>
      </c>
      <c r="BR141" s="95"/>
      <c r="BT141" s="95"/>
    </row>
    <row r="142" spans="2:72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46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2.0600000000000002E-3</v>
      </c>
      <c r="L142" s="3">
        <v>1.7182896224987587E-4</v>
      </c>
      <c r="M142" s="3">
        <f t="shared" si="18"/>
        <v>3.5000000000000003E-2</v>
      </c>
      <c r="N142" s="5">
        <v>2.9645285516241016E-3</v>
      </c>
      <c r="O142" s="12">
        <f t="shared" si="22"/>
        <v>0.39380551527061974</v>
      </c>
      <c r="P142" s="3">
        <v>6.7667193017228232E-5</v>
      </c>
      <c r="Q142" s="3">
        <v>1.1672470924810857E-3</v>
      </c>
      <c r="R142" s="5">
        <v>0.39257060098512148</v>
      </c>
      <c r="S142" s="45">
        <v>416.66666666666669</v>
      </c>
      <c r="T142" s="46">
        <v>0.15</v>
      </c>
      <c r="U142" s="47">
        <v>62.5</v>
      </c>
      <c r="V142" s="47">
        <f t="shared" si="23"/>
        <v>51514.532370044741</v>
      </c>
      <c r="W142" s="47">
        <v>354.16666666666669</v>
      </c>
      <c r="X142" s="47">
        <v>19.760330658735722</v>
      </c>
      <c r="Y142" s="47">
        <v>157.34425514040217</v>
      </c>
      <c r="Z142" s="47">
        <v>43.338569134327564</v>
      </c>
      <c r="AA142" s="47">
        <v>51962.944392058744</v>
      </c>
      <c r="AB142" s="5">
        <v>1</v>
      </c>
      <c r="AC142" s="45">
        <f t="shared" si="24"/>
        <v>0</v>
      </c>
      <c r="AD142" s="47">
        <v>19.760330658735722</v>
      </c>
      <c r="AE142" s="47">
        <v>17.182896224987587</v>
      </c>
      <c r="AF142" s="47">
        <v>7.8216548163209092E-3</v>
      </c>
      <c r="AG142" s="47">
        <v>1.2926280442822278</v>
      </c>
      <c r="AH142" s="47">
        <v>1.2926280442822278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43.338569134327564</v>
      </c>
      <c r="AN142" s="47">
        <v>51.962944392058745</v>
      </c>
      <c r="AO142" s="47">
        <v>1.2926280442822278</v>
      </c>
      <c r="AP142" s="61">
        <v>53.616539834307929</v>
      </c>
      <c r="AQ142" s="45">
        <v>164.08563136275822</v>
      </c>
      <c r="AR142" s="47">
        <v>24.612844704413735</v>
      </c>
      <c r="AS142" s="47">
        <f t="shared" si="25"/>
        <v>20286.706963910528</v>
      </c>
      <c r="AT142" s="47">
        <v>139.47278665834449</v>
      </c>
      <c r="AU142" s="47">
        <v>7.7817271969812456</v>
      </c>
      <c r="AV142" s="47">
        <v>61.963035470438058</v>
      </c>
      <c r="AW142" s="47">
        <v>17.066967549035279</v>
      </c>
      <c r="AX142" s="47">
        <v>3.5161865879209437</v>
      </c>
      <c r="AY142" s="47">
        <v>60.653595758387034</v>
      </c>
      <c r="AZ142" s="61">
        <v>20399.12430894699</v>
      </c>
      <c r="BA142" s="64" t="b">
        <f t="shared" si="19"/>
        <v>1</v>
      </c>
      <c r="BB142" s="45">
        <f t="shared" si="26"/>
        <v>0</v>
      </c>
      <c r="BC142" s="47">
        <v>7.7817271969812456</v>
      </c>
      <c r="BD142" s="47">
        <v>6.7667193017228238</v>
      </c>
      <c r="BE142" s="47">
        <v>2.3614949506611409E-2</v>
      </c>
      <c r="BF142" s="47">
        <v>0.5193114223825166</v>
      </c>
      <c r="BG142" s="47">
        <v>0.5193114223825166</v>
      </c>
      <c r="BH142" s="61">
        <v>0</v>
      </c>
      <c r="BI142" s="45">
        <v>24.612844704413735</v>
      </c>
      <c r="BJ142" s="47">
        <v>0.68369013067815942</v>
      </c>
      <c r="BK142" s="47">
        <v>7.2617011967970047E-2</v>
      </c>
      <c r="BL142" s="47">
        <v>17.066967549035279</v>
      </c>
      <c r="BM142" s="47">
        <v>20.463294091293253</v>
      </c>
      <c r="BN142" s="47">
        <v>0.5193114223825166</v>
      </c>
      <c r="BO142" s="61">
        <v>21.124756465828092</v>
      </c>
      <c r="BR142" s="95"/>
      <c r="BT142" s="95"/>
    </row>
    <row r="143" spans="2:72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46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2.0600000000000002E-3</v>
      </c>
      <c r="L143" s="3">
        <v>1.7182896224987587E-4</v>
      </c>
      <c r="M143" s="3">
        <f t="shared" si="18"/>
        <v>3.5000000000000003E-2</v>
      </c>
      <c r="N143" s="5">
        <v>2.9645285516241016E-3</v>
      </c>
      <c r="O143" s="12">
        <f t="shared" si="22"/>
        <v>0.39257060098512148</v>
      </c>
      <c r="P143" s="3">
        <v>6.7454998977083518E-5</v>
      </c>
      <c r="Q143" s="3">
        <v>1.1635867828782079E-3</v>
      </c>
      <c r="R143" s="5">
        <v>0.39133955920326619</v>
      </c>
      <c r="S143" s="45">
        <v>416.66666666666669</v>
      </c>
      <c r="T143" s="46">
        <v>0.15</v>
      </c>
      <c r="U143" s="47">
        <v>62.5</v>
      </c>
      <c r="V143" s="47">
        <f t="shared" si="23"/>
        <v>51962.944392058744</v>
      </c>
      <c r="W143" s="47">
        <v>354.16666666666669</v>
      </c>
      <c r="X143" s="47">
        <v>19.760330658735722</v>
      </c>
      <c r="Y143" s="47">
        <v>158.70503623564875</v>
      </c>
      <c r="Z143" s="47">
        <v>43.713379803585269</v>
      </c>
      <c r="AA143" s="47">
        <v>52412.342384498734</v>
      </c>
      <c r="AB143" s="5">
        <v>1</v>
      </c>
      <c r="AC143" s="45">
        <f t="shared" si="24"/>
        <v>0</v>
      </c>
      <c r="AD143" s="47">
        <v>19.760330658735722</v>
      </c>
      <c r="AE143" s="47">
        <v>17.182896224987587</v>
      </c>
      <c r="AF143" s="47">
        <v>7.8216548163209092E-3</v>
      </c>
      <c r="AG143" s="47">
        <v>1.2926280442822278</v>
      </c>
      <c r="AH143" s="47">
        <v>1.2926280442822278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43.713379803585269</v>
      </c>
      <c r="AN143" s="47">
        <v>52.412342384498736</v>
      </c>
      <c r="AO143" s="47">
        <v>1.2926280442822278</v>
      </c>
      <c r="AP143" s="61">
        <v>53.54195251112565</v>
      </c>
      <c r="AQ143" s="45">
        <v>163.57108374380061</v>
      </c>
      <c r="AR143" s="47">
        <v>24.535662561570092</v>
      </c>
      <c r="AS143" s="47">
        <f t="shared" si="25"/>
        <v>20399.12430894699</v>
      </c>
      <c r="AT143" s="47">
        <v>139.03542118223052</v>
      </c>
      <c r="AU143" s="47">
        <v>7.7573248823646033</v>
      </c>
      <c r="AV143" s="47">
        <v>62.302931454394233</v>
      </c>
      <c r="AW143" s="47">
        <v>17.160587780584375</v>
      </c>
      <c r="AX143" s="47">
        <v>3.5354745019329199</v>
      </c>
      <c r="AY143" s="47">
        <v>60.986308858290137</v>
      </c>
      <c r="AZ143" s="61">
        <v>20511.022965560442</v>
      </c>
      <c r="BA143" s="64" t="b">
        <f t="shared" si="19"/>
        <v>1</v>
      </c>
      <c r="BB143" s="45">
        <f t="shared" si="26"/>
        <v>0</v>
      </c>
      <c r="BC143" s="47">
        <v>7.7573248823646033</v>
      </c>
      <c r="BD143" s="47">
        <v>6.7454998977083518</v>
      </c>
      <c r="BE143" s="47">
        <v>2.3540896611549757E-2</v>
      </c>
      <c r="BF143" s="47">
        <v>0.51768294063390063</v>
      </c>
      <c r="BG143" s="47">
        <v>0.51768294063390063</v>
      </c>
      <c r="BH143" s="61">
        <v>0</v>
      </c>
      <c r="BI143" s="45">
        <v>24.535662561570092</v>
      </c>
      <c r="BJ143" s="47">
        <v>0.68154618226583596</v>
      </c>
      <c r="BK143" s="47">
        <v>7.238929604736434E-2</v>
      </c>
      <c r="BL143" s="47">
        <v>17.160587780584375</v>
      </c>
      <c r="BM143" s="47">
        <v>20.575544748920624</v>
      </c>
      <c r="BN143" s="47">
        <v>0.51768294063390063</v>
      </c>
      <c r="BO143" s="61">
        <v>21.029231647649276</v>
      </c>
      <c r="BR143" s="95"/>
      <c r="BT143" s="95"/>
    </row>
    <row r="144" spans="2:72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46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2.0600000000000002E-3</v>
      </c>
      <c r="L144" s="3">
        <v>1.7182896224987587E-4</v>
      </c>
      <c r="M144" s="3">
        <f t="shared" si="18"/>
        <v>3.5000000000000003E-2</v>
      </c>
      <c r="N144" s="5">
        <v>2.9645285516241016E-3</v>
      </c>
      <c r="O144" s="12">
        <f t="shared" si="22"/>
        <v>0.39133955920326619</v>
      </c>
      <c r="P144" s="3">
        <v>6.7243470345221084E-5</v>
      </c>
      <c r="Q144" s="3">
        <v>1.1599379514503243E-3</v>
      </c>
      <c r="R144" s="5">
        <v>0.39011237778147068</v>
      </c>
      <c r="S144" s="45">
        <v>416.66666666666669</v>
      </c>
      <c r="T144" s="46">
        <v>0.15</v>
      </c>
      <c r="U144" s="47">
        <v>62.5</v>
      </c>
      <c r="V144" s="47">
        <f t="shared" si="23"/>
        <v>52412.342384498734</v>
      </c>
      <c r="W144" s="47">
        <v>354.16666666666669</v>
      </c>
      <c r="X144" s="47">
        <v>19.760330658735722</v>
      </c>
      <c r="Y144" s="47">
        <v>160.06880942265531</v>
      </c>
      <c r="Z144" s="47">
        <v>44.089014608274432</v>
      </c>
      <c r="AA144" s="47">
        <v>52862.728515321047</v>
      </c>
      <c r="AB144" s="5">
        <v>1</v>
      </c>
      <c r="AC144" s="45">
        <f t="shared" si="24"/>
        <v>0</v>
      </c>
      <c r="AD144" s="47">
        <v>19.760330658735722</v>
      </c>
      <c r="AE144" s="47">
        <v>17.182896224987587</v>
      </c>
      <c r="AF144" s="47">
        <v>7.8216548163209092E-3</v>
      </c>
      <c r="AG144" s="47">
        <v>1.2926280442822278</v>
      </c>
      <c r="AH144" s="47">
        <v>1.2926280442822278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44.089014608274432</v>
      </c>
      <c r="AN144" s="47">
        <v>52.862728515321045</v>
      </c>
      <c r="AO144" s="47">
        <v>1.2926280442822278</v>
      </c>
      <c r="AP144" s="61">
        <v>53.467201184992511</v>
      </c>
      <c r="AQ144" s="45">
        <v>163.0581496680276</v>
      </c>
      <c r="AR144" s="47">
        <v>24.458722450204135</v>
      </c>
      <c r="AS144" s="47">
        <f t="shared" si="25"/>
        <v>20511.022965560442</v>
      </c>
      <c r="AT144" s="47">
        <v>138.59942721782346</v>
      </c>
      <c r="AU144" s="47">
        <v>7.7329990897004235</v>
      </c>
      <c r="AV144" s="47">
        <v>62.641257321653683</v>
      </c>
      <c r="AW144" s="47">
        <v>17.253775542508517</v>
      </c>
      <c r="AX144" s="47">
        <v>3.5546733172874716</v>
      </c>
      <c r="AY144" s="47">
        <v>61.317485022136275</v>
      </c>
      <c r="AZ144" s="61">
        <v>20622.404717128287</v>
      </c>
      <c r="BA144" s="64" t="b">
        <f t="shared" si="19"/>
        <v>1</v>
      </c>
      <c r="BB144" s="45">
        <f t="shared" si="26"/>
        <v>0</v>
      </c>
      <c r="BC144" s="47">
        <v>7.7329990897004235</v>
      </c>
      <c r="BD144" s="47">
        <v>6.7243470345221086</v>
      </c>
      <c r="BE144" s="47">
        <v>2.346707593512001E-2</v>
      </c>
      <c r="BF144" s="47">
        <v>0.5160595655567175</v>
      </c>
      <c r="BG144" s="47">
        <v>0.5160595655567175</v>
      </c>
      <c r="BH144" s="61">
        <v>0</v>
      </c>
      <c r="BI144" s="45">
        <v>24.458722450204135</v>
      </c>
      <c r="BJ144" s="47">
        <v>0.67940895695011505</v>
      </c>
      <c r="BK144" s="47">
        <v>7.2162294209300634E-2</v>
      </c>
      <c r="BL144" s="47">
        <v>17.253775542508517</v>
      </c>
      <c r="BM144" s="47">
        <v>20.687276875467667</v>
      </c>
      <c r="BN144" s="47">
        <v>0.5160595655567175</v>
      </c>
      <c r="BO144" s="61">
        <v>20.934034020060885</v>
      </c>
      <c r="BR144" s="95"/>
      <c r="BT144" s="95"/>
    </row>
    <row r="145" spans="2:72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46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2.0600000000000002E-3</v>
      </c>
      <c r="L145" s="3">
        <v>1.7182896224987587E-4</v>
      </c>
      <c r="M145" s="3">
        <f t="shared" si="18"/>
        <v>3.5000000000000003E-2</v>
      </c>
      <c r="N145" s="5">
        <v>2.9645285516241016E-3</v>
      </c>
      <c r="O145" s="12">
        <f t="shared" si="22"/>
        <v>0.39011237778147068</v>
      </c>
      <c r="P145" s="3">
        <v>6.7032605035021641E-5</v>
      </c>
      <c r="Q145" s="3">
        <v>1.1563005622036214E-3</v>
      </c>
      <c r="R145" s="5">
        <v>0.38888904461423202</v>
      </c>
      <c r="S145" s="45">
        <v>416.66666666666669</v>
      </c>
      <c r="T145" s="46">
        <v>0.15</v>
      </c>
      <c r="U145" s="47">
        <v>62.5</v>
      </c>
      <c r="V145" s="47">
        <f t="shared" si="23"/>
        <v>52862.728515321047</v>
      </c>
      <c r="W145" s="47">
        <v>354.16666666666669</v>
      </c>
      <c r="X145" s="47">
        <v>19.760330658735722</v>
      </c>
      <c r="Y145" s="47">
        <v>161.43558128044711</v>
      </c>
      <c r="Z145" s="47">
        <v>44.46547536050786</v>
      </c>
      <c r="AA145" s="47">
        <v>53314.104957248921</v>
      </c>
      <c r="AB145" s="5">
        <v>1</v>
      </c>
      <c r="AC145" s="45">
        <f t="shared" si="24"/>
        <v>0</v>
      </c>
      <c r="AD145" s="47">
        <v>19.760330658735722</v>
      </c>
      <c r="AE145" s="47">
        <v>17.182896224987587</v>
      </c>
      <c r="AF145" s="47">
        <v>7.8216548163209092E-3</v>
      </c>
      <c r="AG145" s="47">
        <v>1.2926280442822278</v>
      </c>
      <c r="AH145" s="47">
        <v>1.2926280442822278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44.46547536050786</v>
      </c>
      <c r="AN145" s="47">
        <v>53.314104957248922</v>
      </c>
      <c r="AO145" s="47">
        <v>1.2926280442822278</v>
      </c>
      <c r="AP145" s="61">
        <v>53.392285495298047</v>
      </c>
      <c r="AQ145" s="45">
        <v>162.54682407561279</v>
      </c>
      <c r="AR145" s="47">
        <v>24.382023611341918</v>
      </c>
      <c r="AS145" s="47">
        <f t="shared" si="25"/>
        <v>20622.404717128287</v>
      </c>
      <c r="AT145" s="47">
        <v>138.16480046427088</v>
      </c>
      <c r="AU145" s="47">
        <v>7.7087495790274874</v>
      </c>
      <c r="AV145" s="47">
        <v>62.978018471849218</v>
      </c>
      <c r="AW145" s="47">
        <v>17.346532322071145</v>
      </c>
      <c r="AX145" s="47">
        <v>3.5737833403949626</v>
      </c>
      <c r="AY145" s="47">
        <v>61.647129535449913</v>
      </c>
      <c r="AZ145" s="61">
        <v>20733.271341287462</v>
      </c>
      <c r="BA145" s="64" t="b">
        <f t="shared" si="19"/>
        <v>1</v>
      </c>
      <c r="BB145" s="45">
        <f t="shared" si="26"/>
        <v>0</v>
      </c>
      <c r="BC145" s="47">
        <v>7.7087495790274874</v>
      </c>
      <c r="BD145" s="47">
        <v>6.7032605035021637</v>
      </c>
      <c r="BE145" s="47">
        <v>2.3393486749119816E-2</v>
      </c>
      <c r="BF145" s="47">
        <v>0.51444128113722176</v>
      </c>
      <c r="BG145" s="47">
        <v>0.51444128113722176</v>
      </c>
      <c r="BH145" s="61">
        <v>0</v>
      </c>
      <c r="BI145" s="45">
        <v>24.382023611341918</v>
      </c>
      <c r="BJ145" s="47">
        <v>0.67727843364838669</v>
      </c>
      <c r="BK145" s="47">
        <v>7.1936004214524521E-2</v>
      </c>
      <c r="BL145" s="47">
        <v>17.346532322071145</v>
      </c>
      <c r="BM145" s="47">
        <v>20.798492254163271</v>
      </c>
      <c r="BN145" s="47">
        <v>0.51444128113722176</v>
      </c>
      <c r="BO145" s="61">
        <v>20.839162530953153</v>
      </c>
      <c r="BR145" s="95"/>
      <c r="BT145" s="95"/>
    </row>
    <row r="146" spans="2:72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46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2.0600000000000002E-3</v>
      </c>
      <c r="L146" s="3">
        <v>1.7182896224987587E-4</v>
      </c>
      <c r="M146" s="3">
        <f t="shared" si="18"/>
        <v>3.5000000000000003E-2</v>
      </c>
      <c r="N146" s="5">
        <v>2.9645285516241016E-3</v>
      </c>
      <c r="O146" s="12">
        <f t="shared" si="22"/>
        <v>0.38888904461423202</v>
      </c>
      <c r="P146" s="3">
        <v>6.6822400966409169E-5</v>
      </c>
      <c r="Q146" s="3">
        <v>1.1526745792571568E-3</v>
      </c>
      <c r="R146" s="5">
        <v>0.38766954763400846</v>
      </c>
      <c r="S146" s="45">
        <v>416.66666666666669</v>
      </c>
      <c r="T146" s="46">
        <v>0.15</v>
      </c>
      <c r="U146" s="47">
        <v>62.5</v>
      </c>
      <c r="V146" s="47">
        <f t="shared" si="23"/>
        <v>53314.104957248921</v>
      </c>
      <c r="W146" s="47">
        <v>354.16666666666669</v>
      </c>
      <c r="X146" s="47">
        <v>19.760330658735722</v>
      </c>
      <c r="Y146" s="47">
        <v>162.80535840251528</v>
      </c>
      <c r="Z146" s="47">
        <v>44.842763876382811</v>
      </c>
      <c r="AA146" s="47">
        <v>53766.473887782988</v>
      </c>
      <c r="AB146" s="5">
        <v>1</v>
      </c>
      <c r="AC146" s="45">
        <f t="shared" si="24"/>
        <v>0</v>
      </c>
      <c r="AD146" s="47">
        <v>19.760330658735722</v>
      </c>
      <c r="AE146" s="47">
        <v>17.182896224987587</v>
      </c>
      <c r="AF146" s="47">
        <v>7.8216548163209092E-3</v>
      </c>
      <c r="AG146" s="47">
        <v>1.2926280442822278</v>
      </c>
      <c r="AH146" s="47">
        <v>1.2926280442822278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44.842763876382811</v>
      </c>
      <c r="AN146" s="47">
        <v>53.766473887782986</v>
      </c>
      <c r="AO146" s="47">
        <v>1.2926280442822278</v>
      </c>
      <c r="AP146" s="61">
        <v>53.317205080638949</v>
      </c>
      <c r="AQ146" s="45">
        <v>162.03710192259669</v>
      </c>
      <c r="AR146" s="47">
        <v>24.305565288389502</v>
      </c>
      <c r="AS146" s="47">
        <f t="shared" si="25"/>
        <v>20733.271341287462</v>
      </c>
      <c r="AT146" s="47">
        <v>137.73153663420717</v>
      </c>
      <c r="AU146" s="47">
        <v>7.6845761111370532</v>
      </c>
      <c r="AV146" s="47">
        <v>63.313220287231921</v>
      </c>
      <c r="AW146" s="47">
        <v>17.438859601748138</v>
      </c>
      <c r="AX146" s="47">
        <v>3.5928048766794101</v>
      </c>
      <c r="AY146" s="47">
        <v>61.975247666741282</v>
      </c>
      <c r="AZ146" s="61">
        <v>20843.624609952596</v>
      </c>
      <c r="BA146" s="64" t="b">
        <f t="shared" si="19"/>
        <v>1</v>
      </c>
      <c r="BB146" s="45">
        <f t="shared" si="26"/>
        <v>0</v>
      </c>
      <c r="BC146" s="47">
        <v>7.6845761111370532</v>
      </c>
      <c r="BD146" s="47">
        <v>6.6822400966409168</v>
      </c>
      <c r="BE146" s="47">
        <v>2.3320128327630335E-2</v>
      </c>
      <c r="BF146" s="47">
        <v>0.51282807141188336</v>
      </c>
      <c r="BG146" s="47">
        <v>0.51282807141188336</v>
      </c>
      <c r="BH146" s="61">
        <v>0</v>
      </c>
      <c r="BI146" s="45">
        <v>24.305565288389502</v>
      </c>
      <c r="BJ146" s="47">
        <v>0.6751545913441529</v>
      </c>
      <c r="BK146" s="47">
        <v>7.1710423830803546E-2</v>
      </c>
      <c r="BL146" s="47">
        <v>17.438859601748138</v>
      </c>
      <c r="BM146" s="47">
        <v>20.909192662495979</v>
      </c>
      <c r="BN146" s="47">
        <v>0.51282807141188336</v>
      </c>
      <c r="BO146" s="61">
        <v>20.744616131540198</v>
      </c>
      <c r="BR146" s="95"/>
      <c r="BT146" s="95"/>
    </row>
    <row r="147" spans="2:72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46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2.0600000000000002E-3</v>
      </c>
      <c r="L147" s="3">
        <v>1.7182896224987587E-4</v>
      </c>
      <c r="M147" s="3">
        <f t="shared" si="18"/>
        <v>3.5000000000000003E-2</v>
      </c>
      <c r="N147" s="5">
        <v>2.9645285516241016E-3</v>
      </c>
      <c r="O147" s="12">
        <f t="shared" si="22"/>
        <v>0.38766954763400846</v>
      </c>
      <c r="P147" s="3">
        <v>6.6612856065830493E-5</v>
      </c>
      <c r="Q147" s="3">
        <v>1.1490599668425054E-3</v>
      </c>
      <c r="R147" s="5">
        <v>0.38645387481110011</v>
      </c>
      <c r="S147" s="45">
        <v>416.66666666666669</v>
      </c>
      <c r="T147" s="46">
        <v>0.15</v>
      </c>
      <c r="U147" s="47">
        <v>62.5</v>
      </c>
      <c r="V147" s="47">
        <f t="shared" si="23"/>
        <v>53766.473887782988</v>
      </c>
      <c r="W147" s="47">
        <v>354.16666666666669</v>
      </c>
      <c r="X147" s="47">
        <v>19.760330658735722</v>
      </c>
      <c r="Y147" s="47">
        <v>164.17814739684883</v>
      </c>
      <c r="Z147" s="47">
        <v>45.220881975989812</v>
      </c>
      <c r="AA147" s="47">
        <v>54219.837489211779</v>
      </c>
      <c r="AB147" s="5">
        <v>1</v>
      </c>
      <c r="AC147" s="45">
        <f t="shared" si="24"/>
        <v>0</v>
      </c>
      <c r="AD147" s="47">
        <v>19.760330658735722</v>
      </c>
      <c r="AE147" s="47">
        <v>17.182896224987587</v>
      </c>
      <c r="AF147" s="47">
        <v>7.8216548163209092E-3</v>
      </c>
      <c r="AG147" s="47">
        <v>1.2926280442822278</v>
      </c>
      <c r="AH147" s="47">
        <v>1.2926280442822278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45.220881975989812</v>
      </c>
      <c r="AN147" s="47">
        <v>54.219837489211777</v>
      </c>
      <c r="AO147" s="47">
        <v>1.2926280442822278</v>
      </c>
      <c r="AP147" s="61">
        <v>53.241959578817152</v>
      </c>
      <c r="AQ147" s="45">
        <v>161.52897818083687</v>
      </c>
      <c r="AR147" s="47">
        <v>24.229346727125527</v>
      </c>
      <c r="AS147" s="47">
        <f t="shared" si="25"/>
        <v>20843.624609952596</v>
      </c>
      <c r="AT147" s="47">
        <v>137.29963145371133</v>
      </c>
      <c r="AU147" s="47">
        <v>7.6604784475705054</v>
      </c>
      <c r="AV147" s="47">
        <v>63.646868132726063</v>
      </c>
      <c r="AW147" s="47">
        <v>17.530758859242887</v>
      </c>
      <c r="AX147" s="47">
        <v>3.6117382305815906</v>
      </c>
      <c r="AY147" s="47">
        <v>62.301844667559827</v>
      </c>
      <c r="AZ147" s="61">
        <v>20953.466289334079</v>
      </c>
      <c r="BA147" s="64" t="b">
        <f t="shared" si="19"/>
        <v>1</v>
      </c>
      <c r="BB147" s="45">
        <f t="shared" si="26"/>
        <v>0</v>
      </c>
      <c r="BC147" s="47">
        <v>7.6604784475705054</v>
      </c>
      <c r="BD147" s="47">
        <v>6.6612856065830499</v>
      </c>
      <c r="BE147" s="47">
        <v>2.3246999947009118E-2</v>
      </c>
      <c r="BF147" s="47">
        <v>0.5112199204672323</v>
      </c>
      <c r="BG147" s="47">
        <v>0.5112199204672323</v>
      </c>
      <c r="BH147" s="61">
        <v>0</v>
      </c>
      <c r="BI147" s="45">
        <v>24.229346727125527</v>
      </c>
      <c r="BJ147" s="47">
        <v>0.6730374090868203</v>
      </c>
      <c r="BK147" s="47">
        <v>7.1485550832905212E-2</v>
      </c>
      <c r="BL147" s="47">
        <v>17.530758859242887</v>
      </c>
      <c r="BM147" s="47">
        <v>21.019379872232182</v>
      </c>
      <c r="BN147" s="47">
        <v>0.5112199204672323</v>
      </c>
      <c r="BO147" s="61">
        <v>20.650393776349549</v>
      </c>
      <c r="BR147" s="95"/>
      <c r="BT147" s="95"/>
    </row>
    <row r="148" spans="2:72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46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2.0600000000000002E-3</v>
      </c>
      <c r="L148" s="3">
        <v>1.7182896224987587E-4</v>
      </c>
      <c r="M148" s="3">
        <f t="shared" si="18"/>
        <v>3.5000000000000003E-2</v>
      </c>
      <c r="N148" s="5">
        <v>2.9645285516241016E-3</v>
      </c>
      <c r="O148" s="12">
        <f t="shared" si="22"/>
        <v>0.38645387481110011</v>
      </c>
      <c r="P148" s="3">
        <v>6.6403968266234777E-5</v>
      </c>
      <c r="Q148" s="3">
        <v>1.145456689303406E-3</v>
      </c>
      <c r="R148" s="5">
        <v>0.38524201415353049</v>
      </c>
      <c r="S148" s="45">
        <v>416.66666666666669</v>
      </c>
      <c r="T148" s="46">
        <v>0.15</v>
      </c>
      <c r="U148" s="47">
        <v>62.5</v>
      </c>
      <c r="V148" s="47">
        <f t="shared" si="23"/>
        <v>54219.837489211779</v>
      </c>
      <c r="W148" s="47">
        <v>354.16666666666669</v>
      </c>
      <c r="X148" s="47">
        <v>19.760330658735722</v>
      </c>
      <c r="Y148" s="47">
        <v>165.55395488596636</v>
      </c>
      <c r="Z148" s="47">
        <v>45.599831483421404</v>
      </c>
      <c r="AA148" s="47">
        <v>54674.197948622255</v>
      </c>
      <c r="AB148" s="5">
        <v>1</v>
      </c>
      <c r="AC148" s="45">
        <f t="shared" si="24"/>
        <v>0</v>
      </c>
      <c r="AD148" s="47">
        <v>19.760330658735722</v>
      </c>
      <c r="AE148" s="47">
        <v>17.182896224987587</v>
      </c>
      <c r="AF148" s="47">
        <v>7.8216548163209092E-3</v>
      </c>
      <c r="AG148" s="47">
        <v>1.2926280442822278</v>
      </c>
      <c r="AH148" s="47">
        <v>1.2926280442822278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45.599831483421404</v>
      </c>
      <c r="AN148" s="47">
        <v>54.674197948622258</v>
      </c>
      <c r="AO148" s="47">
        <v>1.2926280442822278</v>
      </c>
      <c r="AP148" s="61">
        <v>53.166548626838257</v>
      </c>
      <c r="AQ148" s="45">
        <v>161.0224478379584</v>
      </c>
      <c r="AR148" s="47">
        <v>24.153367175693756</v>
      </c>
      <c r="AS148" s="47">
        <f t="shared" si="25"/>
        <v>20953.466289334079</v>
      </c>
      <c r="AT148" s="47">
        <v>136.86908066226462</v>
      </c>
      <c r="AU148" s="47">
        <v>7.6364563506169976</v>
      </c>
      <c r="AV148" s="47">
        <v>63.978967355983876</v>
      </c>
      <c r="AW148" s="47">
        <v>17.622231567501426</v>
      </c>
      <c r="AX148" s="47">
        <v>3.6305837055621573</v>
      </c>
      <c r="AY148" s="47">
        <v>62.626925772548027</v>
      </c>
      <c r="AZ148" s="61">
        <v>21062.798139956099</v>
      </c>
      <c r="BA148" s="64" t="b">
        <f t="shared" si="19"/>
        <v>1</v>
      </c>
      <c r="BB148" s="45">
        <f t="shared" si="26"/>
        <v>0</v>
      </c>
      <c r="BC148" s="47">
        <v>7.6364563506169976</v>
      </c>
      <c r="BD148" s="47">
        <v>6.6403968266234772</v>
      </c>
      <c r="BE148" s="47">
        <v>2.3174100885882936E-2</v>
      </c>
      <c r="BF148" s="47">
        <v>0.50961681243970169</v>
      </c>
      <c r="BG148" s="47">
        <v>0.50961681243970169</v>
      </c>
      <c r="BH148" s="61">
        <v>0</v>
      </c>
      <c r="BI148" s="45">
        <v>24.153367175693756</v>
      </c>
      <c r="BJ148" s="47">
        <v>0.67092686599149332</v>
      </c>
      <c r="BK148" s="47">
        <v>7.1261383002575049E-2</v>
      </c>
      <c r="BL148" s="47">
        <v>17.622231567501426</v>
      </c>
      <c r="BM148" s="47">
        <v>21.129055649434171</v>
      </c>
      <c r="BN148" s="47">
        <v>0.50961681243970169</v>
      </c>
      <c r="BO148" s="61">
        <v>20.556494423211795</v>
      </c>
      <c r="BR148" s="95"/>
      <c r="BT148" s="95"/>
    </row>
    <row r="149" spans="2:72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47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2.2300000000000002E-3</v>
      </c>
      <c r="L149" s="3">
        <v>1.8602354153463008E-4</v>
      </c>
      <c r="M149" s="3">
        <f t="shared" si="18"/>
        <v>3.5000000000000003E-2</v>
      </c>
      <c r="N149" s="5">
        <v>2.9645285516241016E-3</v>
      </c>
      <c r="O149" s="12">
        <f t="shared" si="22"/>
        <v>0.38524201415353049</v>
      </c>
      <c r="P149" s="3">
        <v>7.1664083820773832E-5</v>
      </c>
      <c r="Q149" s="3">
        <v>1.1418485000207047E-3</v>
      </c>
      <c r="R149" s="5">
        <v>0.38402850156968904</v>
      </c>
      <c r="S149" s="45">
        <v>416.66666666666669</v>
      </c>
      <c r="T149" s="46">
        <v>0.15</v>
      </c>
      <c r="U149" s="47">
        <v>62.5</v>
      </c>
      <c r="V149" s="47">
        <f t="shared" si="23"/>
        <v>54674.197948622255</v>
      </c>
      <c r="W149" s="47">
        <v>354.16666666666669</v>
      </c>
      <c r="X149" s="47">
        <v>21.392707276482454</v>
      </c>
      <c r="Y149" s="47">
        <v>168.61233676930638</v>
      </c>
      <c r="Z149" s="47">
        <v>45.979653537318114</v>
      </c>
      <c r="AA149" s="47">
        <v>55129.604591244424</v>
      </c>
      <c r="AB149" s="5">
        <v>1</v>
      </c>
      <c r="AC149" s="45">
        <f t="shared" si="24"/>
        <v>0</v>
      </c>
      <c r="AD149" s="47">
        <v>21.392707276482454</v>
      </c>
      <c r="AE149" s="47">
        <v>18.602354153463008</v>
      </c>
      <c r="AF149" s="47">
        <v>8.5532423284567019E-3</v>
      </c>
      <c r="AG149" s="47">
        <v>1.3994531826739518</v>
      </c>
      <c r="AH149" s="47">
        <v>1.3994531826739518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45.979653537318114</v>
      </c>
      <c r="AN149" s="47">
        <v>55.129604591244423</v>
      </c>
      <c r="AO149" s="47">
        <v>1.3994531826739518</v>
      </c>
      <c r="AP149" s="61">
        <v>53.199649976116909</v>
      </c>
      <c r="AQ149" s="45">
        <v>160.51750589730437</v>
      </c>
      <c r="AR149" s="47">
        <v>24.077625884595655</v>
      </c>
      <c r="AS149" s="47">
        <f t="shared" si="25"/>
        <v>21062.798139956099</v>
      </c>
      <c r="AT149" s="47">
        <v>136.43988001270873</v>
      </c>
      <c r="AU149" s="47">
        <v>8.2413696393889886</v>
      </c>
      <c r="AV149" s="47">
        <v>64.956556228141096</v>
      </c>
      <c r="AW149" s="47">
        <v>17.713294338797969</v>
      </c>
      <c r="AX149" s="47">
        <v>3.9508126044330658</v>
      </c>
      <c r="AY149" s="47">
        <v>62.949656309247118</v>
      </c>
      <c r="AZ149" s="61">
        <v>21171.339443305082</v>
      </c>
      <c r="BA149" s="64" t="b">
        <f t="shared" si="19"/>
        <v>1</v>
      </c>
      <c r="BB149" s="45">
        <f t="shared" si="26"/>
        <v>0</v>
      </c>
      <c r="BC149" s="47">
        <v>8.2413696393889886</v>
      </c>
      <c r="BD149" s="47">
        <v>7.1664083820773827</v>
      </c>
      <c r="BE149" s="47">
        <v>2.5262190316543882E-2</v>
      </c>
      <c r="BF149" s="47">
        <v>0.55011172381407492</v>
      </c>
      <c r="BG149" s="47">
        <v>0.55011172381407492</v>
      </c>
      <c r="BH149" s="61">
        <v>0</v>
      </c>
      <c r="BI149" s="45">
        <v>24.077625884595655</v>
      </c>
      <c r="BJ149" s="47">
        <v>0.66882294123876829</v>
      </c>
      <c r="BK149" s="47">
        <v>7.1754776319121305E-2</v>
      </c>
      <c r="BL149" s="47">
        <v>17.713294338797969</v>
      </c>
      <c r="BM149" s="47">
        <v>21.238239912218724</v>
      </c>
      <c r="BN149" s="47">
        <v>0.55011172381407492</v>
      </c>
      <c r="BO149" s="61">
        <v>20.505723870069332</v>
      </c>
      <c r="BR149" s="95"/>
      <c r="BT149" s="95"/>
    </row>
    <row r="150" spans="2:72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47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2.2300000000000002E-3</v>
      </c>
      <c r="L150" s="3">
        <v>1.8602354153463008E-4</v>
      </c>
      <c r="M150" s="3">
        <f t="shared" si="18"/>
        <v>3.5000000000000003E-2</v>
      </c>
      <c r="N150" s="5">
        <v>2.9645285516241016E-3</v>
      </c>
      <c r="O150" s="12">
        <f t="shared" si="22"/>
        <v>0.38402850156968904</v>
      </c>
      <c r="P150" s="3">
        <v>7.1438341912230803E-5</v>
      </c>
      <c r="Q150" s="3">
        <v>1.1382516765364847E-3</v>
      </c>
      <c r="R150" s="5">
        <v>0.38281881155124031</v>
      </c>
      <c r="S150" s="45">
        <v>416.66666666666669</v>
      </c>
      <c r="T150" s="46">
        <v>0.15</v>
      </c>
      <c r="U150" s="47">
        <v>62.5</v>
      </c>
      <c r="V150" s="47">
        <f t="shared" si="23"/>
        <v>55129.604591244424</v>
      </c>
      <c r="W150" s="47">
        <v>354.16666666666669</v>
      </c>
      <c r="X150" s="47">
        <v>21.392707276482454</v>
      </c>
      <c r="Y150" s="47">
        <v>170.00829032808795</v>
      </c>
      <c r="Z150" s="47">
        <v>46.36032236746891</v>
      </c>
      <c r="AA150" s="47">
        <v>55586.026518595223</v>
      </c>
      <c r="AB150" s="5">
        <v>1</v>
      </c>
      <c r="AC150" s="45">
        <f t="shared" si="24"/>
        <v>0</v>
      </c>
      <c r="AD150" s="47">
        <v>21.392707276482454</v>
      </c>
      <c r="AE150" s="47">
        <v>18.602354153463008</v>
      </c>
      <c r="AF150" s="47">
        <v>8.5532423284567019E-3</v>
      </c>
      <c r="AG150" s="47">
        <v>1.3994531826739518</v>
      </c>
      <c r="AH150" s="47">
        <v>1.3994531826739518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46.36032236746891</v>
      </c>
      <c r="AN150" s="47">
        <v>55.586026518595226</v>
      </c>
      <c r="AO150" s="47">
        <v>1.3994531826739518</v>
      </c>
      <c r="AP150" s="61">
        <v>53.123896878916902</v>
      </c>
      <c r="AQ150" s="45">
        <v>160.01187565403711</v>
      </c>
      <c r="AR150" s="47">
        <v>24.001781348105563</v>
      </c>
      <c r="AS150" s="47">
        <f t="shared" si="25"/>
        <v>21171.339443305082</v>
      </c>
      <c r="AT150" s="47">
        <v>136.01009430593155</v>
      </c>
      <c r="AU150" s="47">
        <v>8.2154093199065397</v>
      </c>
      <c r="AV150" s="47">
        <v>65.288028989120392</v>
      </c>
      <c r="AW150" s="47">
        <v>17.80368513106686</v>
      </c>
      <c r="AX150" s="47">
        <v>3.9709735679777411</v>
      </c>
      <c r="AY150" s="47">
        <v>63.270887876792628</v>
      </c>
      <c r="AZ150" s="61">
        <v>21279.376610704392</v>
      </c>
      <c r="BA150" s="64" t="b">
        <f t="shared" si="19"/>
        <v>1</v>
      </c>
      <c r="BB150" s="45">
        <f t="shared" si="26"/>
        <v>0</v>
      </c>
      <c r="BC150" s="47">
        <v>8.2154093199065397</v>
      </c>
      <c r="BD150" s="47">
        <v>7.1438341912230801</v>
      </c>
      <c r="BE150" s="47">
        <v>2.5182614401357471E-2</v>
      </c>
      <c r="BF150" s="47">
        <v>0.5483788715424085</v>
      </c>
      <c r="BG150" s="47">
        <v>0.5483788715424085</v>
      </c>
      <c r="BH150" s="61">
        <v>0</v>
      </c>
      <c r="BI150" s="45">
        <v>24.001781348105563</v>
      </c>
      <c r="BJ150" s="47">
        <v>0.66671614855848804</v>
      </c>
      <c r="BK150" s="47">
        <v>7.1528748729152158E-2</v>
      </c>
      <c r="BL150" s="47">
        <v>17.80368513106686</v>
      </c>
      <c r="BM150" s="47">
        <v>21.346618472149125</v>
      </c>
      <c r="BN150" s="47">
        <v>0.5483788715424085</v>
      </c>
      <c r="BO150" s="61">
        <v>20.412039478736364</v>
      </c>
      <c r="BR150" s="95"/>
      <c r="BT150" s="95"/>
    </row>
    <row r="151" spans="2:72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47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2.2300000000000002E-3</v>
      </c>
      <c r="L151" s="3">
        <v>1.8602354153463008E-4</v>
      </c>
      <c r="M151" s="3">
        <f t="shared" si="18"/>
        <v>3.5000000000000003E-2</v>
      </c>
      <c r="N151" s="5">
        <v>2.9645285516241016E-3</v>
      </c>
      <c r="O151" s="12">
        <f t="shared" si="22"/>
        <v>0.38281881155124031</v>
      </c>
      <c r="P151" s="3">
        <v>7.121331109083988E-5</v>
      </c>
      <c r="Q151" s="3">
        <v>1.1346661830484738E-3</v>
      </c>
      <c r="R151" s="5">
        <v>0.38161293205710101</v>
      </c>
      <c r="S151" s="45">
        <v>416.66666666666669</v>
      </c>
      <c r="T151" s="46">
        <v>0.15</v>
      </c>
      <c r="U151" s="47">
        <v>62.5</v>
      </c>
      <c r="V151" s="47">
        <f t="shared" si="23"/>
        <v>55586.026518595223</v>
      </c>
      <c r="W151" s="47">
        <v>354.16666666666669</v>
      </c>
      <c r="X151" s="47">
        <v>21.392707276482454</v>
      </c>
      <c r="Y151" s="47">
        <v>171.40735602928788</v>
      </c>
      <c r="Z151" s="47">
        <v>46.741839861678905</v>
      </c>
      <c r="AA151" s="47">
        <v>56043.465994153012</v>
      </c>
      <c r="AB151" s="5">
        <v>1</v>
      </c>
      <c r="AC151" s="45">
        <f t="shared" si="24"/>
        <v>0</v>
      </c>
      <c r="AD151" s="47">
        <v>21.392707276482454</v>
      </c>
      <c r="AE151" s="47">
        <v>18.602354153463008</v>
      </c>
      <c r="AF151" s="47">
        <v>8.5532423284567019E-3</v>
      </c>
      <c r="AG151" s="47">
        <v>1.3994531826739518</v>
      </c>
      <c r="AH151" s="47">
        <v>1.3994531826739518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46.741839861678905</v>
      </c>
      <c r="AN151" s="47">
        <v>56.04346599415301</v>
      </c>
      <c r="AO151" s="47">
        <v>1.3994531826739518</v>
      </c>
      <c r="AP151" s="61">
        <v>53.047974897569105</v>
      </c>
      <c r="AQ151" s="45">
        <v>159.50783814635014</v>
      </c>
      <c r="AR151" s="47">
        <v>23.926175721952518</v>
      </c>
      <c r="AS151" s="47">
        <f t="shared" si="25"/>
        <v>21279.376610704392</v>
      </c>
      <c r="AT151" s="47">
        <v>135.58166242439762</v>
      </c>
      <c r="AU151" s="47">
        <v>8.1895307754465847</v>
      </c>
      <c r="AV151" s="47">
        <v>65.617960326272438</v>
      </c>
      <c r="AW151" s="47">
        <v>17.893655585566346</v>
      </c>
      <c r="AX151" s="47">
        <v>3.991040778450532</v>
      </c>
      <c r="AY151" s="47">
        <v>63.590625644392667</v>
      </c>
      <c r="AZ151" s="61">
        <v>21386.911380671205</v>
      </c>
      <c r="BA151" s="64" t="b">
        <f t="shared" si="19"/>
        <v>1</v>
      </c>
      <c r="BB151" s="45">
        <f t="shared" si="26"/>
        <v>0</v>
      </c>
      <c r="BC151" s="47">
        <v>8.1895307754465847</v>
      </c>
      <c r="BD151" s="47">
        <v>7.1213311090839877</v>
      </c>
      <c r="BE151" s="47">
        <v>2.5103289150353317E-2</v>
      </c>
      <c r="BF151" s="47">
        <v>0.54665147775647516</v>
      </c>
      <c r="BG151" s="47">
        <v>0.54665147775647516</v>
      </c>
      <c r="BH151" s="61">
        <v>0</v>
      </c>
      <c r="BI151" s="45">
        <v>23.926175721952518</v>
      </c>
      <c r="BJ151" s="47">
        <v>0.66461599227645896</v>
      </c>
      <c r="BK151" s="47">
        <v>7.1303433126231774E-2</v>
      </c>
      <c r="BL151" s="47">
        <v>17.893655585566346</v>
      </c>
      <c r="BM151" s="47">
        <v>21.454493047094005</v>
      </c>
      <c r="BN151" s="47">
        <v>0.54665147775647516</v>
      </c>
      <c r="BO151" s="61">
        <v>20.318677179031106</v>
      </c>
      <c r="BR151" s="95"/>
      <c r="BT151" s="95"/>
    </row>
    <row r="152" spans="2:72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47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2.2300000000000002E-3</v>
      </c>
      <c r="L152" s="3">
        <v>1.8602354153463008E-4</v>
      </c>
      <c r="M152" s="3">
        <f t="shared" si="18"/>
        <v>3.5000000000000003E-2</v>
      </c>
      <c r="N152" s="5">
        <v>2.9645285516241016E-3</v>
      </c>
      <c r="O152" s="12">
        <f t="shared" si="22"/>
        <v>0.38161293205710101</v>
      </c>
      <c r="P152" s="3">
        <v>7.0988989116676089E-5</v>
      </c>
      <c r="Q152" s="3">
        <v>1.131091983867177E-3</v>
      </c>
      <c r="R152" s="5">
        <v>0.38041085108411715</v>
      </c>
      <c r="S152" s="45">
        <v>416.66666666666669</v>
      </c>
      <c r="T152" s="46">
        <v>0.15</v>
      </c>
      <c r="U152" s="47">
        <v>62.5</v>
      </c>
      <c r="V152" s="47">
        <f t="shared" si="23"/>
        <v>56043.465994153012</v>
      </c>
      <c r="W152" s="47">
        <v>354.16666666666669</v>
      </c>
      <c r="X152" s="47">
        <v>21.392707276482454</v>
      </c>
      <c r="Y152" s="47">
        <v>172.80954081112441</v>
      </c>
      <c r="Z152" s="47">
        <v>47.124207911961925</v>
      </c>
      <c r="AA152" s="47">
        <v>56501.925286442354</v>
      </c>
      <c r="AB152" s="5">
        <v>1</v>
      </c>
      <c r="AC152" s="45">
        <f t="shared" si="24"/>
        <v>0</v>
      </c>
      <c r="AD152" s="47">
        <v>21.392707276482454</v>
      </c>
      <c r="AE152" s="47">
        <v>18.602354153463008</v>
      </c>
      <c r="AF152" s="47">
        <v>8.5532423284567019E-3</v>
      </c>
      <c r="AG152" s="47">
        <v>1.3994531826739518</v>
      </c>
      <c r="AH152" s="47">
        <v>1.3994531826739518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47.124207911961925</v>
      </c>
      <c r="AN152" s="47">
        <v>56.501925286442358</v>
      </c>
      <c r="AO152" s="47">
        <v>1.3994531826739518</v>
      </c>
      <c r="AP152" s="61">
        <v>52.971883655562777</v>
      </c>
      <c r="AQ152" s="45">
        <v>159.00538835712544</v>
      </c>
      <c r="AR152" s="47">
        <v>23.850808253568815</v>
      </c>
      <c r="AS152" s="47">
        <f t="shared" si="25"/>
        <v>21386.911380671205</v>
      </c>
      <c r="AT152" s="47">
        <v>135.15458010355661</v>
      </c>
      <c r="AU152" s="47">
        <v>8.1637337484177497</v>
      </c>
      <c r="AV152" s="47">
        <v>65.946355556374584</v>
      </c>
      <c r="AW152" s="47">
        <v>17.983207152152264</v>
      </c>
      <c r="AX152" s="47">
        <v>4.0110145592305102</v>
      </c>
      <c r="AY152" s="47">
        <v>63.908874764557233</v>
      </c>
      <c r="AZ152" s="61">
        <v>21493.945486106779</v>
      </c>
      <c r="BA152" s="64" t="b">
        <f t="shared" si="19"/>
        <v>1</v>
      </c>
      <c r="BB152" s="45">
        <f t="shared" si="26"/>
        <v>0</v>
      </c>
      <c r="BC152" s="47">
        <v>8.1637337484177497</v>
      </c>
      <c r="BD152" s="47">
        <v>7.0988989116676091</v>
      </c>
      <c r="BE152" s="47">
        <v>2.502421377393909E-2</v>
      </c>
      <c r="BF152" s="47">
        <v>0.54492952526203986</v>
      </c>
      <c r="BG152" s="47">
        <v>0.54492952526203986</v>
      </c>
      <c r="BH152" s="61">
        <v>0</v>
      </c>
      <c r="BI152" s="45">
        <v>23.850808253568815</v>
      </c>
      <c r="BJ152" s="47">
        <v>0.66252245148802269</v>
      </c>
      <c r="BK152" s="47">
        <v>7.107882726760055E-2</v>
      </c>
      <c r="BL152" s="47">
        <v>17.983207152152264</v>
      </c>
      <c r="BM152" s="47">
        <v>21.561865375430525</v>
      </c>
      <c r="BN152" s="47">
        <v>0.54492952526203986</v>
      </c>
      <c r="BO152" s="61">
        <v>20.225635931332171</v>
      </c>
      <c r="BR152" s="95"/>
      <c r="BT152" s="95"/>
    </row>
    <row r="153" spans="2:72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47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2.2300000000000002E-3</v>
      </c>
      <c r="L153" s="3">
        <v>1.8602354153463008E-4</v>
      </c>
      <c r="M153" s="3">
        <f t="shared" si="18"/>
        <v>3.5000000000000003E-2</v>
      </c>
      <c r="N153" s="5">
        <v>2.9645285516241016E-3</v>
      </c>
      <c r="O153" s="12">
        <f t="shared" si="22"/>
        <v>0.38041085108411715</v>
      </c>
      <c r="P153" s="3">
        <v>7.0765373756870238E-5</v>
      </c>
      <c r="Q153" s="3">
        <v>1.1275290434155209E-3</v>
      </c>
      <c r="R153" s="5">
        <v>0.37921255666694476</v>
      </c>
      <c r="S153" s="45">
        <v>416.66666666666669</v>
      </c>
      <c r="T153" s="46">
        <v>0.15</v>
      </c>
      <c r="U153" s="47">
        <v>62.5</v>
      </c>
      <c r="V153" s="47">
        <f t="shared" si="23"/>
        <v>56501.925286442354</v>
      </c>
      <c r="W153" s="47">
        <v>354.16666666666669</v>
      </c>
      <c r="X153" s="47">
        <v>21.392707276482454</v>
      </c>
      <c r="Y153" s="47">
        <v>174.21485162728385</v>
      </c>
      <c r="Z153" s="47">
        <v>47.50742841454985</v>
      </c>
      <c r="AA153" s="47">
        <v>56961.406669045267</v>
      </c>
      <c r="AB153" s="5">
        <v>1</v>
      </c>
      <c r="AC153" s="45">
        <f t="shared" si="24"/>
        <v>0</v>
      </c>
      <c r="AD153" s="47">
        <v>21.392707276482454</v>
      </c>
      <c r="AE153" s="47">
        <v>18.602354153463008</v>
      </c>
      <c r="AF153" s="47">
        <v>8.5532423284567019E-3</v>
      </c>
      <c r="AG153" s="47">
        <v>1.3994531826739518</v>
      </c>
      <c r="AH153" s="47">
        <v>1.3994531826739518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47.50742841454985</v>
      </c>
      <c r="AN153" s="47">
        <v>56.961406669045267</v>
      </c>
      <c r="AO153" s="47">
        <v>1.3994531826739518</v>
      </c>
      <c r="AP153" s="61">
        <v>52.8956227755478</v>
      </c>
      <c r="AQ153" s="45">
        <v>158.50452128504881</v>
      </c>
      <c r="AR153" s="47">
        <v>23.775678192757322</v>
      </c>
      <c r="AS153" s="47">
        <f t="shared" si="25"/>
        <v>21493.945486106779</v>
      </c>
      <c r="AT153" s="47">
        <v>134.7288430922915</v>
      </c>
      <c r="AU153" s="47">
        <v>8.1380179820400755</v>
      </c>
      <c r="AV153" s="47">
        <v>66.273219979028383</v>
      </c>
      <c r="AW153" s="47">
        <v>18.072341275996717</v>
      </c>
      <c r="AX153" s="47">
        <v>4.0308952326520782</v>
      </c>
      <c r="AY153" s="47">
        <v>64.225640373151222</v>
      </c>
      <c r="AZ153" s="61">
        <v>21600.480654314259</v>
      </c>
      <c r="BA153" s="64" t="b">
        <f t="shared" si="19"/>
        <v>1</v>
      </c>
      <c r="BB153" s="45">
        <f t="shared" si="26"/>
        <v>0</v>
      </c>
      <c r="BC153" s="47">
        <v>8.1380179820400755</v>
      </c>
      <c r="BD153" s="47">
        <v>7.0765373756870247</v>
      </c>
      <c r="BE153" s="47">
        <v>2.4945387485009678E-2</v>
      </c>
      <c r="BF153" s="47">
        <v>0.54321299691903024</v>
      </c>
      <c r="BG153" s="47">
        <v>0.54321299691903024</v>
      </c>
      <c r="BH153" s="61">
        <v>0</v>
      </c>
      <c r="BI153" s="45">
        <v>23.775678192757322</v>
      </c>
      <c r="BJ153" s="47">
        <v>0.66043550535437012</v>
      </c>
      <c r="BK153" s="47">
        <v>7.0854928917563495E-2</v>
      </c>
      <c r="BL153" s="47">
        <v>18.072341275996717</v>
      </c>
      <c r="BM153" s="47">
        <v>21.668737189920016</v>
      </c>
      <c r="BN153" s="47">
        <v>0.54321299691903024</v>
      </c>
      <c r="BO153" s="61">
        <v>20.132914699316245</v>
      </c>
      <c r="BR153" s="95"/>
      <c r="BT153" s="95"/>
    </row>
    <row r="154" spans="2:72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47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2.2300000000000002E-3</v>
      </c>
      <c r="L154" s="3">
        <v>1.8602354153463008E-4</v>
      </c>
      <c r="M154" s="3">
        <f t="shared" si="18"/>
        <v>3.5000000000000003E-2</v>
      </c>
      <c r="N154" s="5">
        <v>2.9645285516241016E-3</v>
      </c>
      <c r="O154" s="12">
        <f t="shared" si="22"/>
        <v>0.37921255666694476</v>
      </c>
      <c r="P154" s="3">
        <v>7.0542462785586657E-5</v>
      </c>
      <c r="Q154" s="3">
        <v>1.1239773262285006E-3</v>
      </c>
      <c r="R154" s="5">
        <v>0.37801803687793067</v>
      </c>
      <c r="S154" s="45">
        <v>416.66666666666669</v>
      </c>
      <c r="T154" s="46">
        <v>0.15</v>
      </c>
      <c r="U154" s="47">
        <v>62.5</v>
      </c>
      <c r="V154" s="47">
        <f t="shared" si="23"/>
        <v>56961.406669045267</v>
      </c>
      <c r="W154" s="47">
        <v>354.16666666666669</v>
      </c>
      <c r="X154" s="47">
        <v>21.392707276482454</v>
      </c>
      <c r="Y154" s="47">
        <v>175.6232954469551</v>
      </c>
      <c r="Z154" s="47">
        <v>47.891503269901996</v>
      </c>
      <c r="AA154" s="47">
        <v>57421.912420612498</v>
      </c>
      <c r="AB154" s="5">
        <v>1</v>
      </c>
      <c r="AC154" s="45">
        <f t="shared" si="24"/>
        <v>0</v>
      </c>
      <c r="AD154" s="47">
        <v>21.392707276482454</v>
      </c>
      <c r="AE154" s="47">
        <v>18.602354153463008</v>
      </c>
      <c r="AF154" s="47">
        <v>8.5532423284567019E-3</v>
      </c>
      <c r="AG154" s="47">
        <v>1.3994531826739518</v>
      </c>
      <c r="AH154" s="47">
        <v>1.3994531826739518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47.891503269901996</v>
      </c>
      <c r="AN154" s="47">
        <v>57.4219124206125</v>
      </c>
      <c r="AO154" s="47">
        <v>1.3994531826739518</v>
      </c>
      <c r="AP154" s="61">
        <v>52.819191879332706</v>
      </c>
      <c r="AQ154" s="45">
        <v>158.00523194456034</v>
      </c>
      <c r="AR154" s="47">
        <v>23.700784791684047</v>
      </c>
      <c r="AS154" s="47">
        <f t="shared" si="25"/>
        <v>21600.480654314259</v>
      </c>
      <c r="AT154" s="47">
        <v>134.30444715287626</v>
      </c>
      <c r="AU154" s="47">
        <v>8.1123832203424637</v>
      </c>
      <c r="AV154" s="47">
        <v>66.598558876714193</v>
      </c>
      <c r="AW154" s="47">
        <v>18.161059397602923</v>
      </c>
      <c r="AX154" s="47">
        <v>4.0506831200082827</v>
      </c>
      <c r="AY154" s="47">
        <v>64.540927589447307</v>
      </c>
      <c r="AZ154" s="61">
        <v>21706.518607016449</v>
      </c>
      <c r="BA154" s="64" t="b">
        <f t="shared" si="19"/>
        <v>1</v>
      </c>
      <c r="BB154" s="45">
        <f t="shared" si="26"/>
        <v>0</v>
      </c>
      <c r="BC154" s="47">
        <v>8.1123832203424637</v>
      </c>
      <c r="BD154" s="47">
        <v>7.0542462785586659</v>
      </c>
      <c r="BE154" s="47">
        <v>2.4866809498939352E-2</v>
      </c>
      <c r="BF154" s="47">
        <v>0.54150187564136854</v>
      </c>
      <c r="BG154" s="47">
        <v>0.54150187564136854</v>
      </c>
      <c r="BH154" s="61">
        <v>0</v>
      </c>
      <c r="BI154" s="45">
        <v>23.700784791684047</v>
      </c>
      <c r="BJ154" s="47">
        <v>0.65835513310233473</v>
      </c>
      <c r="BK154" s="47">
        <v>7.0631735847468097E-2</v>
      </c>
      <c r="BL154" s="47">
        <v>18.161059397602923</v>
      </c>
      <c r="BM154" s="47">
        <v>21.775110217725857</v>
      </c>
      <c r="BN154" s="47">
        <v>0.54150187564136854</v>
      </c>
      <c r="BO154" s="61">
        <v>20.040512449947613</v>
      </c>
      <c r="BR154" s="95"/>
      <c r="BT154" s="95"/>
    </row>
    <row r="155" spans="2:72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47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2.2300000000000002E-3</v>
      </c>
      <c r="L155" s="3">
        <v>1.8602354153463008E-4</v>
      </c>
      <c r="M155" s="3">
        <f t="shared" si="18"/>
        <v>3.5000000000000003E-2</v>
      </c>
      <c r="N155" s="5">
        <v>2.9645285516241016E-3</v>
      </c>
      <c r="O155" s="12">
        <f t="shared" si="22"/>
        <v>0.37801803687793067</v>
      </c>
      <c r="P155" s="3">
        <v>7.0320253984001058E-5</v>
      </c>
      <c r="Q155" s="3">
        <v>1.120436796952825E-3</v>
      </c>
      <c r="R155" s="5">
        <v>0.37682727982699382</v>
      </c>
      <c r="S155" s="45">
        <v>416.66666666666669</v>
      </c>
      <c r="T155" s="46">
        <v>0.15</v>
      </c>
      <c r="U155" s="47">
        <v>62.5</v>
      </c>
      <c r="V155" s="47">
        <f t="shared" si="23"/>
        <v>57421.912420612498</v>
      </c>
      <c r="W155" s="47">
        <v>354.16666666666669</v>
      </c>
      <c r="X155" s="47">
        <v>21.392707276482454</v>
      </c>
      <c r="Y155" s="47">
        <v>177.03487925486411</v>
      </c>
      <c r="Z155" s="47">
        <v>48.276434382714619</v>
      </c>
      <c r="AA155" s="47">
        <v>57883.444824874823</v>
      </c>
      <c r="AB155" s="5">
        <v>1</v>
      </c>
      <c r="AC155" s="45">
        <f t="shared" si="24"/>
        <v>0</v>
      </c>
      <c r="AD155" s="47">
        <v>21.392707276482454</v>
      </c>
      <c r="AE155" s="47">
        <v>18.602354153463008</v>
      </c>
      <c r="AF155" s="47">
        <v>8.5532423284567019E-3</v>
      </c>
      <c r="AG155" s="47">
        <v>1.3994531826739518</v>
      </c>
      <c r="AH155" s="47">
        <v>1.3994531826739518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48.276434382714619</v>
      </c>
      <c r="AN155" s="47">
        <v>57.883444824874822</v>
      </c>
      <c r="AO155" s="47">
        <v>1.3994531826739518</v>
      </c>
      <c r="AP155" s="61">
        <v>52.742590587883022</v>
      </c>
      <c r="AQ155" s="45">
        <v>157.50751536580447</v>
      </c>
      <c r="AR155" s="47">
        <v>23.626127304870668</v>
      </c>
      <c r="AS155" s="47">
        <f t="shared" si="25"/>
        <v>21706.518607016449</v>
      </c>
      <c r="AT155" s="47">
        <v>133.8813880609338</v>
      </c>
      <c r="AU155" s="47">
        <v>8.0868292081601201</v>
      </c>
      <c r="AV155" s="47">
        <v>66.92237751484538</v>
      </c>
      <c r="AW155" s="47">
        <v>18.249362952820057</v>
      </c>
      <c r="AX155" s="47">
        <v>4.0703785415541187</v>
      </c>
      <c r="AY155" s="47">
        <v>64.854741516178464</v>
      </c>
      <c r="AZ155" s="61">
        <v>21812.061060373515</v>
      </c>
      <c r="BA155" s="64" t="b">
        <f t="shared" si="19"/>
        <v>1</v>
      </c>
      <c r="BB155" s="45">
        <f t="shared" si="26"/>
        <v>0</v>
      </c>
      <c r="BC155" s="47">
        <v>8.0868292081601201</v>
      </c>
      <c r="BD155" s="47">
        <v>7.0320253984001058</v>
      </c>
      <c r="BE155" s="47">
        <v>2.4788479033573948E-2</v>
      </c>
      <c r="BF155" s="47">
        <v>0.53979614439679413</v>
      </c>
      <c r="BG155" s="47">
        <v>0.53979614439679413</v>
      </c>
      <c r="BH155" s="61">
        <v>0</v>
      </c>
      <c r="BI155" s="45">
        <v>23.626127304870668</v>
      </c>
      <c r="BJ155" s="47">
        <v>0.65628131402418532</v>
      </c>
      <c r="BK155" s="47">
        <v>7.0409245835682144E-2</v>
      </c>
      <c r="BL155" s="47">
        <v>18.249362952820057</v>
      </c>
      <c r="BM155" s="47">
        <v>21.880986180431197</v>
      </c>
      <c r="BN155" s="47">
        <v>0.53979614439679413</v>
      </c>
      <c r="BO155" s="61">
        <v>19.94842815346782</v>
      </c>
      <c r="BR155" s="95"/>
      <c r="BT155" s="95"/>
    </row>
    <row r="156" spans="2:72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47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2.2300000000000002E-3</v>
      </c>
      <c r="L156" s="3">
        <v>1.8602354153463008E-4</v>
      </c>
      <c r="M156" s="3">
        <f t="shared" si="18"/>
        <v>3.5000000000000003E-2</v>
      </c>
      <c r="N156" s="5">
        <v>2.9645285516241016E-3</v>
      </c>
      <c r="O156" s="12">
        <f t="shared" si="22"/>
        <v>0.37682727982699382</v>
      </c>
      <c r="P156" s="3">
        <v>7.0098745140278451E-5</v>
      </c>
      <c r="Q156" s="3">
        <v>1.1169074203465667E-3</v>
      </c>
      <c r="R156" s="5">
        <v>0.37564027366150693</v>
      </c>
      <c r="S156" s="45">
        <v>416.66666666666669</v>
      </c>
      <c r="T156" s="46">
        <v>0.15</v>
      </c>
      <c r="U156" s="47">
        <v>62.5</v>
      </c>
      <c r="V156" s="47">
        <f t="shared" si="23"/>
        <v>57883.444824874823</v>
      </c>
      <c r="W156" s="47">
        <v>354.16666666666669</v>
      </c>
      <c r="X156" s="47">
        <v>21.392707276482454</v>
      </c>
      <c r="Y156" s="47">
        <v>178.44961005130867</v>
      </c>
      <c r="Z156" s="47">
        <v>48.662223661930256</v>
      </c>
      <c r="AA156" s="47">
        <v>58346.006170654378</v>
      </c>
      <c r="AB156" s="5">
        <v>1</v>
      </c>
      <c r="AC156" s="45">
        <f t="shared" si="24"/>
        <v>0</v>
      </c>
      <c r="AD156" s="47">
        <v>21.392707276482454</v>
      </c>
      <c r="AE156" s="47">
        <v>18.602354153463008</v>
      </c>
      <c r="AF156" s="47">
        <v>8.5532423284567019E-3</v>
      </c>
      <c r="AG156" s="47">
        <v>1.3994531826739518</v>
      </c>
      <c r="AH156" s="47">
        <v>1.3994531826739518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48.662223661930256</v>
      </c>
      <c r="AN156" s="47">
        <v>58.346006170654377</v>
      </c>
      <c r="AO156" s="47">
        <v>1.3994531826739518</v>
      </c>
      <c r="AP156" s="61">
        <v>52.665818521319096</v>
      </c>
      <c r="AQ156" s="45">
        <v>157.01136659458078</v>
      </c>
      <c r="AR156" s="47">
        <v>23.551704989187115</v>
      </c>
      <c r="AS156" s="47">
        <f t="shared" si="25"/>
        <v>21812.061060373515</v>
      </c>
      <c r="AT156" s="47">
        <v>133.45966160539365</v>
      </c>
      <c r="AU156" s="47">
        <v>8.0613556911320199</v>
      </c>
      <c r="AV156" s="47">
        <v>67.244681141822596</v>
      </c>
      <c r="AW156" s="47">
        <v>18.337253372858001</v>
      </c>
      <c r="AX156" s="47">
        <v>4.0899818165098258</v>
      </c>
      <c r="AY156" s="47">
        <v>65.167087239590614</v>
      </c>
      <c r="AZ156" s="61">
        <v>21917.109725000642</v>
      </c>
      <c r="BA156" s="64" t="b">
        <f t="shared" si="19"/>
        <v>1</v>
      </c>
      <c r="BB156" s="45">
        <f t="shared" si="26"/>
        <v>0</v>
      </c>
      <c r="BC156" s="47">
        <v>8.0613556911320199</v>
      </c>
      <c r="BD156" s="47">
        <v>7.009874514027846</v>
      </c>
      <c r="BE156" s="47">
        <v>2.4710395309223088E-2</v>
      </c>
      <c r="BF156" s="47">
        <v>0.53809578620669851</v>
      </c>
      <c r="BG156" s="47">
        <v>0.53809578620669851</v>
      </c>
      <c r="BH156" s="61">
        <v>0</v>
      </c>
      <c r="BI156" s="45">
        <v>23.551704989187115</v>
      </c>
      <c r="BJ156" s="47">
        <v>0.65421402747741997</v>
      </c>
      <c r="BK156" s="47">
        <v>7.0187456667571479E-2</v>
      </c>
      <c r="BL156" s="47">
        <v>18.337253372858001</v>
      </c>
      <c r="BM156" s="47">
        <v>21.986366794056686</v>
      </c>
      <c r="BN156" s="47">
        <v>0.53809578620669851</v>
      </c>
      <c r="BO156" s="61">
        <v>19.856660783385284</v>
      </c>
      <c r="BR156" s="95"/>
      <c r="BT156" s="95"/>
    </row>
    <row r="157" spans="2:72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47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2.2300000000000002E-3</v>
      </c>
      <c r="L157" s="3">
        <v>1.8602354153463008E-4</v>
      </c>
      <c r="M157" s="3">
        <f t="shared" si="18"/>
        <v>3.5000000000000003E-2</v>
      </c>
      <c r="N157" s="5">
        <v>2.9645285516241016E-3</v>
      </c>
      <c r="O157" s="12">
        <f t="shared" si="22"/>
        <v>0.37564027366150693</v>
      </c>
      <c r="P157" s="3">
        <v>6.9877934049551146E-5</v>
      </c>
      <c r="Q157" s="3">
        <v>1.11338916127881E-3</v>
      </c>
      <c r="R157" s="5">
        <v>0.37445700656617859</v>
      </c>
      <c r="S157" s="45">
        <v>416.66666666666669</v>
      </c>
      <c r="T157" s="46">
        <v>0.15</v>
      </c>
      <c r="U157" s="47">
        <v>62.5</v>
      </c>
      <c r="V157" s="47">
        <f t="shared" si="23"/>
        <v>58346.006170654378</v>
      </c>
      <c r="W157" s="47">
        <v>354.16666666666669</v>
      </c>
      <c r="X157" s="47">
        <v>21.392707276482454</v>
      </c>
      <c r="Y157" s="47">
        <v>179.86749485219309</v>
      </c>
      <c r="Z157" s="47">
        <v>49.048873020747294</v>
      </c>
      <c r="AA157" s="47">
        <v>58809.598751876001</v>
      </c>
      <c r="AB157" s="5">
        <v>1</v>
      </c>
      <c r="AC157" s="45">
        <f t="shared" si="24"/>
        <v>0</v>
      </c>
      <c r="AD157" s="47">
        <v>21.392707276482454</v>
      </c>
      <c r="AE157" s="47">
        <v>18.602354153463008</v>
      </c>
      <c r="AF157" s="47">
        <v>8.5532423284567019E-3</v>
      </c>
      <c r="AG157" s="47">
        <v>1.3994531826739518</v>
      </c>
      <c r="AH157" s="47">
        <v>1.3994531826739518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49.048873020747294</v>
      </c>
      <c r="AN157" s="47">
        <v>58.809598751876003</v>
      </c>
      <c r="AO157" s="47">
        <v>1.3994531826739518</v>
      </c>
      <c r="AP157" s="61">
        <v>52.588875298914509</v>
      </c>
      <c r="AQ157" s="45">
        <v>156.51678069229456</v>
      </c>
      <c r="AR157" s="47">
        <v>23.477517103844182</v>
      </c>
      <c r="AS157" s="47">
        <f t="shared" si="25"/>
        <v>21917.109725000642</v>
      </c>
      <c r="AT157" s="47">
        <v>133.03926358845038</v>
      </c>
      <c r="AU157" s="47">
        <v>8.0359624156983802</v>
      </c>
      <c r="AV157" s="47">
        <v>67.565474989087676</v>
      </c>
      <c r="AW157" s="47">
        <v>18.424732084302068</v>
      </c>
      <c r="AX157" s="47">
        <v>4.1094932630641683</v>
      </c>
      <c r="AY157" s="47">
        <v>65.477969829494754</v>
      </c>
      <c r="AZ157" s="61">
        <v>22021.666305985618</v>
      </c>
      <c r="BA157" s="64" t="b">
        <f t="shared" si="19"/>
        <v>1</v>
      </c>
      <c r="BB157" s="45">
        <f t="shared" si="26"/>
        <v>0</v>
      </c>
      <c r="BC157" s="47">
        <v>8.0359624156983802</v>
      </c>
      <c r="BD157" s="47">
        <v>6.9877934049551147</v>
      </c>
      <c r="BE157" s="47">
        <v>2.4632557548652432E-2</v>
      </c>
      <c r="BF157" s="47">
        <v>0.53640078414595893</v>
      </c>
      <c r="BG157" s="47">
        <v>0.53640078414595893</v>
      </c>
      <c r="BH157" s="61">
        <v>0</v>
      </c>
      <c r="BI157" s="45">
        <v>23.477517103844182</v>
      </c>
      <c r="BJ157" s="47">
        <v>0.65215325288456072</v>
      </c>
      <c r="BK157" s="47">
        <v>6.9966366135478089E-2</v>
      </c>
      <c r="BL157" s="47">
        <v>18.424732084302068</v>
      </c>
      <c r="BM157" s="47">
        <v>22.091253769078119</v>
      </c>
      <c r="BN157" s="47">
        <v>0.53640078414595893</v>
      </c>
      <c r="BO157" s="61">
        <v>19.765209316465011</v>
      </c>
      <c r="BR157" s="95"/>
      <c r="BT157" s="95"/>
    </row>
    <row r="158" spans="2:72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47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2.2300000000000002E-3</v>
      </c>
      <c r="L158" s="3">
        <v>1.8602354153463008E-4</v>
      </c>
      <c r="M158" s="3">
        <f t="shared" si="18"/>
        <v>3.5000000000000003E-2</v>
      </c>
      <c r="N158" s="5">
        <v>2.9645285516241016E-3</v>
      </c>
      <c r="O158" s="12">
        <f t="shared" si="22"/>
        <v>0.37445700656617859</v>
      </c>
      <c r="P158" s="3">
        <v>6.9657818513896771E-5</v>
      </c>
      <c r="Q158" s="3">
        <v>1.1098819847293016E-3</v>
      </c>
      <c r="R158" s="5">
        <v>0.37327746676293538</v>
      </c>
      <c r="S158" s="45">
        <v>416.66666666666669</v>
      </c>
      <c r="T158" s="46">
        <v>0.15</v>
      </c>
      <c r="U158" s="47">
        <v>62.5</v>
      </c>
      <c r="V158" s="47">
        <f t="shared" si="23"/>
        <v>58809.598751876001</v>
      </c>
      <c r="W158" s="47">
        <v>354.16666666666669</v>
      </c>
      <c r="X158" s="47">
        <v>21.392707276482454</v>
      </c>
      <c r="Y158" s="47">
        <v>181.28854068906281</v>
      </c>
      <c r="Z158" s="47">
        <v>49.43638437662937</v>
      </c>
      <c r="AA158" s="47">
        <v>59274.224867578618</v>
      </c>
      <c r="AB158" s="5">
        <v>1</v>
      </c>
      <c r="AC158" s="45">
        <f t="shared" si="24"/>
        <v>0</v>
      </c>
      <c r="AD158" s="47">
        <v>21.392707276482454</v>
      </c>
      <c r="AE158" s="47">
        <v>18.602354153463008</v>
      </c>
      <c r="AF158" s="47">
        <v>8.5532423284567019E-3</v>
      </c>
      <c r="AG158" s="47">
        <v>1.3994531826739518</v>
      </c>
      <c r="AH158" s="47">
        <v>1.3994531826739518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49.43638437662937</v>
      </c>
      <c r="AN158" s="47">
        <v>59.274224867578617</v>
      </c>
      <c r="AO158" s="47">
        <v>1.3994531826739518</v>
      </c>
      <c r="AP158" s="61">
        <v>52.511760539093977</v>
      </c>
      <c r="AQ158" s="45">
        <v>156.02375273590775</v>
      </c>
      <c r="AR158" s="47">
        <v>23.40356291038616</v>
      </c>
      <c r="AS158" s="47">
        <f t="shared" si="25"/>
        <v>22021.666305985618</v>
      </c>
      <c r="AT158" s="47">
        <v>132.62018982552158</v>
      </c>
      <c r="AU158" s="47">
        <v>8.0106491290981268</v>
      </c>
      <c r="AV158" s="47">
        <v>67.884764271177517</v>
      </c>
      <c r="AW158" s="47">
        <v>18.511800509127681</v>
      </c>
      <c r="AX158" s="47">
        <v>4.1289131983777088</v>
      </c>
      <c r="AY158" s="47">
        <v>65.787394339319249</v>
      </c>
      <c r="AZ158" s="61">
        <v>22125.73250290639</v>
      </c>
      <c r="BA158" s="64" t="b">
        <f t="shared" si="19"/>
        <v>1</v>
      </c>
      <c r="BB158" s="45">
        <f t="shared" si="26"/>
        <v>0</v>
      </c>
      <c r="BC158" s="47">
        <v>8.0106491290981268</v>
      </c>
      <c r="BD158" s="47">
        <v>6.9657818513896768</v>
      </c>
      <c r="BE158" s="47">
        <v>2.4554964977075915E-2</v>
      </c>
      <c r="BF158" s="47">
        <v>0.534711121342763</v>
      </c>
      <c r="BG158" s="47">
        <v>0.534711121342763</v>
      </c>
      <c r="BH158" s="61">
        <v>0</v>
      </c>
      <c r="BI158" s="45">
        <v>23.40356291038616</v>
      </c>
      <c r="BJ158" s="47">
        <v>0.65009896973294901</v>
      </c>
      <c r="BK158" s="47">
        <v>6.9745972038698117E-2</v>
      </c>
      <c r="BL158" s="47">
        <v>18.511800509127681</v>
      </c>
      <c r="BM158" s="47">
        <v>22.195648810444034</v>
      </c>
      <c r="BN158" s="47">
        <v>0.534711121342763</v>
      </c>
      <c r="BO158" s="61">
        <v>19.674072732718319</v>
      </c>
      <c r="BR158" s="95"/>
      <c r="BT158" s="95"/>
    </row>
    <row r="159" spans="2:72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47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2.2300000000000002E-3</v>
      </c>
      <c r="L159" s="3">
        <v>1.8602354153463008E-4</v>
      </c>
      <c r="M159" s="3">
        <f t="shared" si="18"/>
        <v>3.5000000000000003E-2</v>
      </c>
      <c r="N159" s="5">
        <v>2.9645285516241016E-3</v>
      </c>
      <c r="O159" s="12">
        <f t="shared" si="22"/>
        <v>0.37327746676293538</v>
      </c>
      <c r="P159" s="3">
        <v>6.943839634231641E-5</v>
      </c>
      <c r="Q159" s="3">
        <v>1.1063858557881028E-3</v>
      </c>
      <c r="R159" s="5">
        <v>0.37210164251080496</v>
      </c>
      <c r="S159" s="45">
        <v>416.66666666666669</v>
      </c>
      <c r="T159" s="46">
        <v>0.15</v>
      </c>
      <c r="U159" s="47">
        <v>62.5</v>
      </c>
      <c r="V159" s="47">
        <f t="shared" si="23"/>
        <v>59274.224867578618</v>
      </c>
      <c r="W159" s="47">
        <v>354.16666666666669</v>
      </c>
      <c r="X159" s="47">
        <v>21.392707276482454</v>
      </c>
      <c r="Y159" s="47">
        <v>182.71275460913961</v>
      </c>
      <c r="Z159" s="47">
        <v>49.824759651314942</v>
      </c>
      <c r="AA159" s="47">
        <v>59739.886821926615</v>
      </c>
      <c r="AB159" s="5">
        <v>1</v>
      </c>
      <c r="AC159" s="45">
        <f t="shared" si="24"/>
        <v>0</v>
      </c>
      <c r="AD159" s="47">
        <v>21.392707276482454</v>
      </c>
      <c r="AE159" s="47">
        <v>18.602354153463008</v>
      </c>
      <c r="AF159" s="47">
        <v>8.5532423284567019E-3</v>
      </c>
      <c r="AG159" s="47">
        <v>1.3994531826739518</v>
      </c>
      <c r="AH159" s="47">
        <v>1.3994531826739518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49.824759651314942</v>
      </c>
      <c r="AN159" s="47">
        <v>59.739886821926618</v>
      </c>
      <c r="AO159" s="47">
        <v>1.3994531826739518</v>
      </c>
      <c r="AP159" s="61">
        <v>52.434473859431534</v>
      </c>
      <c r="AQ159" s="45">
        <v>155.53227781788976</v>
      </c>
      <c r="AR159" s="47">
        <v>23.329841672683461</v>
      </c>
      <c r="AS159" s="47">
        <f t="shared" si="25"/>
        <v>22125.73250290639</v>
      </c>
      <c r="AT159" s="47">
        <v>132.20243614520629</v>
      </c>
      <c r="AU159" s="47">
        <v>7.9854155793663857</v>
      </c>
      <c r="AV159" s="47">
        <v>68.202554185777657</v>
      </c>
      <c r="AW159" s="47">
        <v>18.598460064715006</v>
      </c>
      <c r="AX159" s="47">
        <v>4.1482419385860769</v>
      </c>
      <c r="AY159" s="47">
        <v>66.095365806161865</v>
      </c>
      <c r="AZ159" s="61">
        <v>22229.310009848545</v>
      </c>
      <c r="BA159" s="64" t="b">
        <f t="shared" si="19"/>
        <v>1</v>
      </c>
      <c r="BB159" s="45">
        <f t="shared" si="26"/>
        <v>0</v>
      </c>
      <c r="BC159" s="47">
        <v>7.9854155793663857</v>
      </c>
      <c r="BD159" s="47">
        <v>6.9438396342316411</v>
      </c>
      <c r="BE159" s="47">
        <v>2.4477616822148055E-2</v>
      </c>
      <c r="BF159" s="47">
        <v>0.53302678097844636</v>
      </c>
      <c r="BG159" s="47">
        <v>0.53302678097844636</v>
      </c>
      <c r="BH159" s="61">
        <v>0</v>
      </c>
      <c r="BI159" s="45">
        <v>23.329841672683461</v>
      </c>
      <c r="BJ159" s="47">
        <v>0.64805115757454068</v>
      </c>
      <c r="BK159" s="47">
        <v>6.9526272183459886E-2</v>
      </c>
      <c r="BL159" s="47">
        <v>18.598460064715006</v>
      </c>
      <c r="BM159" s="47">
        <v>22.299553617593233</v>
      </c>
      <c r="BN159" s="47">
        <v>0.53302678097844636</v>
      </c>
      <c r="BO159" s="61">
        <v>19.583250015392601</v>
      </c>
      <c r="BR159" s="95"/>
      <c r="BT159" s="95"/>
    </row>
    <row r="160" spans="2:72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47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2.2300000000000002E-3</v>
      </c>
      <c r="L160" s="3">
        <v>1.8602354153463008E-4</v>
      </c>
      <c r="M160" s="3">
        <f t="shared" si="18"/>
        <v>3.5000000000000003E-2</v>
      </c>
      <c r="N160" s="5">
        <v>2.9645285516241016E-3</v>
      </c>
      <c r="O160" s="12">
        <f t="shared" si="22"/>
        <v>0.37210164251080496</v>
      </c>
      <c r="P160" s="3">
        <v>6.9219665350712801E-5</v>
      </c>
      <c r="Q160" s="3">
        <v>1.1029007396552398E-3</v>
      </c>
      <c r="R160" s="5">
        <v>0.37092952210579899</v>
      </c>
      <c r="S160" s="45">
        <v>416.66666666666669</v>
      </c>
      <c r="T160" s="46">
        <v>0.15</v>
      </c>
      <c r="U160" s="47">
        <v>62.5</v>
      </c>
      <c r="V160" s="47">
        <f t="shared" si="23"/>
        <v>59739.886821926615</v>
      </c>
      <c r="W160" s="47">
        <v>354.16666666666669</v>
      </c>
      <c r="X160" s="47">
        <v>21.392707276482454</v>
      </c>
      <c r="Y160" s="47">
        <v>184.14014367535617</v>
      </c>
      <c r="Z160" s="47">
        <v>50.214000770826793</v>
      </c>
      <c r="AA160" s="47">
        <v>60206.586924221323</v>
      </c>
      <c r="AB160" s="5">
        <v>1</v>
      </c>
      <c r="AC160" s="45">
        <f t="shared" si="24"/>
        <v>0</v>
      </c>
      <c r="AD160" s="47">
        <v>21.392707276482454</v>
      </c>
      <c r="AE160" s="47">
        <v>18.602354153463008</v>
      </c>
      <c r="AF160" s="47">
        <v>8.5532423284567019E-3</v>
      </c>
      <c r="AG160" s="47">
        <v>1.3994531826739518</v>
      </c>
      <c r="AH160" s="47">
        <v>1.3994531826739518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50.214000770826793</v>
      </c>
      <c r="AN160" s="47">
        <v>60.206586924221327</v>
      </c>
      <c r="AO160" s="47">
        <v>1.3994531826739518</v>
      </c>
      <c r="AP160" s="61">
        <v>52.357014876648691</v>
      </c>
      <c r="AQ160" s="45">
        <v>155.04235104616873</v>
      </c>
      <c r="AR160" s="47">
        <v>23.256352656925309</v>
      </c>
      <c r="AS160" s="47">
        <f t="shared" si="25"/>
        <v>22229.310009848545</v>
      </c>
      <c r="AT160" s="47">
        <v>131.78599838924345</v>
      </c>
      <c r="AU160" s="47">
        <v>7.96026151533197</v>
      </c>
      <c r="AV160" s="47">
        <v>68.518849913775838</v>
      </c>
      <c r="AW160" s="47">
        <v>18.68471216386353</v>
      </c>
      <c r="AX160" s="47">
        <v>4.1674797988032131</v>
      </c>
      <c r="AY160" s="47">
        <v>66.401889250841378</v>
      </c>
      <c r="AZ160" s="61">
        <v>22332.400515422727</v>
      </c>
      <c r="BA160" s="64" t="b">
        <f t="shared" si="19"/>
        <v>1</v>
      </c>
      <c r="BB160" s="45">
        <f t="shared" si="26"/>
        <v>0</v>
      </c>
      <c r="BC160" s="47">
        <v>7.96026151533197</v>
      </c>
      <c r="BD160" s="47">
        <v>6.92196653507128</v>
      </c>
      <c r="BE160" s="47">
        <v>2.4400512313956253E-2</v>
      </c>
      <c r="BF160" s="47">
        <v>0.53134774628732317</v>
      </c>
      <c r="BG160" s="47">
        <v>0.53134774628732317</v>
      </c>
      <c r="BH160" s="61">
        <v>0</v>
      </c>
      <c r="BI160" s="45">
        <v>23.256352656925309</v>
      </c>
      <c r="BJ160" s="47">
        <v>0.64600979602570319</v>
      </c>
      <c r="BK160" s="47">
        <v>6.9307264382902092E-2</v>
      </c>
      <c r="BL160" s="47">
        <v>18.68471216386353</v>
      </c>
      <c r="BM160" s="47">
        <v>22.402969884472309</v>
      </c>
      <c r="BN160" s="47">
        <v>0.53134774628732317</v>
      </c>
      <c r="BO160" s="61">
        <v>19.492740150961058</v>
      </c>
      <c r="BR160" s="95"/>
      <c r="BT160" s="95"/>
    </row>
    <row r="161" spans="2:72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48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2.4299999999999999E-3</v>
      </c>
      <c r="L161" s="3">
        <v>2.0272588513869927E-4</v>
      </c>
      <c r="M161" s="3">
        <f t="shared" si="18"/>
        <v>3.5000000000000003E-2</v>
      </c>
      <c r="N161" s="5">
        <v>2.9645285516241016E-3</v>
      </c>
      <c r="O161" s="12">
        <f t="shared" si="22"/>
        <v>0.37092952210579899</v>
      </c>
      <c r="P161" s="3">
        <v>7.5197015692972819E-5</v>
      </c>
      <c r="Q161" s="3">
        <v>1.0994082352229057E-3</v>
      </c>
      <c r="R161" s="5">
        <v>0.3697549168548831</v>
      </c>
      <c r="S161" s="45">
        <v>416.66666666666669</v>
      </c>
      <c r="T161" s="46">
        <v>0.15</v>
      </c>
      <c r="U161" s="47">
        <v>62.5</v>
      </c>
      <c r="V161" s="47">
        <f t="shared" si="23"/>
        <v>60206.586924221323</v>
      </c>
      <c r="W161" s="47">
        <v>354.16666666666669</v>
      </c>
      <c r="X161" s="47">
        <v>23.313476790950414</v>
      </c>
      <c r="Y161" s="47">
        <v>187.41806984935434</v>
      </c>
      <c r="Z161" s="47">
        <v>50.604048486621991</v>
      </c>
      <c r="AA161" s="47">
        <v>60674.254135459763</v>
      </c>
      <c r="AB161" s="5">
        <v>1</v>
      </c>
      <c r="AC161" s="45">
        <f t="shared" si="24"/>
        <v>0</v>
      </c>
      <c r="AD161" s="47">
        <v>23.313476790950414</v>
      </c>
      <c r="AE161" s="47">
        <v>20.272588513869927</v>
      </c>
      <c r="AF161" s="47">
        <v>9.4142965154094746E-3</v>
      </c>
      <c r="AG161" s="47">
        <v>1.5251512867979484</v>
      </c>
      <c r="AH161" s="47">
        <v>1.5251512867979484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50.604048486621991</v>
      </c>
      <c r="AN161" s="47">
        <v>60.674254135459762</v>
      </c>
      <c r="AO161" s="47">
        <v>1.5251512867979484</v>
      </c>
      <c r="AP161" s="61">
        <v>52.406953660242095</v>
      </c>
      <c r="AQ161" s="45">
        <v>154.55396754408292</v>
      </c>
      <c r="AR161" s="47">
        <v>23.183095131612436</v>
      </c>
      <c r="AS161" s="47">
        <f t="shared" si="25"/>
        <v>22332.400515422727</v>
      </c>
      <c r="AT161" s="47">
        <v>131.37087241247048</v>
      </c>
      <c r="AU161" s="47">
        <v>8.6476568046918736</v>
      </c>
      <c r="AV161" s="47">
        <v>69.518895083212456</v>
      </c>
      <c r="AW161" s="47">
        <v>18.770535521761431</v>
      </c>
      <c r="AX161" s="47">
        <v>4.5625228403836022</v>
      </c>
      <c r="AY161" s="47">
        <v>66.705774662532107</v>
      </c>
      <c r="AZ161" s="61">
        <v>22434.603793089038</v>
      </c>
      <c r="BA161" s="64" t="b">
        <f t="shared" si="19"/>
        <v>1</v>
      </c>
      <c r="BB161" s="45">
        <f t="shared" si="26"/>
        <v>0</v>
      </c>
      <c r="BC161" s="47">
        <v>8.6476568046918736</v>
      </c>
      <c r="BD161" s="47">
        <v>7.5197015692972817</v>
      </c>
      <c r="BE161" s="47">
        <v>2.6772310556910643E-2</v>
      </c>
      <c r="BF161" s="47">
        <v>0.57736377297575125</v>
      </c>
      <c r="BG161" s="47">
        <v>0.57736377297575125</v>
      </c>
      <c r="BH161" s="61">
        <v>0</v>
      </c>
      <c r="BI161" s="45">
        <v>23.183095131612436</v>
      </c>
      <c r="BJ161" s="47">
        <v>0.64397486476701227</v>
      </c>
      <c r="BK161" s="47">
        <v>6.9778940248432425E-2</v>
      </c>
      <c r="BL161" s="47">
        <v>18.770535521761431</v>
      </c>
      <c r="BM161" s="47">
        <v>22.505872090591886</v>
      </c>
      <c r="BN161" s="47">
        <v>0.57736377297575125</v>
      </c>
      <c r="BO161" s="61">
        <v>19.450926411239152</v>
      </c>
      <c r="BR161" s="95"/>
      <c r="BT161" s="95"/>
    </row>
    <row r="162" spans="2:72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48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2.4299999999999999E-3</v>
      </c>
      <c r="L162" s="3">
        <v>2.0272588513869927E-4</v>
      </c>
      <c r="M162" s="3">
        <f t="shared" si="18"/>
        <v>3.5000000000000003E-2</v>
      </c>
      <c r="N162" s="5">
        <v>2.9645285516241016E-3</v>
      </c>
      <c r="O162" s="12">
        <f t="shared" si="22"/>
        <v>0.3697549168548831</v>
      </c>
      <c r="P162" s="3">
        <v>7.4958892803792332E-5</v>
      </c>
      <c r="Q162" s="3">
        <v>1.0959267903417817E-3</v>
      </c>
      <c r="R162" s="5">
        <v>0.36858403117173755</v>
      </c>
      <c r="S162" s="45">
        <v>416.66666666666669</v>
      </c>
      <c r="T162" s="46">
        <v>0.15</v>
      </c>
      <c r="U162" s="47">
        <v>62.5</v>
      </c>
      <c r="V162" s="47">
        <f t="shared" si="23"/>
        <v>60674.254135459763</v>
      </c>
      <c r="W162" s="47">
        <v>354.16666666666669</v>
      </c>
      <c r="X162" s="47">
        <v>23.313476790950414</v>
      </c>
      <c r="Y162" s="47">
        <v>188.86592238320682</v>
      </c>
      <c r="Z162" s="47">
        <v>50.994977706432245</v>
      </c>
      <c r="AA162" s="47">
        <v>61142.978270012252</v>
      </c>
      <c r="AB162" s="5">
        <v>1</v>
      </c>
      <c r="AC162" s="45">
        <f t="shared" si="24"/>
        <v>0</v>
      </c>
      <c r="AD162" s="47">
        <v>23.313476790950414</v>
      </c>
      <c r="AE162" s="47">
        <v>20.272588513869927</v>
      </c>
      <c r="AF162" s="47">
        <v>9.4142965154094746E-3</v>
      </c>
      <c r="AG162" s="47">
        <v>1.5251512867979484</v>
      </c>
      <c r="AH162" s="47">
        <v>1.5251512867979484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50.994977706432245</v>
      </c>
      <c r="AN162" s="47">
        <v>61.14297827001225</v>
      </c>
      <c r="AO162" s="47">
        <v>1.5251512867979484</v>
      </c>
      <c r="AP162" s="61">
        <v>52.329158745499853</v>
      </c>
      <c r="AQ162" s="45">
        <v>154.06454868953463</v>
      </c>
      <c r="AR162" s="47">
        <v>23.109682303430194</v>
      </c>
      <c r="AS162" s="47">
        <f t="shared" si="25"/>
        <v>22434.603793089038</v>
      </c>
      <c r="AT162" s="47">
        <v>130.95486638610444</v>
      </c>
      <c r="AU162" s="47">
        <v>8.6202726724361174</v>
      </c>
      <c r="AV162" s="47">
        <v>69.834103427523658</v>
      </c>
      <c r="AW162" s="47">
        <v>18.855643741858525</v>
      </c>
      <c r="AX162" s="47">
        <v>4.5832099538464668</v>
      </c>
      <c r="AY162" s="47">
        <v>67.008227927392042</v>
      </c>
      <c r="AZ162" s="61">
        <v>22536.325408607136</v>
      </c>
      <c r="BA162" s="64" t="b">
        <f t="shared" si="19"/>
        <v>1</v>
      </c>
      <c r="BB162" s="45">
        <f t="shared" si="26"/>
        <v>0</v>
      </c>
      <c r="BC162" s="47">
        <v>8.6202726724361174</v>
      </c>
      <c r="BD162" s="47">
        <v>7.4958892803792327</v>
      </c>
      <c r="BE162" s="47">
        <v>2.6687531927318767E-2</v>
      </c>
      <c r="BF162" s="47">
        <v>0.5755354619921017</v>
      </c>
      <c r="BG162" s="47">
        <v>0.5755354619921017</v>
      </c>
      <c r="BH162" s="61">
        <v>0</v>
      </c>
      <c r="BI162" s="45">
        <v>23.109682303430194</v>
      </c>
      <c r="BJ162" s="47">
        <v>0.64193561953972766</v>
      </c>
      <c r="BK162" s="47">
        <v>6.9557974526551242E-2</v>
      </c>
      <c r="BL162" s="47">
        <v>18.855643741858525</v>
      </c>
      <c r="BM162" s="47">
        <v>22.607916846488305</v>
      </c>
      <c r="BN162" s="47">
        <v>0.5755354619921017</v>
      </c>
      <c r="BO162" s="61">
        <v>19.360567015779338</v>
      </c>
      <c r="BR162" s="95"/>
      <c r="BT162" s="95"/>
    </row>
    <row r="163" spans="2:72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48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2.4299999999999999E-3</v>
      </c>
      <c r="L163" s="3">
        <v>2.0272588513869927E-4</v>
      </c>
      <c r="M163" s="3">
        <f t="shared" si="18"/>
        <v>3.5000000000000003E-2</v>
      </c>
      <c r="N163" s="5">
        <v>2.9645285516241016E-3</v>
      </c>
      <c r="O163" s="12">
        <f t="shared" si="22"/>
        <v>0.36858403117173755</v>
      </c>
      <c r="P163" s="3">
        <v>7.4721523967280417E-5</v>
      </c>
      <c r="Q163" s="3">
        <v>1.092456369990102E-3</v>
      </c>
      <c r="R163" s="5">
        <v>0.36741685327778018</v>
      </c>
      <c r="S163" s="45">
        <v>416.66666666666669</v>
      </c>
      <c r="T163" s="46">
        <v>0.15</v>
      </c>
      <c r="U163" s="47">
        <v>62.5</v>
      </c>
      <c r="V163" s="47">
        <f t="shared" si="23"/>
        <v>61142.978270012252</v>
      </c>
      <c r="W163" s="47">
        <v>354.16666666666669</v>
      </c>
      <c r="X163" s="47">
        <v>23.313476790950414</v>
      </c>
      <c r="Y163" s="47">
        <v>190.3170470495962</v>
      </c>
      <c r="Z163" s="47">
        <v>51.386790422447973</v>
      </c>
      <c r="AA163" s="47">
        <v>61612.761716515117</v>
      </c>
      <c r="AB163" s="5">
        <v>1</v>
      </c>
      <c r="AC163" s="45">
        <f t="shared" si="24"/>
        <v>0</v>
      </c>
      <c r="AD163" s="47">
        <v>23.313476790950414</v>
      </c>
      <c r="AE163" s="47">
        <v>20.272588513869927</v>
      </c>
      <c r="AF163" s="47">
        <v>9.4142965154094746E-3</v>
      </c>
      <c r="AG163" s="47">
        <v>1.5251512867979484</v>
      </c>
      <c r="AH163" s="47">
        <v>1.5251512867979484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51.386790422447973</v>
      </c>
      <c r="AN163" s="47">
        <v>61.612761716515116</v>
      </c>
      <c r="AO163" s="47">
        <v>1.5251512867979484</v>
      </c>
      <c r="AP163" s="61">
        <v>52.251188015012723</v>
      </c>
      <c r="AQ163" s="45">
        <v>153.57667965489065</v>
      </c>
      <c r="AR163" s="47">
        <v>23.036501948233596</v>
      </c>
      <c r="AS163" s="47">
        <f t="shared" si="25"/>
        <v>22536.325408607136</v>
      </c>
      <c r="AT163" s="47">
        <v>130.54017770665706</v>
      </c>
      <c r="AU163" s="47">
        <v>8.5929752562372475</v>
      </c>
      <c r="AV163" s="47">
        <v>70.147824402241625</v>
      </c>
      <c r="AW163" s="47">
        <v>18.940350362883162</v>
      </c>
      <c r="AX163" s="47">
        <v>4.6037994512909357</v>
      </c>
      <c r="AY163" s="47">
        <v>67.309254009889443</v>
      </c>
      <c r="AZ163" s="61">
        <v>22637.567031635735</v>
      </c>
      <c r="BA163" s="64" t="b">
        <f t="shared" si="19"/>
        <v>1</v>
      </c>
      <c r="BB163" s="45">
        <f t="shared" si="26"/>
        <v>0</v>
      </c>
      <c r="BC163" s="47">
        <v>8.5929752562372475</v>
      </c>
      <c r="BD163" s="47">
        <v>7.4721523967280419</v>
      </c>
      <c r="BE163" s="47">
        <v>2.6603021762266789E-2</v>
      </c>
      <c r="BF163" s="47">
        <v>0.57371294063573619</v>
      </c>
      <c r="BG163" s="47">
        <v>0.57371294063573619</v>
      </c>
      <c r="BH163" s="61">
        <v>0</v>
      </c>
      <c r="BI163" s="45">
        <v>23.036501948233596</v>
      </c>
      <c r="BJ163" s="47">
        <v>0.63990283189537778</v>
      </c>
      <c r="BK163" s="47">
        <v>6.9337708526535591E-2</v>
      </c>
      <c r="BL163" s="47">
        <v>18.940350362883162</v>
      </c>
      <c r="BM163" s="47">
        <v>22.709480085096846</v>
      </c>
      <c r="BN163" s="47">
        <v>0.57371294063573619</v>
      </c>
      <c r="BO163" s="61">
        <v>19.270520043286812</v>
      </c>
      <c r="BR163" s="95"/>
      <c r="BT163" s="95"/>
    </row>
    <row r="164" spans="2:72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48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2.4299999999999999E-3</v>
      </c>
      <c r="L164" s="3">
        <v>2.0272588513869927E-4</v>
      </c>
      <c r="M164" s="3">
        <f t="shared" si="18"/>
        <v>3.5000000000000003E-2</v>
      </c>
      <c r="N164" s="5">
        <v>2.9645285516241016E-3</v>
      </c>
      <c r="O164" s="12">
        <f t="shared" si="22"/>
        <v>0.36741685327778018</v>
      </c>
      <c r="P164" s="3">
        <v>7.4484906795613587E-5</v>
      </c>
      <c r="Q164" s="3">
        <v>1.0889969392570021E-3</v>
      </c>
      <c r="R164" s="5">
        <v>0.36625337143172754</v>
      </c>
      <c r="S164" s="45">
        <v>416.66666666666669</v>
      </c>
      <c r="T164" s="46">
        <v>0.15</v>
      </c>
      <c r="U164" s="47">
        <v>62.5</v>
      </c>
      <c r="V164" s="47">
        <f t="shared" si="23"/>
        <v>61612.761716515117</v>
      </c>
      <c r="W164" s="47">
        <v>354.16666666666669</v>
      </c>
      <c r="X164" s="47">
        <v>23.313476790950414</v>
      </c>
      <c r="Y164" s="47">
        <v>191.77145124350994</v>
      </c>
      <c r="Z164" s="47">
        <v>51.77948863136195</v>
      </c>
      <c r="AA164" s="47">
        <v>62083.606869002979</v>
      </c>
      <c r="AB164" s="5">
        <v>1</v>
      </c>
      <c r="AC164" s="45">
        <f t="shared" si="24"/>
        <v>0</v>
      </c>
      <c r="AD164" s="47">
        <v>23.313476790950414</v>
      </c>
      <c r="AE164" s="47">
        <v>20.272588513869927</v>
      </c>
      <c r="AF164" s="47">
        <v>9.4142965154094746E-3</v>
      </c>
      <c r="AG164" s="47">
        <v>1.5251512867979484</v>
      </c>
      <c r="AH164" s="47">
        <v>1.5251512867979484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51.77948863136195</v>
      </c>
      <c r="AN164" s="47">
        <v>62.083606869002978</v>
      </c>
      <c r="AO164" s="47">
        <v>1.5251512867979484</v>
      </c>
      <c r="AP164" s="61">
        <v>52.173041071438831</v>
      </c>
      <c r="AQ164" s="45">
        <v>153.09035553240841</v>
      </c>
      <c r="AR164" s="47">
        <v>22.963553329861259</v>
      </c>
      <c r="AS164" s="47">
        <f t="shared" si="25"/>
        <v>22637.567031635735</v>
      </c>
      <c r="AT164" s="47">
        <v>130.12680220254714</v>
      </c>
      <c r="AU164" s="47">
        <v>8.5657642814955626</v>
      </c>
      <c r="AV164" s="47">
        <v>70.460063164403891</v>
      </c>
      <c r="AW164" s="47">
        <v>19.024656777267658</v>
      </c>
      <c r="AX164" s="47">
        <v>4.624291671173216</v>
      </c>
      <c r="AY164" s="47">
        <v>67.608857858379437</v>
      </c>
      <c r="AZ164" s="61">
        <v>22738.330326414369</v>
      </c>
      <c r="BA164" s="64" t="b">
        <f t="shared" si="19"/>
        <v>1</v>
      </c>
      <c r="BB164" s="45">
        <f t="shared" si="26"/>
        <v>0</v>
      </c>
      <c r="BC164" s="47">
        <v>8.5657642814955626</v>
      </c>
      <c r="BD164" s="47">
        <v>7.4484906795613588</v>
      </c>
      <c r="BE164" s="47">
        <v>2.651877921162054E-2</v>
      </c>
      <c r="BF164" s="47">
        <v>0.57189619057291219</v>
      </c>
      <c r="BG164" s="47">
        <v>0.57189619057291219</v>
      </c>
      <c r="BH164" s="61">
        <v>0</v>
      </c>
      <c r="BI164" s="45">
        <v>22.963553329861259</v>
      </c>
      <c r="BJ164" s="47">
        <v>0.63787648138503517</v>
      </c>
      <c r="BK164" s="47">
        <v>6.9118140032608827E-2</v>
      </c>
      <c r="BL164" s="47">
        <v>19.024656777267658</v>
      </c>
      <c r="BM164" s="47">
        <v>22.810563475943852</v>
      </c>
      <c r="BN164" s="47">
        <v>0.57189619057291219</v>
      </c>
      <c r="BO164" s="61">
        <v>19.180784480405546</v>
      </c>
      <c r="BR164" s="95"/>
      <c r="BT164" s="95"/>
    </row>
    <row r="165" spans="2:72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48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2.4299999999999999E-3</v>
      </c>
      <c r="L165" s="3">
        <v>2.0272588513869927E-4</v>
      </c>
      <c r="M165" s="3">
        <f t="shared" si="18"/>
        <v>3.5000000000000003E-2</v>
      </c>
      <c r="N165" s="5">
        <v>2.9645285516241016E-3</v>
      </c>
      <c r="O165" s="12">
        <f t="shared" si="22"/>
        <v>0.36625337143172754</v>
      </c>
      <c r="P165" s="3">
        <v>7.4249038908529759E-5</v>
      </c>
      <c r="Q165" s="3">
        <v>1.0855484633421684E-3</v>
      </c>
      <c r="R165" s="5">
        <v>0.36509357392947683</v>
      </c>
      <c r="S165" s="45">
        <v>416.66666666666669</v>
      </c>
      <c r="T165" s="46">
        <v>0.15</v>
      </c>
      <c r="U165" s="47">
        <v>62.5</v>
      </c>
      <c r="V165" s="47">
        <f t="shared" si="23"/>
        <v>62083.606869002979</v>
      </c>
      <c r="W165" s="47">
        <v>354.16666666666669</v>
      </c>
      <c r="X165" s="47">
        <v>23.313476790950414</v>
      </c>
      <c r="Y165" s="47">
        <v>193.22914237664807</v>
      </c>
      <c r="Z165" s="47">
        <v>52.173074334379457</v>
      </c>
      <c r="AA165" s="47">
        <v>62555.516126920964</v>
      </c>
      <c r="AB165" s="5">
        <v>1</v>
      </c>
      <c r="AC165" s="45">
        <f t="shared" si="24"/>
        <v>0</v>
      </c>
      <c r="AD165" s="47">
        <v>23.313476790950414</v>
      </c>
      <c r="AE165" s="47">
        <v>20.272588513869927</v>
      </c>
      <c r="AF165" s="47">
        <v>9.4142965154094746E-3</v>
      </c>
      <c r="AG165" s="47">
        <v>1.5251512867979484</v>
      </c>
      <c r="AH165" s="47">
        <v>1.5251512867979484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52.173074334379457</v>
      </c>
      <c r="AN165" s="47">
        <v>62.555516126920963</v>
      </c>
      <c r="AO165" s="47">
        <v>1.5251512867979484</v>
      </c>
      <c r="AP165" s="61">
        <v>52.094717516538353</v>
      </c>
      <c r="AQ165" s="45">
        <v>152.60557142988648</v>
      </c>
      <c r="AR165" s="47">
        <v>22.890835714482971</v>
      </c>
      <c r="AS165" s="47">
        <f t="shared" si="25"/>
        <v>22738.330326414369</v>
      </c>
      <c r="AT165" s="47">
        <v>129.71473571540352</v>
      </c>
      <c r="AU165" s="47">
        <v>8.538639474480922</v>
      </c>
      <c r="AV165" s="47">
        <v>70.77082485430887</v>
      </c>
      <c r="AW165" s="47">
        <v>19.108564372924665</v>
      </c>
      <c r="AX165" s="47">
        <v>4.6446869508509296</v>
      </c>
      <c r="AY165" s="47">
        <v>67.907044405155489</v>
      </c>
      <c r="AZ165" s="61">
        <v>22838.61695178067</v>
      </c>
      <c r="BA165" s="64" t="b">
        <f t="shared" si="19"/>
        <v>1</v>
      </c>
      <c r="BB165" s="45">
        <f t="shared" si="26"/>
        <v>0</v>
      </c>
      <c r="BC165" s="47">
        <v>8.538639474480922</v>
      </c>
      <c r="BD165" s="47">
        <v>7.4249038908529759</v>
      </c>
      <c r="BE165" s="47">
        <v>2.6434803427937931E-2</v>
      </c>
      <c r="BF165" s="47">
        <v>0.57008519352794207</v>
      </c>
      <c r="BG165" s="47">
        <v>0.57008519352794207</v>
      </c>
      <c r="BH165" s="61">
        <v>0</v>
      </c>
      <c r="BI165" s="45">
        <v>22.890835714482971</v>
      </c>
      <c r="BJ165" s="47">
        <v>0.63585654762452704</v>
      </c>
      <c r="BK165" s="47">
        <v>6.8899266836010886E-2</v>
      </c>
      <c r="BL165" s="47">
        <v>19.108564372924665</v>
      </c>
      <c r="BM165" s="47">
        <v>22.911168683136605</v>
      </c>
      <c r="BN165" s="47">
        <v>0.57008519352794207</v>
      </c>
      <c r="BO165" s="61">
        <v>19.091359317010458</v>
      </c>
      <c r="BR165" s="95"/>
      <c r="BT165" s="95"/>
    </row>
    <row r="166" spans="2:72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48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2.4299999999999999E-3</v>
      </c>
      <c r="L166" s="3">
        <v>2.0272588513869927E-4</v>
      </c>
      <c r="M166" s="3">
        <f t="shared" si="18"/>
        <v>3.5000000000000003E-2</v>
      </c>
      <c r="N166" s="5">
        <v>2.9645285516241016E-3</v>
      </c>
      <c r="O166" s="12">
        <f t="shared" si="22"/>
        <v>0.36509357392947683</v>
      </c>
      <c r="P166" s="3">
        <v>7.401391793330433E-5</v>
      </c>
      <c r="Q166" s="3">
        <v>1.0821109075554879E-3</v>
      </c>
      <c r="R166" s="5">
        <v>0.36393744910398801</v>
      </c>
      <c r="S166" s="45">
        <v>416.66666666666669</v>
      </c>
      <c r="T166" s="46">
        <v>0.15</v>
      </c>
      <c r="U166" s="47">
        <v>62.5</v>
      </c>
      <c r="V166" s="47">
        <f t="shared" si="23"/>
        <v>62555.516126920964</v>
      </c>
      <c r="W166" s="47">
        <v>354.16666666666669</v>
      </c>
      <c r="X166" s="47">
        <v>23.313476790950414</v>
      </c>
      <c r="Y166" s="47">
        <v>194.69012787746107</v>
      </c>
      <c r="Z166" s="47">
        <v>52.567549537228452</v>
      </c>
      <c r="AA166" s="47">
        <v>63028.491895136911</v>
      </c>
      <c r="AB166" s="5">
        <v>1</v>
      </c>
      <c r="AC166" s="45">
        <f t="shared" si="24"/>
        <v>0</v>
      </c>
      <c r="AD166" s="47">
        <v>23.313476790950414</v>
      </c>
      <c r="AE166" s="47">
        <v>20.272588513869927</v>
      </c>
      <c r="AF166" s="47">
        <v>9.4142965154094746E-3</v>
      </c>
      <c r="AG166" s="47">
        <v>1.5251512867979484</v>
      </c>
      <c r="AH166" s="47">
        <v>1.5251512867979484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52.567549537228452</v>
      </c>
      <c r="AN166" s="47">
        <v>63.028491895136909</v>
      </c>
      <c r="AO166" s="47">
        <v>1.5251512867979484</v>
      </c>
      <c r="AP166" s="61">
        <v>52.016216951171401</v>
      </c>
      <c r="AQ166" s="45">
        <v>152.12232247061536</v>
      </c>
      <c r="AR166" s="47">
        <v>22.818348370592304</v>
      </c>
      <c r="AS166" s="47">
        <f t="shared" si="25"/>
        <v>22838.61695178067</v>
      </c>
      <c r="AT166" s="47">
        <v>129.30397410002305</v>
      </c>
      <c r="AU166" s="47">
        <v>8.5116005623299973</v>
      </c>
      <c r="AV166" s="47">
        <v>71.080114595569356</v>
      </c>
      <c r="AW166" s="47">
        <v>19.192074533261614</v>
      </c>
      <c r="AX166" s="47">
        <v>4.6649856265866152</v>
      </c>
      <c r="AY166" s="47">
        <v>68.20381856650053</v>
      </c>
      <c r="AZ166" s="61">
        <v>22938.428561187586</v>
      </c>
      <c r="BA166" s="64" t="b">
        <f t="shared" si="19"/>
        <v>1</v>
      </c>
      <c r="BB166" s="45">
        <f t="shared" si="26"/>
        <v>0</v>
      </c>
      <c r="BC166" s="47">
        <v>8.5116005623299973</v>
      </c>
      <c r="BD166" s="47">
        <v>7.4013917933304327</v>
      </c>
      <c r="BE166" s="47">
        <v>2.6351093566460447E-2</v>
      </c>
      <c r="BF166" s="47">
        <v>0.56827993128301246</v>
      </c>
      <c r="BG166" s="47">
        <v>0.56827993128301246</v>
      </c>
      <c r="BH166" s="61">
        <v>0</v>
      </c>
      <c r="BI166" s="45">
        <v>22.818348370592304</v>
      </c>
      <c r="BJ166" s="47">
        <v>0.63384301029423074</v>
      </c>
      <c r="BK166" s="47">
        <v>6.8681086734976096E-2</v>
      </c>
      <c r="BL166" s="47">
        <v>19.192074533261614</v>
      </c>
      <c r="BM166" s="47">
        <v>23.011297365380599</v>
      </c>
      <c r="BN166" s="47">
        <v>0.56827993128301246</v>
      </c>
      <c r="BO166" s="61">
        <v>19.002243546197075</v>
      </c>
      <c r="BR166" s="95"/>
      <c r="BT166" s="95"/>
    </row>
    <row r="167" spans="2:72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48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2.4299999999999999E-3</v>
      </c>
      <c r="L167" s="3">
        <v>2.0272588513869927E-4</v>
      </c>
      <c r="M167" s="3">
        <f t="shared" si="18"/>
        <v>3.5000000000000003E-2</v>
      </c>
      <c r="N167" s="5">
        <v>2.9645285516241016E-3</v>
      </c>
      <c r="O167" s="12">
        <f t="shared" si="22"/>
        <v>0.36393744910398801</v>
      </c>
      <c r="P167" s="3">
        <v>7.3779541504726285E-5</v>
      </c>
      <c r="Q167" s="3">
        <v>1.0786842373166992E-3</v>
      </c>
      <c r="R167" s="5">
        <v>0.36278498532516656</v>
      </c>
      <c r="S167" s="45">
        <v>416.66666666666669</v>
      </c>
      <c r="T167" s="46">
        <v>0.15</v>
      </c>
      <c r="U167" s="47">
        <v>62.5</v>
      </c>
      <c r="V167" s="47">
        <f t="shared" si="23"/>
        <v>63028.491895136911</v>
      </c>
      <c r="W167" s="47">
        <v>354.16666666666669</v>
      </c>
      <c r="X167" s="47">
        <v>23.313476790950414</v>
      </c>
      <c r="Y167" s="47">
        <v>196.15441519118752</v>
      </c>
      <c r="Z167" s="47">
        <v>52.962916250169847</v>
      </c>
      <c r="AA167" s="47">
        <v>63502.536583953639</v>
      </c>
      <c r="AB167" s="5">
        <v>1</v>
      </c>
      <c r="AC167" s="45">
        <f t="shared" si="24"/>
        <v>0</v>
      </c>
      <c r="AD167" s="47">
        <v>23.313476790950414</v>
      </c>
      <c r="AE167" s="47">
        <v>20.272588513869927</v>
      </c>
      <c r="AF167" s="47">
        <v>9.4142965154094746E-3</v>
      </c>
      <c r="AG167" s="47">
        <v>1.5251512867979484</v>
      </c>
      <c r="AH167" s="47">
        <v>1.5251512867979484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52.962916250169847</v>
      </c>
      <c r="AN167" s="47">
        <v>63.502536583953642</v>
      </c>
      <c r="AO167" s="47">
        <v>1.5251512867979484</v>
      </c>
      <c r="AP167" s="61">
        <v>51.937538975296064</v>
      </c>
      <c r="AQ167" s="45">
        <v>151.64060379332835</v>
      </c>
      <c r="AR167" s="47">
        <v>22.74609056899925</v>
      </c>
      <c r="AS167" s="47">
        <f t="shared" si="25"/>
        <v>22938.428561187586</v>
      </c>
      <c r="AT167" s="47">
        <v>128.8945132243291</v>
      </c>
      <c r="AU167" s="47">
        <v>8.4846472730435227</v>
      </c>
      <c r="AV167" s="47">
        <v>71.387937495165588</v>
      </c>
      <c r="AW167" s="47">
        <v>19.275188637195033</v>
      </c>
      <c r="AX167" s="47">
        <v>4.6851880335512224</v>
      </c>
      <c r="AY167" s="47">
        <v>68.499185242738051</v>
      </c>
      <c r="AZ167" s="61">
        <v>23037.766802720551</v>
      </c>
      <c r="BA167" s="64" t="b">
        <f t="shared" si="19"/>
        <v>1</v>
      </c>
      <c r="BB167" s="45">
        <f t="shared" si="26"/>
        <v>0</v>
      </c>
      <c r="BC167" s="47">
        <v>8.4846472730435227</v>
      </c>
      <c r="BD167" s="47">
        <v>7.377954150472628</v>
      </c>
      <c r="BE167" s="47">
        <v>2.6267648785104621E-2</v>
      </c>
      <c r="BF167" s="47">
        <v>0.56648038567799963</v>
      </c>
      <c r="BG167" s="47">
        <v>0.56648038567799963</v>
      </c>
      <c r="BH167" s="61">
        <v>0</v>
      </c>
      <c r="BI167" s="45">
        <v>22.74609056899925</v>
      </c>
      <c r="BJ167" s="47">
        <v>0.63183584913886814</v>
      </c>
      <c r="BK167" s="47">
        <v>6.8463597534710971E-2</v>
      </c>
      <c r="BL167" s="47">
        <v>19.275188637195033</v>
      </c>
      <c r="BM167" s="47">
        <v>23.110951175996764</v>
      </c>
      <c r="BN167" s="47">
        <v>0.56648038567799963</v>
      </c>
      <c r="BO167" s="61">
        <v>18.913436164271364</v>
      </c>
      <c r="BR167" s="95"/>
      <c r="BT167" s="95"/>
    </row>
    <row r="168" spans="2:72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48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2.4299999999999999E-3</v>
      </c>
      <c r="L168" s="3">
        <v>2.0272588513869927E-4</v>
      </c>
      <c r="M168" s="3">
        <f t="shared" si="18"/>
        <v>3.5000000000000003E-2</v>
      </c>
      <c r="N168" s="5">
        <v>2.9645285516241016E-3</v>
      </c>
      <c r="O168" s="12">
        <f t="shared" si="22"/>
        <v>0.36278498532516656</v>
      </c>
      <c r="P168" s="3">
        <v>7.3545907265074417E-5</v>
      </c>
      <c r="Q168" s="3">
        <v>1.0752684181550445E-3</v>
      </c>
      <c r="R168" s="5">
        <v>0.36163617099974649</v>
      </c>
      <c r="S168" s="45">
        <v>416.66666666666669</v>
      </c>
      <c r="T168" s="46">
        <v>0.15</v>
      </c>
      <c r="U168" s="47">
        <v>62.5</v>
      </c>
      <c r="V168" s="47">
        <f t="shared" si="23"/>
        <v>63502.536583953639</v>
      </c>
      <c r="W168" s="47">
        <v>354.16666666666669</v>
      </c>
      <c r="X168" s="47">
        <v>23.313476790950414</v>
      </c>
      <c r="Y168" s="47">
        <v>197.62201177989232</v>
      </c>
      <c r="Z168" s="47">
        <v>53.359176488007705</v>
      </c>
      <c r="AA168" s="47">
        <v>63977.652609121236</v>
      </c>
      <c r="AB168" s="5">
        <v>1</v>
      </c>
      <c r="AC168" s="45">
        <f t="shared" si="24"/>
        <v>0</v>
      </c>
      <c r="AD168" s="47">
        <v>23.313476790950414</v>
      </c>
      <c r="AE168" s="47">
        <v>20.272588513869927</v>
      </c>
      <c r="AF168" s="47">
        <v>9.4142965154094746E-3</v>
      </c>
      <c r="AG168" s="47">
        <v>1.5251512867979484</v>
      </c>
      <c r="AH168" s="47">
        <v>1.5251512867979484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53.359176488007705</v>
      </c>
      <c r="AN168" s="47">
        <v>63.977652609121236</v>
      </c>
      <c r="AO168" s="47">
        <v>1.5251512867979484</v>
      </c>
      <c r="AP168" s="61">
        <v>51.858683187966335</v>
      </c>
      <c r="AQ168" s="45">
        <v>151.16041055215274</v>
      </c>
      <c r="AR168" s="47">
        <v>22.674061582822912</v>
      </c>
      <c r="AS168" s="47">
        <f t="shared" si="25"/>
        <v>23037.766802720551</v>
      </c>
      <c r="AT168" s="47">
        <v>128.48634896932984</v>
      </c>
      <c r="AU168" s="47">
        <v>8.4577793354835578</v>
      </c>
      <c r="AV168" s="47">
        <v>71.694298643498371</v>
      </c>
      <c r="AW168" s="47">
        <v>19.357908059164913</v>
      </c>
      <c r="AX168" s="47">
        <v>4.7052945058275926</v>
      </c>
      <c r="AY168" s="47">
        <v>68.793149318282985</v>
      </c>
      <c r="AZ168" s="61">
        <v>23136.633319114619</v>
      </c>
      <c r="BA168" s="64" t="b">
        <f t="shared" si="19"/>
        <v>1</v>
      </c>
      <c r="BB168" s="45">
        <f t="shared" si="26"/>
        <v>0</v>
      </c>
      <c r="BC168" s="47">
        <v>8.4577793354835578</v>
      </c>
      <c r="BD168" s="47">
        <v>7.3545907265074417</v>
      </c>
      <c r="BE168" s="47">
        <v>2.6184468244453564E-2</v>
      </c>
      <c r="BF168" s="47">
        <v>0.56468653861028484</v>
      </c>
      <c r="BG168" s="47">
        <v>0.56468653861028484</v>
      </c>
      <c r="BH168" s="61">
        <v>0</v>
      </c>
      <c r="BI168" s="45">
        <v>22.674061582822912</v>
      </c>
      <c r="BJ168" s="47">
        <v>0.62983504396730317</v>
      </c>
      <c r="BK168" s="47">
        <v>6.8246797047372229E-2</v>
      </c>
      <c r="BL168" s="47">
        <v>19.357908059164913</v>
      </c>
      <c r="BM168" s="47">
        <v>23.210131762938651</v>
      </c>
      <c r="BN168" s="47">
        <v>0.56468653861028484</v>
      </c>
      <c r="BO168" s="61">
        <v>18.824936170739523</v>
      </c>
      <c r="BR168" s="95"/>
      <c r="BT168" s="95"/>
    </row>
    <row r="169" spans="2:72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48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2.4299999999999999E-3</v>
      </c>
      <c r="L169" s="3">
        <v>2.0272588513869927E-4</v>
      </c>
      <c r="M169" s="3">
        <f t="shared" si="18"/>
        <v>3.5000000000000003E-2</v>
      </c>
      <c r="N169" s="5">
        <v>2.9645285516241016E-3</v>
      </c>
      <c r="O169" s="12">
        <f t="shared" si="22"/>
        <v>0.36163617099974649</v>
      </c>
      <c r="P169" s="3">
        <v>7.3313012864093614E-5</v>
      </c>
      <c r="Q169" s="3">
        <v>1.0718634157089232E-3</v>
      </c>
      <c r="R169" s="5">
        <v>0.36049099457117345</v>
      </c>
      <c r="S169" s="45">
        <v>416.66666666666669</v>
      </c>
      <c r="T169" s="46">
        <v>0.15</v>
      </c>
      <c r="U169" s="47">
        <v>62.5</v>
      </c>
      <c r="V169" s="47">
        <f t="shared" si="23"/>
        <v>63977.652609121236</v>
      </c>
      <c r="W169" s="47">
        <v>354.16666666666669</v>
      </c>
      <c r="X169" s="47">
        <v>23.313476790950414</v>
      </c>
      <c r="Y169" s="47">
        <v>199.09292512250445</v>
      </c>
      <c r="Z169" s="47">
        <v>53.756332270099541</v>
      </c>
      <c r="AA169" s="47">
        <v>64453.84239184935</v>
      </c>
      <c r="AB169" s="5">
        <v>1</v>
      </c>
      <c r="AC169" s="45">
        <f t="shared" si="24"/>
        <v>0</v>
      </c>
      <c r="AD169" s="47">
        <v>23.313476790950414</v>
      </c>
      <c r="AE169" s="47">
        <v>20.272588513869927</v>
      </c>
      <c r="AF169" s="47">
        <v>9.4142965154094746E-3</v>
      </c>
      <c r="AG169" s="47">
        <v>1.5251512867979484</v>
      </c>
      <c r="AH169" s="47">
        <v>1.5251512867979484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53.756332270099541</v>
      </c>
      <c r="AN169" s="47">
        <v>64.453842391849349</v>
      </c>
      <c r="AO169" s="47">
        <v>1.5251512867979484</v>
      </c>
      <c r="AP169" s="61">
        <v>51.779649187330051</v>
      </c>
      <c r="AQ169" s="45">
        <v>150.68173791656105</v>
      </c>
      <c r="AR169" s="47">
        <v>22.602260687484154</v>
      </c>
      <c r="AS169" s="47">
        <f t="shared" si="25"/>
        <v>23136.633319114619</v>
      </c>
      <c r="AT169" s="47">
        <v>128.0794772290769</v>
      </c>
      <c r="AU169" s="47">
        <v>8.4309964793707657</v>
      </c>
      <c r="AV169" s="47">
        <v>71.999203114441968</v>
      </c>
      <c r="AW169" s="47">
        <v>19.440234169148972</v>
      </c>
      <c r="AX169" s="47">
        <v>4.725305376413929</v>
      </c>
      <c r="AY169" s="47">
        <v>69.085715661692461</v>
      </c>
      <c r="AZ169" s="61">
        <v>23235.02974777151</v>
      </c>
      <c r="BA169" s="64" t="b">
        <f t="shared" si="19"/>
        <v>1</v>
      </c>
      <c r="BB169" s="45">
        <f t="shared" si="26"/>
        <v>0</v>
      </c>
      <c r="BC169" s="47">
        <v>8.4309964793707657</v>
      </c>
      <c r="BD169" s="47">
        <v>7.331301286409361</v>
      </c>
      <c r="BE169" s="47">
        <v>2.6101551107748543E-2</v>
      </c>
      <c r="BF169" s="47">
        <v>0.5628983720345766</v>
      </c>
      <c r="BG169" s="47">
        <v>0.5628983720345766</v>
      </c>
      <c r="BH169" s="61">
        <v>0</v>
      </c>
      <c r="BI169" s="45">
        <v>22.602260687484154</v>
      </c>
      <c r="BJ169" s="47">
        <v>0.62784057465233778</v>
      </c>
      <c r="BK169" s="47">
        <v>6.80306830920447E-2</v>
      </c>
      <c r="BL169" s="47">
        <v>19.440234169148972</v>
      </c>
      <c r="BM169" s="47">
        <v>23.308840768809539</v>
      </c>
      <c r="BN169" s="47">
        <v>0.5628983720345766</v>
      </c>
      <c r="BO169" s="61">
        <v>18.736742568297874</v>
      </c>
      <c r="BR169" s="95"/>
      <c r="BT169" s="95"/>
    </row>
    <row r="170" spans="2:72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48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2.4299999999999999E-3</v>
      </c>
      <c r="L170" s="3">
        <v>2.0272588513869927E-4</v>
      </c>
      <c r="M170" s="3">
        <f t="shared" si="18"/>
        <v>3.5000000000000003E-2</v>
      </c>
      <c r="N170" s="5">
        <v>2.9645285516241016E-3</v>
      </c>
      <c r="O170" s="12">
        <f t="shared" si="22"/>
        <v>0.36049099457117345</v>
      </c>
      <c r="P170" s="3">
        <v>7.3080855958971167E-5</v>
      </c>
      <c r="Q170" s="3">
        <v>1.0684691957255452E-3</v>
      </c>
      <c r="R170" s="5">
        <v>0.35934944451948891</v>
      </c>
      <c r="S170" s="45">
        <v>416.66666666666669</v>
      </c>
      <c r="T170" s="46">
        <v>0.15</v>
      </c>
      <c r="U170" s="47">
        <v>62.5</v>
      </c>
      <c r="V170" s="47">
        <f t="shared" si="23"/>
        <v>64453.84239184935</v>
      </c>
      <c r="W170" s="47">
        <v>354.16666666666669</v>
      </c>
      <c r="X170" s="47">
        <v>23.313476790950414</v>
      </c>
      <c r="Y170" s="47">
        <v>200.56716271485524</v>
      </c>
      <c r="Z170" s="47">
        <v>54.154385620366604</v>
      </c>
      <c r="AA170" s="47">
        <v>64931.108358819554</v>
      </c>
      <c r="AB170" s="5">
        <v>1</v>
      </c>
      <c r="AC170" s="45">
        <f t="shared" si="24"/>
        <v>0</v>
      </c>
      <c r="AD170" s="47">
        <v>23.313476790950414</v>
      </c>
      <c r="AE170" s="47">
        <v>20.272588513869927</v>
      </c>
      <c r="AF170" s="47">
        <v>9.4142965154094746E-3</v>
      </c>
      <c r="AG170" s="47">
        <v>1.5251512867979484</v>
      </c>
      <c r="AH170" s="47">
        <v>1.5251512867979484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54.154385620366604</v>
      </c>
      <c r="AN170" s="47">
        <v>64.931108358819557</v>
      </c>
      <c r="AO170" s="47">
        <v>1.5251512867979484</v>
      </c>
      <c r="AP170" s="61">
        <v>51.700436570626906</v>
      </c>
      <c r="AQ170" s="45">
        <v>150.20458107132228</v>
      </c>
      <c r="AR170" s="47">
        <v>22.530687160698342</v>
      </c>
      <c r="AS170" s="47">
        <f t="shared" si="25"/>
        <v>23235.02974777151</v>
      </c>
      <c r="AT170" s="47">
        <v>127.67389391062393</v>
      </c>
      <c r="AU170" s="47">
        <v>8.4042984352816834</v>
      </c>
      <c r="AV170" s="47">
        <v>72.302655965396781</v>
      </c>
      <c r="AW170" s="47">
        <v>19.522168332676873</v>
      </c>
      <c r="AX170" s="47">
        <v>4.7452209772272562</v>
      </c>
      <c r="AY170" s="47">
        <v>69.376889125716374</v>
      </c>
      <c r="AZ170" s="61">
        <v>23332.957720776627</v>
      </c>
      <c r="BA170" s="64" t="b">
        <f t="shared" si="19"/>
        <v>1</v>
      </c>
      <c r="BB170" s="45">
        <f t="shared" si="26"/>
        <v>0</v>
      </c>
      <c r="BC170" s="47">
        <v>8.4042984352816834</v>
      </c>
      <c r="BD170" s="47">
        <v>7.3080855958971167</v>
      </c>
      <c r="BE170" s="47">
        <v>2.6018896540880534E-2</v>
      </c>
      <c r="BF170" s="47">
        <v>0.56111586796272361</v>
      </c>
      <c r="BG170" s="47">
        <v>0.56111586796272361</v>
      </c>
      <c r="BH170" s="61">
        <v>0</v>
      </c>
      <c r="BI170" s="45">
        <v>22.530687160698342</v>
      </c>
      <c r="BJ170" s="47">
        <v>0.62585242113050954</v>
      </c>
      <c r="BK170" s="47">
        <v>6.7815253494719424E-2</v>
      </c>
      <c r="BL170" s="47">
        <v>19.522168332676873</v>
      </c>
      <c r="BM170" s="47">
        <v>23.407079830879496</v>
      </c>
      <c r="BN170" s="47">
        <v>0.56111586796272361</v>
      </c>
      <c r="BO170" s="61">
        <v>18.64885436282265</v>
      </c>
      <c r="BR170" s="95"/>
      <c r="BT170" s="95"/>
    </row>
    <row r="171" spans="2:72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48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2.4299999999999999E-3</v>
      </c>
      <c r="L171" s="3">
        <v>2.0272588513869927E-4</v>
      </c>
      <c r="M171" s="3">
        <f t="shared" si="18"/>
        <v>3.5000000000000003E-2</v>
      </c>
      <c r="N171" s="5">
        <v>2.9645285516241016E-3</v>
      </c>
      <c r="O171" s="12">
        <f t="shared" si="22"/>
        <v>0.35934944451948891</v>
      </c>
      <c r="P171" s="3">
        <v>7.2849434214313288E-5</v>
      </c>
      <c r="Q171" s="3">
        <v>1.0650857240605879E-3</v>
      </c>
      <c r="R171" s="5">
        <v>0.35821150936121399</v>
      </c>
      <c r="S171" s="45">
        <v>416.66666666666669</v>
      </c>
      <c r="T171" s="46">
        <v>0.15</v>
      </c>
      <c r="U171" s="47">
        <v>62.5</v>
      </c>
      <c r="V171" s="47">
        <f t="shared" si="23"/>
        <v>64931.108358819554</v>
      </c>
      <c r="W171" s="47">
        <v>354.16666666666669</v>
      </c>
      <c r="X171" s="47">
        <v>23.313476790950414</v>
      </c>
      <c r="Y171" s="47">
        <v>202.04473206971653</v>
      </c>
      <c r="Z171" s="47">
        <v>54.553338567304145</v>
      </c>
      <c r="AA171" s="47">
        <v>65409.452942197677</v>
      </c>
      <c r="AB171" s="5">
        <v>1</v>
      </c>
      <c r="AC171" s="45">
        <f t="shared" si="24"/>
        <v>0</v>
      </c>
      <c r="AD171" s="47">
        <v>23.313476790950414</v>
      </c>
      <c r="AE171" s="47">
        <v>20.272588513869927</v>
      </c>
      <c r="AF171" s="47">
        <v>9.4142965154094746E-3</v>
      </c>
      <c r="AG171" s="47">
        <v>1.5251512867979484</v>
      </c>
      <c r="AH171" s="47">
        <v>1.5251512867979484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54.553338567304145</v>
      </c>
      <c r="AN171" s="47">
        <v>65.409452942197674</v>
      </c>
      <c r="AO171" s="47">
        <v>1.5251512867979484</v>
      </c>
      <c r="AP171" s="61">
        <v>51.62104493418633</v>
      </c>
      <c r="AQ171" s="45">
        <v>149.72893521645372</v>
      </c>
      <c r="AR171" s="47">
        <v>22.459340282468059</v>
      </c>
      <c r="AS171" s="47">
        <f t="shared" si="25"/>
        <v>23332.957720776627</v>
      </c>
      <c r="AT171" s="47">
        <v>127.26959493398566</v>
      </c>
      <c r="AU171" s="47">
        <v>8.3776849346460285</v>
      </c>
      <c r="AV171" s="47">
        <v>72.604662237341856</v>
      </c>
      <c r="AW171" s="47">
        <v>19.603711910844424</v>
      </c>
      <c r="AX171" s="47">
        <v>4.7650416391068671</v>
      </c>
      <c r="AY171" s="47">
        <v>69.666674547347796</v>
      </c>
      <c r="AZ171" s="61">
        <v>23430.41886491601</v>
      </c>
      <c r="BA171" s="64" t="b">
        <f t="shared" si="19"/>
        <v>1</v>
      </c>
      <c r="BB171" s="45">
        <f t="shared" si="26"/>
        <v>0</v>
      </c>
      <c r="BC171" s="47">
        <v>8.3776849346460285</v>
      </c>
      <c r="BD171" s="47">
        <v>7.2849434214313291</v>
      </c>
      <c r="BE171" s="47">
        <v>2.5936503712381868E-2</v>
      </c>
      <c r="BF171" s="47">
        <v>0.55933900846354057</v>
      </c>
      <c r="BG171" s="47">
        <v>0.55933900846354057</v>
      </c>
      <c r="BH171" s="61">
        <v>0</v>
      </c>
      <c r="BI171" s="45">
        <v>22.459340282468059</v>
      </c>
      <c r="BJ171" s="47">
        <v>0.62387056340189062</v>
      </c>
      <c r="BK171" s="47">
        <v>6.760050608827177E-2</v>
      </c>
      <c r="BL171" s="47">
        <v>19.603711910844424</v>
      </c>
      <c r="BM171" s="47">
        <v>23.504850581102385</v>
      </c>
      <c r="BN171" s="47">
        <v>0.55933900846354057</v>
      </c>
      <c r="BO171" s="61">
        <v>18.561270563360019</v>
      </c>
      <c r="BR171" s="95"/>
      <c r="BT171" s="95"/>
    </row>
    <row r="172" spans="2:72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48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2.4299999999999999E-3</v>
      </c>
      <c r="L172" s="3">
        <v>2.0272588513869927E-4</v>
      </c>
      <c r="M172" s="3">
        <f t="shared" si="18"/>
        <v>3.5000000000000003E-2</v>
      </c>
      <c r="N172" s="5">
        <v>2.9645285516241016E-3</v>
      </c>
      <c r="O172" s="12">
        <f t="shared" si="22"/>
        <v>0.35821150936121399</v>
      </c>
      <c r="P172" s="3">
        <v>7.2618745302121561E-5</v>
      </c>
      <c r="Q172" s="3">
        <v>1.0617129666778517E-3</v>
      </c>
      <c r="R172" s="5">
        <v>0.35707717764923402</v>
      </c>
      <c r="S172" s="45">
        <v>416.66666666666669</v>
      </c>
      <c r="T172" s="46">
        <v>0.15</v>
      </c>
      <c r="U172" s="47">
        <v>62.5</v>
      </c>
      <c r="V172" s="47">
        <f t="shared" si="23"/>
        <v>65409.452942197677</v>
      </c>
      <c r="W172" s="47">
        <v>354.16666666666669</v>
      </c>
      <c r="X172" s="47">
        <v>23.313476790950414</v>
      </c>
      <c r="Y172" s="47">
        <v>203.52564071683898</v>
      </c>
      <c r="Z172" s="47">
        <v>54.953193143991861</v>
      </c>
      <c r="AA172" s="47">
        <v>65888.878579646247</v>
      </c>
      <c r="AB172" s="5">
        <v>1</v>
      </c>
      <c r="AC172" s="45">
        <f t="shared" si="24"/>
        <v>0</v>
      </c>
      <c r="AD172" s="47">
        <v>23.313476790950414</v>
      </c>
      <c r="AE172" s="47">
        <v>20.272588513869927</v>
      </c>
      <c r="AF172" s="47">
        <v>9.4142965154094746E-3</v>
      </c>
      <c r="AG172" s="47">
        <v>1.5251512867979484</v>
      </c>
      <c r="AH172" s="47">
        <v>1.5251512867979484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54.953193143991861</v>
      </c>
      <c r="AN172" s="47">
        <v>65.888878579646246</v>
      </c>
      <c r="AO172" s="47">
        <v>1.5251512867979484</v>
      </c>
      <c r="AP172" s="61">
        <v>51.541473873425474</v>
      </c>
      <c r="AQ172" s="45">
        <v>149.25479556717249</v>
      </c>
      <c r="AR172" s="47">
        <v>22.388219335075874</v>
      </c>
      <c r="AS172" s="47">
        <f t="shared" si="25"/>
        <v>23430.41886491601</v>
      </c>
      <c r="AT172" s="47">
        <v>126.86657623209663</v>
      </c>
      <c r="AU172" s="47">
        <v>8.3511557097439795</v>
      </c>
      <c r="AV172" s="47">
        <v>72.905226954887283</v>
      </c>
      <c r="AW172" s="47">
        <v>19.684866260327709</v>
      </c>
      <c r="AX172" s="47">
        <v>4.78476769181776</v>
      </c>
      <c r="AY172" s="47">
        <v>69.955076747873207</v>
      </c>
      <c r="AZ172" s="61">
        <v>23527.414801693234</v>
      </c>
      <c r="BA172" s="64" t="b">
        <f t="shared" si="19"/>
        <v>1</v>
      </c>
      <c r="BB172" s="45">
        <f t="shared" si="26"/>
        <v>0</v>
      </c>
      <c r="BC172" s="47">
        <v>8.3511557097439795</v>
      </c>
      <c r="BD172" s="47">
        <v>7.2618745302121566</v>
      </c>
      <c r="BE172" s="47">
        <v>2.5854371793417829E-2</v>
      </c>
      <c r="BF172" s="47">
        <v>0.55756777566262039</v>
      </c>
      <c r="BG172" s="47">
        <v>0.55756777566262039</v>
      </c>
      <c r="BH172" s="61">
        <v>0</v>
      </c>
      <c r="BI172" s="45">
        <v>22.388219335075874</v>
      </c>
      <c r="BJ172" s="47">
        <v>0.62189498152988554</v>
      </c>
      <c r="BK172" s="47">
        <v>6.7386438712439628E-2</v>
      </c>
      <c r="BL172" s="47">
        <v>19.684866260327709</v>
      </c>
      <c r="BM172" s="47">
        <v>23.602154646132842</v>
      </c>
      <c r="BN172" s="47">
        <v>0.55756777566262039</v>
      </c>
      <c r="BO172" s="61">
        <v>18.473990182115916</v>
      </c>
      <c r="BR172" s="95"/>
      <c r="BT172" s="95"/>
    </row>
    <row r="173" spans="2:72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49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2.64E-3</v>
      </c>
      <c r="L173" s="3">
        <v>2.2026664985674849E-4</v>
      </c>
      <c r="M173" s="3">
        <f t="shared" si="18"/>
        <v>3.5000000000000003E-2</v>
      </c>
      <c r="N173" s="5">
        <v>2.9645285516241016E-3</v>
      </c>
      <c r="O173" s="12">
        <f t="shared" si="22"/>
        <v>0.35707717764923402</v>
      </c>
      <c r="P173" s="3">
        <v>7.8652193661099803E-5</v>
      </c>
      <c r="Q173" s="3">
        <v>1.0583323216007497E-3</v>
      </c>
      <c r="R173" s="5">
        <v>0.35594019313397218</v>
      </c>
      <c r="S173" s="45">
        <v>416.66666666666669</v>
      </c>
      <c r="T173" s="46">
        <v>0.15</v>
      </c>
      <c r="U173" s="47">
        <v>62.5</v>
      </c>
      <c r="V173" s="47">
        <f t="shared" si="23"/>
        <v>65888.878579646247</v>
      </c>
      <c r="W173" s="47">
        <v>354.16666666666669</v>
      </c>
      <c r="X173" s="47">
        <v>25.330664733526071</v>
      </c>
      <c r="Y173" s="47">
        <v>207.03010466680988</v>
      </c>
      <c r="Z173" s="47">
        <v>55.353953905205167</v>
      </c>
      <c r="AA173" s="47">
        <v>66369.390732340995</v>
      </c>
      <c r="AB173" s="5">
        <v>1</v>
      </c>
      <c r="AC173" s="45">
        <f t="shared" si="24"/>
        <v>0</v>
      </c>
      <c r="AD173" s="47">
        <v>25.330664733526071</v>
      </c>
      <c r="AE173" s="47">
        <v>22.026664985674849</v>
      </c>
      <c r="AF173" s="47">
        <v>1.0329976169353274E-2</v>
      </c>
      <c r="AG173" s="47">
        <v>1.6571648620102877</v>
      </c>
      <c r="AH173" s="47">
        <v>1.6571648620102877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55.353953905205167</v>
      </c>
      <c r="AN173" s="47">
        <v>66.369390732341003</v>
      </c>
      <c r="AO173" s="47">
        <v>1.6571648620102877</v>
      </c>
      <c r="AP173" s="61">
        <v>51.595595607807638</v>
      </c>
      <c r="AQ173" s="45">
        <v>148.78215735384751</v>
      </c>
      <c r="AR173" s="47">
        <v>22.317323603077128</v>
      </c>
      <c r="AS173" s="47">
        <f t="shared" si="25"/>
        <v>23527.414801693234</v>
      </c>
      <c r="AT173" s="47">
        <v>126.4648337507704</v>
      </c>
      <c r="AU173" s="47">
        <v>9.0450022710264761</v>
      </c>
      <c r="AV173" s="47">
        <v>73.925725462850238</v>
      </c>
      <c r="AW173" s="47">
        <v>19.765633632196526</v>
      </c>
      <c r="AX173" s="47">
        <v>5.2200981730493048</v>
      </c>
      <c r="AY173" s="47">
        <v>70.240871376985965</v>
      </c>
      <c r="AZ173" s="61">
        <v>23623.533755453598</v>
      </c>
      <c r="BA173" s="64" t="b">
        <f t="shared" si="19"/>
        <v>1</v>
      </c>
      <c r="BB173" s="45">
        <f t="shared" si="26"/>
        <v>0</v>
      </c>
      <c r="BC173" s="47">
        <v>9.0450022710264761</v>
      </c>
      <c r="BD173" s="47">
        <v>7.8652193661099803</v>
      </c>
      <c r="BE173" s="47">
        <v>2.8279256973979972E-2</v>
      </c>
      <c r="BF173" s="47">
        <v>0.60403108094523794</v>
      </c>
      <c r="BG173" s="47">
        <v>0.60403108094523794</v>
      </c>
      <c r="BH173" s="61">
        <v>0</v>
      </c>
      <c r="BI173" s="45">
        <v>22.317323603077128</v>
      </c>
      <c r="BJ173" s="47">
        <v>0.61992565564103141</v>
      </c>
      <c r="BK173" s="47">
        <v>6.7837052312051865E-2</v>
      </c>
      <c r="BL173" s="47">
        <v>19.765633632196526</v>
      </c>
      <c r="BM173" s="47">
        <v>23.698994725003555</v>
      </c>
      <c r="BN173" s="47">
        <v>0.60403108094523794</v>
      </c>
      <c r="BO173" s="61">
        <v>18.435904987886353</v>
      </c>
      <c r="BR173" s="95"/>
      <c r="BT173" s="95"/>
    </row>
    <row r="174" spans="2:72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49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2.64E-3</v>
      </c>
      <c r="L174" s="3">
        <v>2.2026664985674849E-4</v>
      </c>
      <c r="M174" s="3">
        <f t="shared" si="18"/>
        <v>3.5000000000000003E-2</v>
      </c>
      <c r="N174" s="5">
        <v>2.9645285516241016E-3</v>
      </c>
      <c r="O174" s="12">
        <f t="shared" si="22"/>
        <v>0.35594019313397218</v>
      </c>
      <c r="P174" s="3">
        <v>7.8401753890984088E-5</v>
      </c>
      <c r="Q174" s="3">
        <v>1.0549624409783502E-3</v>
      </c>
      <c r="R174" s="5">
        <v>0.35480682893910281</v>
      </c>
      <c r="S174" s="45">
        <v>416.66666666666669</v>
      </c>
      <c r="T174" s="46">
        <v>0.15</v>
      </c>
      <c r="U174" s="47">
        <v>62.5</v>
      </c>
      <c r="V174" s="47">
        <f t="shared" si="23"/>
        <v>66369.390732340995</v>
      </c>
      <c r="W174" s="47">
        <v>354.16666666666669</v>
      </c>
      <c r="X174" s="47">
        <v>25.330664733526071</v>
      </c>
      <c r="Y174" s="47">
        <v>208.53242896016056</v>
      </c>
      <c r="Z174" s="47">
        <v>55.755632636028587</v>
      </c>
      <c r="AA174" s="47">
        <v>66851.00353059826</v>
      </c>
      <c r="AB174" s="5">
        <v>1</v>
      </c>
      <c r="AC174" s="45">
        <f t="shared" si="24"/>
        <v>0</v>
      </c>
      <c r="AD174" s="47">
        <v>25.330664733526071</v>
      </c>
      <c r="AE174" s="47">
        <v>22.026664985674849</v>
      </c>
      <c r="AF174" s="47">
        <v>1.0329976169353274E-2</v>
      </c>
      <c r="AG174" s="47">
        <v>1.6571648620102877</v>
      </c>
      <c r="AH174" s="47">
        <v>1.6571648620102877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55.755632636028587</v>
      </c>
      <c r="AN174" s="47">
        <v>66.851003530598263</v>
      </c>
      <c r="AO174" s="47">
        <v>1.6571648620102877</v>
      </c>
      <c r="AP174" s="61">
        <v>51.515661540373799</v>
      </c>
      <c r="AQ174" s="45">
        <v>148.30841380582174</v>
      </c>
      <c r="AR174" s="47">
        <v>22.246262070873261</v>
      </c>
      <c r="AS174" s="47">
        <f t="shared" si="25"/>
        <v>23623.533755453598</v>
      </c>
      <c r="AT174" s="47">
        <v>126.06215173494849</v>
      </c>
      <c r="AU174" s="47">
        <v>9.0162016974631669</v>
      </c>
      <c r="AV174" s="47">
        <v>74.225073038776131</v>
      </c>
      <c r="AW174" s="47">
        <v>19.845670648774881</v>
      </c>
      <c r="AX174" s="47">
        <v>5.2412359261712913</v>
      </c>
      <c r="AY174" s="47">
        <v>70.525297866492494</v>
      </c>
      <c r="AZ174" s="61">
        <v>23719.192574088418</v>
      </c>
      <c r="BA174" s="64" t="b">
        <f t="shared" si="19"/>
        <v>1</v>
      </c>
      <c r="BB174" s="45">
        <f t="shared" si="26"/>
        <v>0</v>
      </c>
      <c r="BC174" s="47">
        <v>9.0162016974631669</v>
      </c>
      <c r="BD174" s="47">
        <v>7.8401753890984081</v>
      </c>
      <c r="BE174" s="47">
        <v>2.8189211798048536E-2</v>
      </c>
      <c r="BF174" s="47">
        <v>0.60210776008140365</v>
      </c>
      <c r="BG174" s="47">
        <v>0.60210776008140365</v>
      </c>
      <c r="BH174" s="61">
        <v>0</v>
      </c>
      <c r="BI174" s="45">
        <v>22.246262070873261</v>
      </c>
      <c r="BJ174" s="47">
        <v>0.61795172419092403</v>
      </c>
      <c r="BK174" s="47">
        <v>6.7621049490063673E-2</v>
      </c>
      <c r="BL174" s="47">
        <v>19.845670648774881</v>
      </c>
      <c r="BM174" s="47">
        <v>23.794959107881002</v>
      </c>
      <c r="BN174" s="47">
        <v>0.60210776008140365</v>
      </c>
      <c r="BO174" s="61">
        <v>18.348750697147683</v>
      </c>
      <c r="BR174" s="95"/>
      <c r="BT174" s="95"/>
    </row>
    <row r="175" spans="2:72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49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2.64E-3</v>
      </c>
      <c r="L175" s="3">
        <v>2.2026664985674849E-4</v>
      </c>
      <c r="M175" s="3">
        <f t="shared" si="18"/>
        <v>3.5000000000000003E-2</v>
      </c>
      <c r="N175" s="5">
        <v>2.9645285516241016E-3</v>
      </c>
      <c r="O175" s="12">
        <f t="shared" si="22"/>
        <v>0.35480682893910281</v>
      </c>
      <c r="P175" s="3">
        <v>7.8152111556712618E-5</v>
      </c>
      <c r="Q175" s="3">
        <v>1.0516032905350994E-3</v>
      </c>
      <c r="R175" s="5">
        <v>0.353677073537011</v>
      </c>
      <c r="S175" s="45">
        <v>416.66666666666669</v>
      </c>
      <c r="T175" s="46">
        <v>0.15</v>
      </c>
      <c r="U175" s="47">
        <v>62.5</v>
      </c>
      <c r="V175" s="47">
        <f t="shared" si="23"/>
        <v>66851.00353059826</v>
      </c>
      <c r="W175" s="47">
        <v>354.16666666666669</v>
      </c>
      <c r="X175" s="47">
        <v>25.330664733526071</v>
      </c>
      <c r="Y175" s="47">
        <v>210.03819442884398</v>
      </c>
      <c r="Z175" s="47">
        <v>56.158231439133537</v>
      </c>
      <c r="AA175" s="47">
        <v>67333.719495521116</v>
      </c>
      <c r="AB175" s="5">
        <v>1</v>
      </c>
      <c r="AC175" s="45">
        <f t="shared" si="24"/>
        <v>0</v>
      </c>
      <c r="AD175" s="47">
        <v>25.330664733526071</v>
      </c>
      <c r="AE175" s="47">
        <v>22.026664985674849</v>
      </c>
      <c r="AF175" s="47">
        <v>1.0329976169353274E-2</v>
      </c>
      <c r="AG175" s="47">
        <v>1.6571648620102877</v>
      </c>
      <c r="AH175" s="47">
        <v>1.6571648620102877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56.158231439133537</v>
      </c>
      <c r="AN175" s="47">
        <v>67.333719495521123</v>
      </c>
      <c r="AO175" s="47">
        <v>1.6571648620102877</v>
      </c>
      <c r="AP175" s="61">
        <v>51.435544378555889</v>
      </c>
      <c r="AQ175" s="45">
        <v>147.83617872462617</v>
      </c>
      <c r="AR175" s="47">
        <v>22.175426808693924</v>
      </c>
      <c r="AS175" s="47">
        <f t="shared" si="25"/>
        <v>23719.192574088418</v>
      </c>
      <c r="AT175" s="47">
        <v>125.66075191593225</v>
      </c>
      <c r="AU175" s="47">
        <v>8.9874928290219493</v>
      </c>
      <c r="AV175" s="47">
        <v>74.522985721393113</v>
      </c>
      <c r="AW175" s="47">
        <v>19.925324015747268</v>
      </c>
      <c r="AX175" s="47">
        <v>5.2622723575423782</v>
      </c>
      <c r="AY175" s="47">
        <v>70.808360985457611</v>
      </c>
      <c r="AZ175" s="61">
        <v>23814.39286153797</v>
      </c>
      <c r="BA175" s="64" t="b">
        <f t="shared" si="19"/>
        <v>1</v>
      </c>
      <c r="BB175" s="45">
        <f t="shared" si="26"/>
        <v>0</v>
      </c>
      <c r="BC175" s="47">
        <v>8.9874928290219493</v>
      </c>
      <c r="BD175" s="47">
        <v>7.8152111556712613</v>
      </c>
      <c r="BE175" s="47">
        <v>2.8099453338763014E-2</v>
      </c>
      <c r="BF175" s="47">
        <v>0.60019056334472554</v>
      </c>
      <c r="BG175" s="47">
        <v>0.60019056334472554</v>
      </c>
      <c r="BH175" s="61">
        <v>0</v>
      </c>
      <c r="BI175" s="45">
        <v>22.175426808693924</v>
      </c>
      <c r="BJ175" s="47">
        <v>0.61598407801927579</v>
      </c>
      <c r="BK175" s="47">
        <v>6.740573445177947E-2</v>
      </c>
      <c r="BL175" s="47">
        <v>19.925324015747268</v>
      </c>
      <c r="BM175" s="47">
        <v>23.890463494880894</v>
      </c>
      <c r="BN175" s="47">
        <v>0.60019056334472554</v>
      </c>
      <c r="BO175" s="61">
        <v>18.261899549337524</v>
      </c>
      <c r="BR175" s="95"/>
      <c r="BT175" s="95"/>
    </row>
    <row r="176" spans="2:72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49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2.64E-3</v>
      </c>
      <c r="L176" s="3">
        <v>2.2026664985674849E-4</v>
      </c>
      <c r="M176" s="3">
        <f t="shared" si="18"/>
        <v>3.5000000000000003E-2</v>
      </c>
      <c r="N176" s="5">
        <v>2.9645285516241016E-3</v>
      </c>
      <c r="O176" s="12">
        <f t="shared" si="22"/>
        <v>0.353677073537011</v>
      </c>
      <c r="P176" s="3">
        <v>7.7903264119136287E-5</v>
      </c>
      <c r="Q176" s="3">
        <v>1.0482548361045801E-3</v>
      </c>
      <c r="R176" s="5">
        <v>0.35255091543678724</v>
      </c>
      <c r="S176" s="45">
        <v>416.66666666666669</v>
      </c>
      <c r="T176" s="46">
        <v>0.15</v>
      </c>
      <c r="U176" s="47">
        <v>62.5</v>
      </c>
      <c r="V176" s="47">
        <f t="shared" si="23"/>
        <v>67333.719495521116</v>
      </c>
      <c r="W176" s="47">
        <v>354.16666666666669</v>
      </c>
      <c r="X176" s="47">
        <v>25.330664733526071</v>
      </c>
      <c r="Y176" s="47">
        <v>211.54740895510488</v>
      </c>
      <c r="Z176" s="47">
        <v>56.5617524220078</v>
      </c>
      <c r="AA176" s="47">
        <v>67817.541153987346</v>
      </c>
      <c r="AB176" s="5">
        <v>1</v>
      </c>
      <c r="AC176" s="45">
        <f t="shared" si="24"/>
        <v>0</v>
      </c>
      <c r="AD176" s="47">
        <v>25.330664733526071</v>
      </c>
      <c r="AE176" s="47">
        <v>22.026664985674849</v>
      </c>
      <c r="AF176" s="47">
        <v>1.0329976169353274E-2</v>
      </c>
      <c r="AG176" s="47">
        <v>1.6571648620102877</v>
      </c>
      <c r="AH176" s="47">
        <v>1.6571648620102877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56.5617524220078</v>
      </c>
      <c r="AN176" s="47">
        <v>67.817541153987349</v>
      </c>
      <c r="AO176" s="47">
        <v>1.6571648620102877</v>
      </c>
      <c r="AP176" s="61">
        <v>51.355243702963918</v>
      </c>
      <c r="AQ176" s="45">
        <v>147.36544730708792</v>
      </c>
      <c r="AR176" s="47">
        <v>22.104817096063186</v>
      </c>
      <c r="AS176" s="47">
        <f t="shared" si="25"/>
        <v>23814.39286153797</v>
      </c>
      <c r="AT176" s="47">
        <v>125.26063021102473</v>
      </c>
      <c r="AU176" s="47">
        <v>8.9588753737006712</v>
      </c>
      <c r="AV176" s="47">
        <v>74.819468513579011</v>
      </c>
      <c r="AW176" s="47">
        <v>20.004595070740727</v>
      </c>
      <c r="AX176" s="47">
        <v>5.2832078204294888</v>
      </c>
      <c r="AY176" s="47">
        <v>71.09006548738887</v>
      </c>
      <c r="AZ176" s="61">
        <v>23909.136216510316</v>
      </c>
      <c r="BA176" s="64" t="b">
        <f t="shared" si="19"/>
        <v>1</v>
      </c>
      <c r="BB176" s="45">
        <f t="shared" si="26"/>
        <v>0</v>
      </c>
      <c r="BC176" s="47">
        <v>8.9588753737006712</v>
      </c>
      <c r="BD176" s="47">
        <v>7.7903264119136288</v>
      </c>
      <c r="BE176" s="47">
        <v>2.8009980683176828E-2</v>
      </c>
      <c r="BF176" s="47">
        <v>0.59827947123510961</v>
      </c>
      <c r="BG176" s="47">
        <v>0.59827947123510961</v>
      </c>
      <c r="BH176" s="61">
        <v>0</v>
      </c>
      <c r="BI176" s="45">
        <v>22.104817096063186</v>
      </c>
      <c r="BJ176" s="47">
        <v>0.61402269711286639</v>
      </c>
      <c r="BK176" s="47">
        <v>6.7191105007198146E-2</v>
      </c>
      <c r="BL176" s="47">
        <v>20.004595070740727</v>
      </c>
      <c r="BM176" s="47">
        <v>23.985509489818053</v>
      </c>
      <c r="BN176" s="47">
        <v>0.59827947123510961</v>
      </c>
      <c r="BO176" s="61">
        <v>18.175350556115301</v>
      </c>
      <c r="BR176" s="95"/>
      <c r="BT176" s="95"/>
    </row>
    <row r="177" spans="2:72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49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2.64E-3</v>
      </c>
      <c r="L177" s="3">
        <v>2.2026664985674849E-4</v>
      </c>
      <c r="M177" s="3">
        <f t="shared" si="18"/>
        <v>3.5000000000000003E-2</v>
      </c>
      <c r="N177" s="5">
        <v>2.9645285516241016E-3</v>
      </c>
      <c r="O177" s="12">
        <f t="shared" si="22"/>
        <v>0.35255091543678724</v>
      </c>
      <c r="P177" s="3">
        <v>7.7655209047190963E-5</v>
      </c>
      <c r="Q177" s="3">
        <v>1.0449170436291674E-3</v>
      </c>
      <c r="R177" s="5">
        <v>0.35142834318411087</v>
      </c>
      <c r="S177" s="45">
        <v>416.66666666666669</v>
      </c>
      <c r="T177" s="46">
        <v>0.15</v>
      </c>
      <c r="U177" s="47">
        <v>62.5</v>
      </c>
      <c r="V177" s="47">
        <f t="shared" si="23"/>
        <v>67817.541153987346</v>
      </c>
      <c r="W177" s="47">
        <v>354.16666666666669</v>
      </c>
      <c r="X177" s="47">
        <v>25.330664733526071</v>
      </c>
      <c r="Y177" s="47">
        <v>213.06008043924271</v>
      </c>
      <c r="Z177" s="47">
        <v>56.966197696966447</v>
      </c>
      <c r="AA177" s="47">
        <v>68302.47103866277</v>
      </c>
      <c r="AB177" s="5">
        <v>1</v>
      </c>
      <c r="AC177" s="45">
        <f t="shared" si="24"/>
        <v>0</v>
      </c>
      <c r="AD177" s="47">
        <v>25.330664733526071</v>
      </c>
      <c r="AE177" s="47">
        <v>22.026664985674849</v>
      </c>
      <c r="AF177" s="47">
        <v>1.0329976169353274E-2</v>
      </c>
      <c r="AG177" s="47">
        <v>1.6571648620102877</v>
      </c>
      <c r="AH177" s="47">
        <v>1.6571648620102877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56.966197696966447</v>
      </c>
      <c r="AN177" s="47">
        <v>68.302471038662773</v>
      </c>
      <c r="AO177" s="47">
        <v>1.6571648620102877</v>
      </c>
      <c r="AP177" s="61">
        <v>51.274759093247141</v>
      </c>
      <c r="AQ177" s="45">
        <v>146.89621476532801</v>
      </c>
      <c r="AR177" s="47">
        <v>22.034432214799203</v>
      </c>
      <c r="AS177" s="47">
        <f t="shared" si="25"/>
        <v>23909.136216510316</v>
      </c>
      <c r="AT177" s="47">
        <v>124.86178255052882</v>
      </c>
      <c r="AU177" s="47">
        <v>8.9303490404269592</v>
      </c>
      <c r="AV177" s="47">
        <v>75.114526401890799</v>
      </c>
      <c r="AW177" s="47">
        <v>20.083485147018592</v>
      </c>
      <c r="AX177" s="47">
        <v>5.3040426669470833</v>
      </c>
      <c r="AY177" s="47">
        <v>71.370416110286584</v>
      </c>
      <c r="AZ177" s="61">
        <v>24003.424232498059</v>
      </c>
      <c r="BA177" s="64" t="b">
        <f t="shared" si="19"/>
        <v>1</v>
      </c>
      <c r="BB177" s="45">
        <f t="shared" si="26"/>
        <v>0</v>
      </c>
      <c r="BC177" s="47">
        <v>8.9303490404269592</v>
      </c>
      <c r="BD177" s="47">
        <v>7.7655209047190956</v>
      </c>
      <c r="BE177" s="47">
        <v>2.7920792921250357E-2</v>
      </c>
      <c r="BF177" s="47">
        <v>0.59637446431455698</v>
      </c>
      <c r="BG177" s="47">
        <v>0.59637446431455698</v>
      </c>
      <c r="BH177" s="61">
        <v>0</v>
      </c>
      <c r="BI177" s="45">
        <v>22.034432214799203</v>
      </c>
      <c r="BJ177" s="47">
        <v>0.61206756152220021</v>
      </c>
      <c r="BK177" s="47">
        <v>6.6977158973291817E-2</v>
      </c>
      <c r="BL177" s="47">
        <v>20.083485147018592</v>
      </c>
      <c r="BM177" s="47">
        <v>24.080098691275207</v>
      </c>
      <c r="BN177" s="47">
        <v>0.59637446431455698</v>
      </c>
      <c r="BO177" s="61">
        <v>18.089102732308238</v>
      </c>
      <c r="BR177" s="95"/>
      <c r="BT177" s="95"/>
    </row>
    <row r="178" spans="2:72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49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2.64E-3</v>
      </c>
      <c r="L178" s="3">
        <v>2.2026664985674849E-4</v>
      </c>
      <c r="M178" s="3">
        <f t="shared" si="18"/>
        <v>3.5000000000000003E-2</v>
      </c>
      <c r="N178" s="5">
        <v>2.9645285516241016E-3</v>
      </c>
      <c r="O178" s="12">
        <f t="shared" si="22"/>
        <v>0.35142834318411087</v>
      </c>
      <c r="P178" s="3">
        <v>7.7407943817871797E-5</v>
      </c>
      <c r="Q178" s="3">
        <v>1.0415898791596792E-3</v>
      </c>
      <c r="R178" s="5">
        <v>0.35030934536113328</v>
      </c>
      <c r="S178" s="45">
        <v>416.66666666666669</v>
      </c>
      <c r="T178" s="46">
        <v>0.15</v>
      </c>
      <c r="U178" s="47">
        <v>62.5</v>
      </c>
      <c r="V178" s="47">
        <f t="shared" si="23"/>
        <v>68302.47103866277</v>
      </c>
      <c r="W178" s="47">
        <v>354.16666666666669</v>
      </c>
      <c r="X178" s="47">
        <v>25.330664733526071</v>
      </c>
      <c r="Y178" s="47">
        <v>214.57621679965322</v>
      </c>
      <c r="Z178" s="47">
        <v>57.371569381162978</v>
      </c>
      <c r="AA178" s="47">
        <v>68788.511688014405</v>
      </c>
      <c r="AB178" s="5">
        <v>1</v>
      </c>
      <c r="AC178" s="45">
        <f t="shared" si="24"/>
        <v>0</v>
      </c>
      <c r="AD178" s="47">
        <v>25.330664733526071</v>
      </c>
      <c r="AE178" s="47">
        <v>22.026664985674849</v>
      </c>
      <c r="AF178" s="47">
        <v>1.0329976169353274E-2</v>
      </c>
      <c r="AG178" s="47">
        <v>1.6571648620102877</v>
      </c>
      <c r="AH178" s="47">
        <v>1.6571648620102877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57.371569381162978</v>
      </c>
      <c r="AN178" s="47">
        <v>68.78851168801441</v>
      </c>
      <c r="AO178" s="47">
        <v>1.6571648620102877</v>
      </c>
      <c r="AP178" s="61">
        <v>51.194090128092029</v>
      </c>
      <c r="AQ178" s="45">
        <v>146.42847632671288</v>
      </c>
      <c r="AR178" s="47">
        <v>21.96427144900693</v>
      </c>
      <c r="AS178" s="47">
        <f t="shared" si="25"/>
        <v>24003.424232498059</v>
      </c>
      <c r="AT178" s="47">
        <v>124.46420487770594</v>
      </c>
      <c r="AU178" s="47">
        <v>8.9019135390552542</v>
      </c>
      <c r="AV178" s="47">
        <v>75.408164356616965</v>
      </c>
      <c r="AW178" s="47">
        <v>20.16199557349444</v>
      </c>
      <c r="AX178" s="47">
        <v>5.3247772480608555</v>
      </c>
      <c r="AY178" s="47">
        <v>71.649417576693367</v>
      </c>
      <c r="AZ178" s="61">
        <v>24097.258497795079</v>
      </c>
      <c r="BA178" s="64" t="b">
        <f t="shared" si="19"/>
        <v>1</v>
      </c>
      <c r="BB178" s="45">
        <f t="shared" si="26"/>
        <v>0</v>
      </c>
      <c r="BC178" s="47">
        <v>8.9019135390552542</v>
      </c>
      <c r="BD178" s="47">
        <v>7.7407943817871789</v>
      </c>
      <c r="BE178" s="47">
        <v>2.7831889145841671E-2</v>
      </c>
      <c r="BF178" s="47">
        <v>0.59447552320695851</v>
      </c>
      <c r="BG178" s="47">
        <v>0.59447552320695851</v>
      </c>
      <c r="BH178" s="61">
        <v>0</v>
      </c>
      <c r="BI178" s="45">
        <v>21.96427144900693</v>
      </c>
      <c r="BJ178" s="47">
        <v>0.61011865136130372</v>
      </c>
      <c r="BK178" s="47">
        <v>6.6763894173983707E-2</v>
      </c>
      <c r="BL178" s="47">
        <v>20.16199557349444</v>
      </c>
      <c r="BM178" s="47">
        <v>24.17423269261975</v>
      </c>
      <c r="BN178" s="47">
        <v>0.59447552320695851</v>
      </c>
      <c r="BO178" s="61">
        <v>18.00315509590126</v>
      </c>
      <c r="BR178" s="95"/>
      <c r="BT178" s="95"/>
    </row>
    <row r="179" spans="2:72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49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2.64E-3</v>
      </c>
      <c r="L179" s="3">
        <v>2.2026664985674849E-4</v>
      </c>
      <c r="M179" s="3">
        <f t="shared" si="18"/>
        <v>3.5000000000000003E-2</v>
      </c>
      <c r="N179" s="5">
        <v>2.9645285516241016E-3</v>
      </c>
      <c r="O179" s="12">
        <f t="shared" si="22"/>
        <v>0.35030934536113328</v>
      </c>
      <c r="P179" s="3">
        <v>7.7161465916207527E-5</v>
      </c>
      <c r="Q179" s="3">
        <v>1.0382733088550339E-3</v>
      </c>
      <c r="R179" s="5">
        <v>0.34919391058636207</v>
      </c>
      <c r="S179" s="45">
        <v>416.66666666666669</v>
      </c>
      <c r="T179" s="46">
        <v>0.15</v>
      </c>
      <c r="U179" s="47">
        <v>62.5</v>
      </c>
      <c r="V179" s="47">
        <f t="shared" si="23"/>
        <v>68788.511688014405</v>
      </c>
      <c r="W179" s="47">
        <v>354.16666666666669</v>
      </c>
      <c r="X179" s="47">
        <v>25.330664733526071</v>
      </c>
      <c r="Y179" s="47">
        <v>216.09582597286962</v>
      </c>
      <c r="Z179" s="47">
        <v>57.777869596600347</v>
      </c>
      <c r="AA179" s="47">
        <v>69275.665646323818</v>
      </c>
      <c r="AB179" s="5">
        <v>1</v>
      </c>
      <c r="AC179" s="45">
        <f t="shared" si="24"/>
        <v>0</v>
      </c>
      <c r="AD179" s="47">
        <v>25.330664733526071</v>
      </c>
      <c r="AE179" s="47">
        <v>22.026664985674849</v>
      </c>
      <c r="AF179" s="47">
        <v>1.0329976169353274E-2</v>
      </c>
      <c r="AG179" s="47">
        <v>1.6571648620102877</v>
      </c>
      <c r="AH179" s="47">
        <v>1.6571648620102877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57.777869596600347</v>
      </c>
      <c r="AN179" s="47">
        <v>69.275665646323816</v>
      </c>
      <c r="AO179" s="47">
        <v>1.6571648620102877</v>
      </c>
      <c r="AP179" s="61">
        <v>51.113236385219992</v>
      </c>
      <c r="AQ179" s="45">
        <v>145.96222723380555</v>
      </c>
      <c r="AR179" s="47">
        <v>21.894334085070831</v>
      </c>
      <c r="AS179" s="47">
        <f t="shared" si="25"/>
        <v>24097.258497795079</v>
      </c>
      <c r="AT179" s="47">
        <v>124.06789314873471</v>
      </c>
      <c r="AU179" s="47">
        <v>8.8735685803638642</v>
      </c>
      <c r="AV179" s="47">
        <v>75.700387331829617</v>
      </c>
      <c r="AW179" s="47">
        <v>20.240127674746066</v>
      </c>
      <c r="AX179" s="47">
        <v>5.3454119135914233</v>
      </c>
      <c r="AY179" s="47">
        <v>71.927074593743896</v>
      </c>
      <c r="AZ179" s="61">
        <v>24190.640595513196</v>
      </c>
      <c r="BA179" s="64" t="b">
        <f t="shared" si="19"/>
        <v>1</v>
      </c>
      <c r="BB179" s="45">
        <f t="shared" si="26"/>
        <v>0</v>
      </c>
      <c r="BC179" s="47">
        <v>8.8735685803638642</v>
      </c>
      <c r="BD179" s="47">
        <v>7.7161465916207526</v>
      </c>
      <c r="BE179" s="47">
        <v>2.7743268452697312E-2</v>
      </c>
      <c r="BF179" s="47">
        <v>0.59258262859790445</v>
      </c>
      <c r="BG179" s="47">
        <v>0.59258262859790445</v>
      </c>
      <c r="BH179" s="61">
        <v>0</v>
      </c>
      <c r="BI179" s="45">
        <v>21.894334085070831</v>
      </c>
      <c r="BJ179" s="47">
        <v>0.60817594680752318</v>
      </c>
      <c r="BK179" s="47">
        <v>6.6551308440126009E-2</v>
      </c>
      <c r="BL179" s="47">
        <v>20.240127674746066</v>
      </c>
      <c r="BM179" s="47">
        <v>24.267913082020446</v>
      </c>
      <c r="BN179" s="47">
        <v>0.59258262859790445</v>
      </c>
      <c r="BO179" s="61">
        <v>17.917506668026956</v>
      </c>
      <c r="BR179" s="95"/>
      <c r="BT179" s="95"/>
    </row>
    <row r="180" spans="2:72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49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2.64E-3</v>
      </c>
      <c r="L180" s="3">
        <v>2.2026664985674849E-4</v>
      </c>
      <c r="M180" s="3">
        <f t="shared" si="18"/>
        <v>3.5000000000000003E-2</v>
      </c>
      <c r="N180" s="5">
        <v>2.9645285516241016E-3</v>
      </c>
      <c r="O180" s="12">
        <f t="shared" si="22"/>
        <v>0.34919391058636207</v>
      </c>
      <c r="P180" s="3">
        <v>7.6915772835234954E-5</v>
      </c>
      <c r="Q180" s="3">
        <v>1.0349672989819036E-3</v>
      </c>
      <c r="R180" s="5">
        <v>0.34808202751454492</v>
      </c>
      <c r="S180" s="45">
        <v>416.66666666666669</v>
      </c>
      <c r="T180" s="46">
        <v>0.15</v>
      </c>
      <c r="U180" s="47">
        <v>62.5</v>
      </c>
      <c r="V180" s="47">
        <f t="shared" si="23"/>
        <v>69275.665646323818</v>
      </c>
      <c r="W180" s="47">
        <v>354.16666666666669</v>
      </c>
      <c r="X180" s="47">
        <v>25.330664733526071</v>
      </c>
      <c r="Y180" s="47">
        <v>217.61891591360435</v>
      </c>
      <c r="Z180" s="47">
        <v>58.185100470142139</v>
      </c>
      <c r="AA180" s="47">
        <v>69763.935463700414</v>
      </c>
      <c r="AB180" s="5">
        <v>1</v>
      </c>
      <c r="AC180" s="45">
        <f t="shared" si="24"/>
        <v>0</v>
      </c>
      <c r="AD180" s="47">
        <v>25.330664733526071</v>
      </c>
      <c r="AE180" s="47">
        <v>22.026664985674849</v>
      </c>
      <c r="AF180" s="47">
        <v>1.0329976169353274E-2</v>
      </c>
      <c r="AG180" s="47">
        <v>1.6571648620102877</v>
      </c>
      <c r="AH180" s="47">
        <v>1.6571648620102877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58.185100470142139</v>
      </c>
      <c r="AN180" s="47">
        <v>69.76393546370042</v>
      </c>
      <c r="AO180" s="47">
        <v>1.6571648620102877</v>
      </c>
      <c r="AP180" s="61">
        <v>51.032197441385193</v>
      </c>
      <c r="AQ180" s="45">
        <v>145.49746274431755</v>
      </c>
      <c r="AR180" s="47">
        <v>21.824619411647628</v>
      </c>
      <c r="AS180" s="47">
        <f t="shared" si="25"/>
        <v>24190.640595513196</v>
      </c>
      <c r="AT180" s="47">
        <v>123.6728433326699</v>
      </c>
      <c r="AU180" s="47">
        <v>8.8453138760520176</v>
      </c>
      <c r="AV180" s="47">
        <v>75.991200265436461</v>
      </c>
      <c r="AW180" s="47">
        <v>20.317882771029378</v>
      </c>
      <c r="AX180" s="47">
        <v>5.3659470122179922</v>
      </c>
      <c r="AY180" s="47">
        <v>72.203391853214114</v>
      </c>
      <c r="AZ180" s="61">
        <v>24283.572103598792</v>
      </c>
      <c r="BA180" s="64" t="b">
        <f t="shared" si="19"/>
        <v>1</v>
      </c>
      <c r="BB180" s="45">
        <f t="shared" si="26"/>
        <v>0</v>
      </c>
      <c r="BC180" s="47">
        <v>8.8453138760520176</v>
      </c>
      <c r="BD180" s="47">
        <v>7.691577283523495</v>
      </c>
      <c r="BE180" s="47">
        <v>2.765492994044309E-2</v>
      </c>
      <c r="BF180" s="47">
        <v>0.59069576123448286</v>
      </c>
      <c r="BG180" s="47">
        <v>0.59069576123448286</v>
      </c>
      <c r="BH180" s="61">
        <v>0</v>
      </c>
      <c r="BI180" s="45">
        <v>21.824619411647628</v>
      </c>
      <c r="BJ180" s="47">
        <v>0.60623942810132314</v>
      </c>
      <c r="BK180" s="47">
        <v>6.6339399609477726E-2</v>
      </c>
      <c r="BL180" s="47">
        <v>20.317882771029378</v>
      </c>
      <c r="BM180" s="47">
        <v>24.361141442464138</v>
      </c>
      <c r="BN180" s="47">
        <v>0.59069576123448286</v>
      </c>
      <c r="BO180" s="61">
        <v>17.832156472955507</v>
      </c>
      <c r="BR180" s="95"/>
      <c r="BT180" s="95"/>
    </row>
    <row r="181" spans="2:72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49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2.64E-3</v>
      </c>
      <c r="L181" s="3">
        <v>2.2026664985674849E-4</v>
      </c>
      <c r="M181" s="3">
        <f t="shared" si="18"/>
        <v>3.5000000000000003E-2</v>
      </c>
      <c r="N181" s="5">
        <v>2.9645285516241016E-3</v>
      </c>
      <c r="O181" s="12">
        <f t="shared" si="22"/>
        <v>0.34808202751454492</v>
      </c>
      <c r="P181" s="3">
        <v>7.6670862075973361E-5</v>
      </c>
      <c r="Q181" s="3">
        <v>1.0316718159143726E-3</v>
      </c>
      <c r="R181" s="5">
        <v>0.34697368483655461</v>
      </c>
      <c r="S181" s="45">
        <v>416.66666666666669</v>
      </c>
      <c r="T181" s="46">
        <v>0.15</v>
      </c>
      <c r="U181" s="47">
        <v>62.5</v>
      </c>
      <c r="V181" s="47">
        <f t="shared" si="23"/>
        <v>69763.935463700414</v>
      </c>
      <c r="W181" s="47">
        <v>354.16666666666669</v>
      </c>
      <c r="X181" s="47">
        <v>25.330664733526071</v>
      </c>
      <c r="Y181" s="47">
        <v>219.1454945947907</v>
      </c>
      <c r="Z181" s="47">
        <v>58.593264133523626</v>
      </c>
      <c r="AA181" s="47">
        <v>70253.323696094827</v>
      </c>
      <c r="AB181" s="5">
        <v>1</v>
      </c>
      <c r="AC181" s="45">
        <f t="shared" si="24"/>
        <v>0</v>
      </c>
      <c r="AD181" s="47">
        <v>25.330664733526071</v>
      </c>
      <c r="AE181" s="47">
        <v>22.026664985674849</v>
      </c>
      <c r="AF181" s="47">
        <v>1.0329976169353274E-2</v>
      </c>
      <c r="AG181" s="47">
        <v>1.6571648620102877</v>
      </c>
      <c r="AH181" s="47">
        <v>1.6571648620102877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58.593264133523626</v>
      </c>
      <c r="AN181" s="47">
        <v>70.253323696094824</v>
      </c>
      <c r="AO181" s="47">
        <v>1.6571648620102877</v>
      </c>
      <c r="AP181" s="61">
        <v>50.950972872372276</v>
      </c>
      <c r="AQ181" s="45">
        <v>145.0341781310604</v>
      </c>
      <c r="AR181" s="47">
        <v>21.755126719659057</v>
      </c>
      <c r="AS181" s="47">
        <f t="shared" si="25"/>
        <v>24283.572103598792</v>
      </c>
      <c r="AT181" s="47">
        <v>123.27905141140134</v>
      </c>
      <c r="AU181" s="47">
        <v>8.8171491387369336</v>
      </c>
      <c r="AV181" s="47">
        <v>76.280608079232763</v>
      </c>
      <c r="AW181" s="47">
        <v>20.395262178292242</v>
      </c>
      <c r="AX181" s="47">
        <v>5.3863828914820164</v>
      </c>
      <c r="AY181" s="47">
        <v>72.478374031570624</v>
      </c>
      <c r="AZ181" s="61">
        <v>24376.054594849345</v>
      </c>
      <c r="BA181" s="64" t="b">
        <f t="shared" si="19"/>
        <v>1</v>
      </c>
      <c r="BB181" s="45">
        <f t="shared" si="26"/>
        <v>0</v>
      </c>
      <c r="BC181" s="47">
        <v>8.8171491387369336</v>
      </c>
      <c r="BD181" s="47">
        <v>7.6670862075973361</v>
      </c>
      <c r="BE181" s="47">
        <v>2.7566872710574921E-2</v>
      </c>
      <c r="BF181" s="47">
        <v>0.58881490192508623</v>
      </c>
      <c r="BG181" s="47">
        <v>0.58881490192508623</v>
      </c>
      <c r="BH181" s="61">
        <v>0</v>
      </c>
      <c r="BI181" s="45">
        <v>21.755126719659057</v>
      </c>
      <c r="BJ181" s="47">
        <v>0.60430907554608504</v>
      </c>
      <c r="BK181" s="47">
        <v>6.6128165526682783E-2</v>
      </c>
      <c r="BL181" s="47">
        <v>20.395262178292242</v>
      </c>
      <c r="BM181" s="47">
        <v>24.45391935177231</v>
      </c>
      <c r="BN181" s="47">
        <v>0.58881490192508623</v>
      </c>
      <c r="BO181" s="61">
        <v>17.747103538084673</v>
      </c>
      <c r="BR181" s="95"/>
      <c r="BT181" s="95"/>
    </row>
    <row r="182" spans="2:72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49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2.64E-3</v>
      </c>
      <c r="L182" s="3">
        <v>2.2026664985674849E-4</v>
      </c>
      <c r="M182" s="3">
        <f t="shared" si="18"/>
        <v>3.5000000000000003E-2</v>
      </c>
      <c r="N182" s="5">
        <v>2.9645285516241016E-3</v>
      </c>
      <c r="O182" s="12">
        <f t="shared" si="22"/>
        <v>0.34697368483655461</v>
      </c>
      <c r="P182" s="3">
        <v>7.6426731147399179E-5</v>
      </c>
      <c r="Q182" s="3">
        <v>1.028386826133595E-3</v>
      </c>
      <c r="R182" s="5">
        <v>0.34586887127927363</v>
      </c>
      <c r="S182" s="45">
        <v>416.66666666666669</v>
      </c>
      <c r="T182" s="46">
        <v>0.15</v>
      </c>
      <c r="U182" s="47">
        <v>62.5</v>
      </c>
      <c r="V182" s="47">
        <f t="shared" si="23"/>
        <v>70253.323696094827</v>
      </c>
      <c r="W182" s="47">
        <v>354.16666666666669</v>
      </c>
      <c r="X182" s="47">
        <v>25.330664733526071</v>
      </c>
      <c r="Y182" s="47">
        <v>220.67557000762449</v>
      </c>
      <c r="Z182" s="47">
        <v>59.002362723362985</v>
      </c>
      <c r="AA182" s="47">
        <v>70743.832905312229</v>
      </c>
      <c r="AB182" s="5">
        <v>1</v>
      </c>
      <c r="AC182" s="45">
        <f t="shared" si="24"/>
        <v>0</v>
      </c>
      <c r="AD182" s="47">
        <v>25.330664733526071</v>
      </c>
      <c r="AE182" s="47">
        <v>22.026664985674849</v>
      </c>
      <c r="AF182" s="47">
        <v>1.0329976169353274E-2</v>
      </c>
      <c r="AG182" s="47">
        <v>1.6571648620102877</v>
      </c>
      <c r="AH182" s="47">
        <v>1.6571648620102877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59.002362723362985</v>
      </c>
      <c r="AN182" s="47">
        <v>70.743832905312232</v>
      </c>
      <c r="AO182" s="47">
        <v>1.6571648620102877</v>
      </c>
      <c r="AP182" s="61">
        <v>50.869562252994214</v>
      </c>
      <c r="AQ182" s="45">
        <v>144.57236868189776</v>
      </c>
      <c r="AR182" s="47">
        <v>21.685855302284661</v>
      </c>
      <c r="AS182" s="47">
        <f t="shared" si="25"/>
        <v>24376.054594849345</v>
      </c>
      <c r="AT182" s="47">
        <v>122.88651337961309</v>
      </c>
      <c r="AU182" s="47">
        <v>8.7890740819509041</v>
      </c>
      <c r="AV182" s="47">
        <v>76.56861567895281</v>
      </c>
      <c r="AW182" s="47">
        <v>20.472267208188303</v>
      </c>
      <c r="AX182" s="47">
        <v>5.4067198977908477</v>
      </c>
      <c r="AY182" s="47">
        <v>72.752025790019673</v>
      </c>
      <c r="AZ182" s="61">
        <v>24468.089636929963</v>
      </c>
      <c r="BA182" s="64" t="b">
        <f t="shared" si="19"/>
        <v>1</v>
      </c>
      <c r="BB182" s="45">
        <f t="shared" si="26"/>
        <v>0</v>
      </c>
      <c r="BC182" s="47">
        <v>8.7890740819509041</v>
      </c>
      <c r="BD182" s="47">
        <v>7.6426731147399174</v>
      </c>
      <c r="BE182" s="47">
        <v>2.7479095867449694E-2</v>
      </c>
      <c r="BF182" s="47">
        <v>0.58694003153921825</v>
      </c>
      <c r="BG182" s="47">
        <v>0.58694003153921825</v>
      </c>
      <c r="BH182" s="61">
        <v>0</v>
      </c>
      <c r="BI182" s="45">
        <v>21.685855302284661</v>
      </c>
      <c r="BJ182" s="47">
        <v>0.60238486950790737</v>
      </c>
      <c r="BK182" s="47">
        <v>6.5917604043248035E-2</v>
      </c>
      <c r="BL182" s="47">
        <v>20.472267208188303</v>
      </c>
      <c r="BM182" s="47">
        <v>24.546248382617687</v>
      </c>
      <c r="BN182" s="47">
        <v>0.58694003153921825</v>
      </c>
      <c r="BO182" s="61">
        <v>17.662346893929829</v>
      </c>
      <c r="BR182" s="95"/>
      <c r="BT182" s="95"/>
    </row>
    <row r="183" spans="2:72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49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2.64E-3</v>
      </c>
      <c r="L183" s="3">
        <v>2.2026664985674849E-4</v>
      </c>
      <c r="M183" s="3">
        <f t="shared" si="18"/>
        <v>3.5000000000000003E-2</v>
      </c>
      <c r="N183" s="5">
        <v>2.9645285516241016E-3</v>
      </c>
      <c r="O183" s="12">
        <f t="shared" si="22"/>
        <v>0.34586887127927363</v>
      </c>
      <c r="P183" s="3">
        <v>7.6183377566420578E-5</v>
      </c>
      <c r="Q183" s="3">
        <v>1.0251122962274531E-3</v>
      </c>
      <c r="R183" s="5">
        <v>0.34476757560547977</v>
      </c>
      <c r="S183" s="45">
        <v>416.66666666666669</v>
      </c>
      <c r="T183" s="46">
        <v>0.15</v>
      </c>
      <c r="U183" s="47">
        <v>62.5</v>
      </c>
      <c r="V183" s="47">
        <f t="shared" si="23"/>
        <v>70743.832905312229</v>
      </c>
      <c r="W183" s="47">
        <v>354.16666666666669</v>
      </c>
      <c r="X183" s="47">
        <v>25.330664733526071</v>
      </c>
      <c r="Y183" s="47">
        <v>222.20915016160586</v>
      </c>
      <c r="Z183" s="47">
        <v>59.412398381172487</v>
      </c>
      <c r="AA183" s="47">
        <v>71235.465659025809</v>
      </c>
      <c r="AB183" s="5">
        <v>1</v>
      </c>
      <c r="AC183" s="45">
        <f t="shared" si="24"/>
        <v>0</v>
      </c>
      <c r="AD183" s="47">
        <v>25.330664733526071</v>
      </c>
      <c r="AE183" s="47">
        <v>22.026664985674849</v>
      </c>
      <c r="AF183" s="47">
        <v>1.0329976169353274E-2</v>
      </c>
      <c r="AG183" s="47">
        <v>1.6571648620102877</v>
      </c>
      <c r="AH183" s="47">
        <v>1.6571648620102877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59.412398381172487</v>
      </c>
      <c r="AN183" s="47">
        <v>71.235465659025806</v>
      </c>
      <c r="AO183" s="47">
        <v>1.6571648620102877</v>
      </c>
      <c r="AP183" s="61">
        <v>50.787965157090156</v>
      </c>
      <c r="AQ183" s="45">
        <v>144.11202969969736</v>
      </c>
      <c r="AR183" s="47">
        <v>21.6168044549546</v>
      </c>
      <c r="AS183" s="47">
        <f t="shared" si="25"/>
        <v>24468.089636929963</v>
      </c>
      <c r="AT183" s="47">
        <v>122.49522524474276</v>
      </c>
      <c r="AU183" s="47">
        <v>8.7610884201383641</v>
      </c>
      <c r="AV183" s="47">
        <v>76.855227954321506</v>
      </c>
      <c r="AW183" s="47">
        <v>20.548899168090742</v>
      </c>
      <c r="AX183" s="47">
        <v>5.4269583764213696</v>
      </c>
      <c r="AY183" s="47">
        <v>73.024351774556081</v>
      </c>
      <c r="AZ183" s="61">
        <v>24559.678792389823</v>
      </c>
      <c r="BA183" s="64" t="b">
        <f t="shared" si="19"/>
        <v>1</v>
      </c>
      <c r="BB183" s="45">
        <f t="shared" si="26"/>
        <v>0</v>
      </c>
      <c r="BC183" s="47">
        <v>8.7610884201383641</v>
      </c>
      <c r="BD183" s="47">
        <v>7.6183377566420578</v>
      </c>
      <c r="BE183" s="47">
        <v>2.7391598518276127E-2</v>
      </c>
      <c r="BF183" s="47">
        <v>0.58507113100729125</v>
      </c>
      <c r="BG183" s="47">
        <v>0.58507113100729125</v>
      </c>
      <c r="BH183" s="61">
        <v>0</v>
      </c>
      <c r="BI183" s="45">
        <v>21.6168044549546</v>
      </c>
      <c r="BJ183" s="47">
        <v>0.60046679041540574</v>
      </c>
      <c r="BK183" s="47">
        <v>6.5707713017521499E-2</v>
      </c>
      <c r="BL183" s="47">
        <v>20.548899168090742</v>
      </c>
      <c r="BM183" s="47">
        <v>24.638130102540714</v>
      </c>
      <c r="BN183" s="47">
        <v>0.58507113100729125</v>
      </c>
      <c r="BO183" s="61">
        <v>17.577885574114028</v>
      </c>
      <c r="BR183" s="95"/>
      <c r="BT183" s="95"/>
    </row>
    <row r="184" spans="2:72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49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2.64E-3</v>
      </c>
      <c r="L184" s="3">
        <v>2.2026664985674849E-4</v>
      </c>
      <c r="M184" s="3">
        <f t="shared" si="18"/>
        <v>3.5000000000000003E-2</v>
      </c>
      <c r="N184" s="5">
        <v>2.9645285516241016E-3</v>
      </c>
      <c r="O184" s="12">
        <f t="shared" si="22"/>
        <v>0.34476757560547977</v>
      </c>
      <c r="P184" s="3">
        <v>7.5940798857852273E-5</v>
      </c>
      <c r="Q184" s="3">
        <v>1.0218481928902187E-3</v>
      </c>
      <c r="R184" s="5">
        <v>0.34366978661373171</v>
      </c>
      <c r="S184" s="45">
        <v>416.66666666666669</v>
      </c>
      <c r="T184" s="46">
        <v>0.15</v>
      </c>
      <c r="U184" s="47">
        <v>62.5</v>
      </c>
      <c r="V184" s="47">
        <f t="shared" si="23"/>
        <v>71235.465659025809</v>
      </c>
      <c r="W184" s="47">
        <v>354.16666666666669</v>
      </c>
      <c r="X184" s="47">
        <v>25.330664733526071</v>
      </c>
      <c r="Y184" s="47">
        <v>223.74624308458132</v>
      </c>
      <c r="Z184" s="47">
        <v>59.823373253369617</v>
      </c>
      <c r="AA184" s="47">
        <v>71728.224530790161</v>
      </c>
      <c r="AB184" s="5">
        <v>1</v>
      </c>
      <c r="AC184" s="45">
        <f t="shared" si="24"/>
        <v>0</v>
      </c>
      <c r="AD184" s="47">
        <v>25.330664733526071</v>
      </c>
      <c r="AE184" s="47">
        <v>22.026664985674849</v>
      </c>
      <c r="AF184" s="47">
        <v>1.0329976169353274E-2</v>
      </c>
      <c r="AG184" s="47">
        <v>1.6571648620102877</v>
      </c>
      <c r="AH184" s="47">
        <v>1.6571648620102877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59.823373253369617</v>
      </c>
      <c r="AN184" s="47">
        <v>71.728224530790158</v>
      </c>
      <c r="AO184" s="47">
        <v>1.6571648620102877</v>
      </c>
      <c r="AP184" s="61">
        <v>50.706181157522934</v>
      </c>
      <c r="AQ184" s="45">
        <v>143.65315650228325</v>
      </c>
      <c r="AR184" s="47">
        <v>21.547973475342484</v>
      </c>
      <c r="AS184" s="47">
        <f t="shared" si="25"/>
        <v>24559.678792389823</v>
      </c>
      <c r="AT184" s="47">
        <v>122.10518302694076</v>
      </c>
      <c r="AU184" s="47">
        <v>8.7331918686530088</v>
      </c>
      <c r="AV184" s="47">
        <v>77.140449779105708</v>
      </c>
      <c r="AW184" s="47">
        <v>20.625159361106014</v>
      </c>
      <c r="AX184" s="47">
        <v>5.4470986715236194</v>
      </c>
      <c r="AY184" s="47">
        <v>73.295356616012029</v>
      </c>
      <c r="AZ184" s="61">
        <v>24650.823618678576</v>
      </c>
      <c r="BA184" s="64" t="b">
        <f t="shared" si="19"/>
        <v>1</v>
      </c>
      <c r="BB184" s="45">
        <f t="shared" si="26"/>
        <v>0</v>
      </c>
      <c r="BC184" s="47">
        <v>8.7331918686530088</v>
      </c>
      <c r="BD184" s="47">
        <v>7.5940798857852272</v>
      </c>
      <c r="BE184" s="47">
        <v>2.7304379773105739E-2</v>
      </c>
      <c r="BF184" s="47">
        <v>0.58320818132044372</v>
      </c>
      <c r="BG184" s="47">
        <v>0.58320818132044372</v>
      </c>
      <c r="BH184" s="61">
        <v>0</v>
      </c>
      <c r="BI184" s="45">
        <v>21.547973475342484</v>
      </c>
      <c r="BJ184" s="47">
        <v>0.59855481875951355</v>
      </c>
      <c r="BK184" s="47">
        <v>6.5498490314670477E-2</v>
      </c>
      <c r="BL184" s="47">
        <v>20.625159361106014</v>
      </c>
      <c r="BM184" s="47">
        <v>24.729566073966023</v>
      </c>
      <c r="BN184" s="47">
        <v>0.58320818132044372</v>
      </c>
      <c r="BO184" s="61">
        <v>17.49371861535808</v>
      </c>
      <c r="BR184" s="95"/>
      <c r="BT184" s="95"/>
    </row>
    <row r="185" spans="2:72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50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2.8700000000000002E-3</v>
      </c>
      <c r="L185" s="3">
        <v>2.394818485570438E-4</v>
      </c>
      <c r="M185" s="3">
        <f t="shared" si="18"/>
        <v>3.5000000000000003E-2</v>
      </c>
      <c r="N185" s="5">
        <v>2.9645285516241016E-3</v>
      </c>
      <c r="O185" s="12">
        <f t="shared" si="22"/>
        <v>0.34366978661373171</v>
      </c>
      <c r="P185" s="3">
        <v>8.2302675791461256E-5</v>
      </c>
      <c r="Q185" s="3">
        <v>1.0185749061147112E-3</v>
      </c>
      <c r="R185" s="5">
        <v>0.34256890903182552</v>
      </c>
      <c r="S185" s="45">
        <v>416.66666666666669</v>
      </c>
      <c r="T185" s="46">
        <v>0.15</v>
      </c>
      <c r="U185" s="47">
        <v>62.5</v>
      </c>
      <c r="V185" s="47">
        <f t="shared" si="23"/>
        <v>71728.224530790161</v>
      </c>
      <c r="W185" s="47">
        <v>354.16666666666669</v>
      </c>
      <c r="X185" s="47">
        <v>27.540412584060036</v>
      </c>
      <c r="Y185" s="47">
        <v>227.4262953576395</v>
      </c>
      <c r="Z185" s="47">
        <v>60.235230900192015</v>
      </c>
      <c r="AA185" s="47">
        <v>72222.041849330228</v>
      </c>
      <c r="AB185" s="5">
        <v>1</v>
      </c>
      <c r="AC185" s="45">
        <f t="shared" si="24"/>
        <v>0</v>
      </c>
      <c r="AD185" s="47">
        <v>27.540412584060036</v>
      </c>
      <c r="AE185" s="47">
        <v>23.94818485570438</v>
      </c>
      <c r="AF185" s="47">
        <v>1.1338126933050707E-2</v>
      </c>
      <c r="AG185" s="47">
        <v>1.8017829276443533</v>
      </c>
      <c r="AH185" s="47">
        <v>1.8017829276443533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60.235230900192015</v>
      </c>
      <c r="AN185" s="47">
        <v>72.222041849330225</v>
      </c>
      <c r="AO185" s="47">
        <v>1.8017829276443533</v>
      </c>
      <c r="AP185" s="61">
        <v>50.770649567128544</v>
      </c>
      <c r="AQ185" s="45">
        <v>143.19574442238823</v>
      </c>
      <c r="AR185" s="47">
        <v>21.479361663358233</v>
      </c>
      <c r="AS185" s="47">
        <f t="shared" si="25"/>
        <v>24650.823618678576</v>
      </c>
      <c r="AT185" s="47">
        <v>121.71638275902998</v>
      </c>
      <c r="AU185" s="47">
        <v>9.4648077160180435</v>
      </c>
      <c r="AV185" s="47">
        <v>78.159546395911747</v>
      </c>
      <c r="AW185" s="47">
        <v>20.701028950097918</v>
      </c>
      <c r="AX185" s="47">
        <v>5.9440672953227933</v>
      </c>
      <c r="AY185" s="47">
        <v>73.563559496094527</v>
      </c>
      <c r="AZ185" s="61">
        <v>24741.026084375986</v>
      </c>
      <c r="BA185" s="64" t="b">
        <f t="shared" si="19"/>
        <v>1</v>
      </c>
      <c r="BB185" s="45">
        <f t="shared" si="26"/>
        <v>0</v>
      </c>
      <c r="BC185" s="47">
        <v>9.4648077160180435</v>
      </c>
      <c r="BD185" s="47">
        <v>8.2302675791461262</v>
      </c>
      <c r="BE185" s="47">
        <v>2.9873716088220547E-2</v>
      </c>
      <c r="BF185" s="47">
        <v>0.63220692648006893</v>
      </c>
      <c r="BG185" s="47">
        <v>0.63220692648006893</v>
      </c>
      <c r="BH185" s="61">
        <v>0</v>
      </c>
      <c r="BI185" s="45">
        <v>21.479361663358233</v>
      </c>
      <c r="BJ185" s="47">
        <v>0.59664893509328432</v>
      </c>
      <c r="BK185" s="47">
        <v>6.5911981512342357E-2</v>
      </c>
      <c r="BL185" s="47">
        <v>20.701028950097918</v>
      </c>
      <c r="BM185" s="47">
        <v>24.820533711167318</v>
      </c>
      <c r="BN185" s="47">
        <v>0.63220692648006893</v>
      </c>
      <c r="BO185" s="61">
        <v>17.461326875187964</v>
      </c>
      <c r="BR185" s="95"/>
      <c r="BT185" s="95"/>
    </row>
    <row r="186" spans="2:72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50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2.8700000000000002E-3</v>
      </c>
      <c r="L186" s="3">
        <v>2.394818485570438E-4</v>
      </c>
      <c r="M186" s="3">
        <f t="shared" si="18"/>
        <v>3.5000000000000003E-2</v>
      </c>
      <c r="N186" s="5">
        <v>2.9645285516241016E-3</v>
      </c>
      <c r="O186" s="12">
        <f t="shared" si="22"/>
        <v>0.34256890903182552</v>
      </c>
      <c r="P186" s="3">
        <v>8.2039035593111349E-5</v>
      </c>
      <c r="Q186" s="3">
        <v>1.0153121046602028E-3</v>
      </c>
      <c r="R186" s="5">
        <v>0.34147155789157219</v>
      </c>
      <c r="S186" s="45">
        <v>416.66666666666669</v>
      </c>
      <c r="T186" s="46">
        <v>0.15</v>
      </c>
      <c r="U186" s="47">
        <v>62.5</v>
      </c>
      <c r="V186" s="47">
        <f t="shared" si="23"/>
        <v>72222.041849330228</v>
      </c>
      <c r="W186" s="47">
        <v>354.16666666666669</v>
      </c>
      <c r="X186" s="47">
        <v>27.540412584060036</v>
      </c>
      <c r="Y186" s="47">
        <v>228.98492801200879</v>
      </c>
      <c r="Z186" s="47">
        <v>60.648044192854051</v>
      </c>
      <c r="AA186" s="47">
        <v>72717.004987231994</v>
      </c>
      <c r="AB186" s="5">
        <v>1</v>
      </c>
      <c r="AC186" s="45">
        <f t="shared" si="24"/>
        <v>0</v>
      </c>
      <c r="AD186" s="47">
        <v>27.540412584060036</v>
      </c>
      <c r="AE186" s="47">
        <v>23.94818485570438</v>
      </c>
      <c r="AF186" s="47">
        <v>1.1338126933050707E-2</v>
      </c>
      <c r="AG186" s="47">
        <v>1.8017829276443533</v>
      </c>
      <c r="AH186" s="47">
        <v>1.8017829276443533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60.648044192854051</v>
      </c>
      <c r="AN186" s="47">
        <v>72.717004987232002</v>
      </c>
      <c r="AO186" s="47">
        <v>1.8017829276443533</v>
      </c>
      <c r="AP186" s="61">
        <v>50.688499721888803</v>
      </c>
      <c r="AQ186" s="45">
        <v>142.73704542992729</v>
      </c>
      <c r="AR186" s="47">
        <v>21.410556814489095</v>
      </c>
      <c r="AS186" s="47">
        <f t="shared" si="25"/>
        <v>24741.026084375986</v>
      </c>
      <c r="AT186" s="47">
        <v>121.32648861543821</v>
      </c>
      <c r="AU186" s="47">
        <v>9.4344890932078052</v>
      </c>
      <c r="AV186" s="47">
        <v>78.443116973805218</v>
      </c>
      <c r="AW186" s="47">
        <v>20.776134334060021</v>
      </c>
      <c r="AX186" s="47">
        <v>5.9656329603720017</v>
      </c>
      <c r="AY186" s="47">
        <v>73.830455378173227</v>
      </c>
      <c r="AZ186" s="61">
        <v>24830.788978199416</v>
      </c>
      <c r="BA186" s="64" t="b">
        <f t="shared" si="19"/>
        <v>1</v>
      </c>
      <c r="BB186" s="45">
        <f t="shared" si="26"/>
        <v>0</v>
      </c>
      <c r="BC186" s="47">
        <v>9.4344890932078052</v>
      </c>
      <c r="BD186" s="47">
        <v>8.2039035593111347</v>
      </c>
      <c r="BE186" s="47">
        <v>2.97780216000498E-2</v>
      </c>
      <c r="BF186" s="47">
        <v>0.63018177774836015</v>
      </c>
      <c r="BG186" s="47">
        <v>0.63018177774836015</v>
      </c>
      <c r="BH186" s="61">
        <v>0</v>
      </c>
      <c r="BI186" s="45">
        <v>21.410556814489095</v>
      </c>
      <c r="BJ186" s="47">
        <v>0.59473768929136384</v>
      </c>
      <c r="BK186" s="47">
        <v>6.5700845632342797E-2</v>
      </c>
      <c r="BL186" s="47">
        <v>20.776134334060021</v>
      </c>
      <c r="BM186" s="47">
        <v>24.910585066537884</v>
      </c>
      <c r="BN186" s="47">
        <v>0.63018177774836015</v>
      </c>
      <c r="BO186" s="61">
        <v>17.377251016100569</v>
      </c>
      <c r="BR186" s="95"/>
      <c r="BT186" s="95"/>
    </row>
    <row r="187" spans="2:72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50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2.8700000000000002E-3</v>
      </c>
      <c r="L187" s="3">
        <v>2.394818485570438E-4</v>
      </c>
      <c r="M187" s="3">
        <f t="shared" si="18"/>
        <v>3.5000000000000003E-2</v>
      </c>
      <c r="N187" s="5">
        <v>2.9645285516241016E-3</v>
      </c>
      <c r="O187" s="12">
        <f t="shared" si="22"/>
        <v>0.34147155789157219</v>
      </c>
      <c r="P187" s="3">
        <v>8.1776239913527302E-5</v>
      </c>
      <c r="Q187" s="3">
        <v>1.0120597549390599E-3</v>
      </c>
      <c r="R187" s="5">
        <v>0.34037772189671961</v>
      </c>
      <c r="S187" s="45">
        <v>416.66666666666669</v>
      </c>
      <c r="T187" s="46">
        <v>0.15</v>
      </c>
      <c r="U187" s="47">
        <v>62.5</v>
      </c>
      <c r="V187" s="47">
        <f t="shared" si="23"/>
        <v>72717.004987231994</v>
      </c>
      <c r="W187" s="47">
        <v>354.16666666666669</v>
      </c>
      <c r="X187" s="47">
        <v>27.540412584060036</v>
      </c>
      <c r="Y187" s="47">
        <v>230.54717720918879</v>
      </c>
      <c r="Z187" s="47">
        <v>61.061815348769834</v>
      </c>
      <c r="AA187" s="47">
        <v>73213.116603175018</v>
      </c>
      <c r="AB187" s="5">
        <v>1</v>
      </c>
      <c r="AC187" s="45">
        <f t="shared" si="24"/>
        <v>0</v>
      </c>
      <c r="AD187" s="47">
        <v>27.540412584060036</v>
      </c>
      <c r="AE187" s="47">
        <v>23.94818485570438</v>
      </c>
      <c r="AF187" s="47">
        <v>1.1338126933050707E-2</v>
      </c>
      <c r="AG187" s="47">
        <v>1.8017829276443533</v>
      </c>
      <c r="AH187" s="47">
        <v>1.8017829276443533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61.061815348769834</v>
      </c>
      <c r="AN187" s="47">
        <v>73.213116603175024</v>
      </c>
      <c r="AO187" s="47">
        <v>1.8017829276443533</v>
      </c>
      <c r="AP187" s="61">
        <v>50.606159261861563</v>
      </c>
      <c r="AQ187" s="45">
        <v>142.27981578815508</v>
      </c>
      <c r="AR187" s="47">
        <v>21.34197236822326</v>
      </c>
      <c r="AS187" s="47">
        <f t="shared" si="25"/>
        <v>24830.788978199416</v>
      </c>
      <c r="AT187" s="47">
        <v>120.93784341993182</v>
      </c>
      <c r="AU187" s="47">
        <v>9.4042675900556389</v>
      </c>
      <c r="AV187" s="47">
        <v>78.725303769126313</v>
      </c>
      <c r="AW187" s="47">
        <v>20.850873214832017</v>
      </c>
      <c r="AX187" s="47">
        <v>5.9870933881583079</v>
      </c>
      <c r="AY187" s="47">
        <v>74.096048847734366</v>
      </c>
      <c r="AZ187" s="61">
        <v>24920.113842347691</v>
      </c>
      <c r="BA187" s="64" t="b">
        <f t="shared" si="19"/>
        <v>1</v>
      </c>
      <c r="BB187" s="45">
        <f t="shared" si="26"/>
        <v>0</v>
      </c>
      <c r="BC187" s="47">
        <v>9.4042675900556389</v>
      </c>
      <c r="BD187" s="47">
        <v>8.1776239913527302</v>
      </c>
      <c r="BE187" s="47">
        <v>2.9682633650076007E-2</v>
      </c>
      <c r="BF187" s="47">
        <v>0.62816311617649234</v>
      </c>
      <c r="BG187" s="47">
        <v>0.62816311617649234</v>
      </c>
      <c r="BH187" s="61">
        <v>0</v>
      </c>
      <c r="BI187" s="45">
        <v>21.34197236822326</v>
      </c>
      <c r="BJ187" s="47">
        <v>0.59283256578397958</v>
      </c>
      <c r="BK187" s="47">
        <v>6.5490386084002511E-2</v>
      </c>
      <c r="BL187" s="47">
        <v>20.850873214832017</v>
      </c>
      <c r="BM187" s="47">
        <v>25.000196984583503</v>
      </c>
      <c r="BN187" s="47">
        <v>0.62816311617649234</v>
      </c>
      <c r="BO187" s="61">
        <v>17.29346953494829</v>
      </c>
      <c r="BR187" s="95"/>
      <c r="BT187" s="95"/>
    </row>
    <row r="188" spans="2:72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50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2.8700000000000002E-3</v>
      </c>
      <c r="L188" s="3">
        <v>2.394818485570438E-4</v>
      </c>
      <c r="M188" s="3">
        <f t="shared" si="18"/>
        <v>3.5000000000000003E-2</v>
      </c>
      <c r="N188" s="5">
        <v>2.9645285516241016E-3</v>
      </c>
      <c r="O188" s="12">
        <f t="shared" si="22"/>
        <v>0.34037772189671961</v>
      </c>
      <c r="P188" s="3">
        <v>8.1514286047461778E-5</v>
      </c>
      <c r="Q188" s="3">
        <v>1.0088178234712404E-3</v>
      </c>
      <c r="R188" s="5">
        <v>0.33928738978720091</v>
      </c>
      <c r="S188" s="45">
        <v>416.66666666666669</v>
      </c>
      <c r="T188" s="46">
        <v>0.15</v>
      </c>
      <c r="U188" s="47">
        <v>62.5</v>
      </c>
      <c r="V188" s="47">
        <f t="shared" si="23"/>
        <v>73213.116603175018</v>
      </c>
      <c r="W188" s="47">
        <v>354.16666666666669</v>
      </c>
      <c r="X188" s="47">
        <v>27.540412584060036</v>
      </c>
      <c r="Y188" s="47">
        <v>232.11305134075386</v>
      </c>
      <c r="Z188" s="47">
        <v>61.476546590498657</v>
      </c>
      <c r="AA188" s="47">
        <v>73710.379362007894</v>
      </c>
      <c r="AB188" s="5">
        <v>1</v>
      </c>
      <c r="AC188" s="45">
        <f t="shared" si="24"/>
        <v>0</v>
      </c>
      <c r="AD188" s="47">
        <v>27.540412584060036</v>
      </c>
      <c r="AE188" s="47">
        <v>23.94818485570438</v>
      </c>
      <c r="AF188" s="47">
        <v>1.1338126933050707E-2</v>
      </c>
      <c r="AG188" s="47">
        <v>1.8017829276443533</v>
      </c>
      <c r="AH188" s="47">
        <v>1.8017829276443533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61.476546590498657</v>
      </c>
      <c r="AN188" s="47">
        <v>73.710379362007899</v>
      </c>
      <c r="AO188" s="47">
        <v>1.8017829276443533</v>
      </c>
      <c r="AP188" s="61">
        <v>50.523627744757505</v>
      </c>
      <c r="AQ188" s="45">
        <v>141.82405079029985</v>
      </c>
      <c r="AR188" s="47">
        <v>21.273607618544975</v>
      </c>
      <c r="AS188" s="47">
        <f t="shared" si="25"/>
        <v>24920.113842347691</v>
      </c>
      <c r="AT188" s="47">
        <v>120.55044317175486</v>
      </c>
      <c r="AU188" s="47">
        <v>9.3741428954581032</v>
      </c>
      <c r="AV188" s="47">
        <v>79.006111637862375</v>
      </c>
      <c r="AW188" s="47">
        <v>20.925246878551548</v>
      </c>
      <c r="AX188" s="47">
        <v>6.0084489479816536</v>
      </c>
      <c r="AY188" s="47">
        <v>74.360344475220472</v>
      </c>
      <c r="AZ188" s="61">
        <v>25009.002213960102</v>
      </c>
      <c r="BA188" s="64" t="b">
        <f t="shared" si="19"/>
        <v>1</v>
      </c>
      <c r="BB188" s="45">
        <f t="shared" si="26"/>
        <v>0</v>
      </c>
      <c r="BC188" s="47">
        <v>9.3741428954581032</v>
      </c>
      <c r="BD188" s="47">
        <v>8.1514286047461777</v>
      </c>
      <c r="BE188" s="47">
        <v>2.9587551256365242E-2</v>
      </c>
      <c r="BF188" s="47">
        <v>0.62615092098414538</v>
      </c>
      <c r="BG188" s="47">
        <v>0.62615092098414538</v>
      </c>
      <c r="BH188" s="61">
        <v>0</v>
      </c>
      <c r="BI188" s="45">
        <v>21.273607618544975</v>
      </c>
      <c r="BJ188" s="47">
        <v>0.59093354495958272</v>
      </c>
      <c r="BK188" s="47">
        <v>6.5280600700828015E-2</v>
      </c>
      <c r="BL188" s="47">
        <v>20.925246878551548</v>
      </c>
      <c r="BM188" s="47">
        <v>25.089371007383225</v>
      </c>
      <c r="BN188" s="47">
        <v>0.62615092098414538</v>
      </c>
      <c r="BO188" s="61">
        <v>17.209981466438688</v>
      </c>
      <c r="BR188" s="95"/>
      <c r="BT188" s="95"/>
    </row>
    <row r="189" spans="2:72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50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2.8700000000000002E-3</v>
      </c>
      <c r="L189" s="3">
        <v>2.394818485570438E-4</v>
      </c>
      <c r="M189" s="3">
        <f t="shared" si="18"/>
        <v>3.5000000000000003E-2</v>
      </c>
      <c r="N189" s="5">
        <v>2.9645285516241016E-3</v>
      </c>
      <c r="O189" s="12">
        <f t="shared" si="22"/>
        <v>0.33928738978720091</v>
      </c>
      <c r="P189" s="3">
        <v>8.1253171298333133E-5</v>
      </c>
      <c r="Q189" s="3">
        <v>1.0055862768839489E-3</v>
      </c>
      <c r="R189" s="5">
        <v>0.33820055033901864</v>
      </c>
      <c r="S189" s="45">
        <v>416.66666666666669</v>
      </c>
      <c r="T189" s="46">
        <v>0.15</v>
      </c>
      <c r="U189" s="47">
        <v>62.5</v>
      </c>
      <c r="V189" s="47">
        <f t="shared" si="23"/>
        <v>73710.379362007894</v>
      </c>
      <c r="W189" s="47">
        <v>354.16666666666669</v>
      </c>
      <c r="X189" s="47">
        <v>27.540412584060036</v>
      </c>
      <c r="Y189" s="47">
        <v>233.68255881774974</v>
      </c>
      <c r="Z189" s="47">
        <v>61.89224014575688</v>
      </c>
      <c r="AA189" s="47">
        <v>74208.7959347625</v>
      </c>
      <c r="AB189" s="5">
        <v>1</v>
      </c>
      <c r="AC189" s="45">
        <f t="shared" si="24"/>
        <v>0</v>
      </c>
      <c r="AD189" s="47">
        <v>27.540412584060036</v>
      </c>
      <c r="AE189" s="47">
        <v>23.94818485570438</v>
      </c>
      <c r="AF189" s="47">
        <v>1.1338126933050707E-2</v>
      </c>
      <c r="AG189" s="47">
        <v>1.8017829276443533</v>
      </c>
      <c r="AH189" s="47">
        <v>1.8017829276443533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61.89224014575688</v>
      </c>
      <c r="AN189" s="47">
        <v>74.208795934762506</v>
      </c>
      <c r="AO189" s="47">
        <v>1.8017829276443533</v>
      </c>
      <c r="AP189" s="61">
        <v>50.440904727261128</v>
      </c>
      <c r="AQ189" s="45">
        <v>141.36974574466706</v>
      </c>
      <c r="AR189" s="47">
        <v>21.205461861700059</v>
      </c>
      <c r="AS189" s="47">
        <f t="shared" si="25"/>
        <v>25009.002213960102</v>
      </c>
      <c r="AT189" s="47">
        <v>120.164283882967</v>
      </c>
      <c r="AU189" s="47">
        <v>9.3441146993083102</v>
      </c>
      <c r="AV189" s="47">
        <v>79.285545420068601</v>
      </c>
      <c r="AW189" s="47">
        <v>20.999256607136527</v>
      </c>
      <c r="AX189" s="47">
        <v>6.029700007930324</v>
      </c>
      <c r="AY189" s="47">
        <v>74.623346816078779</v>
      </c>
      <c r="AZ189" s="61">
        <v>25097.455625132683</v>
      </c>
      <c r="BA189" s="64" t="b">
        <f t="shared" si="19"/>
        <v>1</v>
      </c>
      <c r="BB189" s="45">
        <f t="shared" si="26"/>
        <v>0</v>
      </c>
      <c r="BC189" s="47">
        <v>9.3441146993083102</v>
      </c>
      <c r="BD189" s="47">
        <v>8.1253171298333129</v>
      </c>
      <c r="BE189" s="47">
        <v>2.9492773440128978E-2</v>
      </c>
      <c r="BF189" s="47">
        <v>0.6241451714575631</v>
      </c>
      <c r="BG189" s="47">
        <v>0.6241451714575631</v>
      </c>
      <c r="BH189" s="61">
        <v>0</v>
      </c>
      <c r="BI189" s="45">
        <v>21.205461861700059</v>
      </c>
      <c r="BJ189" s="47">
        <v>0.58904060726944607</v>
      </c>
      <c r="BK189" s="47">
        <v>6.5071487323265731E-2</v>
      </c>
      <c r="BL189" s="47">
        <v>20.999256607136527</v>
      </c>
      <c r="BM189" s="47">
        <v>25.178108671956618</v>
      </c>
      <c r="BN189" s="47">
        <v>0.6241451714575631</v>
      </c>
      <c r="BO189" s="61">
        <v>17.126785848391346</v>
      </c>
      <c r="BR189" s="95"/>
      <c r="BT189" s="95"/>
    </row>
    <row r="190" spans="2:72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50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2.8700000000000002E-3</v>
      </c>
      <c r="L190" s="3">
        <v>2.394818485570438E-4</v>
      </c>
      <c r="M190" s="3">
        <f t="shared" si="18"/>
        <v>3.5000000000000003E-2</v>
      </c>
      <c r="N190" s="5">
        <v>2.9645285516241016E-3</v>
      </c>
      <c r="O190" s="12">
        <f t="shared" si="22"/>
        <v>0.33820055033901864</v>
      </c>
      <c r="P190" s="3">
        <v>8.0992892978197734E-5</v>
      </c>
      <c r="Q190" s="3">
        <v>1.0023650819112925E-3</v>
      </c>
      <c r="R190" s="5">
        <v>0.33711719236412913</v>
      </c>
      <c r="S190" s="45">
        <v>416.66666666666669</v>
      </c>
      <c r="T190" s="46">
        <v>0.15</v>
      </c>
      <c r="U190" s="47">
        <v>62.5</v>
      </c>
      <c r="V190" s="47">
        <f t="shared" si="23"/>
        <v>74208.7959347625</v>
      </c>
      <c r="W190" s="47">
        <v>354.16666666666669</v>
      </c>
      <c r="X190" s="47">
        <v>27.540412584060036</v>
      </c>
      <c r="Y190" s="47">
        <v>235.25570807073839</v>
      </c>
      <c r="Z190" s="47">
        <v>62.308898247429873</v>
      </c>
      <c r="AA190" s="47">
        <v>74708.368998668418</v>
      </c>
      <c r="AB190" s="5">
        <v>1</v>
      </c>
      <c r="AC190" s="45">
        <f t="shared" si="24"/>
        <v>0</v>
      </c>
      <c r="AD190" s="47">
        <v>27.540412584060036</v>
      </c>
      <c r="AE190" s="47">
        <v>23.94818485570438</v>
      </c>
      <c r="AF190" s="47">
        <v>1.1338126933050707E-2</v>
      </c>
      <c r="AG190" s="47">
        <v>1.8017829276443533</v>
      </c>
      <c r="AH190" s="47">
        <v>1.8017829276443533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62.308898247429873</v>
      </c>
      <c r="AN190" s="47">
        <v>74.708368998668419</v>
      </c>
      <c r="AO190" s="47">
        <v>1.8017829276443533</v>
      </c>
      <c r="AP190" s="61">
        <v>50.357989765028208</v>
      </c>
      <c r="AQ190" s="45">
        <v>140.91689597459111</v>
      </c>
      <c r="AR190" s="47">
        <v>21.137534396188666</v>
      </c>
      <c r="AS190" s="47">
        <f t="shared" si="25"/>
        <v>25097.455625132683</v>
      </c>
      <c r="AT190" s="47">
        <v>119.77936157840244</v>
      </c>
      <c r="AU190" s="47">
        <v>9.3141826924927376</v>
      </c>
      <c r="AV190" s="47">
        <v>79.563609939919473</v>
      </c>
      <c r="AW190" s="47">
        <v>21.072903678298761</v>
      </c>
      <c r="AX190" s="47">
        <v>6.0508469348848752</v>
      </c>
      <c r="AY190" s="47">
        <v>74.885060410809572</v>
      </c>
      <c r="AZ190" s="61">
        <v>25185.475602934523</v>
      </c>
      <c r="BA190" s="64" t="b">
        <f t="shared" si="19"/>
        <v>1</v>
      </c>
      <c r="BB190" s="45">
        <f t="shared" si="26"/>
        <v>0</v>
      </c>
      <c r="BC190" s="47">
        <v>9.3141826924927376</v>
      </c>
      <c r="BD190" s="47">
        <v>8.099289297819773</v>
      </c>
      <c r="BE190" s="47">
        <v>2.9398299225714058E-2</v>
      </c>
      <c r="BF190" s="47">
        <v>0.62214584694933928</v>
      </c>
      <c r="BG190" s="47">
        <v>0.62214584694933928</v>
      </c>
      <c r="BH190" s="61">
        <v>0</v>
      </c>
      <c r="BI190" s="45">
        <v>21.137534396188666</v>
      </c>
      <c r="BJ190" s="47">
        <v>0.587153733227463</v>
      </c>
      <c r="BK190" s="47">
        <v>6.486304379867977E-2</v>
      </c>
      <c r="BL190" s="47">
        <v>21.072903678298761</v>
      </c>
      <c r="BM190" s="47">
        <v>25.26641151028014</v>
      </c>
      <c r="BN190" s="47">
        <v>0.62214584694933928</v>
      </c>
      <c r="BO190" s="61">
        <v>17.043881721727843</v>
      </c>
      <c r="BR190" s="95"/>
      <c r="BT190" s="95"/>
    </row>
    <row r="191" spans="2:72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50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2.8700000000000002E-3</v>
      </c>
      <c r="L191" s="3">
        <v>2.394818485570438E-4</v>
      </c>
      <c r="M191" s="3">
        <f t="shared" si="18"/>
        <v>3.5000000000000003E-2</v>
      </c>
      <c r="N191" s="5">
        <v>2.9645285516241016E-3</v>
      </c>
      <c r="O191" s="12">
        <f t="shared" si="22"/>
        <v>0.33711719236412913</v>
      </c>
      <c r="P191" s="3">
        <v>8.0733448407722169E-5</v>
      </c>
      <c r="Q191" s="3">
        <v>9.9915420539393963E-4</v>
      </c>
      <c r="R191" s="5">
        <v>0.3360373047103275</v>
      </c>
      <c r="S191" s="45">
        <v>416.66666666666669</v>
      </c>
      <c r="T191" s="46">
        <v>0.15</v>
      </c>
      <c r="U191" s="47">
        <v>62.5</v>
      </c>
      <c r="V191" s="47">
        <f t="shared" si="23"/>
        <v>74708.368998668418</v>
      </c>
      <c r="W191" s="47">
        <v>354.16666666666669</v>
      </c>
      <c r="X191" s="47">
        <v>27.540412584060036</v>
      </c>
      <c r="Y191" s="47">
        <v>236.83250754984357</v>
      </c>
      <c r="Z191" s="47">
        <v>62.726523133584067</v>
      </c>
      <c r="AA191" s="47">
        <v>75209.101237167299</v>
      </c>
      <c r="AB191" s="5">
        <v>1</v>
      </c>
      <c r="AC191" s="45">
        <f t="shared" si="24"/>
        <v>0</v>
      </c>
      <c r="AD191" s="47">
        <v>27.540412584060036</v>
      </c>
      <c r="AE191" s="47">
        <v>23.94818485570438</v>
      </c>
      <c r="AF191" s="47">
        <v>1.1338126933050707E-2</v>
      </c>
      <c r="AG191" s="47">
        <v>1.8017829276443533</v>
      </c>
      <c r="AH191" s="47">
        <v>1.8017829276443533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62.726523133584067</v>
      </c>
      <c r="AN191" s="47">
        <v>75.209101237167303</v>
      </c>
      <c r="AO191" s="47">
        <v>1.8017829276443533</v>
      </c>
      <c r="AP191" s="61">
        <v>50.27488241268351</v>
      </c>
      <c r="AQ191" s="45">
        <v>140.46549681838715</v>
      </c>
      <c r="AR191" s="47">
        <v>21.069824522758072</v>
      </c>
      <c r="AS191" s="47">
        <f t="shared" si="25"/>
        <v>25185.475602934523</v>
      </c>
      <c r="AT191" s="47">
        <v>119.39567229562907</v>
      </c>
      <c r="AU191" s="47">
        <v>9.2843465668880487</v>
      </c>
      <c r="AV191" s="47">
        <v>79.840310005759918</v>
      </c>
      <c r="AW191" s="47">
        <v>21.146189365557518</v>
      </c>
      <c r="AX191" s="47">
        <v>6.0718900945220176</v>
      </c>
      <c r="AY191" s="47">
        <v>75.145489785014476</v>
      </c>
      <c r="AZ191" s="61">
        <v>25273.063669423926</v>
      </c>
      <c r="BA191" s="64" t="b">
        <f t="shared" si="19"/>
        <v>1</v>
      </c>
      <c r="BB191" s="45">
        <f t="shared" si="26"/>
        <v>0</v>
      </c>
      <c r="BC191" s="47">
        <v>9.2843465668880487</v>
      </c>
      <c r="BD191" s="47">
        <v>8.0733448407722168</v>
      </c>
      <c r="BE191" s="47">
        <v>2.9304127640592627E-2</v>
      </c>
      <c r="BF191" s="47">
        <v>0.62015292687821222</v>
      </c>
      <c r="BG191" s="47">
        <v>0.62015292687821222</v>
      </c>
      <c r="BH191" s="61">
        <v>0</v>
      </c>
      <c r="BI191" s="45">
        <v>21.069824522758072</v>
      </c>
      <c r="BJ191" s="47">
        <v>0.58527290340994653</v>
      </c>
      <c r="BK191" s="47">
        <v>6.465526798132977E-2</v>
      </c>
      <c r="BL191" s="47">
        <v>21.146189365557518</v>
      </c>
      <c r="BM191" s="47">
        <v>25.354281049303392</v>
      </c>
      <c r="BN191" s="47">
        <v>0.62015292687821222</v>
      </c>
      <c r="BO191" s="61">
        <v>16.961268130461793</v>
      </c>
      <c r="BR191" s="95"/>
      <c r="BT191" s="95"/>
    </row>
    <row r="192" spans="2:72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50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2.8700000000000002E-3</v>
      </c>
      <c r="L192" s="3">
        <v>2.394818485570438E-4</v>
      </c>
      <c r="M192" s="3">
        <f t="shared" si="18"/>
        <v>3.5000000000000003E-2</v>
      </c>
      <c r="N192" s="5">
        <v>2.9645285516241016E-3</v>
      </c>
      <c r="O192" s="12">
        <f t="shared" si="22"/>
        <v>0.3360373047103275</v>
      </c>
      <c r="P192" s="3">
        <v>8.0474834916155827E-5</v>
      </c>
      <c r="Q192" s="3">
        <v>9.9595361427877796E-4</v>
      </c>
      <c r="R192" s="5">
        <v>0.33496087626113258</v>
      </c>
      <c r="S192" s="45">
        <v>416.66666666666669</v>
      </c>
      <c r="T192" s="46">
        <v>0.15</v>
      </c>
      <c r="U192" s="47">
        <v>62.5</v>
      </c>
      <c r="V192" s="47">
        <f t="shared" si="23"/>
        <v>75209.101237167299</v>
      </c>
      <c r="W192" s="47">
        <v>354.16666666666669</v>
      </c>
      <c r="X192" s="47">
        <v>27.540412584060036</v>
      </c>
      <c r="Y192" s="47">
        <v>238.41296572479612</v>
      </c>
      <c r="Z192" s="47">
        <v>63.145117047478927</v>
      </c>
      <c r="AA192" s="47">
        <v>75710.995339927234</v>
      </c>
      <c r="AB192" s="5">
        <v>1</v>
      </c>
      <c r="AC192" s="45">
        <f t="shared" si="24"/>
        <v>0</v>
      </c>
      <c r="AD192" s="47">
        <v>27.540412584060036</v>
      </c>
      <c r="AE192" s="47">
        <v>23.94818485570438</v>
      </c>
      <c r="AF192" s="47">
        <v>1.1338126933050707E-2</v>
      </c>
      <c r="AG192" s="47">
        <v>1.8017829276443533</v>
      </c>
      <c r="AH192" s="47">
        <v>1.8017829276443533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63.145117047478927</v>
      </c>
      <c r="AN192" s="47">
        <v>75.710995339927237</v>
      </c>
      <c r="AO192" s="47">
        <v>1.8017829276443533</v>
      </c>
      <c r="AP192" s="61">
        <v>50.191582223818443</v>
      </c>
      <c r="AQ192" s="45">
        <v>140.01554362930312</v>
      </c>
      <c r="AR192" s="47">
        <v>21.002331544395467</v>
      </c>
      <c r="AS192" s="47">
        <f t="shared" si="25"/>
        <v>25273.063669423926</v>
      </c>
      <c r="AT192" s="47">
        <v>119.01321208490766</v>
      </c>
      <c r="AU192" s="47">
        <v>9.2546060153579202</v>
      </c>
      <c r="AV192" s="47">
        <v>80.115650410156391</v>
      </c>
      <c r="AW192" s="47">
        <v>21.219114938253028</v>
      </c>
      <c r="AX192" s="47">
        <v>6.0928298513185037</v>
      </c>
      <c r="AY192" s="47">
        <v>75.404639449444446</v>
      </c>
      <c r="AZ192" s="61">
        <v>25360.221341664619</v>
      </c>
      <c r="BA192" s="64" t="b">
        <f t="shared" si="19"/>
        <v>1</v>
      </c>
      <c r="BB192" s="45">
        <f t="shared" si="26"/>
        <v>0</v>
      </c>
      <c r="BC192" s="47">
        <v>9.2546060153579202</v>
      </c>
      <c r="BD192" s="47">
        <v>8.0474834916155835</v>
      </c>
      <c r="BE192" s="47">
        <v>2.9210257715352145E-2</v>
      </c>
      <c r="BF192" s="47">
        <v>0.61816639072884438</v>
      </c>
      <c r="BG192" s="47">
        <v>0.61816639072884438</v>
      </c>
      <c r="BH192" s="61">
        <v>0</v>
      </c>
      <c r="BI192" s="45">
        <v>21.002331544395467</v>
      </c>
      <c r="BJ192" s="47">
        <v>0.58339809845542978</v>
      </c>
      <c r="BK192" s="47">
        <v>6.4448157732348868E-2</v>
      </c>
      <c r="BL192" s="47">
        <v>21.219114938253028</v>
      </c>
      <c r="BM192" s="47">
        <v>25.441718810965316</v>
      </c>
      <c r="BN192" s="47">
        <v>0.61816639072884438</v>
      </c>
      <c r="BO192" s="61">
        <v>16.878944121688942</v>
      </c>
      <c r="BR192" s="95"/>
      <c r="BT192" s="95"/>
    </row>
    <row r="193" spans="2:72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50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2.8700000000000002E-3</v>
      </c>
      <c r="L193" s="3">
        <v>2.394818485570438E-4</v>
      </c>
      <c r="M193" s="3">
        <f t="shared" si="18"/>
        <v>3.5000000000000003E-2</v>
      </c>
      <c r="N193" s="5">
        <v>2.9645285516241016E-3</v>
      </c>
      <c r="O193" s="12">
        <f t="shared" si="22"/>
        <v>0.33496087626113258</v>
      </c>
      <c r="P193" s="3">
        <v>8.0217049841303239E-5</v>
      </c>
      <c r="Q193" s="3">
        <v>9.9276327561857378E-4</v>
      </c>
      <c r="R193" s="5">
        <v>0.3338878959356727</v>
      </c>
      <c r="S193" s="45">
        <v>416.66666666666669</v>
      </c>
      <c r="T193" s="46">
        <v>0.15</v>
      </c>
      <c r="U193" s="47">
        <v>62.5</v>
      </c>
      <c r="V193" s="47">
        <f t="shared" si="23"/>
        <v>75710.995339927234</v>
      </c>
      <c r="W193" s="47">
        <v>354.16666666666669</v>
      </c>
      <c r="X193" s="47">
        <v>27.540412584060036</v>
      </c>
      <c r="Y193" s="47">
        <v>239.99709108497939</v>
      </c>
      <c r="Z193" s="47">
        <v>63.564682237579028</v>
      </c>
      <c r="AA193" s="47">
        <v>76214.054002857243</v>
      </c>
      <c r="AB193" s="5">
        <v>1</v>
      </c>
      <c r="AC193" s="45">
        <f t="shared" si="24"/>
        <v>0</v>
      </c>
      <c r="AD193" s="47">
        <v>27.540412584060036</v>
      </c>
      <c r="AE193" s="47">
        <v>23.94818485570438</v>
      </c>
      <c r="AF193" s="47">
        <v>1.1338126933050707E-2</v>
      </c>
      <c r="AG193" s="47">
        <v>1.8017829276443533</v>
      </c>
      <c r="AH193" s="47">
        <v>1.8017829276443533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63.564682237579028</v>
      </c>
      <c r="AN193" s="47">
        <v>76.214054002857239</v>
      </c>
      <c r="AO193" s="47">
        <v>1.8017829276443533</v>
      </c>
      <c r="AP193" s="61">
        <v>50.108088750988543</v>
      </c>
      <c r="AQ193" s="45">
        <v>139.56703177547192</v>
      </c>
      <c r="AR193" s="47">
        <v>20.935054766320786</v>
      </c>
      <c r="AS193" s="47">
        <f t="shared" si="25"/>
        <v>25360.221341664619</v>
      </c>
      <c r="AT193" s="47">
        <v>118.63197700915113</v>
      </c>
      <c r="AU193" s="47">
        <v>9.2249607317498725</v>
      </c>
      <c r="AV193" s="47">
        <v>80.389635929947744</v>
      </c>
      <c r="AW193" s="47">
        <v>21.291681661559974</v>
      </c>
      <c r="AX193" s="47">
        <v>6.1136665685549909</v>
      </c>
      <c r="AY193" s="47">
        <v>75.662513900047614</v>
      </c>
      <c r="AZ193" s="61">
        <v>25446.950131741803</v>
      </c>
      <c r="BA193" s="64" t="b">
        <f t="shared" si="19"/>
        <v>1</v>
      </c>
      <c r="BB193" s="45">
        <f t="shared" si="26"/>
        <v>0</v>
      </c>
      <c r="BC193" s="47">
        <v>9.2249607317498725</v>
      </c>
      <c r="BD193" s="47">
        <v>8.0217049841303236</v>
      </c>
      <c r="BE193" s="47">
        <v>2.9116688483685368E-2</v>
      </c>
      <c r="BF193" s="47">
        <v>0.61618621805161711</v>
      </c>
      <c r="BG193" s="47">
        <v>0.61618621805161711</v>
      </c>
      <c r="BH193" s="61">
        <v>0</v>
      </c>
      <c r="BI193" s="45">
        <v>20.935054766320786</v>
      </c>
      <c r="BJ193" s="47">
        <v>0.58152929906446638</v>
      </c>
      <c r="BK193" s="47">
        <v>6.4241710919721612E-2</v>
      </c>
      <c r="BL193" s="47">
        <v>21.291681661559974</v>
      </c>
      <c r="BM193" s="47">
        <v>25.528726312210338</v>
      </c>
      <c r="BN193" s="47">
        <v>0.61618621805161711</v>
      </c>
      <c r="BO193" s="61">
        <v>16.796908745577291</v>
      </c>
      <c r="BR193" s="95"/>
      <c r="BT193" s="95"/>
    </row>
    <row r="194" spans="2:72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50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2.8700000000000002E-3</v>
      </c>
      <c r="L194" s="3">
        <v>2.394818485570438E-4</v>
      </c>
      <c r="M194" s="3">
        <f t="shared" si="18"/>
        <v>3.5000000000000003E-2</v>
      </c>
      <c r="N194" s="5">
        <v>2.9645285516241016E-3</v>
      </c>
      <c r="O194" s="12">
        <f t="shared" si="22"/>
        <v>0.3338878959356727</v>
      </c>
      <c r="P194" s="3">
        <v>7.9960090529496768E-5</v>
      </c>
      <c r="Q194" s="3">
        <v>9.8958315657163331E-4</v>
      </c>
      <c r="R194" s="5">
        <v>0.33281835268857152</v>
      </c>
      <c r="S194" s="45">
        <v>416.66666666666669</v>
      </c>
      <c r="T194" s="46">
        <v>0.15</v>
      </c>
      <c r="U194" s="47">
        <v>62.5</v>
      </c>
      <c r="V194" s="47">
        <f t="shared" si="23"/>
        <v>76214.054002857243</v>
      </c>
      <c r="W194" s="47">
        <v>354.16666666666669</v>
      </c>
      <c r="X194" s="47">
        <v>27.540412584060036</v>
      </c>
      <c r="Y194" s="47">
        <v>241.58489213947493</v>
      </c>
      <c r="Z194" s="47">
        <v>63.985220957566121</v>
      </c>
      <c r="AA194" s="47">
        <v>76718.279928121774</v>
      </c>
      <c r="AB194" s="5">
        <v>1</v>
      </c>
      <c r="AC194" s="45">
        <f t="shared" si="24"/>
        <v>0</v>
      </c>
      <c r="AD194" s="47">
        <v>27.540412584060036</v>
      </c>
      <c r="AE194" s="47">
        <v>23.94818485570438</v>
      </c>
      <c r="AF194" s="47">
        <v>1.1338126933050707E-2</v>
      </c>
      <c r="AG194" s="47">
        <v>1.8017829276443533</v>
      </c>
      <c r="AH194" s="47">
        <v>1.8017829276443533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63.985220957566121</v>
      </c>
      <c r="AN194" s="47">
        <v>76.718279928121774</v>
      </c>
      <c r="AO194" s="47">
        <v>1.8017829276443533</v>
      </c>
      <c r="AP194" s="61">
        <v>50.0244015457111</v>
      </c>
      <c r="AQ194" s="45">
        <v>139.11995663986363</v>
      </c>
      <c r="AR194" s="47">
        <v>20.867993495979544</v>
      </c>
      <c r="AS194" s="47">
        <f t="shared" si="25"/>
        <v>25446.950131741803</v>
      </c>
      <c r="AT194" s="47">
        <v>118.25196314388408</v>
      </c>
      <c r="AU194" s="47">
        <v>9.1954104108921282</v>
      </c>
      <c r="AV194" s="47">
        <v>80.662271326295922</v>
      </c>
      <c r="AW194" s="47">
        <v>21.363890796500911</v>
      </c>
      <c r="AX194" s="47">
        <v>6.1344006083199067</v>
      </c>
      <c r="AY194" s="47">
        <v>75.919117618017111</v>
      </c>
      <c r="AZ194" s="61">
        <v>25533.251546778254</v>
      </c>
      <c r="BA194" s="64" t="b">
        <f t="shared" si="19"/>
        <v>1</v>
      </c>
      <c r="BB194" s="45">
        <f t="shared" si="26"/>
        <v>0</v>
      </c>
      <c r="BC194" s="47">
        <v>9.1954104108921282</v>
      </c>
      <c r="BD194" s="47">
        <v>7.9960090529496766</v>
      </c>
      <c r="BE194" s="47">
        <v>2.9023418982380436E-2</v>
      </c>
      <c r="BF194" s="47">
        <v>0.61421238846241599</v>
      </c>
      <c r="BG194" s="47">
        <v>0.61421238846241599</v>
      </c>
      <c r="BH194" s="61">
        <v>0</v>
      </c>
      <c r="BI194" s="45">
        <v>20.867993495979544</v>
      </c>
      <c r="BJ194" s="47">
        <v>0.57966648599943182</v>
      </c>
      <c r="BK194" s="47">
        <v>6.4035925418262016E-2</v>
      </c>
      <c r="BL194" s="47">
        <v>21.363890796500911</v>
      </c>
      <c r="BM194" s="47">
        <v>25.615305065004531</v>
      </c>
      <c r="BN194" s="47">
        <v>0.61421238846241599</v>
      </c>
      <c r="BO194" s="61">
        <v>16.715161055357171</v>
      </c>
      <c r="BR194" s="95"/>
      <c r="BT194" s="95"/>
    </row>
    <row r="195" spans="2:72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50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2.8700000000000002E-3</v>
      </c>
      <c r="L195" s="3">
        <v>2.394818485570438E-4</v>
      </c>
      <c r="M195" s="3">
        <f t="shared" si="18"/>
        <v>3.5000000000000003E-2</v>
      </c>
      <c r="N195" s="5">
        <v>2.9645285516241016E-3</v>
      </c>
      <c r="O195" s="12">
        <f t="shared" si="22"/>
        <v>0.33281835268857152</v>
      </c>
      <c r="P195" s="3">
        <v>7.9703954335569275E-5</v>
      </c>
      <c r="Q195" s="3">
        <v>9.8641322440146529E-4</v>
      </c>
      <c r="R195" s="5">
        <v>0.33175223550983451</v>
      </c>
      <c r="S195" s="45">
        <v>416.66666666666669</v>
      </c>
      <c r="T195" s="46">
        <v>0.15</v>
      </c>
      <c r="U195" s="47">
        <v>62.5</v>
      </c>
      <c r="V195" s="47">
        <f t="shared" si="23"/>
        <v>76718.279928121774</v>
      </c>
      <c r="W195" s="47">
        <v>354.16666666666669</v>
      </c>
      <c r="X195" s="47">
        <v>27.540412584060036</v>
      </c>
      <c r="Y195" s="47">
        <v>243.17637741710823</v>
      </c>
      <c r="Z195" s="47">
        <v>64.40673546635125</v>
      </c>
      <c r="AA195" s="47">
        <v>77223.675824155143</v>
      </c>
      <c r="AB195" s="5">
        <v>1</v>
      </c>
      <c r="AC195" s="45">
        <f t="shared" si="24"/>
        <v>0</v>
      </c>
      <c r="AD195" s="47">
        <v>27.540412584060036</v>
      </c>
      <c r="AE195" s="47">
        <v>23.94818485570438</v>
      </c>
      <c r="AF195" s="47">
        <v>1.1338126933050707E-2</v>
      </c>
      <c r="AG195" s="47">
        <v>1.8017829276443533</v>
      </c>
      <c r="AH195" s="47">
        <v>1.8017829276443533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64.40673546635125</v>
      </c>
      <c r="AN195" s="47">
        <v>77.223675824155151</v>
      </c>
      <c r="AO195" s="47">
        <v>1.8017829276443533</v>
      </c>
      <c r="AP195" s="61">
        <v>49.940520158462846</v>
      </c>
      <c r="AQ195" s="45">
        <v>138.67431362023814</v>
      </c>
      <c r="AR195" s="47">
        <v>20.801147043035719</v>
      </c>
      <c r="AS195" s="47">
        <f t="shared" si="25"/>
        <v>25533.251546778254</v>
      </c>
      <c r="AT195" s="47">
        <v>117.87316657720241</v>
      </c>
      <c r="AU195" s="47">
        <v>9.1659547485904671</v>
      </c>
      <c r="AV195" s="47">
        <v>80.933561344736503</v>
      </c>
      <c r="AW195" s="47">
        <v>21.435743599959668</v>
      </c>
      <c r="AX195" s="47">
        <v>6.155032331513282</v>
      </c>
      <c r="AY195" s="47">
        <v>76.174455069838544</v>
      </c>
      <c r="AZ195" s="61">
        <v>25619.127088950292</v>
      </c>
      <c r="BA195" s="64" t="b">
        <f t="shared" si="19"/>
        <v>1</v>
      </c>
      <c r="BB195" s="45">
        <f t="shared" si="26"/>
        <v>0</v>
      </c>
      <c r="BC195" s="47">
        <v>9.1659547485904671</v>
      </c>
      <c r="BD195" s="47">
        <v>7.9703954335569271</v>
      </c>
      <c r="BE195" s="47">
        <v>2.8930448251310945E-2</v>
      </c>
      <c r="BF195" s="47">
        <v>0.61224488164242541</v>
      </c>
      <c r="BG195" s="47">
        <v>0.61224488164242541</v>
      </c>
      <c r="BH195" s="61">
        <v>0</v>
      </c>
      <c r="BI195" s="45">
        <v>20.801147043035719</v>
      </c>
      <c r="BJ195" s="47">
        <v>0.57780964008432567</v>
      </c>
      <c r="BK195" s="47">
        <v>6.3830799109591718E-2</v>
      </c>
      <c r="BL195" s="47">
        <v>21.435743599959668</v>
      </c>
      <c r="BM195" s="47">
        <v>25.701456576351582</v>
      </c>
      <c r="BN195" s="47">
        <v>0.61224488164242541</v>
      </c>
      <c r="BO195" s="61">
        <v>16.633700107311498</v>
      </c>
      <c r="BR195" s="95"/>
      <c r="BT195" s="95"/>
    </row>
    <row r="196" spans="2:72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50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2.8700000000000002E-3</v>
      </c>
      <c r="L196" s="3">
        <v>2.394818485570438E-4</v>
      </c>
      <c r="M196" s="3">
        <f t="shared" si="18"/>
        <v>3.5000000000000003E-2</v>
      </c>
      <c r="N196" s="5">
        <v>2.9645285516241016E-3</v>
      </c>
      <c r="O196" s="12">
        <f t="shared" si="22"/>
        <v>0.33175223550983451</v>
      </c>
      <c r="P196" s="3">
        <v>7.9448638622826918E-5</v>
      </c>
      <c r="Q196" s="3">
        <v>9.8325344647644253E-4</v>
      </c>
      <c r="R196" s="5">
        <v>0.33068953342473528</v>
      </c>
      <c r="S196" s="45">
        <v>416.66666666666669</v>
      </c>
      <c r="T196" s="46">
        <v>0.15</v>
      </c>
      <c r="U196" s="47">
        <v>62.5</v>
      </c>
      <c r="V196" s="47">
        <f t="shared" si="23"/>
        <v>77223.675824155143</v>
      </c>
      <c r="W196" s="47">
        <v>354.16666666666669</v>
      </c>
      <c r="X196" s="47">
        <v>27.540412584060036</v>
      </c>
      <c r="Y196" s="47">
        <v>244.77155546649439</v>
      </c>
      <c r="Z196" s="47">
        <v>64.829228028086874</v>
      </c>
      <c r="AA196" s="47">
        <v>77730.24440567616</v>
      </c>
      <c r="AB196" s="5">
        <v>1</v>
      </c>
      <c r="AC196" s="45">
        <f t="shared" si="24"/>
        <v>0</v>
      </c>
      <c r="AD196" s="47">
        <v>27.540412584060036</v>
      </c>
      <c r="AE196" s="47">
        <v>23.94818485570438</v>
      </c>
      <c r="AF196" s="47">
        <v>1.1338126933050707E-2</v>
      </c>
      <c r="AG196" s="47">
        <v>1.8017829276443533</v>
      </c>
      <c r="AH196" s="47">
        <v>1.8017829276443533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64.829228028086874</v>
      </c>
      <c r="AN196" s="47">
        <v>77.73024440567616</v>
      </c>
      <c r="AO196" s="47">
        <v>1.8017829276443533</v>
      </c>
      <c r="AP196" s="61">
        <v>49.85644413867746</v>
      </c>
      <c r="AQ196" s="45">
        <v>138.23009812909771</v>
      </c>
      <c r="AR196" s="47">
        <v>20.734514719364658</v>
      </c>
      <c r="AS196" s="47">
        <f t="shared" si="25"/>
        <v>25619.127088950292</v>
      </c>
      <c r="AT196" s="47">
        <v>117.49558340973306</v>
      </c>
      <c r="AU196" s="47">
        <v>9.1365934416250951</v>
      </c>
      <c r="AV196" s="47">
        <v>81.203510715229157</v>
      </c>
      <c r="AW196" s="47">
        <v>21.507241324694693</v>
      </c>
      <c r="AX196" s="47">
        <v>6.1755620978505936</v>
      </c>
      <c r="AY196" s="47">
        <v>76.428530707337487</v>
      </c>
      <c r="AZ196" s="61">
        <v>25704.578255503748</v>
      </c>
      <c r="BA196" s="64" t="b">
        <f t="shared" si="19"/>
        <v>1</v>
      </c>
      <c r="BB196" s="45">
        <f t="shared" si="26"/>
        <v>0</v>
      </c>
      <c r="BC196" s="47">
        <v>9.1365934416250951</v>
      </c>
      <c r="BD196" s="47">
        <v>7.9448638622826913</v>
      </c>
      <c r="BE196" s="47">
        <v>2.8837775333426078E-2</v>
      </c>
      <c r="BF196" s="47">
        <v>0.610283677337915</v>
      </c>
      <c r="BG196" s="47">
        <v>0.610283677337915</v>
      </c>
      <c r="BH196" s="61">
        <v>0</v>
      </c>
      <c r="BI196" s="45">
        <v>20.734514719364658</v>
      </c>
      <c r="BJ196" s="47">
        <v>0.57595874220457388</v>
      </c>
      <c r="BK196" s="47">
        <v>6.3626329882118193E-2</v>
      </c>
      <c r="BL196" s="47">
        <v>21.507241324694693</v>
      </c>
      <c r="BM196" s="47">
        <v>25.787182348308875</v>
      </c>
      <c r="BN196" s="47">
        <v>0.610283677337915</v>
      </c>
      <c r="BO196" s="61">
        <v>16.552524960765933</v>
      </c>
      <c r="BR196" s="95"/>
      <c r="BT196" s="95"/>
    </row>
    <row r="197" spans="2:72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51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3.1199999999999999E-3</v>
      </c>
      <c r="L197" s="3">
        <v>2.6037254281152666E-4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0.33068953342473528</v>
      </c>
      <c r="P197" s="3">
        <v>8.6102474698955664E-5</v>
      </c>
      <c r="Q197" s="3">
        <v>9.8008331031626972E-4</v>
      </c>
      <c r="R197" s="5">
        <v>0.32962334763972001</v>
      </c>
      <c r="S197" s="45">
        <v>416.66666666666669</v>
      </c>
      <c r="T197" s="46">
        <v>0.15</v>
      </c>
      <c r="U197" s="47">
        <v>62.5</v>
      </c>
      <c r="V197" s="47">
        <f t="shared" si="23"/>
        <v>77730.24440567616</v>
      </c>
      <c r="W197" s="47">
        <v>354.16666666666669</v>
      </c>
      <c r="X197" s="47">
        <v>29.942842423325565</v>
      </c>
      <c r="Y197" s="47">
        <v>248.56153634533862</v>
      </c>
      <c r="Z197" s="47">
        <v>65.252524805220716</v>
      </c>
      <c r="AA197" s="47">
        <v>78237.777241459626</v>
      </c>
      <c r="AB197" s="5">
        <v>1</v>
      </c>
      <c r="AC197" s="45">
        <f t="shared" si="24"/>
        <v>0</v>
      </c>
      <c r="AD197" s="47">
        <v>29.942842423325565</v>
      </c>
      <c r="AE197" s="47">
        <v>26.037254281152666</v>
      </c>
      <c r="AF197" s="47">
        <v>1.2437199445021875E-2</v>
      </c>
      <c r="AG197" s="47">
        <v>1.9590126708089606</v>
      </c>
      <c r="AH197" s="47">
        <v>1.9590126708089606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65.252524805220716</v>
      </c>
      <c r="AN197" s="47">
        <v>78.237777241459625</v>
      </c>
      <c r="AO197" s="47">
        <v>1.9590126708089606</v>
      </c>
      <c r="AP197" s="61">
        <v>49.931149456227203</v>
      </c>
      <c r="AQ197" s="45">
        <v>137.7873055936397</v>
      </c>
      <c r="AR197" s="47">
        <v>20.668095839045954</v>
      </c>
      <c r="AS197" s="47">
        <f t="shared" si="25"/>
        <v>25704.578255503748</v>
      </c>
      <c r="AT197" s="47">
        <v>117.11920975459375</v>
      </c>
      <c r="AU197" s="47">
        <v>9.9017845903799007</v>
      </c>
      <c r="AV197" s="47">
        <v>82.196698481375577</v>
      </c>
      <c r="AW197" s="47">
        <v>21.57832698262445</v>
      </c>
      <c r="AX197" s="47">
        <v>6.736466235435322</v>
      </c>
      <c r="AY197" s="47">
        <v>76.679539710596828</v>
      </c>
      <c r="AZ197" s="61">
        <v>25788.998046220684</v>
      </c>
      <c r="BA197" s="64" t="b">
        <f t="shared" si="19"/>
        <v>1</v>
      </c>
      <c r="BB197" s="45">
        <f t="shared" si="26"/>
        <v>0</v>
      </c>
      <c r="BC197" s="47">
        <v>9.9017845903799007</v>
      </c>
      <c r="BD197" s="47">
        <v>8.6102474698955671</v>
      </c>
      <c r="BE197" s="47">
        <v>3.1531862892149071E-2</v>
      </c>
      <c r="BF197" s="47">
        <v>0.6615344916882413</v>
      </c>
      <c r="BG197" s="47">
        <v>0.6615344916882413</v>
      </c>
      <c r="BH197" s="61">
        <v>0</v>
      </c>
      <c r="BI197" s="45">
        <v>20.668095839045954</v>
      </c>
      <c r="BJ197" s="47">
        <v>0.57411377330683222</v>
      </c>
      <c r="BK197" s="47">
        <v>6.3988534760669749E-2</v>
      </c>
      <c r="BL197" s="47">
        <v>21.57832698262445</v>
      </c>
      <c r="BM197" s="47">
        <v>25.872414052166658</v>
      </c>
      <c r="BN197" s="47">
        <v>0.6615344916882413</v>
      </c>
      <c r="BO197" s="61">
        <v>16.525418022645823</v>
      </c>
      <c r="BR197" s="95"/>
      <c r="BT197" s="95"/>
    </row>
    <row r="198" spans="2:72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51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3.1199999999999999E-3</v>
      </c>
      <c r="L198" s="3">
        <v>2.6037254281152666E-4</v>
      </c>
      <c r="M198" s="3">
        <f t="shared" si="27"/>
        <v>3.5000000000000003E-2</v>
      </c>
      <c r="N198" s="5">
        <v>2.9645285516241016E-3</v>
      </c>
      <c r="O198" s="12">
        <f t="shared" si="22"/>
        <v>0.32962334763972001</v>
      </c>
      <c r="P198" s="3">
        <v>8.5824869195001737E-5</v>
      </c>
      <c r="Q198" s="3">
        <v>9.7692339508469888E-4</v>
      </c>
      <c r="R198" s="5">
        <v>0.3285605993754403</v>
      </c>
      <c r="S198" s="45">
        <v>416.66666666666669</v>
      </c>
      <c r="T198" s="46">
        <v>0.15</v>
      </c>
      <c r="U198" s="47">
        <v>62.5</v>
      </c>
      <c r="V198" s="47">
        <f t="shared" si="23"/>
        <v>78237.777241459626</v>
      </c>
      <c r="W198" s="47">
        <v>354.16666666666669</v>
      </c>
      <c r="X198" s="47">
        <v>29.942842423325565</v>
      </c>
      <c r="Y198" s="47">
        <v>250.17775568894422</v>
      </c>
      <c r="Z198" s="47">
        <v>65.676815684493263</v>
      </c>
      <c r="AA198" s="47">
        <v>78746.502005707429</v>
      </c>
      <c r="AB198" s="5">
        <v>1</v>
      </c>
      <c r="AC198" s="45">
        <f t="shared" si="24"/>
        <v>0</v>
      </c>
      <c r="AD198" s="47">
        <v>29.942842423325565</v>
      </c>
      <c r="AE198" s="47">
        <v>26.037254281152666</v>
      </c>
      <c r="AF198" s="47">
        <v>1.2437199445021875E-2</v>
      </c>
      <c r="AG198" s="47">
        <v>1.9590126708089606</v>
      </c>
      <c r="AH198" s="47">
        <v>1.9590126708089606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65.676815684493263</v>
      </c>
      <c r="AN198" s="47">
        <v>78.746502005707427</v>
      </c>
      <c r="AO198" s="47">
        <v>1.9590126708089606</v>
      </c>
      <c r="AP198" s="61">
        <v>49.846715571251949</v>
      </c>
      <c r="AQ198" s="45">
        <v>137.34306151655002</v>
      </c>
      <c r="AR198" s="47">
        <v>20.601459227482501</v>
      </c>
      <c r="AS198" s="47">
        <f t="shared" si="25"/>
        <v>25788.998046220684</v>
      </c>
      <c r="AT198" s="47">
        <v>116.74160228906752</v>
      </c>
      <c r="AU198" s="47">
        <v>9.8698599574251986</v>
      </c>
      <c r="AV198" s="47">
        <v>82.464429335182004</v>
      </c>
      <c r="AW198" s="47">
        <v>21.648611848239593</v>
      </c>
      <c r="AX198" s="47">
        <v>6.7584082342037979</v>
      </c>
      <c r="AY198" s="47">
        <v>76.929300090459932</v>
      </c>
      <c r="AZ198" s="61">
        <v>25872.997897714609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9.8698599574251986</v>
      </c>
      <c r="BD198" s="47">
        <v>8.5824869195001732</v>
      </c>
      <c r="BE198" s="47">
        <v>3.1430200091870836E-2</v>
      </c>
      <c r="BF198" s="47">
        <v>0.65940161900844818</v>
      </c>
      <c r="BG198" s="47">
        <v>0.65940161900844818</v>
      </c>
      <c r="BH198" s="61">
        <v>0</v>
      </c>
      <c r="BI198" s="45">
        <v>20.601459227482501</v>
      </c>
      <c r="BJ198" s="47">
        <v>0.5722627563189584</v>
      </c>
      <c r="BK198" s="47">
        <v>6.3782227456476492E-2</v>
      </c>
      <c r="BL198" s="47">
        <v>21.648611848239593</v>
      </c>
      <c r="BM198" s="47">
        <v>25.956685606039208</v>
      </c>
      <c r="BN198" s="47">
        <v>0.65940161900844818</v>
      </c>
      <c r="BO198" s="61">
        <v>16.444306559828853</v>
      </c>
      <c r="BR198" s="95"/>
      <c r="BT198" s="95"/>
    </row>
    <row r="199" spans="2:72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51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3.1199999999999999E-3</v>
      </c>
      <c r="L199" s="3">
        <v>2.6037254281152666E-4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0.3285605993754403</v>
      </c>
      <c r="P199" s="3">
        <v>8.5548158727062691E-5</v>
      </c>
      <c r="Q199" s="3">
        <v>9.7377366782813539E-4</v>
      </c>
      <c r="R199" s="5">
        <v>0.32750127754888508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78746.502005707429</v>
      </c>
      <c r="W199" s="47">
        <v>354.16666666666669</v>
      </c>
      <c r="X199" s="47">
        <v>29.942842423325565</v>
      </c>
      <c r="Y199" s="47">
        <v>251.79777068418935</v>
      </c>
      <c r="Z199" s="47">
        <v>66.102103000529141</v>
      </c>
      <c r="AA199" s="47">
        <v>79256.421497634437</v>
      </c>
      <c r="AB199" s="5">
        <v>1</v>
      </c>
      <c r="AC199" s="45">
        <f t="shared" ref="AC199:AC262" si="33">AI198</f>
        <v>0</v>
      </c>
      <c r="AD199" s="47">
        <v>29.942842423325565</v>
      </c>
      <c r="AE199" s="47">
        <v>26.037254281152666</v>
      </c>
      <c r="AF199" s="47">
        <v>1.2437199445021875E-2</v>
      </c>
      <c r="AG199" s="47">
        <v>1.9590126708089606</v>
      </c>
      <c r="AH199" s="47">
        <v>1.9590126708089606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66.102103000529141</v>
      </c>
      <c r="AN199" s="47">
        <v>79.256421497634435</v>
      </c>
      <c r="AO199" s="47">
        <v>1.9590126708089606</v>
      </c>
      <c r="AP199" s="61">
        <v>49.762083395360818</v>
      </c>
      <c r="AQ199" s="45">
        <v>136.90024973976679</v>
      </c>
      <c r="AR199" s="47">
        <v>20.535037460965018</v>
      </c>
      <c r="AS199" s="47">
        <f t="shared" ref="AS199:AS262" si="34">AZ198</f>
        <v>25872.997897714609</v>
      </c>
      <c r="AT199" s="47">
        <v>116.36521227880178</v>
      </c>
      <c r="AU199" s="47">
        <v>9.8380382536122095</v>
      </c>
      <c r="AV199" s="47">
        <v>82.730826457397114</v>
      </c>
      <c r="AW199" s="47">
        <v>21.718546581830996</v>
      </c>
      <c r="AX199" s="47">
        <v>6.7802409264186307</v>
      </c>
      <c r="AY199" s="47">
        <v>77.177816260684352</v>
      </c>
      <c r="AZ199" s="61">
        <v>25956.579294428262</v>
      </c>
      <c r="BA199" s="64" t="b">
        <f t="shared" si="28"/>
        <v>1</v>
      </c>
      <c r="BB199" s="45">
        <f t="shared" ref="BB199:BB262" si="35">BH198</f>
        <v>0</v>
      </c>
      <c r="BC199" s="47">
        <v>9.8380382536122095</v>
      </c>
      <c r="BD199" s="47">
        <v>8.5548158727062695</v>
      </c>
      <c r="BE199" s="47">
        <v>3.1328865065596831E-2</v>
      </c>
      <c r="BF199" s="47">
        <v>0.65727562298576836</v>
      </c>
      <c r="BG199" s="47">
        <v>0.65727562298576836</v>
      </c>
      <c r="BH199" s="61">
        <v>0</v>
      </c>
      <c r="BI199" s="45">
        <v>20.535037460965018</v>
      </c>
      <c r="BJ199" s="47">
        <v>0.57041770724902841</v>
      </c>
      <c r="BK199" s="47">
        <v>6.3576585313689468E-2</v>
      </c>
      <c r="BL199" s="47">
        <v>21.718546581830996</v>
      </c>
      <c r="BM199" s="47">
        <v>26.040537351615303</v>
      </c>
      <c r="BN199" s="47">
        <v>0.65727562298576836</v>
      </c>
      <c r="BO199" s="61">
        <v>16.363481192231141</v>
      </c>
      <c r="BR199" s="95"/>
      <c r="BT199" s="95"/>
    </row>
    <row r="200" spans="2:72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51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3.1199999999999999E-3</v>
      </c>
      <c r="L200" s="3">
        <v>2.6037254281152666E-4</v>
      </c>
      <c r="M200" s="3">
        <f t="shared" si="27"/>
        <v>3.5000000000000003E-2</v>
      </c>
      <c r="N200" s="5">
        <v>2.9645285516241016E-3</v>
      </c>
      <c r="O200" s="12">
        <f t="shared" si="31"/>
        <v>0.32750127754888508</v>
      </c>
      <c r="P200" s="3">
        <v>8.5272340409426754E-5</v>
      </c>
      <c r="Q200" s="3">
        <v>9.7063409569923158E-4</v>
      </c>
      <c r="R200" s="5">
        <v>0.32644537111277638</v>
      </c>
      <c r="S200" s="45">
        <v>416.66666666666669</v>
      </c>
      <c r="T200" s="46">
        <v>0.15</v>
      </c>
      <c r="U200" s="47">
        <v>62.5</v>
      </c>
      <c r="V200" s="47">
        <f t="shared" si="32"/>
        <v>79256.421497634437</v>
      </c>
      <c r="W200" s="47">
        <v>354.16666666666669</v>
      </c>
      <c r="X200" s="47">
        <v>29.942842423325565</v>
      </c>
      <c r="Y200" s="47">
        <v>253.42159024506913</v>
      </c>
      <c r="Z200" s="47">
        <v>66.528389093435706</v>
      </c>
      <c r="AA200" s="47">
        <v>79767.53852302942</v>
      </c>
      <c r="AB200" s="5">
        <v>1</v>
      </c>
      <c r="AC200" s="45">
        <f t="shared" si="33"/>
        <v>0</v>
      </c>
      <c r="AD200" s="47">
        <v>29.942842423325565</v>
      </c>
      <c r="AE200" s="47">
        <v>26.037254281152666</v>
      </c>
      <c r="AF200" s="47">
        <v>1.2437199445021875E-2</v>
      </c>
      <c r="AG200" s="47">
        <v>1.9590126708089606</v>
      </c>
      <c r="AH200" s="47">
        <v>1.9590126708089606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66.528389093435706</v>
      </c>
      <c r="AN200" s="47">
        <v>79.767538523029415</v>
      </c>
      <c r="AO200" s="47">
        <v>1.9590126708089606</v>
      </c>
      <c r="AP200" s="61">
        <v>49.677252462872403</v>
      </c>
      <c r="AQ200" s="45">
        <v>136.4588656453688</v>
      </c>
      <c r="AR200" s="47">
        <v>20.468829846805317</v>
      </c>
      <c r="AS200" s="47">
        <f t="shared" si="34"/>
        <v>25956.579294428262</v>
      </c>
      <c r="AT200" s="47">
        <v>115.99003579856347</v>
      </c>
      <c r="AU200" s="47">
        <v>9.8063191470840767</v>
      </c>
      <c r="AV200" s="47">
        <v>82.995894563730403</v>
      </c>
      <c r="AW200" s="47">
        <v>21.788132421369564</v>
      </c>
      <c r="AX200" s="47">
        <v>6.8019646985578426</v>
      </c>
      <c r="AY200" s="47">
        <v>77.425092620454464</v>
      </c>
      <c r="AZ200" s="61">
        <v>26039.743715903089</v>
      </c>
      <c r="BA200" s="64" t="b">
        <f t="shared" si="28"/>
        <v>1</v>
      </c>
      <c r="BB200" s="45">
        <f t="shared" si="35"/>
        <v>0</v>
      </c>
      <c r="BC200" s="47">
        <v>9.8063191470840767</v>
      </c>
      <c r="BD200" s="47">
        <v>8.527234040942675</v>
      </c>
      <c r="BE200" s="47">
        <v>3.1227856756541279E-2</v>
      </c>
      <c r="BF200" s="47">
        <v>0.65515648144897154</v>
      </c>
      <c r="BG200" s="47">
        <v>0.65515648144897154</v>
      </c>
      <c r="BH200" s="61">
        <v>0</v>
      </c>
      <c r="BI200" s="45">
        <v>20.468829846805317</v>
      </c>
      <c r="BJ200" s="47">
        <v>0.56857860685570338</v>
      </c>
      <c r="BK200" s="47">
        <v>6.3371606187742346E-2</v>
      </c>
      <c r="BL200" s="47">
        <v>21.788132421369564</v>
      </c>
      <c r="BM200" s="47">
        <v>26.123970773222041</v>
      </c>
      <c r="BN200" s="47">
        <v>0.65515648144897154</v>
      </c>
      <c r="BO200" s="61">
        <v>16.282940975733855</v>
      </c>
      <c r="BR200" s="95"/>
      <c r="BT200" s="95"/>
    </row>
    <row r="201" spans="2:72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51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3.1199999999999999E-3</v>
      </c>
      <c r="L201" s="3">
        <v>2.6037254281152666E-4</v>
      </c>
      <c r="M201" s="3">
        <f t="shared" si="27"/>
        <v>3.5000000000000003E-2</v>
      </c>
      <c r="N201" s="5">
        <v>2.9645285516241016E-3</v>
      </c>
      <c r="O201" s="12">
        <f t="shared" si="31"/>
        <v>0.32644537111277638</v>
      </c>
      <c r="P201" s="3">
        <v>8.4997411365686076E-5</v>
      </c>
      <c r="Q201" s="3">
        <v>9.6750464595654357E-4</v>
      </c>
      <c r="R201" s="5">
        <v>0.32539286905545417</v>
      </c>
      <c r="S201" s="45">
        <v>416.66666666666669</v>
      </c>
      <c r="T201" s="46">
        <v>0.15</v>
      </c>
      <c r="U201" s="47">
        <v>62.5</v>
      </c>
      <c r="V201" s="47">
        <f t="shared" si="32"/>
        <v>79767.53852302942</v>
      </c>
      <c r="W201" s="47">
        <v>354.16666666666669</v>
      </c>
      <c r="X201" s="47">
        <v>29.942842423325565</v>
      </c>
      <c r="Y201" s="47">
        <v>255.04922330651297</v>
      </c>
      <c r="Z201" s="47">
        <v>66.955676308816081</v>
      </c>
      <c r="AA201" s="47">
        <v>80279.855894270469</v>
      </c>
      <c r="AB201" s="5">
        <v>1</v>
      </c>
      <c r="AC201" s="45">
        <f t="shared" si="33"/>
        <v>0</v>
      </c>
      <c r="AD201" s="47">
        <v>29.942842423325565</v>
      </c>
      <c r="AE201" s="47">
        <v>26.037254281152666</v>
      </c>
      <c r="AF201" s="47">
        <v>1.2437199445021875E-2</v>
      </c>
      <c r="AG201" s="47">
        <v>1.9590126708089606</v>
      </c>
      <c r="AH201" s="47">
        <v>1.9590126708089606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66.955676308816081</v>
      </c>
      <c r="AN201" s="47">
        <v>80.279855894270469</v>
      </c>
      <c r="AO201" s="47">
        <v>1.9590126708089606</v>
      </c>
      <c r="AP201" s="61">
        <v>49.592222307011724</v>
      </c>
      <c r="AQ201" s="45">
        <v>136.0189046303235</v>
      </c>
      <c r="AR201" s="47">
        <v>20.402835694548525</v>
      </c>
      <c r="AS201" s="47">
        <f t="shared" si="34"/>
        <v>26039.743715903089</v>
      </c>
      <c r="AT201" s="47">
        <v>115.61606893577498</v>
      </c>
      <c r="AU201" s="47">
        <v>9.7747023070538983</v>
      </c>
      <c r="AV201" s="47">
        <v>83.259638354320188</v>
      </c>
      <c r="AW201" s="47">
        <v>21.857370600738438</v>
      </c>
      <c r="AX201" s="47">
        <v>6.8235799358233216</v>
      </c>
      <c r="AY201" s="47">
        <v>77.671133554428664</v>
      </c>
      <c r="AZ201" s="61">
        <v>26122.492636795141</v>
      </c>
      <c r="BA201" s="64" t="b">
        <f t="shared" si="28"/>
        <v>1</v>
      </c>
      <c r="BB201" s="45">
        <f t="shared" si="35"/>
        <v>0</v>
      </c>
      <c r="BC201" s="47">
        <v>9.7747023070538983</v>
      </c>
      <c r="BD201" s="47">
        <v>8.4997411365686073</v>
      </c>
      <c r="BE201" s="47">
        <v>3.1127174111325671E-2</v>
      </c>
      <c r="BF201" s="47">
        <v>0.65304417229830836</v>
      </c>
      <c r="BG201" s="47">
        <v>0.65304417229830836</v>
      </c>
      <c r="BH201" s="61">
        <v>0</v>
      </c>
      <c r="BI201" s="45">
        <v>20.402835694548525</v>
      </c>
      <c r="BJ201" s="47">
        <v>0.5667454359596813</v>
      </c>
      <c r="BK201" s="47">
        <v>6.3167287940983155E-2</v>
      </c>
      <c r="BL201" s="47">
        <v>21.857370600738438</v>
      </c>
      <c r="BM201" s="47">
        <v>26.206987350285331</v>
      </c>
      <c r="BN201" s="47">
        <v>0.65304417229830836</v>
      </c>
      <c r="BO201" s="61">
        <v>16.202684969281243</v>
      </c>
      <c r="BR201" s="95"/>
      <c r="BT201" s="95"/>
    </row>
    <row r="202" spans="2:72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51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3.1199999999999999E-3</v>
      </c>
      <c r="L202" s="3">
        <v>2.6037254281152666E-4</v>
      </c>
      <c r="M202" s="3">
        <f t="shared" si="27"/>
        <v>3.5000000000000003E-2</v>
      </c>
      <c r="N202" s="5">
        <v>2.9645285516241016E-3</v>
      </c>
      <c r="O202" s="12">
        <f t="shared" si="31"/>
        <v>0.32539286905545417</v>
      </c>
      <c r="P202" s="3">
        <v>8.4723368728706729E-5</v>
      </c>
      <c r="Q202" s="3">
        <v>9.6438528596419037E-4</v>
      </c>
      <c r="R202" s="5">
        <v>0.32434376040076124</v>
      </c>
      <c r="S202" s="45">
        <v>416.66666666666669</v>
      </c>
      <c r="T202" s="46">
        <v>0.15</v>
      </c>
      <c r="U202" s="47">
        <v>62.5</v>
      </c>
      <c r="V202" s="47">
        <f t="shared" si="32"/>
        <v>80279.855894270469</v>
      </c>
      <c r="W202" s="47">
        <v>354.16666666666669</v>
      </c>
      <c r="X202" s="47">
        <v>29.942842423325565</v>
      </c>
      <c r="Y202" s="47">
        <v>256.68067882443381</v>
      </c>
      <c r="Z202" s="47">
        <v>67.383966997781883</v>
      </c>
      <c r="AA202" s="47">
        <v>80793.376430340475</v>
      </c>
      <c r="AB202" s="5">
        <v>1</v>
      </c>
      <c r="AC202" s="45">
        <f t="shared" si="33"/>
        <v>0</v>
      </c>
      <c r="AD202" s="47">
        <v>29.942842423325565</v>
      </c>
      <c r="AE202" s="47">
        <v>26.037254281152666</v>
      </c>
      <c r="AF202" s="47">
        <v>1.2437199445021875E-2</v>
      </c>
      <c r="AG202" s="47">
        <v>1.9590126708089606</v>
      </c>
      <c r="AH202" s="47">
        <v>1.9590126708089606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67.383966997781883</v>
      </c>
      <c r="AN202" s="47">
        <v>80.793376430340473</v>
      </c>
      <c r="AO202" s="47">
        <v>1.9590126708089606</v>
      </c>
      <c r="AP202" s="61">
        <v>49.506992459907522</v>
      </c>
      <c r="AQ202" s="45">
        <v>135.58036210643925</v>
      </c>
      <c r="AR202" s="47">
        <v>20.337054315965887</v>
      </c>
      <c r="AS202" s="47">
        <f t="shared" si="34"/>
        <v>26122.492636795141</v>
      </c>
      <c r="AT202" s="47">
        <v>115.24330779047335</v>
      </c>
      <c r="AU202" s="47">
        <v>9.743187403801274</v>
      </c>
      <c r="AV202" s="47">
        <v>83.522062513784263</v>
      </c>
      <c r="AW202" s="47">
        <v>21.926262349746327</v>
      </c>
      <c r="AX202" s="47">
        <v>6.8450870221449547</v>
      </c>
      <c r="AY202" s="47">
        <v>77.915943432786548</v>
      </c>
      <c r="AZ202" s="61">
        <v>26204.82752689092</v>
      </c>
      <c r="BA202" s="64" t="b">
        <f t="shared" si="28"/>
        <v>1</v>
      </c>
      <c r="BB202" s="45">
        <f t="shared" si="35"/>
        <v>0</v>
      </c>
      <c r="BC202" s="47">
        <v>9.743187403801274</v>
      </c>
      <c r="BD202" s="47">
        <v>8.4723368728706738</v>
      </c>
      <c r="BE202" s="47">
        <v>3.1026816079967715E-2</v>
      </c>
      <c r="BF202" s="47">
        <v>0.650938673505284</v>
      </c>
      <c r="BG202" s="47">
        <v>0.650938673505284</v>
      </c>
      <c r="BH202" s="61">
        <v>0</v>
      </c>
      <c r="BI202" s="45">
        <v>20.337054315965887</v>
      </c>
      <c r="BJ202" s="47">
        <v>0.56491817544349687</v>
      </c>
      <c r="BK202" s="47">
        <v>6.296362844265202E-2</v>
      </c>
      <c r="BL202" s="47">
        <v>21.926262349746327</v>
      </c>
      <c r="BM202" s="47">
        <v>26.289588557345795</v>
      </c>
      <c r="BN202" s="47">
        <v>0.650938673505284</v>
      </c>
      <c r="BO202" s="61">
        <v>16.122712234870857</v>
      </c>
      <c r="BR202" s="95"/>
      <c r="BT202" s="95"/>
    </row>
    <row r="203" spans="2:72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51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3.1199999999999999E-3</v>
      </c>
      <c r="L203" s="3">
        <v>2.6037254281152666E-4</v>
      </c>
      <c r="M203" s="3">
        <f t="shared" si="27"/>
        <v>3.5000000000000003E-2</v>
      </c>
      <c r="N203" s="5">
        <v>2.9645285516241016E-3</v>
      </c>
      <c r="O203" s="12">
        <f t="shared" si="31"/>
        <v>0.32434376040076124</v>
      </c>
      <c r="P203" s="3">
        <v>8.4450209640598751E-5</v>
      </c>
      <c r="Q203" s="3">
        <v>9.6127598319151316E-4</v>
      </c>
      <c r="R203" s="5">
        <v>0.32329803420792913</v>
      </c>
      <c r="S203" s="45">
        <v>416.66666666666669</v>
      </c>
      <c r="T203" s="46">
        <v>0.15</v>
      </c>
      <c r="U203" s="47">
        <v>62.5</v>
      </c>
      <c r="V203" s="47">
        <f t="shared" si="32"/>
        <v>80793.376430340475</v>
      </c>
      <c r="W203" s="47">
        <v>354.16666666666669</v>
      </c>
      <c r="X203" s="47">
        <v>29.942842423325565</v>
      </c>
      <c r="Y203" s="47">
        <v>258.31596577577733</v>
      </c>
      <c r="Z203" s="47">
        <v>67.813263516966344</v>
      </c>
      <c r="AA203" s="47">
        <v>81308.102956842646</v>
      </c>
      <c r="AB203" s="5">
        <v>1</v>
      </c>
      <c r="AC203" s="45">
        <f t="shared" si="33"/>
        <v>0</v>
      </c>
      <c r="AD203" s="47">
        <v>29.942842423325565</v>
      </c>
      <c r="AE203" s="47">
        <v>26.037254281152666</v>
      </c>
      <c r="AF203" s="47">
        <v>1.2437199445021875E-2</v>
      </c>
      <c r="AG203" s="47">
        <v>1.9590126708089606</v>
      </c>
      <c r="AH203" s="47">
        <v>1.9590126708089606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67.813263516966344</v>
      </c>
      <c r="AN203" s="47">
        <v>81.308102956842646</v>
      </c>
      <c r="AO203" s="47">
        <v>1.9590126708089606</v>
      </c>
      <c r="AP203" s="61">
        <v>49.421562452589797</v>
      </c>
      <c r="AQ203" s="45">
        <v>135.14323350031719</v>
      </c>
      <c r="AR203" s="47">
        <v>20.271485025047578</v>
      </c>
      <c r="AS203" s="47">
        <f t="shared" si="34"/>
        <v>26204.82752689092</v>
      </c>
      <c r="AT203" s="47">
        <v>114.87174847526961</v>
      </c>
      <c r="AU203" s="47">
        <v>9.7117741086688554</v>
      </c>
      <c r="AV203" s="47">
        <v>83.783171711270143</v>
      </c>
      <c r="AW203" s="47">
        <v>21.994808894140661</v>
      </c>
      <c r="AX203" s="47">
        <v>6.8664863401847622</v>
      </c>
      <c r="AY203" s="47">
        <v>78.159526611275851</v>
      </c>
      <c r="AZ203" s="61">
        <v>26286.74985112319</v>
      </c>
      <c r="BA203" s="64" t="b">
        <f t="shared" si="28"/>
        <v>1</v>
      </c>
      <c r="BB203" s="45">
        <f t="shared" si="35"/>
        <v>0</v>
      </c>
      <c r="BC203" s="47">
        <v>9.7117741086688554</v>
      </c>
      <c r="BD203" s="47">
        <v>8.445020964059875</v>
      </c>
      <c r="BE203" s="47">
        <v>3.0926781615870366E-2</v>
      </c>
      <c r="BF203" s="47">
        <v>0.64883996311242531</v>
      </c>
      <c r="BG203" s="47">
        <v>0.64883996311242531</v>
      </c>
      <c r="BH203" s="61">
        <v>0</v>
      </c>
      <c r="BI203" s="45">
        <v>20.271485025047578</v>
      </c>
      <c r="BJ203" s="47">
        <v>0.56309680625132164</v>
      </c>
      <c r="BK203" s="47">
        <v>6.2760625568858863E-2</v>
      </c>
      <c r="BL203" s="47">
        <v>21.994808894140661</v>
      </c>
      <c r="BM203" s="47">
        <v>26.371775864074596</v>
      </c>
      <c r="BN203" s="47">
        <v>0.64883996311242531</v>
      </c>
      <c r="BO203" s="61">
        <v>16.043021837543606</v>
      </c>
      <c r="BR203" s="95"/>
      <c r="BT203" s="95"/>
    </row>
    <row r="204" spans="2:72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51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3.1199999999999999E-3</v>
      </c>
      <c r="L204" s="3">
        <v>2.6037254281152666E-4</v>
      </c>
      <c r="M204" s="3">
        <f t="shared" si="27"/>
        <v>3.5000000000000003E-2</v>
      </c>
      <c r="N204" s="5">
        <v>2.9645285516241016E-3</v>
      </c>
      <c r="O204" s="12">
        <f t="shared" si="31"/>
        <v>0.32329803420792913</v>
      </c>
      <c r="P204" s="3">
        <v>8.4177931252686446E-5</v>
      </c>
      <c r="Q204" s="3">
        <v>9.5817670521273612E-4</v>
      </c>
      <c r="R204" s="5">
        <v>0.32225567957146367</v>
      </c>
      <c r="S204" s="45">
        <v>416.66666666666669</v>
      </c>
      <c r="T204" s="46">
        <v>0.15</v>
      </c>
      <c r="U204" s="47">
        <v>62.5</v>
      </c>
      <c r="V204" s="47">
        <f t="shared" si="32"/>
        <v>81308.102956842646</v>
      </c>
      <c r="W204" s="47">
        <v>354.16666666666669</v>
      </c>
      <c r="X204" s="47">
        <v>29.942842423325565</v>
      </c>
      <c r="Y204" s="47">
        <v>259.95509315857123</v>
      </c>
      <c r="Z204" s="47">
        <v>68.243568228537143</v>
      </c>
      <c r="AA204" s="47">
        <v>81824.038306016024</v>
      </c>
      <c r="AB204" s="5">
        <v>1</v>
      </c>
      <c r="AC204" s="45">
        <f t="shared" si="33"/>
        <v>0</v>
      </c>
      <c r="AD204" s="47">
        <v>29.942842423325565</v>
      </c>
      <c r="AE204" s="47">
        <v>26.037254281152666</v>
      </c>
      <c r="AF204" s="47">
        <v>1.2437199445021875E-2</v>
      </c>
      <c r="AG204" s="47">
        <v>1.9590126708089606</v>
      </c>
      <c r="AH204" s="47">
        <v>1.9590126708089606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68.243568228537143</v>
      </c>
      <c r="AN204" s="47">
        <v>81.824038306016021</v>
      </c>
      <c r="AO204" s="47">
        <v>1.9590126708089606</v>
      </c>
      <c r="AP204" s="61">
        <v>49.335931814987234</v>
      </c>
      <c r="AQ204" s="45">
        <v>134.7075142533038</v>
      </c>
      <c r="AR204" s="47">
        <v>20.206127137995569</v>
      </c>
      <c r="AS204" s="47">
        <f t="shared" si="34"/>
        <v>26286.74985112319</v>
      </c>
      <c r="AT204" s="47">
        <v>114.50138711530823</v>
      </c>
      <c r="AU204" s="47">
        <v>9.6804620940589405</v>
      </c>
      <c r="AV204" s="47">
        <v>84.042970600505328</v>
      </c>
      <c r="AW204" s="47">
        <v>22.063011455620785</v>
      </c>
      <c r="AX204" s="47">
        <v>6.8877782713410127</v>
      </c>
      <c r="AY204" s="47">
        <v>78.401887431259297</v>
      </c>
      <c r="AZ204" s="61">
        <v>26368.261069586719</v>
      </c>
      <c r="BA204" s="64" t="b">
        <f t="shared" si="28"/>
        <v>1</v>
      </c>
      <c r="BB204" s="45">
        <f t="shared" si="35"/>
        <v>0</v>
      </c>
      <c r="BC204" s="47">
        <v>9.6804620940589405</v>
      </c>
      <c r="BD204" s="47">
        <v>8.4177931252686431</v>
      </c>
      <c r="BE204" s="47">
        <v>3.0827069675810989E-2</v>
      </c>
      <c r="BF204" s="47">
        <v>0.64674801923305425</v>
      </c>
      <c r="BG204" s="47">
        <v>0.64674801923305425</v>
      </c>
      <c r="BH204" s="61">
        <v>0</v>
      </c>
      <c r="BI204" s="45">
        <v>20.206127137995569</v>
      </c>
      <c r="BJ204" s="47">
        <v>0.56128130938876597</v>
      </c>
      <c r="BK204" s="47">
        <v>6.2558277202561366E-2</v>
      </c>
      <c r="BL204" s="47">
        <v>22.063011455620785</v>
      </c>
      <c r="BM204" s="47">
        <v>26.453550735289273</v>
      </c>
      <c r="BN204" s="47">
        <v>0.64674801923305425</v>
      </c>
      <c r="BO204" s="61">
        <v>15.963612845373937</v>
      </c>
      <c r="BR204" s="95"/>
      <c r="BT204" s="95"/>
    </row>
    <row r="205" spans="2:72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51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3.1199999999999999E-3</v>
      </c>
      <c r="L205" s="3">
        <v>2.6037254281152666E-4</v>
      </c>
      <c r="M205" s="3">
        <f t="shared" si="27"/>
        <v>3.5000000000000003E-2</v>
      </c>
      <c r="N205" s="5">
        <v>2.9645285516241016E-3</v>
      </c>
      <c r="O205" s="12">
        <f t="shared" si="31"/>
        <v>0.32225567957146367</v>
      </c>
      <c r="P205" s="3">
        <v>8.3906530725478545E-5</v>
      </c>
      <c r="Q205" s="3">
        <v>9.5508741970662836E-4</v>
      </c>
      <c r="R205" s="5">
        <v>0.32121668562103156</v>
      </c>
      <c r="S205" s="45">
        <v>416.66666666666669</v>
      </c>
      <c r="T205" s="46">
        <v>0.15</v>
      </c>
      <c r="U205" s="47">
        <v>62.5</v>
      </c>
      <c r="V205" s="47">
        <f t="shared" si="32"/>
        <v>81824.038306016024</v>
      </c>
      <c r="W205" s="47">
        <v>354.16666666666669</v>
      </c>
      <c r="X205" s="47">
        <v>29.942842423325565</v>
      </c>
      <c r="Y205" s="47">
        <v>261.59806999197497</v>
      </c>
      <c r="Z205" s="47">
        <v>68.674883500209461</v>
      </c>
      <c r="AA205" s="47">
        <v>82341.185316751144</v>
      </c>
      <c r="AB205" s="5">
        <v>1</v>
      </c>
      <c r="AC205" s="45">
        <f t="shared" si="33"/>
        <v>0</v>
      </c>
      <c r="AD205" s="47">
        <v>29.942842423325565</v>
      </c>
      <c r="AE205" s="47">
        <v>26.037254281152666</v>
      </c>
      <c r="AF205" s="47">
        <v>1.2437199445021875E-2</v>
      </c>
      <c r="AG205" s="47">
        <v>1.9590126708089606</v>
      </c>
      <c r="AH205" s="47">
        <v>1.9590126708089606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68.674883500209461</v>
      </c>
      <c r="AN205" s="47">
        <v>82.341185316751151</v>
      </c>
      <c r="AO205" s="47">
        <v>1.9590126708089606</v>
      </c>
      <c r="AP205" s="61">
        <v>49.250100075924436</v>
      </c>
      <c r="AQ205" s="45">
        <v>134.2731998214432</v>
      </c>
      <c r="AR205" s="47">
        <v>20.140979973216478</v>
      </c>
      <c r="AS205" s="47">
        <f t="shared" si="34"/>
        <v>26368.261069586719</v>
      </c>
      <c r="AT205" s="47">
        <v>114.13221984822673</v>
      </c>
      <c r="AU205" s="47">
        <v>9.6492510334300317</v>
      </c>
      <c r="AV205" s="47">
        <v>84.301463819847356</v>
      </c>
      <c r="AW205" s="47">
        <v>22.130871251851136</v>
      </c>
      <c r="AX205" s="47">
        <v>6.9089631957523148</v>
      </c>
      <c r="AY205" s="47">
        <v>78.6430302197613</v>
      </c>
      <c r="AZ205" s="61">
        <v>26449.362637553997</v>
      </c>
      <c r="BA205" s="64" t="b">
        <f t="shared" si="28"/>
        <v>1</v>
      </c>
      <c r="BB205" s="45">
        <f t="shared" si="35"/>
        <v>0</v>
      </c>
      <c r="BC205" s="47">
        <v>9.6492510334300317</v>
      </c>
      <c r="BD205" s="47">
        <v>8.3906530725478543</v>
      </c>
      <c r="BE205" s="47">
        <v>3.0727679219930394E-2</v>
      </c>
      <c r="BF205" s="47">
        <v>0.64466282005105391</v>
      </c>
      <c r="BG205" s="47">
        <v>0.64466282005105391</v>
      </c>
      <c r="BH205" s="61">
        <v>0</v>
      </c>
      <c r="BI205" s="45">
        <v>20.140979973216478</v>
      </c>
      <c r="BJ205" s="47">
        <v>0.55947166592268005</v>
      </c>
      <c r="BK205" s="47">
        <v>6.2356581233542749E-2</v>
      </c>
      <c r="BL205" s="47">
        <v>22.130871251851136</v>
      </c>
      <c r="BM205" s="47">
        <v>26.534914630969467</v>
      </c>
      <c r="BN205" s="47">
        <v>0.64466282005105391</v>
      </c>
      <c r="BO205" s="61">
        <v>15.884484329460065</v>
      </c>
      <c r="BR205" s="95"/>
      <c r="BT205" s="95"/>
    </row>
    <row r="206" spans="2:72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51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3.1199999999999999E-3</v>
      </c>
      <c r="L206" s="3">
        <v>2.6037254281152666E-4</v>
      </c>
      <c r="M206" s="3">
        <f t="shared" si="27"/>
        <v>3.5000000000000003E-2</v>
      </c>
      <c r="N206" s="5">
        <v>2.9645285516241016E-3</v>
      </c>
      <c r="O206" s="12">
        <f t="shared" si="31"/>
        <v>0.32121668562103156</v>
      </c>
      <c r="P206" s="3">
        <v>8.363600522863874E-5</v>
      </c>
      <c r="Q206" s="3">
        <v>9.5200809445616691E-4</v>
      </c>
      <c r="R206" s="5">
        <v>0.32018104152134674</v>
      </c>
      <c r="S206" s="45">
        <v>416.66666666666669</v>
      </c>
      <c r="T206" s="46">
        <v>0.15</v>
      </c>
      <c r="U206" s="47">
        <v>62.5</v>
      </c>
      <c r="V206" s="47">
        <f t="shared" si="32"/>
        <v>82341.185316751144</v>
      </c>
      <c r="W206" s="47">
        <v>354.16666666666669</v>
      </c>
      <c r="X206" s="47">
        <v>29.942842423325565</v>
      </c>
      <c r="Y206" s="47">
        <v>263.24490531632921</v>
      </c>
      <c r="Z206" s="47">
        <v>69.107211705259019</v>
      </c>
      <c r="AA206" s="47">
        <v>82859.546834605571</v>
      </c>
      <c r="AB206" s="5">
        <v>1</v>
      </c>
      <c r="AC206" s="45">
        <f t="shared" si="33"/>
        <v>0</v>
      </c>
      <c r="AD206" s="47">
        <v>29.942842423325565</v>
      </c>
      <c r="AE206" s="47">
        <v>26.037254281152666</v>
      </c>
      <c r="AF206" s="47">
        <v>1.2437199445021875E-2</v>
      </c>
      <c r="AG206" s="47">
        <v>1.9590126708089606</v>
      </c>
      <c r="AH206" s="47">
        <v>1.9590126708089606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69.107211705259019</v>
      </c>
      <c r="AN206" s="47">
        <v>82.859546834605567</v>
      </c>
      <c r="AO206" s="47">
        <v>1.9590126708089606</v>
      </c>
      <c r="AP206" s="61">
        <v>49.164066763119564</v>
      </c>
      <c r="AQ206" s="45">
        <v>133.84028567542981</v>
      </c>
      <c r="AR206" s="47">
        <v>20.076042851314472</v>
      </c>
      <c r="AS206" s="47">
        <f t="shared" si="34"/>
        <v>26449.362637553997</v>
      </c>
      <c r="AT206" s="47">
        <v>113.76424282411536</v>
      </c>
      <c r="AU206" s="47">
        <v>9.6181406012934545</v>
      </c>
      <c r="AV206" s="47">
        <v>84.558655992333684</v>
      </c>
      <c r="AW206" s="47">
        <v>22.198389496474292</v>
      </c>
      <c r="AX206" s="47">
        <v>6.9300414923017177</v>
      </c>
      <c r="AY206" s="47">
        <v>78.882959289514474</v>
      </c>
      <c r="AZ206" s="61">
        <v>26530.056005490856</v>
      </c>
      <c r="BA206" s="64" t="b">
        <f t="shared" si="28"/>
        <v>1</v>
      </c>
      <c r="BB206" s="45">
        <f t="shared" si="35"/>
        <v>0</v>
      </c>
      <c r="BC206" s="47">
        <v>9.6181406012934545</v>
      </c>
      <c r="BD206" s="47">
        <v>8.3636005228638748</v>
      </c>
      <c r="BE206" s="47">
        <v>3.0628609211722065E-2</v>
      </c>
      <c r="BF206" s="47">
        <v>0.64258434382065088</v>
      </c>
      <c r="BG206" s="47">
        <v>0.64258434382065088</v>
      </c>
      <c r="BH206" s="61">
        <v>0</v>
      </c>
      <c r="BI206" s="45">
        <v>20.076042851314472</v>
      </c>
      <c r="BJ206" s="47">
        <v>0.55766785698095767</v>
      </c>
      <c r="BK206" s="47">
        <v>6.2155535558389909E-2</v>
      </c>
      <c r="BL206" s="47">
        <v>22.198389496474292</v>
      </c>
      <c r="BM206" s="47">
        <v>26.615869006272636</v>
      </c>
      <c r="BN206" s="47">
        <v>0.64258434382065088</v>
      </c>
      <c r="BO206" s="61">
        <v>15.80563536391421</v>
      </c>
      <c r="BR206" s="95"/>
      <c r="BT206" s="95"/>
    </row>
    <row r="207" spans="2:72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51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3.1199999999999999E-3</v>
      </c>
      <c r="L207" s="3">
        <v>2.6037254281152666E-4</v>
      </c>
      <c r="M207" s="3">
        <f t="shared" si="27"/>
        <v>3.5000000000000003E-2</v>
      </c>
      <c r="N207" s="5">
        <v>2.9645285516241016E-3</v>
      </c>
      <c r="O207" s="12">
        <f t="shared" si="31"/>
        <v>0.32018104152134674</v>
      </c>
      <c r="P207" s="3">
        <v>8.3366351940956048E-5</v>
      </c>
      <c r="Q207" s="3">
        <v>9.4893869734820064E-4</v>
      </c>
      <c r="R207" s="5">
        <v>0.3191487364720576</v>
      </c>
      <c r="S207" s="45">
        <v>416.66666666666669</v>
      </c>
      <c r="T207" s="46">
        <v>0.15</v>
      </c>
      <c r="U207" s="47">
        <v>62.5</v>
      </c>
      <c r="V207" s="47">
        <f t="shared" si="32"/>
        <v>82859.546834605571</v>
      </c>
      <c r="W207" s="47">
        <v>354.16666666666669</v>
      </c>
      <c r="X207" s="47">
        <v>29.942842423325565</v>
      </c>
      <c r="Y207" s="47">
        <v>264.89560819320582</v>
      </c>
      <c r="Z207" s="47">
        <v>69.540555222535119</v>
      </c>
      <c r="AA207" s="47">
        <v>83379.125711819594</v>
      </c>
      <c r="AB207" s="5">
        <v>1</v>
      </c>
      <c r="AC207" s="45">
        <f t="shared" si="33"/>
        <v>0</v>
      </c>
      <c r="AD207" s="47">
        <v>29.942842423325565</v>
      </c>
      <c r="AE207" s="47">
        <v>26.037254281152666</v>
      </c>
      <c r="AF207" s="47">
        <v>1.2437199445021875E-2</v>
      </c>
      <c r="AG207" s="47">
        <v>1.9590126708089606</v>
      </c>
      <c r="AH207" s="47">
        <v>1.9590126708089606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69.540555222535119</v>
      </c>
      <c r="AN207" s="47">
        <v>83.379125711819597</v>
      </c>
      <c r="AO207" s="47">
        <v>1.9590126708089606</v>
      </c>
      <c r="AP207" s="61">
        <v>49.077831403181648</v>
      </c>
      <c r="AQ207" s="45">
        <v>133.40876730056115</v>
      </c>
      <c r="AR207" s="47">
        <v>20.011315095084171</v>
      </c>
      <c r="AS207" s="47">
        <f t="shared" si="34"/>
        <v>26530.056005490856</v>
      </c>
      <c r="AT207" s="47">
        <v>113.39745220547698</v>
      </c>
      <c r="AU207" s="47">
        <v>9.587130473209946</v>
      </c>
      <c r="AV207" s="47">
        <v>84.81455172573132</v>
      </c>
      <c r="AW207" s="47">
        <v>22.265567399124048</v>
      </c>
      <c r="AX207" s="47">
        <v>6.9510135386207779</v>
      </c>
      <c r="AY207" s="47">
        <v>79.121678939006046</v>
      </c>
      <c r="AZ207" s="61">
        <v>26610.342619072107</v>
      </c>
      <c r="BA207" s="64" t="b">
        <f t="shared" si="28"/>
        <v>1</v>
      </c>
      <c r="BB207" s="45">
        <f t="shared" si="35"/>
        <v>0</v>
      </c>
      <c r="BC207" s="47">
        <v>9.587130473209946</v>
      </c>
      <c r="BD207" s="47">
        <v>8.3366351940956047</v>
      </c>
      <c r="BE207" s="47">
        <v>3.0529858618021294E-2</v>
      </c>
      <c r="BF207" s="47">
        <v>0.64051256886618135</v>
      </c>
      <c r="BG207" s="47">
        <v>0.64051256886618135</v>
      </c>
      <c r="BH207" s="61">
        <v>0</v>
      </c>
      <c r="BI207" s="45">
        <v>20.011315095084171</v>
      </c>
      <c r="BJ207" s="47">
        <v>0.55586986375233816</v>
      </c>
      <c r="BK207" s="47">
        <v>6.1955138080471407E-2</v>
      </c>
      <c r="BL207" s="47">
        <v>22.265567399124048</v>
      </c>
      <c r="BM207" s="47">
        <v>26.6964153115497</v>
      </c>
      <c r="BN207" s="47">
        <v>0.64051256886618135</v>
      </c>
      <c r="BO207" s="61">
        <v>15.727065025852834</v>
      </c>
      <c r="BR207" s="95"/>
      <c r="BT207" s="95"/>
    </row>
    <row r="208" spans="2:72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51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3.1199999999999999E-3</v>
      </c>
      <c r="L208" s="3">
        <v>2.6037254281152666E-4</v>
      </c>
      <c r="M208" s="3">
        <f t="shared" si="27"/>
        <v>3.5000000000000003E-2</v>
      </c>
      <c r="N208" s="5">
        <v>2.9645285516241016E-3</v>
      </c>
      <c r="O208" s="12">
        <f t="shared" si="31"/>
        <v>0.3191487364720576</v>
      </c>
      <c r="P208" s="3">
        <v>8.3097568050315466E-5</v>
      </c>
      <c r="Q208" s="3">
        <v>9.4587919637311531E-4</v>
      </c>
      <c r="R208" s="5">
        <v>0.31811975970763418</v>
      </c>
      <c r="S208" s="45">
        <v>416.66666666666669</v>
      </c>
      <c r="T208" s="46">
        <v>0.15</v>
      </c>
      <c r="U208" s="47">
        <v>62.5</v>
      </c>
      <c r="V208" s="47">
        <f t="shared" si="32"/>
        <v>83379.125711819594</v>
      </c>
      <c r="W208" s="47">
        <v>354.16666666666669</v>
      </c>
      <c r="X208" s="47">
        <v>29.942842423325565</v>
      </c>
      <c r="Y208" s="47">
        <v>266.55018770545723</v>
      </c>
      <c r="Z208" s="47">
        <v>69.974916436473677</v>
      </c>
      <c r="AA208" s="47">
        <v>83899.924807331932</v>
      </c>
      <c r="AB208" s="5">
        <v>1</v>
      </c>
      <c r="AC208" s="45">
        <f t="shared" si="33"/>
        <v>0</v>
      </c>
      <c r="AD208" s="47">
        <v>29.942842423325565</v>
      </c>
      <c r="AE208" s="47">
        <v>26.037254281152666</v>
      </c>
      <c r="AF208" s="47">
        <v>1.2437199445021875E-2</v>
      </c>
      <c r="AG208" s="47">
        <v>1.9590126708089606</v>
      </c>
      <c r="AH208" s="47">
        <v>1.9590126708089606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69.974916436473677</v>
      </c>
      <c r="AN208" s="47">
        <v>83.899924807331928</v>
      </c>
      <c r="AO208" s="47">
        <v>1.9590126708089606</v>
      </c>
      <c r="AP208" s="61">
        <v>48.991393521607847</v>
      </c>
      <c r="AQ208" s="45">
        <v>132.97864019669066</v>
      </c>
      <c r="AR208" s="47">
        <v>19.946796029503599</v>
      </c>
      <c r="AS208" s="47">
        <f t="shared" si="34"/>
        <v>26610.342619072107</v>
      </c>
      <c r="AT208" s="47">
        <v>113.03184416718707</v>
      </c>
      <c r="AU208" s="47">
        <v>9.5562203257862777</v>
      </c>
      <c r="AV208" s="47">
        <v>85.069155612586542</v>
      </c>
      <c r="AW208" s="47">
        <v>22.332406165438414</v>
      </c>
      <c r="AX208" s="47">
        <v>6.9718797110936235</v>
      </c>
      <c r="AY208" s="47">
        <v>79.359193452524011</v>
      </c>
      <c r="AZ208" s="61">
        <v>26690.223919197037</v>
      </c>
      <c r="BA208" s="64" t="b">
        <f t="shared" si="28"/>
        <v>1</v>
      </c>
      <c r="BB208" s="45">
        <f t="shared" si="35"/>
        <v>0</v>
      </c>
      <c r="BC208" s="47">
        <v>9.5562203257862777</v>
      </c>
      <c r="BD208" s="47">
        <v>8.3097568050315456</v>
      </c>
      <c r="BE208" s="47">
        <v>3.0431426408994433E-2</v>
      </c>
      <c r="BF208" s="47">
        <v>0.63844747358186327</v>
      </c>
      <c r="BG208" s="47">
        <v>0.63844747358186327</v>
      </c>
      <c r="BH208" s="61">
        <v>0</v>
      </c>
      <c r="BI208" s="45">
        <v>19.946796029503599</v>
      </c>
      <c r="BJ208" s="47">
        <v>0.55407766748621123</v>
      </c>
      <c r="BK208" s="47">
        <v>6.1755386709915594E-2</v>
      </c>
      <c r="BL208" s="47">
        <v>22.332406165438414</v>
      </c>
      <c r="BM208" s="47">
        <v>26.776554992360627</v>
      </c>
      <c r="BN208" s="47">
        <v>0.63844747358186327</v>
      </c>
      <c r="BO208" s="61">
        <v>15.648772395386953</v>
      </c>
      <c r="BR208" s="95"/>
      <c r="BT208" s="95"/>
    </row>
    <row r="209" spans="2:72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52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3.3899999999999998E-3</v>
      </c>
      <c r="L209" s="3">
        <v>2.8293988738992137E-4</v>
      </c>
      <c r="M209" s="3">
        <f t="shared" si="27"/>
        <v>3.5000000000000003E-2</v>
      </c>
      <c r="N209" s="5">
        <v>2.9645285516241016E-3</v>
      </c>
      <c r="O209" s="12">
        <f t="shared" si="31"/>
        <v>0.31811975970763418</v>
      </c>
      <c r="P209" s="3">
        <v>9.0008768988186858E-5</v>
      </c>
      <c r="Q209" s="3">
        <v>9.4280827692351792E-4</v>
      </c>
      <c r="R209" s="5">
        <v>0.31708694266172249</v>
      </c>
      <c r="S209" s="45">
        <v>416.66666666666669</v>
      </c>
      <c r="T209" s="46">
        <v>0.15</v>
      </c>
      <c r="U209" s="47">
        <v>62.5</v>
      </c>
      <c r="V209" s="47">
        <f t="shared" si="32"/>
        <v>83899.924807331932</v>
      </c>
      <c r="W209" s="47">
        <v>354.16666666666669</v>
      </c>
      <c r="X209" s="47">
        <v>32.538087049840961</v>
      </c>
      <c r="Y209" s="47">
        <v>270.30104739330631</v>
      </c>
      <c r="Z209" s="47">
        <v>70.409878695285059</v>
      </c>
      <c r="AA209" s="47">
        <v>84421.444555646798</v>
      </c>
      <c r="AB209" s="5">
        <v>1</v>
      </c>
      <c r="AC209" s="45">
        <f t="shared" si="33"/>
        <v>0</v>
      </c>
      <c r="AD209" s="47">
        <v>32.538087049840961</v>
      </c>
      <c r="AE209" s="47">
        <v>28.293988738992137</v>
      </c>
      <c r="AF209" s="47">
        <v>1.3621028970956623E-2</v>
      </c>
      <c r="AG209" s="47">
        <v>2.1288596699098901</v>
      </c>
      <c r="AH209" s="47">
        <v>2.1288596699098901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70.409878695285059</v>
      </c>
      <c r="AN209" s="47">
        <v>84.421444555646801</v>
      </c>
      <c r="AO209" s="47">
        <v>2.1288596699098901</v>
      </c>
      <c r="AP209" s="61">
        <v>49.076198607665113</v>
      </c>
      <c r="AQ209" s="45">
        <v>132.54989987818092</v>
      </c>
      <c r="AR209" s="47">
        <v>19.882484981727135</v>
      </c>
      <c r="AS209" s="47">
        <f t="shared" si="34"/>
        <v>26690.223919197037</v>
      </c>
      <c r="AT209" s="47">
        <v>112.66741489645378</v>
      </c>
      <c r="AU209" s="47">
        <v>10.351008433641489</v>
      </c>
      <c r="AV209" s="47">
        <v>85.988104245480514</v>
      </c>
      <c r="AW209" s="47">
        <v>22.398773691587774</v>
      </c>
      <c r="AX209" s="47">
        <v>7.5986703006582434</v>
      </c>
      <c r="AY209" s="47">
        <v>79.593236676903715</v>
      </c>
      <c r="AZ209" s="61">
        <v>26768.937749236178</v>
      </c>
      <c r="BA209" s="64" t="b">
        <f t="shared" si="28"/>
        <v>1</v>
      </c>
      <c r="BB209" s="45">
        <f t="shared" si="35"/>
        <v>0</v>
      </c>
      <c r="BC209" s="47">
        <v>10.351008433641489</v>
      </c>
      <c r="BD209" s="47">
        <v>9.0008768988186869</v>
      </c>
      <c r="BE209" s="47">
        <v>3.3220574884621053E-2</v>
      </c>
      <c r="BF209" s="47">
        <v>0.69167605485371164</v>
      </c>
      <c r="BG209" s="47">
        <v>0.69167605485371164</v>
      </c>
      <c r="BH209" s="61">
        <v>0</v>
      </c>
      <c r="BI209" s="45">
        <v>19.882484981727135</v>
      </c>
      <c r="BJ209" s="47">
        <v>0.55229124949242048</v>
      </c>
      <c r="BK209" s="47">
        <v>6.2038414182802835E-2</v>
      </c>
      <c r="BL209" s="47">
        <v>22.398773691587774</v>
      </c>
      <c r="BM209" s="47">
        <v>26.856129656213721</v>
      </c>
      <c r="BN209" s="47">
        <v>0.69167605485371164</v>
      </c>
      <c r="BO209" s="61">
        <v>15.626552236645281</v>
      </c>
      <c r="BR209" s="95"/>
      <c r="BT209" s="95"/>
    </row>
    <row r="210" spans="2:72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52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3.3899999999999998E-3</v>
      </c>
      <c r="L210" s="3">
        <v>2.8293988738992137E-4</v>
      </c>
      <c r="M210" s="3">
        <f t="shared" si="27"/>
        <v>3.5000000000000003E-2</v>
      </c>
      <c r="N210" s="5">
        <v>2.9645285516241016E-3</v>
      </c>
      <c r="O210" s="12">
        <f t="shared" si="31"/>
        <v>0.31708694266172249</v>
      </c>
      <c r="P210" s="3">
        <v>8.9716543849522213E-5</v>
      </c>
      <c r="Q210" s="3">
        <v>9.3974732761207571E-4</v>
      </c>
      <c r="R210" s="5">
        <v>0.31605747879026086</v>
      </c>
      <c r="S210" s="45">
        <v>416.66666666666669</v>
      </c>
      <c r="T210" s="46">
        <v>0.15</v>
      </c>
      <c r="U210" s="47">
        <v>62.5</v>
      </c>
      <c r="V210" s="47">
        <f t="shared" si="32"/>
        <v>84421.444555646798</v>
      </c>
      <c r="W210" s="47">
        <v>354.16666666666669</v>
      </c>
      <c r="X210" s="47">
        <v>32.538087049840961</v>
      </c>
      <c r="Y210" s="47">
        <v>271.97481531299951</v>
      </c>
      <c r="Z210" s="47">
        <v>70.845873292147203</v>
      </c>
      <c r="AA210" s="47">
        <v>84944.202077284499</v>
      </c>
      <c r="AB210" s="5">
        <v>1</v>
      </c>
      <c r="AC210" s="45">
        <f t="shared" si="33"/>
        <v>0</v>
      </c>
      <c r="AD210" s="47">
        <v>32.538087049840961</v>
      </c>
      <c r="AE210" s="47">
        <v>28.293988738992137</v>
      </c>
      <c r="AF210" s="47">
        <v>1.3621028970956623E-2</v>
      </c>
      <c r="AG210" s="47">
        <v>2.1288596699098901</v>
      </c>
      <c r="AH210" s="47">
        <v>2.1288596699098901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70.845873292147203</v>
      </c>
      <c r="AN210" s="47">
        <v>84.944202077284501</v>
      </c>
      <c r="AO210" s="47">
        <v>2.1288596699098901</v>
      </c>
      <c r="AP210" s="61">
        <v>48.989435682889557</v>
      </c>
      <c r="AQ210" s="45">
        <v>132.11955944238437</v>
      </c>
      <c r="AR210" s="47">
        <v>19.817933916357656</v>
      </c>
      <c r="AS210" s="47">
        <f t="shared" si="34"/>
        <v>26768.937749236178</v>
      </c>
      <c r="AT210" s="47">
        <v>112.30162552602673</v>
      </c>
      <c r="AU210" s="47">
        <v>10.317402542695056</v>
      </c>
      <c r="AV210" s="47">
        <v>86.23966266858568</v>
      </c>
      <c r="AW210" s="47">
        <v>22.464301362406744</v>
      </c>
      <c r="AX210" s="47">
        <v>7.6209002304293723</v>
      </c>
      <c r="AY210" s="47">
        <v>79.826086898268258</v>
      </c>
      <c r="AZ210" s="61">
        <v>26847.250346396988</v>
      </c>
      <c r="BA210" s="64" t="b">
        <f t="shared" si="28"/>
        <v>1</v>
      </c>
      <c r="BB210" s="45">
        <f t="shared" si="35"/>
        <v>0</v>
      </c>
      <c r="BC210" s="47">
        <v>10.317402542695056</v>
      </c>
      <c r="BD210" s="47">
        <v>8.9716543849522221</v>
      </c>
      <c r="BE210" s="47">
        <v>3.3112719981023261E-2</v>
      </c>
      <c r="BF210" s="47">
        <v>0.68943043886192878</v>
      </c>
      <c r="BG210" s="47">
        <v>0.68943043886192878</v>
      </c>
      <c r="BH210" s="61">
        <v>0</v>
      </c>
      <c r="BI210" s="45">
        <v>19.817933916357656</v>
      </c>
      <c r="BJ210" s="47">
        <v>0.55049816434326826</v>
      </c>
      <c r="BK210" s="47">
        <v>6.1836998427528114E-2</v>
      </c>
      <c r="BL210" s="47">
        <v>22.464301362406744</v>
      </c>
      <c r="BM210" s="47">
        <v>26.93469733352568</v>
      </c>
      <c r="BN210" s="47">
        <v>0.68943043886192878</v>
      </c>
      <c r="BO210" s="61">
        <v>15.54830721818491</v>
      </c>
      <c r="BR210" s="95"/>
      <c r="BT210" s="95"/>
    </row>
    <row r="211" spans="2:72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52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3.3899999999999998E-3</v>
      </c>
      <c r="L211" s="3">
        <v>2.8293988738992137E-4</v>
      </c>
      <c r="M211" s="3">
        <f t="shared" si="27"/>
        <v>3.5000000000000003E-2</v>
      </c>
      <c r="N211" s="5">
        <v>2.9645285516241016E-3</v>
      </c>
      <c r="O211" s="12">
        <f t="shared" si="31"/>
        <v>0.31605747879026086</v>
      </c>
      <c r="P211" s="3">
        <v>8.9425267457658876E-5</v>
      </c>
      <c r="Q211" s="3">
        <v>9.3669631606944242E-4</v>
      </c>
      <c r="R211" s="5">
        <v>0.31503135720673375</v>
      </c>
      <c r="S211" s="45">
        <v>416.66666666666669</v>
      </c>
      <c r="T211" s="46">
        <v>0.15</v>
      </c>
      <c r="U211" s="47">
        <v>62.5</v>
      </c>
      <c r="V211" s="47">
        <f t="shared" si="32"/>
        <v>84944.202077284499</v>
      </c>
      <c r="W211" s="47">
        <v>354.16666666666669</v>
      </c>
      <c r="X211" s="47">
        <v>32.538087049840961</v>
      </c>
      <c r="Y211" s="47">
        <v>273.6525557481848</v>
      </c>
      <c r="Z211" s="47">
        <v>71.282902677207929</v>
      </c>
      <c r="AA211" s="47">
        <v>85468.200309972308</v>
      </c>
      <c r="AB211" s="5">
        <v>1</v>
      </c>
      <c r="AC211" s="45">
        <f t="shared" si="33"/>
        <v>0</v>
      </c>
      <c r="AD211" s="47">
        <v>32.538087049840961</v>
      </c>
      <c r="AE211" s="47">
        <v>28.293988738992137</v>
      </c>
      <c r="AF211" s="47">
        <v>1.3621028970956623E-2</v>
      </c>
      <c r="AG211" s="47">
        <v>2.1288596699098901</v>
      </c>
      <c r="AH211" s="47">
        <v>2.1288596699098901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71.282902677207929</v>
      </c>
      <c r="AN211" s="47">
        <v>85.468200309972303</v>
      </c>
      <c r="AO211" s="47">
        <v>2.1288596699098901</v>
      </c>
      <c r="AP211" s="61">
        <v>48.90246683526248</v>
      </c>
      <c r="AQ211" s="45">
        <v>131.69061616260871</v>
      </c>
      <c r="AR211" s="47">
        <v>19.753592424391304</v>
      </c>
      <c r="AS211" s="47">
        <f t="shared" si="34"/>
        <v>26847.250346396988</v>
      </c>
      <c r="AT211" s="47">
        <v>111.93702373821739</v>
      </c>
      <c r="AU211" s="47">
        <v>10.283905757630771</v>
      </c>
      <c r="AV211" s="47">
        <v>86.489936834282602</v>
      </c>
      <c r="AW211" s="47">
        <v>22.529494501009879</v>
      </c>
      <c r="AX211" s="47">
        <v>7.6430166718440384</v>
      </c>
      <c r="AY211" s="47">
        <v>80.057748371436247</v>
      </c>
      <c r="AZ211" s="61">
        <v>26925.163141667563</v>
      </c>
      <c r="BA211" s="64" t="b">
        <f t="shared" si="28"/>
        <v>1</v>
      </c>
      <c r="BB211" s="45">
        <f t="shared" si="35"/>
        <v>0</v>
      </c>
      <c r="BC211" s="47">
        <v>10.283905757630771</v>
      </c>
      <c r="BD211" s="47">
        <v>8.9425267457658872</v>
      </c>
      <c r="BE211" s="47">
        <v>3.3005215242353982E-2</v>
      </c>
      <c r="BF211" s="47">
        <v>0.68719211355361898</v>
      </c>
      <c r="BG211" s="47">
        <v>0.68719211355361898</v>
      </c>
      <c r="BH211" s="61">
        <v>0</v>
      </c>
      <c r="BI211" s="45">
        <v>19.753592424391304</v>
      </c>
      <c r="BJ211" s="47">
        <v>0.54871090067753625</v>
      </c>
      <c r="BK211" s="47">
        <v>6.1636236594617554E-2</v>
      </c>
      <c r="BL211" s="47">
        <v>22.529494501009879</v>
      </c>
      <c r="BM211" s="47">
        <v>27.012863906710837</v>
      </c>
      <c r="BN211" s="47">
        <v>0.68719211355361898</v>
      </c>
      <c r="BO211" s="61">
        <v>15.470340468161043</v>
      </c>
      <c r="BR211" s="95"/>
      <c r="BT211" s="95"/>
    </row>
    <row r="212" spans="2:72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52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3.3899999999999998E-3</v>
      </c>
      <c r="L212" s="3">
        <v>2.8293988738992137E-4</v>
      </c>
      <c r="M212" s="3">
        <f t="shared" si="27"/>
        <v>3.5000000000000003E-2</v>
      </c>
      <c r="N212" s="5">
        <v>2.9645285516241016E-3</v>
      </c>
      <c r="O212" s="12">
        <f t="shared" si="31"/>
        <v>0.31503135720673375</v>
      </c>
      <c r="P212" s="3">
        <v>8.9134936732367337E-5</v>
      </c>
      <c r="Q212" s="3">
        <v>9.336552100313631E-4</v>
      </c>
      <c r="R212" s="5">
        <v>0.31400856705997005</v>
      </c>
      <c r="S212" s="45">
        <v>416.66666666666669</v>
      </c>
      <c r="T212" s="46">
        <v>0.15</v>
      </c>
      <c r="U212" s="47">
        <v>62.5</v>
      </c>
      <c r="V212" s="47">
        <f t="shared" si="32"/>
        <v>85468.200309972308</v>
      </c>
      <c r="W212" s="47">
        <v>354.16666666666669</v>
      </c>
      <c r="X212" s="47">
        <v>32.538087049840961</v>
      </c>
      <c r="Y212" s="47">
        <v>275.33427812721783</v>
      </c>
      <c r="Z212" s="47">
        <v>71.720969306430305</v>
      </c>
      <c r="AA212" s="47">
        <v>85993.442198409932</v>
      </c>
      <c r="AB212" s="5">
        <v>1</v>
      </c>
      <c r="AC212" s="45">
        <f t="shared" si="33"/>
        <v>0</v>
      </c>
      <c r="AD212" s="47">
        <v>32.538087049840961</v>
      </c>
      <c r="AE212" s="47">
        <v>28.293988738992137</v>
      </c>
      <c r="AF212" s="47">
        <v>1.3621028970956623E-2</v>
      </c>
      <c r="AG212" s="47">
        <v>2.1288596699098901</v>
      </c>
      <c r="AH212" s="47">
        <v>2.1288596699098901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71.720969306430305</v>
      </c>
      <c r="AN212" s="47">
        <v>85.993442198409937</v>
      </c>
      <c r="AO212" s="47">
        <v>2.1288596699098901</v>
      </c>
      <c r="AP212" s="61">
        <v>48.815291576047237</v>
      </c>
      <c r="AQ212" s="45">
        <v>131.26306550280574</v>
      </c>
      <c r="AR212" s="47">
        <v>19.689459825420858</v>
      </c>
      <c r="AS212" s="47">
        <f t="shared" si="34"/>
        <v>26925.163141667563</v>
      </c>
      <c r="AT212" s="47">
        <v>111.57360567738488</v>
      </c>
      <c r="AU212" s="47">
        <v>10.250517724222245</v>
      </c>
      <c r="AV212" s="47">
        <v>86.738931323953736</v>
      </c>
      <c r="AW212" s="47">
        <v>22.594354300787234</v>
      </c>
      <c r="AX212" s="47">
        <v>7.665020029753757</v>
      </c>
      <c r="AY212" s="47">
        <v>80.288225337076312</v>
      </c>
      <c r="AZ212" s="61">
        <v>27002.677561277058</v>
      </c>
      <c r="BA212" s="64" t="b">
        <f t="shared" si="28"/>
        <v>1</v>
      </c>
      <c r="BB212" s="45">
        <f t="shared" si="35"/>
        <v>0</v>
      </c>
      <c r="BC212" s="47">
        <v>10.250517724222245</v>
      </c>
      <c r="BD212" s="47">
        <v>8.9134936732367347</v>
      </c>
      <c r="BE212" s="47">
        <v>3.2898059531757388E-2</v>
      </c>
      <c r="BF212" s="47">
        <v>0.68496105525863393</v>
      </c>
      <c r="BG212" s="47">
        <v>0.68496105525863393</v>
      </c>
      <c r="BH212" s="61">
        <v>0</v>
      </c>
      <c r="BI212" s="45">
        <v>19.689459825420858</v>
      </c>
      <c r="BJ212" s="47">
        <v>0.54692943959502394</v>
      </c>
      <c r="BK212" s="47">
        <v>6.1436126561027461E-2</v>
      </c>
      <c r="BL212" s="47">
        <v>22.594354300787234</v>
      </c>
      <c r="BM212" s="47">
        <v>27.090630806643894</v>
      </c>
      <c r="BN212" s="47">
        <v>0.68496105525863393</v>
      </c>
      <c r="BO212" s="61">
        <v>15.392651061788841</v>
      </c>
      <c r="BR212" s="95"/>
      <c r="BT212" s="95"/>
    </row>
    <row r="213" spans="2:72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52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3.3899999999999998E-3</v>
      </c>
      <c r="L213" s="3">
        <v>2.8293988738992137E-4</v>
      </c>
      <c r="M213" s="3">
        <f t="shared" si="27"/>
        <v>3.5000000000000003E-2</v>
      </c>
      <c r="N213" s="5">
        <v>2.9645285516241016E-3</v>
      </c>
      <c r="O213" s="12">
        <f t="shared" si="31"/>
        <v>0.31400856705997005</v>
      </c>
      <c r="P213" s="3">
        <v>8.8845548603418492E-5</v>
      </c>
      <c r="Q213" s="3">
        <v>9.3062397733833298E-4</v>
      </c>
      <c r="R213" s="5">
        <v>0.31298909753402826</v>
      </c>
      <c r="S213" s="45">
        <v>416.66666666666669</v>
      </c>
      <c r="T213" s="46">
        <v>0.15</v>
      </c>
      <c r="U213" s="47">
        <v>62.5</v>
      </c>
      <c r="V213" s="47">
        <f t="shared" si="32"/>
        <v>85993.442198409932</v>
      </c>
      <c r="W213" s="47">
        <v>354.16666666666669</v>
      </c>
      <c r="X213" s="47">
        <v>32.538087049840961</v>
      </c>
      <c r="Y213" s="47">
        <v>277.0199919008316</v>
      </c>
      <c r="Z213" s="47">
        <v>72.160075641606326</v>
      </c>
      <c r="AA213" s="47">
        <v>86519.930694285998</v>
      </c>
      <c r="AB213" s="5">
        <v>1</v>
      </c>
      <c r="AC213" s="45">
        <f t="shared" si="33"/>
        <v>0</v>
      </c>
      <c r="AD213" s="47">
        <v>32.538087049840961</v>
      </c>
      <c r="AE213" s="47">
        <v>28.293988738992137</v>
      </c>
      <c r="AF213" s="47">
        <v>1.3621028970956623E-2</v>
      </c>
      <c r="AG213" s="47">
        <v>2.1288596699098901</v>
      </c>
      <c r="AH213" s="47">
        <v>2.1288596699098901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72.160075641606326</v>
      </c>
      <c r="AN213" s="47">
        <v>86.519930694286003</v>
      </c>
      <c r="AO213" s="47">
        <v>2.1288596699098901</v>
      </c>
      <c r="AP213" s="61">
        <v>48.727909415347177</v>
      </c>
      <c r="AQ213" s="45">
        <v>130.83690294165419</v>
      </c>
      <c r="AR213" s="47">
        <v>19.625535441248129</v>
      </c>
      <c r="AS213" s="47">
        <f t="shared" si="34"/>
        <v>27002.677561277058</v>
      </c>
      <c r="AT213" s="47">
        <v>111.21136750040607</v>
      </c>
      <c r="AU213" s="47">
        <v>10.217238089393128</v>
      </c>
      <c r="AV213" s="47">
        <v>86.986650703744615</v>
      </c>
      <c r="AW213" s="47">
        <v>22.658881951159845</v>
      </c>
      <c r="AX213" s="47">
        <v>7.6869107076635839</v>
      </c>
      <c r="AY213" s="47">
        <v>80.517522021753322</v>
      </c>
      <c r="AZ213" s="61">
        <v>27079.795026711239</v>
      </c>
      <c r="BA213" s="64" t="b">
        <f t="shared" si="28"/>
        <v>1</v>
      </c>
      <c r="BB213" s="45">
        <f t="shared" si="35"/>
        <v>0</v>
      </c>
      <c r="BC213" s="47">
        <v>10.217238089393128</v>
      </c>
      <c r="BD213" s="47">
        <v>8.8845548603418507</v>
      </c>
      <c r="BE213" s="47">
        <v>3.2791251716068594E-2</v>
      </c>
      <c r="BF213" s="47">
        <v>0.68273724038367278</v>
      </c>
      <c r="BG213" s="47">
        <v>0.68273724038367278</v>
      </c>
      <c r="BH213" s="61">
        <v>0</v>
      </c>
      <c r="BI213" s="45">
        <v>19.625535441248129</v>
      </c>
      <c r="BJ213" s="47">
        <v>0.54515376225689249</v>
      </c>
      <c r="BK213" s="47">
        <v>6.1236666210606819E-2</v>
      </c>
      <c r="BL213" s="47">
        <v>22.658881951159845</v>
      </c>
      <c r="BM213" s="47">
        <v>27.167999459440669</v>
      </c>
      <c r="BN213" s="47">
        <v>0.68273724038367278</v>
      </c>
      <c r="BO213" s="61">
        <v>15.315238077304695</v>
      </c>
      <c r="BR213" s="95"/>
      <c r="BT213" s="95"/>
    </row>
    <row r="214" spans="2:72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52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3.3899999999999998E-3</v>
      </c>
      <c r="L214" s="3">
        <v>2.8293988738992137E-4</v>
      </c>
      <c r="M214" s="3">
        <f t="shared" si="27"/>
        <v>3.5000000000000003E-2</v>
      </c>
      <c r="N214" s="5">
        <v>2.9645285516241016E-3</v>
      </c>
      <c r="O214" s="12">
        <f t="shared" si="31"/>
        <v>0.31298909753402826</v>
      </c>
      <c r="P214" s="3">
        <v>8.8557100010551069E-5</v>
      </c>
      <c r="Q214" s="3">
        <v>9.2760258593525716E-4</v>
      </c>
      <c r="R214" s="5">
        <v>0.31197293784808244</v>
      </c>
      <c r="S214" s="45">
        <v>416.66666666666669</v>
      </c>
      <c r="T214" s="46">
        <v>0.15</v>
      </c>
      <c r="U214" s="47">
        <v>62.5</v>
      </c>
      <c r="V214" s="47">
        <f t="shared" si="32"/>
        <v>86519.930694285998</v>
      </c>
      <c r="W214" s="47">
        <v>354.16666666666669</v>
      </c>
      <c r="X214" s="47">
        <v>32.538087049840961</v>
      </c>
      <c r="Y214" s="47">
        <v>278.70970654218939</v>
      </c>
      <c r="Z214" s="47">
        <v>72.600224150370849</v>
      </c>
      <c r="AA214" s="47">
        <v>87047.668756294646</v>
      </c>
      <c r="AB214" s="5">
        <v>1</v>
      </c>
      <c r="AC214" s="45">
        <f t="shared" si="33"/>
        <v>0</v>
      </c>
      <c r="AD214" s="47">
        <v>32.538087049840961</v>
      </c>
      <c r="AE214" s="47">
        <v>28.293988738992137</v>
      </c>
      <c r="AF214" s="47">
        <v>1.3621028970956623E-2</v>
      </c>
      <c r="AG214" s="47">
        <v>2.1288596699098901</v>
      </c>
      <c r="AH214" s="47">
        <v>2.1288596699098901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72.600224150370849</v>
      </c>
      <c r="AN214" s="47">
        <v>87.047668756294655</v>
      </c>
      <c r="AO214" s="47">
        <v>2.1288596699098901</v>
      </c>
      <c r="AP214" s="61">
        <v>48.640319862103063</v>
      </c>
      <c r="AQ214" s="45">
        <v>130.41212397251178</v>
      </c>
      <c r="AR214" s="47">
        <v>19.561818595876765</v>
      </c>
      <c r="AS214" s="47">
        <f t="shared" si="34"/>
        <v>27079.795026711239</v>
      </c>
      <c r="AT214" s="47">
        <v>110.85030537663502</v>
      </c>
      <c r="AU214" s="47">
        <v>10.184066501213374</v>
      </c>
      <c r="AV214" s="47">
        <v>87.233099524613692</v>
      </c>
      <c r="AW214" s="47">
        <v>22.723078637592732</v>
      </c>
      <c r="AX214" s="47">
        <v>7.7086891077365056</v>
      </c>
      <c r="AY214" s="47">
        <v>80.745642637974584</v>
      </c>
      <c r="AZ214" s="61">
        <v>27156.516954727969</v>
      </c>
      <c r="BA214" s="64" t="b">
        <f t="shared" si="28"/>
        <v>1</v>
      </c>
      <c r="BB214" s="45">
        <f t="shared" si="35"/>
        <v>0</v>
      </c>
      <c r="BC214" s="47">
        <v>10.184066501213374</v>
      </c>
      <c r="BD214" s="47">
        <v>8.8557100010551082</v>
      </c>
      <c r="BE214" s="47">
        <v>3.2684790665801662E-2</v>
      </c>
      <c r="BF214" s="47">
        <v>0.68052064541203394</v>
      </c>
      <c r="BG214" s="47">
        <v>0.68052064541203394</v>
      </c>
      <c r="BH214" s="61">
        <v>0</v>
      </c>
      <c r="BI214" s="45">
        <v>19.561818595876765</v>
      </c>
      <c r="BJ214" s="47">
        <v>0.54338384988546584</v>
      </c>
      <c r="BK214" s="47">
        <v>6.1037853434074953E-2</v>
      </c>
      <c r="BL214" s="47">
        <v>22.723078637592732</v>
      </c>
      <c r="BM214" s="47">
        <v>27.244971286473692</v>
      </c>
      <c r="BN214" s="47">
        <v>0.68052064541203394</v>
      </c>
      <c r="BO214" s="61">
        <v>15.23810059595645</v>
      </c>
      <c r="BR214" s="95"/>
      <c r="BT214" s="95"/>
    </row>
    <row r="215" spans="2:72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52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3.3899999999999998E-3</v>
      </c>
      <c r="L215" s="3">
        <v>2.8293988738992137E-4</v>
      </c>
      <c r="M215" s="3">
        <f t="shared" si="27"/>
        <v>3.5000000000000003E-2</v>
      </c>
      <c r="N215" s="5">
        <v>2.9645285516241016E-3</v>
      </c>
      <c r="O215" s="12">
        <f t="shared" si="31"/>
        <v>0.31197293784808244</v>
      </c>
      <c r="P215" s="3">
        <v>8.8269587903439382E-5</v>
      </c>
      <c r="Q215" s="3">
        <v>9.2459100387111187E-4</v>
      </c>
      <c r="R215" s="5">
        <v>0.31096007725630792</v>
      </c>
      <c r="S215" s="45">
        <v>416.66666666666669</v>
      </c>
      <c r="T215" s="46">
        <v>0.15</v>
      </c>
      <c r="U215" s="47">
        <v>62.5</v>
      </c>
      <c r="V215" s="47">
        <f t="shared" si="32"/>
        <v>87047.668756294646</v>
      </c>
      <c r="W215" s="47">
        <v>354.16666666666669</v>
      </c>
      <c r="X215" s="47">
        <v>32.538087049840961</v>
      </c>
      <c r="Y215" s="47">
        <v>280.40343154693812</v>
      </c>
      <c r="Z215" s="47">
        <v>73.041417306215351</v>
      </c>
      <c r="AA215" s="47">
        <v>87576.6593501522</v>
      </c>
      <c r="AB215" s="5">
        <v>1</v>
      </c>
      <c r="AC215" s="45">
        <f t="shared" si="33"/>
        <v>0</v>
      </c>
      <c r="AD215" s="47">
        <v>32.538087049840961</v>
      </c>
      <c r="AE215" s="47">
        <v>28.293988738992137</v>
      </c>
      <c r="AF215" s="47">
        <v>1.3621028970956623E-2</v>
      </c>
      <c r="AG215" s="47">
        <v>2.1288596699098901</v>
      </c>
      <c r="AH215" s="47">
        <v>2.1288596699098901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73.041417306215351</v>
      </c>
      <c r="AN215" s="47">
        <v>87.576659350152198</v>
      </c>
      <c r="AO215" s="47">
        <v>2.1288596699098901</v>
      </c>
      <c r="AP215" s="61">
        <v>48.552522424090022</v>
      </c>
      <c r="AQ215" s="45">
        <v>129.9887241033677</v>
      </c>
      <c r="AR215" s="47">
        <v>19.498308615505152</v>
      </c>
      <c r="AS215" s="47">
        <f t="shared" si="34"/>
        <v>27156.516954727969</v>
      </c>
      <c r="AT215" s="47">
        <v>110.49041548786253</v>
      </c>
      <c r="AU215" s="47">
        <v>10.15100260889553</v>
      </c>
      <c r="AV215" s="47">
        <v>87.478282322381929</v>
      </c>
      <c r="AW215" s="47">
        <v>22.786945541607768</v>
      </c>
      <c r="AX215" s="47">
        <v>7.730355630797825</v>
      </c>
      <c r="AY215" s="47">
        <v>80.972591384235599</v>
      </c>
      <c r="AZ215" s="61">
        <v>27232.844757372684</v>
      </c>
      <c r="BA215" s="64" t="b">
        <f t="shared" si="28"/>
        <v>1</v>
      </c>
      <c r="BB215" s="45">
        <f t="shared" si="35"/>
        <v>0</v>
      </c>
      <c r="BC215" s="47">
        <v>10.15100260889553</v>
      </c>
      <c r="BD215" s="47">
        <v>8.826958790343939</v>
      </c>
      <c r="BE215" s="47">
        <v>3.2578675255137704E-2</v>
      </c>
      <c r="BF215" s="47">
        <v>0.6783112469033642</v>
      </c>
      <c r="BG215" s="47">
        <v>0.6783112469033642</v>
      </c>
      <c r="BH215" s="61">
        <v>0</v>
      </c>
      <c r="BI215" s="45">
        <v>19.498308615505152</v>
      </c>
      <c r="BJ215" s="47">
        <v>0.54161968376403213</v>
      </c>
      <c r="BK215" s="47">
        <v>6.0839686128999308E-2</v>
      </c>
      <c r="BL215" s="47">
        <v>22.786945541607768</v>
      </c>
      <c r="BM215" s="47">
        <v>27.321547704387719</v>
      </c>
      <c r="BN215" s="47">
        <v>0.6783112469033642</v>
      </c>
      <c r="BO215" s="61">
        <v>15.161237701993537</v>
      </c>
      <c r="BR215" s="95"/>
      <c r="BT215" s="95"/>
    </row>
    <row r="216" spans="2:72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52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3.3899999999999998E-3</v>
      </c>
      <c r="L216" s="3">
        <v>2.8293988738992137E-4</v>
      </c>
      <c r="M216" s="3">
        <f t="shared" si="27"/>
        <v>3.5000000000000003E-2</v>
      </c>
      <c r="N216" s="5">
        <v>2.9645285516241016E-3</v>
      </c>
      <c r="O216" s="12">
        <f t="shared" si="31"/>
        <v>0.31096007725630792</v>
      </c>
      <c r="P216" s="3">
        <v>8.7983009241661013E-5</v>
      </c>
      <c r="Q216" s="3">
        <v>9.2158919929860648E-4</v>
      </c>
      <c r="R216" s="5">
        <v>0.30995050504776761</v>
      </c>
      <c r="S216" s="45">
        <v>416.66666666666669</v>
      </c>
      <c r="T216" s="46">
        <v>0.15</v>
      </c>
      <c r="U216" s="47">
        <v>62.5</v>
      </c>
      <c r="V216" s="47">
        <f t="shared" si="32"/>
        <v>87576.6593501522</v>
      </c>
      <c r="W216" s="47">
        <v>354.16666666666669</v>
      </c>
      <c r="X216" s="47">
        <v>32.538087049840961</v>
      </c>
      <c r="Y216" s="47">
        <v>282.10117643326146</v>
      </c>
      <c r="Z216" s="47">
        <v>73.483657588501913</v>
      </c>
      <c r="AA216" s="47">
        <v>88106.905448613805</v>
      </c>
      <c r="AB216" s="5">
        <v>1</v>
      </c>
      <c r="AC216" s="45">
        <f t="shared" si="33"/>
        <v>0</v>
      </c>
      <c r="AD216" s="47">
        <v>32.538087049840961</v>
      </c>
      <c r="AE216" s="47">
        <v>28.293988738992137</v>
      </c>
      <c r="AF216" s="47">
        <v>1.3621028970956623E-2</v>
      </c>
      <c r="AG216" s="47">
        <v>2.1288596699098901</v>
      </c>
      <c r="AH216" s="47">
        <v>2.1288596699098901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73.483657588501913</v>
      </c>
      <c r="AN216" s="47">
        <v>88.106905448613801</v>
      </c>
      <c r="AO216" s="47">
        <v>2.1288596699098901</v>
      </c>
      <c r="AP216" s="61">
        <v>48.464516607914966</v>
      </c>
      <c r="AQ216" s="45">
        <v>129.56669885679497</v>
      </c>
      <c r="AR216" s="47">
        <v>19.435004828519244</v>
      </c>
      <c r="AS216" s="47">
        <f t="shared" si="34"/>
        <v>27232.844757372684</v>
      </c>
      <c r="AT216" s="47">
        <v>110.13169402827573</v>
      </c>
      <c r="AU216" s="47">
        <v>10.118046062791018</v>
      </c>
      <c r="AV216" s="47">
        <v>87.722203617782313</v>
      </c>
      <c r="AW216" s="47">
        <v>22.850483840796624</v>
      </c>
      <c r="AX216" s="47">
        <v>7.7519106763395378</v>
      </c>
      <c r="AY216" s="47">
        <v>81.198372445065985</v>
      </c>
      <c r="AZ216" s="61">
        <v>27308.779841993746</v>
      </c>
      <c r="BA216" s="64" t="b">
        <f t="shared" si="28"/>
        <v>1</v>
      </c>
      <c r="BB216" s="45">
        <f t="shared" si="35"/>
        <v>0</v>
      </c>
      <c r="BC216" s="47">
        <v>10.118046062791018</v>
      </c>
      <c r="BD216" s="47">
        <v>8.7983009241661012</v>
      </c>
      <c r="BE216" s="47">
        <v>3.2472904361912934E-2</v>
      </c>
      <c r="BF216" s="47">
        <v>0.67610902149341501</v>
      </c>
      <c r="BG216" s="47">
        <v>0.67610902149341501</v>
      </c>
      <c r="BH216" s="61">
        <v>0</v>
      </c>
      <c r="BI216" s="45">
        <v>19.435004828519244</v>
      </c>
      <c r="BJ216" s="47">
        <v>0.5398612452366458</v>
      </c>
      <c r="BK216" s="47">
        <v>6.06421621997731E-2</v>
      </c>
      <c r="BL216" s="47">
        <v>22.850483840796624</v>
      </c>
      <c r="BM216" s="47">
        <v>27.397730125115164</v>
      </c>
      <c r="BN216" s="47">
        <v>0.67610902149341501</v>
      </c>
      <c r="BO216" s="61">
        <v>15.084648482657245</v>
      </c>
      <c r="BR216" s="95"/>
      <c r="BT216" s="95"/>
    </row>
    <row r="217" spans="2:72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52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3.3899999999999998E-3</v>
      </c>
      <c r="L217" s="3">
        <v>2.8293988738992137E-4</v>
      </c>
      <c r="M217" s="3">
        <f t="shared" si="27"/>
        <v>3.5000000000000003E-2</v>
      </c>
      <c r="N217" s="5">
        <v>2.9645285516241016E-3</v>
      </c>
      <c r="O217" s="12">
        <f t="shared" si="31"/>
        <v>0.30995050504776761</v>
      </c>
      <c r="P217" s="3">
        <v>8.7697360994664619E-5</v>
      </c>
      <c r="Q217" s="3">
        <v>9.1859714047384648E-4</v>
      </c>
      <c r="R217" s="5">
        <v>0.30894421054629911</v>
      </c>
      <c r="S217" s="45">
        <v>416.66666666666669</v>
      </c>
      <c r="T217" s="46">
        <v>0.15</v>
      </c>
      <c r="U217" s="47">
        <v>62.5</v>
      </c>
      <c r="V217" s="47">
        <f t="shared" si="32"/>
        <v>88106.905448613805</v>
      </c>
      <c r="W217" s="47">
        <v>354.16666666666669</v>
      </c>
      <c r="X217" s="47">
        <v>32.538087049840961</v>
      </c>
      <c r="Y217" s="47">
        <v>283.80295074193384</v>
      </c>
      <c r="Z217" s="47">
        <v>73.926947482477146</v>
      </c>
      <c r="AA217" s="47">
        <v>88638.410031490086</v>
      </c>
      <c r="AB217" s="5">
        <v>1</v>
      </c>
      <c r="AC217" s="45">
        <f t="shared" si="33"/>
        <v>0</v>
      </c>
      <c r="AD217" s="47">
        <v>32.538087049840961</v>
      </c>
      <c r="AE217" s="47">
        <v>28.293988738992137</v>
      </c>
      <c r="AF217" s="47">
        <v>1.3621028970956623E-2</v>
      </c>
      <c r="AG217" s="47">
        <v>2.1288596699098901</v>
      </c>
      <c r="AH217" s="47">
        <v>2.1288596699098901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73.926947482477146</v>
      </c>
      <c r="AN217" s="47">
        <v>88.638410031490082</v>
      </c>
      <c r="AO217" s="47">
        <v>2.1288596699098901</v>
      </c>
      <c r="AP217" s="61">
        <v>48.376301919013933</v>
      </c>
      <c r="AQ217" s="45">
        <v>129.14604376990317</v>
      </c>
      <c r="AR217" s="47">
        <v>19.371906565485475</v>
      </c>
      <c r="AS217" s="47">
        <f t="shared" si="34"/>
        <v>27308.779841993746</v>
      </c>
      <c r="AT217" s="47">
        <v>109.7741372044177</v>
      </c>
      <c r="AU217" s="47">
        <v>10.085196514386432</v>
      </c>
      <c r="AV217" s="47">
        <v>87.964867916509064</v>
      </c>
      <c r="AW217" s="47">
        <v>22.913694708833575</v>
      </c>
      <c r="AX217" s="47">
        <v>7.7733546425246853</v>
      </c>
      <c r="AY217" s="47">
        <v>81.42298999107507</v>
      </c>
      <c r="AZ217" s="61">
        <v>27384.323611257852</v>
      </c>
      <c r="BA217" s="64" t="b">
        <f t="shared" si="28"/>
        <v>1</v>
      </c>
      <c r="BB217" s="45">
        <f t="shared" si="35"/>
        <v>0</v>
      </c>
      <c r="BC217" s="47">
        <v>10.085196514386432</v>
      </c>
      <c r="BD217" s="47">
        <v>8.7697360994664617</v>
      </c>
      <c r="BE217" s="47">
        <v>3.2367476867606791E-2</v>
      </c>
      <c r="BF217" s="47">
        <v>0.6739139458937885</v>
      </c>
      <c r="BG217" s="47">
        <v>0.6739139458937885</v>
      </c>
      <c r="BH217" s="61">
        <v>0</v>
      </c>
      <c r="BI217" s="45">
        <v>19.371906565485475</v>
      </c>
      <c r="BJ217" s="47">
        <v>0.53810851570792995</v>
      </c>
      <c r="BK217" s="47">
        <v>6.0445279557593219E-2</v>
      </c>
      <c r="BL217" s="47">
        <v>22.913694708833575</v>
      </c>
      <c r="BM217" s="47">
        <v>27.473519955891462</v>
      </c>
      <c r="BN217" s="47">
        <v>0.6739139458937885</v>
      </c>
      <c r="BO217" s="61">
        <v>15.008332028171042</v>
      </c>
      <c r="BR217" s="95"/>
      <c r="BT217" s="95"/>
    </row>
    <row r="218" spans="2:72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52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3.3899999999999998E-3</v>
      </c>
      <c r="L218" s="3">
        <v>2.8293988738992137E-4</v>
      </c>
      <c r="M218" s="3">
        <f t="shared" si="27"/>
        <v>3.5000000000000003E-2</v>
      </c>
      <c r="N218" s="5">
        <v>2.9645285516241016E-3</v>
      </c>
      <c r="O218" s="12">
        <f t="shared" si="31"/>
        <v>0.30894421054629911</v>
      </c>
      <c r="P218" s="3">
        <v>8.7412640141738035E-5</v>
      </c>
      <c r="Q218" s="3">
        <v>9.1561479575599856E-4</v>
      </c>
      <c r="R218" s="5">
        <v>0.30794118311040136</v>
      </c>
      <c r="S218" s="45">
        <v>416.66666666666669</v>
      </c>
      <c r="T218" s="46">
        <v>0.15</v>
      </c>
      <c r="U218" s="47">
        <v>62.5</v>
      </c>
      <c r="V218" s="47">
        <f t="shared" si="32"/>
        <v>88638.410031490086</v>
      </c>
      <c r="W218" s="47">
        <v>354.16666666666669</v>
      </c>
      <c r="X218" s="47">
        <v>32.538087049840961</v>
      </c>
      <c r="Y218" s="47">
        <v>285.50876403637329</v>
      </c>
      <c r="Z218" s="47">
        <v>74.371289479286091</v>
      </c>
      <c r="AA218" s="47">
        <v>89171.176085664018</v>
      </c>
      <c r="AB218" s="5">
        <v>1</v>
      </c>
      <c r="AC218" s="45">
        <f t="shared" si="33"/>
        <v>0</v>
      </c>
      <c r="AD218" s="47">
        <v>32.538087049840961</v>
      </c>
      <c r="AE218" s="47">
        <v>28.293988738992137</v>
      </c>
      <c r="AF218" s="47">
        <v>1.3621028970956623E-2</v>
      </c>
      <c r="AG218" s="47">
        <v>2.1288596699098901</v>
      </c>
      <c r="AH218" s="47">
        <v>2.1288596699098901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74.371289479286091</v>
      </c>
      <c r="AN218" s="47">
        <v>89.171176085664015</v>
      </c>
      <c r="AO218" s="47">
        <v>2.1288596699098901</v>
      </c>
      <c r="AP218" s="61">
        <v>48.28787786164893</v>
      </c>
      <c r="AQ218" s="45">
        <v>128.72675439429131</v>
      </c>
      <c r="AR218" s="47">
        <v>19.309013159143696</v>
      </c>
      <c r="AS218" s="47">
        <f t="shared" si="34"/>
        <v>27384.323611257852</v>
      </c>
      <c r="AT218" s="47">
        <v>109.4177412351476</v>
      </c>
      <c r="AU218" s="47">
        <v>10.052453616299875</v>
      </c>
      <c r="AV218" s="47">
        <v>88.206279709266909</v>
      </c>
      <c r="AW218" s="47">
        <v>22.976579315488308</v>
      </c>
      <c r="AX218" s="47">
        <v>7.7946879261916999</v>
      </c>
      <c r="AY218" s="47">
        <v>81.646448178997389</v>
      </c>
      <c r="AZ218" s="61">
        <v>27459.477463165291</v>
      </c>
      <c r="BA218" s="64" t="b">
        <f t="shared" si="28"/>
        <v>1</v>
      </c>
      <c r="BB218" s="45">
        <f t="shared" si="35"/>
        <v>0</v>
      </c>
      <c r="BC218" s="47">
        <v>10.052453616299875</v>
      </c>
      <c r="BD218" s="47">
        <v>8.7412640141738027</v>
      </c>
      <c r="BE218" s="47">
        <v>3.2262391657330199E-2</v>
      </c>
      <c r="BF218" s="47">
        <v>0.6717259968917012</v>
      </c>
      <c r="BG218" s="47">
        <v>0.6717259968917012</v>
      </c>
      <c r="BH218" s="61">
        <v>0</v>
      </c>
      <c r="BI218" s="45">
        <v>19.309013159143696</v>
      </c>
      <c r="BJ218" s="47">
        <v>0.53636147664288047</v>
      </c>
      <c r="BK218" s="47">
        <v>6.0249036120438124E-2</v>
      </c>
      <c r="BL218" s="47">
        <v>22.976579315488308</v>
      </c>
      <c r="BM218" s="47">
        <v>27.548918599270497</v>
      </c>
      <c r="BN218" s="47">
        <v>0.6717259968917012</v>
      </c>
      <c r="BO218" s="61">
        <v>14.932287431730767</v>
      </c>
      <c r="BR218" s="95"/>
      <c r="BT218" s="95"/>
    </row>
    <row r="219" spans="2:72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52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3.3899999999999998E-3</v>
      </c>
      <c r="L219" s="3">
        <v>2.8293988738992137E-4</v>
      </c>
      <c r="M219" s="3">
        <f t="shared" si="27"/>
        <v>3.5000000000000003E-2</v>
      </c>
      <c r="N219" s="5">
        <v>2.9645285516241016E-3</v>
      </c>
      <c r="O219" s="12">
        <f t="shared" si="31"/>
        <v>0.30794118311040136</v>
      </c>
      <c r="P219" s="3">
        <v>8.7128843671976122E-5</v>
      </c>
      <c r="Q219" s="3">
        <v>9.1264213360695489E-4</v>
      </c>
      <c r="R219" s="5">
        <v>0.30694141213312243</v>
      </c>
      <c r="S219" s="45">
        <v>416.66666666666669</v>
      </c>
      <c r="T219" s="46">
        <v>0.15</v>
      </c>
      <c r="U219" s="47">
        <v>62.5</v>
      </c>
      <c r="V219" s="47">
        <f t="shared" si="32"/>
        <v>89171.176085664018</v>
      </c>
      <c r="W219" s="47">
        <v>354.16666666666669</v>
      </c>
      <c r="X219" s="47">
        <v>32.538087049840961</v>
      </c>
      <c r="Y219" s="47">
        <v>287.21862590269609</v>
      </c>
      <c r="Z219" s="47">
        <v>74.816686075986283</v>
      </c>
      <c r="AA219" s="47">
        <v>89705.206605107567</v>
      </c>
      <c r="AB219" s="5">
        <v>1</v>
      </c>
      <c r="AC219" s="45">
        <f t="shared" si="33"/>
        <v>0</v>
      </c>
      <c r="AD219" s="47">
        <v>32.538087049840961</v>
      </c>
      <c r="AE219" s="47">
        <v>28.293988738992137</v>
      </c>
      <c r="AF219" s="47">
        <v>1.3621028970956623E-2</v>
      </c>
      <c r="AG219" s="47">
        <v>2.1288596699098901</v>
      </c>
      <c r="AH219" s="47">
        <v>2.1288596699098901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74.816686075986283</v>
      </c>
      <c r="AN219" s="47">
        <v>89.705206605107563</v>
      </c>
      <c r="AO219" s="47">
        <v>2.1288596699098901</v>
      </c>
      <c r="AP219" s="61">
        <v>48.199243938905575</v>
      </c>
      <c r="AQ219" s="45">
        <v>128.30882629600057</v>
      </c>
      <c r="AR219" s="47">
        <v>19.246323944400086</v>
      </c>
      <c r="AS219" s="47">
        <f t="shared" si="34"/>
        <v>27459.477463165291</v>
      </c>
      <c r="AT219" s="47">
        <v>109.06250235160049</v>
      </c>
      <c r="AU219" s="47">
        <v>10.019817022277255</v>
      </c>
      <c r="AV219" s="47">
        <v>88.446443471819947</v>
      </c>
      <c r="AW219" s="47">
        <v>23.039138826638695</v>
      </c>
      <c r="AX219" s="47">
        <v>7.8159109228587322</v>
      </c>
      <c r="AY219" s="47">
        <v>81.868751151738024</v>
      </c>
      <c r="AZ219" s="61">
        <v>27534.2427910652</v>
      </c>
      <c r="BA219" s="64" t="b">
        <f t="shared" si="28"/>
        <v>1</v>
      </c>
      <c r="BB219" s="45">
        <f t="shared" si="35"/>
        <v>0</v>
      </c>
      <c r="BC219" s="47">
        <v>10.019817022277255</v>
      </c>
      <c r="BD219" s="47">
        <v>8.7128843671976117</v>
      </c>
      <c r="BE219" s="47">
        <v>3.2157647619813656E-2</v>
      </c>
      <c r="BF219" s="47">
        <v>0.66954515134972858</v>
      </c>
      <c r="BG219" s="47">
        <v>0.66954515134972858</v>
      </c>
      <c r="BH219" s="61">
        <v>0</v>
      </c>
      <c r="BI219" s="45">
        <v>19.246323944400086</v>
      </c>
      <c r="BJ219" s="47">
        <v>0.53462010956666917</v>
      </c>
      <c r="BK219" s="47">
        <v>6.005342981304581E-2</v>
      </c>
      <c r="BL219" s="47">
        <v>23.039138826638695</v>
      </c>
      <c r="BM219" s="47">
        <v>27.623927453139814</v>
      </c>
      <c r="BN219" s="47">
        <v>0.66954515134972858</v>
      </c>
      <c r="BO219" s="61">
        <v>14.856513789495073</v>
      </c>
      <c r="BR219" s="95"/>
      <c r="BT219" s="95"/>
    </row>
    <row r="220" spans="2:72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52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3.3899999999999998E-3</v>
      </c>
      <c r="L220" s="3">
        <v>2.8293988738992137E-4</v>
      </c>
      <c r="M220" s="3">
        <f t="shared" si="27"/>
        <v>3.5000000000000003E-2</v>
      </c>
      <c r="N220" s="5">
        <v>2.9645285516241016E-3</v>
      </c>
      <c r="O220" s="12">
        <f t="shared" si="31"/>
        <v>0.30694141213312243</v>
      </c>
      <c r="P220" s="3">
        <v>8.6845968584249101E-5</v>
      </c>
      <c r="Q220" s="3">
        <v>9.0967912259100033E-4</v>
      </c>
      <c r="R220" s="5">
        <v>0.30594488704194717</v>
      </c>
      <c r="S220" s="45">
        <v>416.66666666666669</v>
      </c>
      <c r="T220" s="46">
        <v>0.15</v>
      </c>
      <c r="U220" s="47">
        <v>62.5</v>
      </c>
      <c r="V220" s="47">
        <f t="shared" si="32"/>
        <v>89705.206605107567</v>
      </c>
      <c r="W220" s="47">
        <v>354.16666666666669</v>
      </c>
      <c r="X220" s="47">
        <v>32.538087049840961</v>
      </c>
      <c r="Y220" s="47">
        <v>288.93254594976986</v>
      </c>
      <c r="Z220" s="47">
        <v>75.263139775561811</v>
      </c>
      <c r="AA220" s="47">
        <v>90240.504590898607</v>
      </c>
      <c r="AB220" s="5">
        <v>1</v>
      </c>
      <c r="AC220" s="45">
        <f t="shared" si="33"/>
        <v>0</v>
      </c>
      <c r="AD220" s="47">
        <v>32.538087049840961</v>
      </c>
      <c r="AE220" s="47">
        <v>28.293988738992137</v>
      </c>
      <c r="AF220" s="47">
        <v>1.3621028970956623E-2</v>
      </c>
      <c r="AG220" s="47">
        <v>2.1288596699098901</v>
      </c>
      <c r="AH220" s="47">
        <v>2.1288596699098901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75.263139775561811</v>
      </c>
      <c r="AN220" s="47">
        <v>90.24050459089861</v>
      </c>
      <c r="AO220" s="47">
        <v>2.1288596699098901</v>
      </c>
      <c r="AP220" s="61">
        <v>48.110399652690056</v>
      </c>
      <c r="AQ220" s="45">
        <v>127.89225505546769</v>
      </c>
      <c r="AR220" s="47">
        <v>19.183838258320151</v>
      </c>
      <c r="AS220" s="47">
        <f t="shared" si="34"/>
        <v>27534.2427910652</v>
      </c>
      <c r="AT220" s="47">
        <v>108.70841679714754</v>
      </c>
      <c r="AU220" s="47">
        <v>9.9872863871886484</v>
      </c>
      <c r="AV220" s="47">
        <v>88.685363665040569</v>
      </c>
      <c r="AW220" s="47">
        <v>23.101374404283501</v>
      </c>
      <c r="AX220" s="47">
        <v>7.8370240267279625</v>
      </c>
      <c r="AY220" s="47">
        <v>82.089903038417731</v>
      </c>
      <c r="AZ220" s="61">
        <v>27608.620983670771</v>
      </c>
      <c r="BA220" s="64" t="b">
        <f t="shared" si="28"/>
        <v>1</v>
      </c>
      <c r="BB220" s="45">
        <f t="shared" si="35"/>
        <v>0</v>
      </c>
      <c r="BC220" s="47">
        <v>9.9872863871886484</v>
      </c>
      <c r="BD220" s="47">
        <v>8.6845968584249107</v>
      </c>
      <c r="BE220" s="47">
        <v>3.2053243647395563E-2</v>
      </c>
      <c r="BF220" s="47">
        <v>0.66737138620556657</v>
      </c>
      <c r="BG220" s="47">
        <v>0.66737138620556657</v>
      </c>
      <c r="BH220" s="61">
        <v>0</v>
      </c>
      <c r="BI220" s="45">
        <v>19.183838258320151</v>
      </c>
      <c r="BJ220" s="47">
        <v>0.53288439606444871</v>
      </c>
      <c r="BK220" s="47">
        <v>5.9858458566891912E-2</v>
      </c>
      <c r="BL220" s="47">
        <v>23.101374404283501</v>
      </c>
      <c r="BM220" s="47">
        <v>27.698547910735936</v>
      </c>
      <c r="BN220" s="47">
        <v>0.66737138620556657</v>
      </c>
      <c r="BO220" s="61">
        <v>14.781010200575725</v>
      </c>
      <c r="BR220" s="95"/>
      <c r="BT220" s="95"/>
    </row>
    <row r="221" spans="2:72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53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3.6900000000000001E-3</v>
      </c>
      <c r="L221" s="3">
        <v>3.0802128872331469E-4</v>
      </c>
      <c r="M221" s="3">
        <f t="shared" si="27"/>
        <v>3.5000000000000003E-2</v>
      </c>
      <c r="N221" s="5">
        <v>2.9645285516241016E-3</v>
      </c>
      <c r="O221" s="12">
        <f t="shared" si="31"/>
        <v>0.30594488704194717</v>
      </c>
      <c r="P221" s="3">
        <v>9.4237538384969513E-5</v>
      </c>
      <c r="Q221" s="3">
        <v>9.0670298298608609E-4</v>
      </c>
      <c r="R221" s="5">
        <v>0.30494394652057616</v>
      </c>
      <c r="S221" s="45">
        <v>416.66666666666669</v>
      </c>
      <c r="T221" s="46">
        <v>0.15</v>
      </c>
      <c r="U221" s="47">
        <v>62.5</v>
      </c>
      <c r="V221" s="47">
        <f t="shared" si="32"/>
        <v>90240.504590898607</v>
      </c>
      <c r="W221" s="47">
        <v>354.16666666666669</v>
      </c>
      <c r="X221" s="47">
        <v>35.422448203181183</v>
      </c>
      <c r="Y221" s="47">
        <v>292.60805804844546</v>
      </c>
      <c r="Z221" s="47">
        <v>75.709880722842115</v>
      </c>
      <c r="AA221" s="47">
        <v>90776.146986687687</v>
      </c>
      <c r="AB221" s="5">
        <v>1</v>
      </c>
      <c r="AC221" s="45">
        <f t="shared" si="33"/>
        <v>0</v>
      </c>
      <c r="AD221" s="47">
        <v>35.422448203181183</v>
      </c>
      <c r="AE221" s="47">
        <v>30.802128872331469</v>
      </c>
      <c r="AF221" s="47">
        <v>1.4928819361229759E-2</v>
      </c>
      <c r="AG221" s="47">
        <v>2.317624075105472</v>
      </c>
      <c r="AH221" s="47">
        <v>2.317624075105472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75.709880722842115</v>
      </c>
      <c r="AN221" s="47">
        <v>90.776146986687692</v>
      </c>
      <c r="AO221" s="47">
        <v>2.317624075105472</v>
      </c>
      <c r="AP221" s="61">
        <v>48.211582289953398</v>
      </c>
      <c r="AQ221" s="45">
        <v>127.477036267478</v>
      </c>
      <c r="AR221" s="47">
        <v>19.121555440121696</v>
      </c>
      <c r="AS221" s="47">
        <f t="shared" si="34"/>
        <v>27608.620983670771</v>
      </c>
      <c r="AT221" s="47">
        <v>108.35548082735629</v>
      </c>
      <c r="AU221" s="47">
        <v>10.837316914271492</v>
      </c>
      <c r="AV221" s="47">
        <v>89.521939267195094</v>
      </c>
      <c r="AW221" s="47">
        <v>23.163050905709209</v>
      </c>
      <c r="AX221" s="47">
        <v>8.5545206360976085</v>
      </c>
      <c r="AY221" s="47">
        <v>82.307003256813076</v>
      </c>
      <c r="AZ221" s="61">
        <v>27681.636512052424</v>
      </c>
      <c r="BA221" s="64" t="b">
        <f t="shared" si="28"/>
        <v>1</v>
      </c>
      <c r="BB221" s="45">
        <f t="shared" si="35"/>
        <v>0</v>
      </c>
      <c r="BC221" s="47">
        <v>10.837316914271492</v>
      </c>
      <c r="BD221" s="47">
        <v>9.4237538384969515</v>
      </c>
      <c r="BE221" s="47">
        <v>3.5016702307414931E-2</v>
      </c>
      <c r="BF221" s="47">
        <v>0.72428988904097757</v>
      </c>
      <c r="BG221" s="47">
        <v>0.72428988904097757</v>
      </c>
      <c r="BH221" s="61">
        <v>0</v>
      </c>
      <c r="BI221" s="45">
        <v>19.121555440121696</v>
      </c>
      <c r="BJ221" s="47">
        <v>0.5311543177811584</v>
      </c>
      <c r="BK221" s="47">
        <v>6.0067869845088037E-2</v>
      </c>
      <c r="BL221" s="47">
        <v>23.163050905709209</v>
      </c>
      <c r="BM221" s="47">
        <v>27.772498035945357</v>
      </c>
      <c r="BN221" s="47">
        <v>0.72428988904097757</v>
      </c>
      <c r="BO221" s="61">
        <v>14.765311750990456</v>
      </c>
      <c r="BR221" s="95"/>
      <c r="BT221" s="95"/>
    </row>
    <row r="222" spans="2:72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53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3.6900000000000001E-3</v>
      </c>
      <c r="L222" s="3">
        <v>3.0802128872331469E-4</v>
      </c>
      <c r="M222" s="3">
        <f t="shared" si="27"/>
        <v>3.5000000000000003E-2</v>
      </c>
      <c r="N222" s="5">
        <v>2.9645285516241016E-3</v>
      </c>
      <c r="O222" s="12">
        <f t="shared" si="31"/>
        <v>0.30494394652057616</v>
      </c>
      <c r="P222" s="3">
        <v>9.3929227395641421E-5</v>
      </c>
      <c r="Q222" s="3">
        <v>9.0373658022873478E-4</v>
      </c>
      <c r="R222" s="5">
        <v>0.30394628071295177</v>
      </c>
      <c r="S222" s="45">
        <v>416.66666666666669</v>
      </c>
      <c r="T222" s="46">
        <v>0.15</v>
      </c>
      <c r="U222" s="47">
        <v>62.5</v>
      </c>
      <c r="V222" s="47">
        <f t="shared" si="32"/>
        <v>90776.146986687687</v>
      </c>
      <c r="W222" s="47">
        <v>354.16666666666669</v>
      </c>
      <c r="X222" s="47">
        <v>35.422448203181183</v>
      </c>
      <c r="Y222" s="47">
        <v>294.33878443256333</v>
      </c>
      <c r="Z222" s="47">
        <v>76.157691657986447</v>
      </c>
      <c r="AA222" s="47">
        <v>91313.072297925755</v>
      </c>
      <c r="AB222" s="5">
        <v>1</v>
      </c>
      <c r="AC222" s="45">
        <f t="shared" si="33"/>
        <v>0</v>
      </c>
      <c r="AD222" s="47">
        <v>35.422448203181183</v>
      </c>
      <c r="AE222" s="47">
        <v>30.802128872331469</v>
      </c>
      <c r="AF222" s="47">
        <v>1.4928819361229759E-2</v>
      </c>
      <c r="AG222" s="47">
        <v>2.317624075105472</v>
      </c>
      <c r="AH222" s="47">
        <v>2.317624075105472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76.157691657986447</v>
      </c>
      <c r="AN222" s="47">
        <v>91.313072297925757</v>
      </c>
      <c r="AO222" s="47">
        <v>2.317624075105472</v>
      </c>
      <c r="AP222" s="61">
        <v>48.122467913859666</v>
      </c>
      <c r="AQ222" s="45">
        <v>127.05997771690674</v>
      </c>
      <c r="AR222" s="47">
        <v>19.05899665753601</v>
      </c>
      <c r="AS222" s="47">
        <f t="shared" si="34"/>
        <v>27681.636512052424</v>
      </c>
      <c r="AT222" s="47">
        <v>108.00098105937073</v>
      </c>
      <c r="AU222" s="47">
        <v>10.801861150498762</v>
      </c>
      <c r="AV222" s="47">
        <v>89.756830538934906</v>
      </c>
      <c r="AW222" s="47">
        <v>23.223827052083525</v>
      </c>
      <c r="AX222" s="47">
        <v>8.5769663320665046</v>
      </c>
      <c r="AY222" s="47">
        <v>82.52296368870654</v>
      </c>
      <c r="AZ222" s="61">
        <v>27754.268705427374</v>
      </c>
      <c r="BA222" s="64" t="b">
        <f t="shared" si="28"/>
        <v>1</v>
      </c>
      <c r="BB222" s="45">
        <f t="shared" si="35"/>
        <v>0</v>
      </c>
      <c r="BC222" s="47">
        <v>10.801861150498762</v>
      </c>
      <c r="BD222" s="47">
        <v>9.3929227395641419</v>
      </c>
      <c r="BE222" s="47">
        <v>3.4902140378947497E-2</v>
      </c>
      <c r="BF222" s="47">
        <v>0.72192027565678407</v>
      </c>
      <c r="BG222" s="47">
        <v>0.72192027565678407</v>
      </c>
      <c r="BH222" s="61">
        <v>0</v>
      </c>
      <c r="BI222" s="45">
        <v>19.05899665753601</v>
      </c>
      <c r="BJ222" s="47">
        <v>0.52941657382044482</v>
      </c>
      <c r="BK222" s="47">
        <v>5.9871349597465325E-2</v>
      </c>
      <c r="BL222" s="47">
        <v>23.223827052083525</v>
      </c>
      <c r="BM222" s="47">
        <v>27.845368635448175</v>
      </c>
      <c r="BN222" s="47">
        <v>0.72192027565678407</v>
      </c>
      <c r="BO222" s="61">
        <v>14.689830125605161</v>
      </c>
      <c r="BR222" s="95"/>
      <c r="BT222" s="95"/>
    </row>
    <row r="223" spans="2:72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53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3.6900000000000001E-3</v>
      </c>
      <c r="L223" s="3">
        <v>3.0802128872331469E-4</v>
      </c>
      <c r="M223" s="3">
        <f t="shared" si="27"/>
        <v>3.5000000000000003E-2</v>
      </c>
      <c r="N223" s="5">
        <v>2.9645285516241016E-3</v>
      </c>
      <c r="O223" s="12">
        <f t="shared" si="31"/>
        <v>0.30394628071295177</v>
      </c>
      <c r="P223" s="3">
        <v>9.3621925087861773E-5</v>
      </c>
      <c r="Q223" s="3">
        <v>9.0077988246351848E-4</v>
      </c>
      <c r="R223" s="5">
        <v>0.30295187890540037</v>
      </c>
      <c r="S223" s="45">
        <v>416.66666666666669</v>
      </c>
      <c r="T223" s="46">
        <v>0.15</v>
      </c>
      <c r="U223" s="47">
        <v>62.5</v>
      </c>
      <c r="V223" s="47">
        <f t="shared" si="32"/>
        <v>91313.072297925755</v>
      </c>
      <c r="W223" s="47">
        <v>354.16666666666669</v>
      </c>
      <c r="X223" s="47">
        <v>35.422448203181183</v>
      </c>
      <c r="Y223" s="47">
        <v>296.07365607410225</v>
      </c>
      <c r="Z223" s="47">
        <v>76.606575143719454</v>
      </c>
      <c r="AA223" s="47">
        <v>91851.283597319634</v>
      </c>
      <c r="AB223" s="5">
        <v>1</v>
      </c>
      <c r="AC223" s="45">
        <f t="shared" si="33"/>
        <v>0</v>
      </c>
      <c r="AD223" s="47">
        <v>35.422448203181183</v>
      </c>
      <c r="AE223" s="47">
        <v>30.802128872331469</v>
      </c>
      <c r="AF223" s="47">
        <v>1.4928819361229759E-2</v>
      </c>
      <c r="AG223" s="47">
        <v>2.317624075105472</v>
      </c>
      <c r="AH223" s="47">
        <v>2.317624075105472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76.606575143719454</v>
      </c>
      <c r="AN223" s="47">
        <v>91.851283597319636</v>
      </c>
      <c r="AO223" s="47">
        <v>2.317624075105472</v>
      </c>
      <c r="AP223" s="61">
        <v>48.033140100198793</v>
      </c>
      <c r="AQ223" s="45">
        <v>126.64428363039657</v>
      </c>
      <c r="AR223" s="47">
        <v>18.996642544559485</v>
      </c>
      <c r="AS223" s="47">
        <f t="shared" si="34"/>
        <v>27754.268705427374</v>
      </c>
      <c r="AT223" s="47">
        <v>107.64764108583709</v>
      </c>
      <c r="AU223" s="47">
        <v>10.766521385104102</v>
      </c>
      <c r="AV223" s="47">
        <v>89.990486580808934</v>
      </c>
      <c r="AW223" s="47">
        <v>23.284283593090766</v>
      </c>
      <c r="AX223" s="47">
        <v>8.599293992172198</v>
      </c>
      <c r="AY223" s="47">
        <v>82.737788442916809</v>
      </c>
      <c r="AZ223" s="61">
        <v>27826.518945680742</v>
      </c>
      <c r="BA223" s="64" t="b">
        <f t="shared" si="28"/>
        <v>1</v>
      </c>
      <c r="BB223" s="45">
        <f t="shared" si="35"/>
        <v>0</v>
      </c>
      <c r="BC223" s="47">
        <v>10.766521385104102</v>
      </c>
      <c r="BD223" s="47">
        <v>9.3621925087861779</v>
      </c>
      <c r="BE223" s="47">
        <v>3.4787953255489931E-2</v>
      </c>
      <c r="BF223" s="47">
        <v>0.71955841478670723</v>
      </c>
      <c r="BG223" s="47">
        <v>0.71955841478670723</v>
      </c>
      <c r="BH223" s="61">
        <v>0</v>
      </c>
      <c r="BI223" s="45">
        <v>18.996642544559485</v>
      </c>
      <c r="BJ223" s="47">
        <v>0.52768451512665249</v>
      </c>
      <c r="BK223" s="47">
        <v>5.9675472292697485E-2</v>
      </c>
      <c r="BL223" s="47">
        <v>23.284283593090766</v>
      </c>
      <c r="BM223" s="47">
        <v>27.917856028115857</v>
      </c>
      <c r="BN223" s="47">
        <v>0.71955841478670723</v>
      </c>
      <c r="BO223" s="61">
        <v>14.61461948148715</v>
      </c>
      <c r="BR223" s="95"/>
      <c r="BT223" s="95"/>
    </row>
    <row r="224" spans="2:72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53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3.6900000000000001E-3</v>
      </c>
      <c r="L224" s="3">
        <v>3.0802128872331469E-4</v>
      </c>
      <c r="M224" s="3">
        <f t="shared" si="27"/>
        <v>3.5000000000000003E-2</v>
      </c>
      <c r="N224" s="5">
        <v>2.9645285516241016E-3</v>
      </c>
      <c r="O224" s="12">
        <f t="shared" si="31"/>
        <v>0.30295187890540037</v>
      </c>
      <c r="P224" s="3">
        <v>9.3315628161591004E-5</v>
      </c>
      <c r="Q224" s="3">
        <v>8.9783285793922888E-4</v>
      </c>
      <c r="R224" s="5">
        <v>0.30196073041929955</v>
      </c>
      <c r="S224" s="45">
        <v>416.66666666666669</v>
      </c>
      <c r="T224" s="46">
        <v>0.15</v>
      </c>
      <c r="U224" s="47">
        <v>62.5</v>
      </c>
      <c r="V224" s="47">
        <f t="shared" si="32"/>
        <v>91851.283597319634</v>
      </c>
      <c r="W224" s="47">
        <v>354.16666666666669</v>
      </c>
      <c r="X224" s="47">
        <v>35.422448203181183</v>
      </c>
      <c r="Y224" s="47">
        <v>297.8126829013554</v>
      </c>
      <c r="Z224" s="47">
        <v>77.056533748903732</v>
      </c>
      <c r="AA224" s="47">
        <v>92390.783964935559</v>
      </c>
      <c r="AB224" s="5">
        <v>1</v>
      </c>
      <c r="AC224" s="45">
        <f t="shared" si="33"/>
        <v>0</v>
      </c>
      <c r="AD224" s="47">
        <v>35.422448203181183</v>
      </c>
      <c r="AE224" s="47">
        <v>30.802128872331469</v>
      </c>
      <c r="AF224" s="47">
        <v>1.4928819361229759E-2</v>
      </c>
      <c r="AG224" s="47">
        <v>2.317624075105472</v>
      </c>
      <c r="AH224" s="47">
        <v>2.317624075105472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77.056533748903732</v>
      </c>
      <c r="AN224" s="47">
        <v>92.390783964935565</v>
      </c>
      <c r="AO224" s="47">
        <v>2.317624075105472</v>
      </c>
      <c r="AP224" s="61">
        <v>47.943598337767128</v>
      </c>
      <c r="AQ224" s="45">
        <v>126.22994954391683</v>
      </c>
      <c r="AR224" s="47">
        <v>18.934492431587522</v>
      </c>
      <c r="AS224" s="47">
        <f t="shared" si="34"/>
        <v>27826.518945680742</v>
      </c>
      <c r="AT224" s="47">
        <v>107.2954571123293</v>
      </c>
      <c r="AU224" s="47">
        <v>10.731297238582963</v>
      </c>
      <c r="AV224" s="47">
        <v>90.222911846823749</v>
      </c>
      <c r="AW224" s="47">
        <v>23.344421681167759</v>
      </c>
      <c r="AX224" s="47">
        <v>8.6215040420298052</v>
      </c>
      <c r="AY224" s="47">
        <v>82.95148161448391</v>
      </c>
      <c r="AZ224" s="61">
        <v>27898.38861006363</v>
      </c>
      <c r="BA224" s="64" t="b">
        <f t="shared" si="28"/>
        <v>1</v>
      </c>
      <c r="BB224" s="45">
        <f t="shared" si="35"/>
        <v>0</v>
      </c>
      <c r="BC224" s="47">
        <v>10.731297238582963</v>
      </c>
      <c r="BD224" s="47">
        <v>9.3315628161590993</v>
      </c>
      <c r="BE224" s="47">
        <v>3.4674139710816412E-2</v>
      </c>
      <c r="BF224" s="47">
        <v>0.71720428106733991</v>
      </c>
      <c r="BG224" s="47">
        <v>0.71720428106733991</v>
      </c>
      <c r="BH224" s="61">
        <v>0</v>
      </c>
      <c r="BI224" s="45">
        <v>18.934492431587522</v>
      </c>
      <c r="BJ224" s="47">
        <v>0.52595812309965351</v>
      </c>
      <c r="BK224" s="47">
        <v>5.9480235827309103E-2</v>
      </c>
      <c r="BL224" s="47">
        <v>23.344421681167759</v>
      </c>
      <c r="BM224" s="47">
        <v>27.989961595720168</v>
      </c>
      <c r="BN224" s="47">
        <v>0.71720428106733991</v>
      </c>
      <c r="BO224" s="61">
        <v>14.539678910830114</v>
      </c>
      <c r="BR224" s="95"/>
      <c r="BT224" s="95"/>
    </row>
    <row r="225" spans="2:72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53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3.6900000000000001E-3</v>
      </c>
      <c r="L225" s="3">
        <v>3.0802128872331469E-4</v>
      </c>
      <c r="M225" s="3">
        <f t="shared" si="27"/>
        <v>3.5000000000000003E-2</v>
      </c>
      <c r="N225" s="5">
        <v>2.9645285516241016E-3</v>
      </c>
      <c r="O225" s="12">
        <f t="shared" si="31"/>
        <v>0.30196073041929955</v>
      </c>
      <c r="P225" s="3">
        <v>9.3010333327586065E-5</v>
      </c>
      <c r="Q225" s="3">
        <v>8.9489547500853613E-4</v>
      </c>
      <c r="R225" s="5">
        <v>0.30097282461096342</v>
      </c>
      <c r="S225" s="45">
        <v>416.66666666666669</v>
      </c>
      <c r="T225" s="46">
        <v>0.15</v>
      </c>
      <c r="U225" s="47">
        <v>62.5</v>
      </c>
      <c r="V225" s="47">
        <f t="shared" si="32"/>
        <v>92390.783964935559</v>
      </c>
      <c r="W225" s="47">
        <v>354.16666666666669</v>
      </c>
      <c r="X225" s="47">
        <v>35.422448203181183</v>
      </c>
      <c r="Y225" s="47">
        <v>299.55587486639519</v>
      </c>
      <c r="Z225" s="47">
        <v>77.507570048554527</v>
      </c>
      <c r="AA225" s="47">
        <v>92931.576488216873</v>
      </c>
      <c r="AB225" s="5">
        <v>1</v>
      </c>
      <c r="AC225" s="45">
        <f t="shared" si="33"/>
        <v>0</v>
      </c>
      <c r="AD225" s="47">
        <v>35.422448203181183</v>
      </c>
      <c r="AE225" s="47">
        <v>30.802128872331469</v>
      </c>
      <c r="AF225" s="47">
        <v>1.4928819361229759E-2</v>
      </c>
      <c r="AG225" s="47">
        <v>2.317624075105472</v>
      </c>
      <c r="AH225" s="47">
        <v>2.317624075105472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77.507570048554527</v>
      </c>
      <c r="AN225" s="47">
        <v>92.931576488216876</v>
      </c>
      <c r="AO225" s="47">
        <v>2.317624075105472</v>
      </c>
      <c r="AP225" s="61">
        <v>47.853842114136626</v>
      </c>
      <c r="AQ225" s="45">
        <v>125.81697100804149</v>
      </c>
      <c r="AR225" s="47">
        <v>18.87254565120622</v>
      </c>
      <c r="AS225" s="47">
        <f t="shared" si="34"/>
        <v>27898.38861006363</v>
      </c>
      <c r="AT225" s="47">
        <v>106.94442535683527</v>
      </c>
      <c r="AU225" s="47">
        <v>10.696188332672396</v>
      </c>
      <c r="AV225" s="47">
        <v>90.454110776048921</v>
      </c>
      <c r="AW225" s="47">
        <v>23.404242464886536</v>
      </c>
      <c r="AX225" s="47">
        <v>8.6435969058271063</v>
      </c>
      <c r="AY225" s="47">
        <v>83.164047284714897</v>
      </c>
      <c r="AZ225" s="61">
        <v>27969.879071208416</v>
      </c>
      <c r="BA225" s="64" t="b">
        <f t="shared" si="28"/>
        <v>1</v>
      </c>
      <c r="BB225" s="45">
        <f t="shared" si="35"/>
        <v>0</v>
      </c>
      <c r="BC225" s="47">
        <v>10.696188332672396</v>
      </c>
      <c r="BD225" s="47">
        <v>9.3010333327586068</v>
      </c>
      <c r="BE225" s="47">
        <v>3.4560698522712888E-2</v>
      </c>
      <c r="BF225" s="47">
        <v>0.71485784921825091</v>
      </c>
      <c r="BG225" s="47">
        <v>0.71485784921825091</v>
      </c>
      <c r="BH225" s="61">
        <v>0</v>
      </c>
      <c r="BI225" s="45">
        <v>18.87254565120622</v>
      </c>
      <c r="BJ225" s="47">
        <v>0.52423737920017288</v>
      </c>
      <c r="BK225" s="47">
        <v>5.9285638104706537E-2</v>
      </c>
      <c r="BL225" s="47">
        <v>23.404242464886536</v>
      </c>
      <c r="BM225" s="47">
        <v>28.061686715398974</v>
      </c>
      <c r="BN225" s="47">
        <v>0.71485784921825091</v>
      </c>
      <c r="BO225" s="61">
        <v>14.465007508816569</v>
      </c>
      <c r="BR225" s="95"/>
      <c r="BT225" s="95"/>
    </row>
    <row r="226" spans="2:72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53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3.6900000000000001E-3</v>
      </c>
      <c r="L226" s="3">
        <v>3.0802128872331469E-4</v>
      </c>
      <c r="M226" s="3">
        <f t="shared" si="27"/>
        <v>3.5000000000000003E-2</v>
      </c>
      <c r="N226" s="5">
        <v>2.9645285516241016E-3</v>
      </c>
      <c r="O226" s="12">
        <f t="shared" si="31"/>
        <v>0.30097282461096342</v>
      </c>
      <c r="P226" s="3">
        <v>9.2706037307365113E-5</v>
      </c>
      <c r="Q226" s="3">
        <v>8.9196770212764847E-4</v>
      </c>
      <c r="R226" s="5">
        <v>0.29998815087152841</v>
      </c>
      <c r="S226" s="45">
        <v>416.66666666666669</v>
      </c>
      <c r="T226" s="46">
        <v>0.15</v>
      </c>
      <c r="U226" s="47">
        <v>62.5</v>
      </c>
      <c r="V226" s="47">
        <f t="shared" si="32"/>
        <v>92931.576488216873</v>
      </c>
      <c r="W226" s="47">
        <v>354.16666666666669</v>
      </c>
      <c r="X226" s="47">
        <v>35.422448203181183</v>
      </c>
      <c r="Y226" s="47">
        <v>301.30324194513031</v>
      </c>
      <c r="Z226" s="47">
        <v>77.95968662385458</v>
      </c>
      <c r="AA226" s="47">
        <v>93473.664262001636</v>
      </c>
      <c r="AB226" s="5">
        <v>1</v>
      </c>
      <c r="AC226" s="45">
        <f t="shared" si="33"/>
        <v>0</v>
      </c>
      <c r="AD226" s="47">
        <v>35.422448203181183</v>
      </c>
      <c r="AE226" s="47">
        <v>30.802128872331469</v>
      </c>
      <c r="AF226" s="47">
        <v>1.4928819361229759E-2</v>
      </c>
      <c r="AG226" s="47">
        <v>2.317624075105472</v>
      </c>
      <c r="AH226" s="47">
        <v>2.317624075105472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77.95968662385458</v>
      </c>
      <c r="AN226" s="47">
        <v>93.473664262001634</v>
      </c>
      <c r="AO226" s="47">
        <v>2.317624075105472</v>
      </c>
      <c r="AP226" s="61">
        <v>47.763870915651935</v>
      </c>
      <c r="AQ226" s="45">
        <v>125.40534358790143</v>
      </c>
      <c r="AR226" s="47">
        <v>18.810801538185213</v>
      </c>
      <c r="AS226" s="47">
        <f t="shared" si="34"/>
        <v>27969.879071208416</v>
      </c>
      <c r="AT226" s="47">
        <v>106.59454204971621</v>
      </c>
      <c r="AU226" s="47">
        <v>10.661194290346987</v>
      </c>
      <c r="AV226" s="47">
        <v>90.684087792666347</v>
      </c>
      <c r="AW226" s="47">
        <v>23.463747088967043</v>
      </c>
      <c r="AX226" s="47">
        <v>8.6655730063292395</v>
      </c>
      <c r="AY226" s="47">
        <v>83.375489521228843</v>
      </c>
      <c r="AZ226" s="61">
        <v>28040.991697143923</v>
      </c>
      <c r="BA226" s="64" t="b">
        <f t="shared" si="28"/>
        <v>1</v>
      </c>
      <c r="BB226" s="45">
        <f t="shared" si="35"/>
        <v>0</v>
      </c>
      <c r="BC226" s="47">
        <v>10.661194290346987</v>
      </c>
      <c r="BD226" s="47">
        <v>9.2706037307365108</v>
      </c>
      <c r="BE226" s="47">
        <v>3.4447628472963933E-2</v>
      </c>
      <c r="BF226" s="47">
        <v>0.71251909404172031</v>
      </c>
      <c r="BG226" s="47">
        <v>0.71251909404172031</v>
      </c>
      <c r="BH226" s="61">
        <v>0</v>
      </c>
      <c r="BI226" s="45">
        <v>18.810801538185213</v>
      </c>
      <c r="BJ226" s="47">
        <v>0.52252226494958931</v>
      </c>
      <c r="BK226" s="47">
        <v>5.9091677035155457E-2</v>
      </c>
      <c r="BL226" s="47">
        <v>23.463747088967043</v>
      </c>
      <c r="BM226" s="47">
        <v>28.133032759671497</v>
      </c>
      <c r="BN226" s="47">
        <v>0.71251909404172031</v>
      </c>
      <c r="BO226" s="61">
        <v>14.390604373608049</v>
      </c>
      <c r="BR226" s="95"/>
      <c r="BT226" s="95"/>
    </row>
    <row r="227" spans="2:72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53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3.6900000000000001E-3</v>
      </c>
      <c r="L227" s="3">
        <v>3.0802128872331469E-4</v>
      </c>
      <c r="M227" s="3">
        <f t="shared" si="27"/>
        <v>3.5000000000000003E-2</v>
      </c>
      <c r="N227" s="5">
        <v>2.9645285516241016E-3</v>
      </c>
      <c r="O227" s="12">
        <f t="shared" si="31"/>
        <v>0.29998815087152841</v>
      </c>
      <c r="P227" s="3">
        <v>9.2402736833172345E-5</v>
      </c>
      <c r="Q227" s="3">
        <v>8.8904950785597433E-4</v>
      </c>
      <c r="R227" s="5">
        <v>0.29900669862683926</v>
      </c>
      <c r="S227" s="45">
        <v>416.66666666666669</v>
      </c>
      <c r="T227" s="46">
        <v>0.15</v>
      </c>
      <c r="U227" s="47">
        <v>62.5</v>
      </c>
      <c r="V227" s="47">
        <f t="shared" si="32"/>
        <v>93473.664262001636</v>
      </c>
      <c r="W227" s="47">
        <v>354.16666666666669</v>
      </c>
      <c r="X227" s="47">
        <v>35.422448203181183</v>
      </c>
      <c r="Y227" s="47">
        <v>303.05479413736282</v>
      </c>
      <c r="Z227" s="47">
        <v>78.412886062168738</v>
      </c>
      <c r="AA227" s="47">
        <v>94017.050388540316</v>
      </c>
      <c r="AB227" s="5">
        <v>1</v>
      </c>
      <c r="AC227" s="45">
        <f t="shared" si="33"/>
        <v>0</v>
      </c>
      <c r="AD227" s="47">
        <v>35.422448203181183</v>
      </c>
      <c r="AE227" s="47">
        <v>30.802128872331469</v>
      </c>
      <c r="AF227" s="47">
        <v>1.4928819361229759E-2</v>
      </c>
      <c r="AG227" s="47">
        <v>2.317624075105472</v>
      </c>
      <c r="AH227" s="47">
        <v>2.317624075105472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78.412886062168738</v>
      </c>
      <c r="AN227" s="47">
        <v>94.017050388540312</v>
      </c>
      <c r="AO227" s="47">
        <v>2.317624075105472</v>
      </c>
      <c r="AP227" s="61">
        <v>47.673684227427387</v>
      </c>
      <c r="AQ227" s="45">
        <v>124.99506286313685</v>
      </c>
      <c r="AR227" s="47">
        <v>18.749259429470527</v>
      </c>
      <c r="AS227" s="47">
        <f t="shared" si="34"/>
        <v>28040.991697143923</v>
      </c>
      <c r="AT227" s="47">
        <v>106.24580343366632</v>
      </c>
      <c r="AU227" s="47">
        <v>10.626314735814818</v>
      </c>
      <c r="AV227" s="47">
        <v>90.912847306019117</v>
      </c>
      <c r="AW227" s="47">
        <v>23.522936694289829</v>
      </c>
      <c r="AX227" s="47">
        <v>8.6874327648833898</v>
      </c>
      <c r="AY227" s="47">
        <v>83.585812378002061</v>
      </c>
      <c r="AZ227" s="61">
        <v>28111.727851310618</v>
      </c>
      <c r="BA227" s="64" t="b">
        <f t="shared" si="28"/>
        <v>1</v>
      </c>
      <c r="BB227" s="45">
        <f t="shared" si="35"/>
        <v>0</v>
      </c>
      <c r="BC227" s="47">
        <v>10.626314735814818</v>
      </c>
      <c r="BD227" s="47">
        <v>9.2402736833172341</v>
      </c>
      <c r="BE227" s="47">
        <v>3.4334928347339679E-2</v>
      </c>
      <c r="BF227" s="47">
        <v>0.71018799042246172</v>
      </c>
      <c r="BG227" s="47">
        <v>0.71018799042246172</v>
      </c>
      <c r="BH227" s="61">
        <v>0</v>
      </c>
      <c r="BI227" s="45">
        <v>18.749259429470527</v>
      </c>
      <c r="BJ227" s="47">
        <v>0.52081276192973691</v>
      </c>
      <c r="BK227" s="47">
        <v>5.8898350535758377E-2</v>
      </c>
      <c r="BL227" s="47">
        <v>23.522936694289829</v>
      </c>
      <c r="BM227" s="47">
        <v>28.204001096453521</v>
      </c>
      <c r="BN227" s="47">
        <v>0.71018799042246172</v>
      </c>
      <c r="BO227" s="61">
        <v>14.316468606335317</v>
      </c>
      <c r="BR227" s="95"/>
      <c r="BT227" s="95"/>
    </row>
    <row r="228" spans="2:72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53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3.6900000000000001E-3</v>
      </c>
      <c r="L228" s="3">
        <v>3.0802128872331469E-4</v>
      </c>
      <c r="M228" s="3">
        <f t="shared" si="27"/>
        <v>3.5000000000000003E-2</v>
      </c>
      <c r="N228" s="5">
        <v>2.9645285516241016E-3</v>
      </c>
      <c r="O228" s="12">
        <f t="shared" si="31"/>
        <v>0.29900669862683926</v>
      </c>
      <c r="P228" s="3">
        <v>9.21004286479428E-5</v>
      </c>
      <c r="Q228" s="3">
        <v>8.8614086085578444E-4</v>
      </c>
      <c r="R228" s="5">
        <v>0.29802845733733552</v>
      </c>
      <c r="S228" s="45">
        <v>416.66666666666669</v>
      </c>
      <c r="T228" s="46">
        <v>0.15</v>
      </c>
      <c r="U228" s="47">
        <v>62.5</v>
      </c>
      <c r="V228" s="47">
        <f t="shared" si="32"/>
        <v>94017.050388540316</v>
      </c>
      <c r="W228" s="47">
        <v>354.16666666666669</v>
      </c>
      <c r="X228" s="47">
        <v>35.422448203181183</v>
      </c>
      <c r="Y228" s="47">
        <v>304.810541466845</v>
      </c>
      <c r="Z228" s="47">
        <v>78.86717095705886</v>
      </c>
      <c r="AA228" s="47">
        <v>94561.737977513578</v>
      </c>
      <c r="AB228" s="5">
        <v>1</v>
      </c>
      <c r="AC228" s="45">
        <f t="shared" si="33"/>
        <v>0</v>
      </c>
      <c r="AD228" s="47">
        <v>35.422448203181183</v>
      </c>
      <c r="AE228" s="47">
        <v>30.802128872331469</v>
      </c>
      <c r="AF228" s="47">
        <v>1.4928819361229759E-2</v>
      </c>
      <c r="AG228" s="47">
        <v>2.317624075105472</v>
      </c>
      <c r="AH228" s="47">
        <v>2.317624075105472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78.86717095705886</v>
      </c>
      <c r="AN228" s="47">
        <v>94.561737977513573</v>
      </c>
      <c r="AO228" s="47">
        <v>2.317624075105472</v>
      </c>
      <c r="AP228" s="61">
        <v>47.583281533344248</v>
      </c>
      <c r="AQ228" s="45">
        <v>124.5861244278497</v>
      </c>
      <c r="AR228" s="47">
        <v>18.687918664177452</v>
      </c>
      <c r="AS228" s="47">
        <f t="shared" si="34"/>
        <v>28111.727851310618</v>
      </c>
      <c r="AT228" s="47">
        <v>105.89820576367224</v>
      </c>
      <c r="AU228" s="47">
        <v>10.59154929451342</v>
      </c>
      <c r="AV228" s="47">
        <v>91.140393710660547</v>
      </c>
      <c r="AW228" s="47">
        <v>23.581812417908694</v>
      </c>
      <c r="AX228" s="47">
        <v>8.7091766014234473</v>
      </c>
      <c r="AY228" s="47">
        <v>83.795019895412949</v>
      </c>
      <c r="AZ228" s="61">
        <v>28182.088892575688</v>
      </c>
      <c r="BA228" s="64" t="b">
        <f t="shared" si="28"/>
        <v>1</v>
      </c>
      <c r="BB228" s="45">
        <f t="shared" si="35"/>
        <v>0</v>
      </c>
      <c r="BC228" s="47">
        <v>10.59154929451342</v>
      </c>
      <c r="BD228" s="47">
        <v>9.2100428647942802</v>
      </c>
      <c r="BE228" s="47">
        <v>3.4222596935582786E-2</v>
      </c>
      <c r="BF228" s="47">
        <v>0.70786451332736144</v>
      </c>
      <c r="BG228" s="47">
        <v>0.70786451332736144</v>
      </c>
      <c r="BH228" s="61">
        <v>0</v>
      </c>
      <c r="BI228" s="45">
        <v>18.687918664177452</v>
      </c>
      <c r="BJ228" s="47">
        <v>0.51910885178270716</v>
      </c>
      <c r="BK228" s="47">
        <v>5.8705656530432256E-2</v>
      </c>
      <c r="BL228" s="47">
        <v>23.581812417908694</v>
      </c>
      <c r="BM228" s="47">
        <v>28.274593089072543</v>
      </c>
      <c r="BN228" s="47">
        <v>0.70786451332736144</v>
      </c>
      <c r="BO228" s="61">
        <v>14.242599311088689</v>
      </c>
      <c r="BR228" s="95"/>
      <c r="BT228" s="95"/>
    </row>
    <row r="229" spans="2:72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53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3.6900000000000001E-3</v>
      </c>
      <c r="L229" s="3">
        <v>3.0802128872331469E-4</v>
      </c>
      <c r="M229" s="3">
        <f t="shared" si="27"/>
        <v>3.5000000000000003E-2</v>
      </c>
      <c r="N229" s="5">
        <v>2.9645285516241016E-3</v>
      </c>
      <c r="O229" s="12">
        <f t="shared" si="31"/>
        <v>0.29802845733733552</v>
      </c>
      <c r="P229" s="3">
        <v>9.1799109505267504E-5</v>
      </c>
      <c r="Q229" s="3">
        <v>8.8324172989187469E-4</v>
      </c>
      <c r="R229" s="5">
        <v>0.29705341649793843</v>
      </c>
      <c r="S229" s="45">
        <v>416.66666666666669</v>
      </c>
      <c r="T229" s="46">
        <v>0.15</v>
      </c>
      <c r="U229" s="47">
        <v>62.5</v>
      </c>
      <c r="V229" s="47">
        <f t="shared" si="32"/>
        <v>94561.737977513578</v>
      </c>
      <c r="W229" s="47">
        <v>354.16666666666669</v>
      </c>
      <c r="X229" s="47">
        <v>35.422448203181183</v>
      </c>
      <c r="Y229" s="47">
        <v>306.57049398133711</v>
      </c>
      <c r="Z229" s="47">
        <v>79.32254390829867</v>
      </c>
      <c r="AA229" s="47">
        <v>95107.730146050104</v>
      </c>
      <c r="AB229" s="5">
        <v>1</v>
      </c>
      <c r="AC229" s="45">
        <f t="shared" si="33"/>
        <v>0</v>
      </c>
      <c r="AD229" s="47">
        <v>35.422448203181183</v>
      </c>
      <c r="AE229" s="47">
        <v>30.802128872331469</v>
      </c>
      <c r="AF229" s="47">
        <v>1.4928819361229759E-2</v>
      </c>
      <c r="AG229" s="47">
        <v>2.317624075105472</v>
      </c>
      <c r="AH229" s="47">
        <v>2.317624075105472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79.32254390829867</v>
      </c>
      <c r="AN229" s="47">
        <v>95.107730146050102</v>
      </c>
      <c r="AO229" s="47">
        <v>2.317624075105472</v>
      </c>
      <c r="AP229" s="61">
        <v>47.492662316047557</v>
      </c>
      <c r="AQ229" s="45">
        <v>124.17852389055648</v>
      </c>
      <c r="AR229" s="47">
        <v>18.626778583583469</v>
      </c>
      <c r="AS229" s="47">
        <f t="shared" si="34"/>
        <v>28182.088892575688</v>
      </c>
      <c r="AT229" s="47">
        <v>105.551745306973</v>
      </c>
      <c r="AU229" s="47">
        <v>10.556897593105761</v>
      </c>
      <c r="AV229" s="47">
        <v>91.366731386402748</v>
      </c>
      <c r="AW229" s="47">
        <v>23.640375393063298</v>
      </c>
      <c r="AX229" s="47">
        <v>8.7308049344746799</v>
      </c>
      <c r="AY229" s="47">
        <v>84.003116100286846</v>
      </c>
      <c r="AZ229" s="61">
        <v>28252.07617524813</v>
      </c>
      <c r="BA229" s="64" t="b">
        <f t="shared" si="28"/>
        <v>1</v>
      </c>
      <c r="BB229" s="45">
        <f t="shared" si="35"/>
        <v>0</v>
      </c>
      <c r="BC229" s="47">
        <v>10.556897593105761</v>
      </c>
      <c r="BD229" s="47">
        <v>9.1799109505267502</v>
      </c>
      <c r="BE229" s="47">
        <v>3.4110633031395436E-2</v>
      </c>
      <c r="BF229" s="47">
        <v>0.70554863780520316</v>
      </c>
      <c r="BG229" s="47">
        <v>0.70554863780520316</v>
      </c>
      <c r="BH229" s="61">
        <v>0</v>
      </c>
      <c r="BI229" s="45">
        <v>18.626778583583469</v>
      </c>
      <c r="BJ229" s="47">
        <v>0.51741051621065204</v>
      </c>
      <c r="BK229" s="47">
        <v>5.8513592949886305E-2</v>
      </c>
      <c r="BL229" s="47">
        <v>23.640375393063298</v>
      </c>
      <c r="BM229" s="47">
        <v>28.344810096282913</v>
      </c>
      <c r="BN229" s="47">
        <v>0.70554863780520316</v>
      </c>
      <c r="BO229" s="61">
        <v>14.16899559490829</v>
      </c>
      <c r="BR229" s="95"/>
      <c r="BT229" s="95"/>
    </row>
    <row r="230" spans="2:72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53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3.6900000000000001E-3</v>
      </c>
      <c r="L230" s="3">
        <v>3.0802128872331469E-4</v>
      </c>
      <c r="M230" s="3">
        <f t="shared" si="27"/>
        <v>3.5000000000000003E-2</v>
      </c>
      <c r="N230" s="5">
        <v>2.9645285516241016E-3</v>
      </c>
      <c r="O230" s="12">
        <f t="shared" si="31"/>
        <v>0.29705341649793843</v>
      </c>
      <c r="P230" s="3">
        <v>9.1498776169358546E-5</v>
      </c>
      <c r="Q230" s="3">
        <v>8.8035208383123161E-4</v>
      </c>
      <c r="R230" s="5">
        <v>0.2960815656379378</v>
      </c>
      <c r="S230" s="45">
        <v>416.66666666666669</v>
      </c>
      <c r="T230" s="46">
        <v>0.15</v>
      </c>
      <c r="U230" s="47">
        <v>62.5</v>
      </c>
      <c r="V230" s="47">
        <f t="shared" si="32"/>
        <v>95107.730146050104</v>
      </c>
      <c r="W230" s="47">
        <v>354.16666666666669</v>
      </c>
      <c r="X230" s="47">
        <v>35.422448203181183</v>
      </c>
      <c r="Y230" s="47">
        <v>308.33466175266494</v>
      </c>
      <c r="Z230" s="47">
        <v>79.779007521888545</v>
      </c>
      <c r="AA230" s="47">
        <v>95655.030018744364</v>
      </c>
      <c r="AB230" s="5">
        <v>1</v>
      </c>
      <c r="AC230" s="45">
        <f t="shared" si="33"/>
        <v>0</v>
      </c>
      <c r="AD230" s="47">
        <v>35.422448203181183</v>
      </c>
      <c r="AE230" s="47">
        <v>30.802128872331469</v>
      </c>
      <c r="AF230" s="47">
        <v>1.4928819361229759E-2</v>
      </c>
      <c r="AG230" s="47">
        <v>2.317624075105472</v>
      </c>
      <c r="AH230" s="47">
        <v>2.317624075105472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79.779007521888545</v>
      </c>
      <c r="AN230" s="47">
        <v>95.65503001874437</v>
      </c>
      <c r="AO230" s="47">
        <v>2.317624075105472</v>
      </c>
      <c r="AP230" s="61">
        <v>47.401826056943136</v>
      </c>
      <c r="AQ230" s="45">
        <v>123.77225687414102</v>
      </c>
      <c r="AR230" s="47">
        <v>18.565838531121152</v>
      </c>
      <c r="AS230" s="47">
        <f t="shared" si="34"/>
        <v>28252.07617524813</v>
      </c>
      <c r="AT230" s="47">
        <v>105.20641834301986</v>
      </c>
      <c r="AU230" s="47">
        <v>10.522359259476231</v>
      </c>
      <c r="AV230" s="47">
        <v>91.591864698365256</v>
      </c>
      <c r="AW230" s="47">
        <v>23.6986267491917</v>
      </c>
      <c r="AX230" s="47">
        <v>8.7523181811583548</v>
      </c>
      <c r="AY230" s="47">
        <v>84.210105005940534</v>
      </c>
      <c r="AZ230" s="61">
        <v>28321.691049093748</v>
      </c>
      <c r="BA230" s="64" t="b">
        <f t="shared" si="28"/>
        <v>1</v>
      </c>
      <c r="BB230" s="45">
        <f t="shared" si="35"/>
        <v>0</v>
      </c>
      <c r="BC230" s="47">
        <v>10.522359259476231</v>
      </c>
      <c r="BD230" s="47">
        <v>9.1498776169358536</v>
      </c>
      <c r="BE230" s="47">
        <v>3.3999035432426383E-2</v>
      </c>
      <c r="BF230" s="47">
        <v>0.7032403389864017</v>
      </c>
      <c r="BG230" s="47">
        <v>0.7032403389864017</v>
      </c>
      <c r="BH230" s="61">
        <v>0</v>
      </c>
      <c r="BI230" s="45">
        <v>18.565838531121152</v>
      </c>
      <c r="BJ230" s="47">
        <v>0.51571773697558765</v>
      </c>
      <c r="BK230" s="47">
        <v>5.832215773159969E-2</v>
      </c>
      <c r="BL230" s="47">
        <v>23.6986267491917</v>
      </c>
      <c r="BM230" s="47">
        <v>28.414653472280875</v>
      </c>
      <c r="BN230" s="47">
        <v>0.7032403389864017</v>
      </c>
      <c r="BO230" s="61">
        <v>14.095656567774387</v>
      </c>
      <c r="BR230" s="95"/>
      <c r="BT230" s="95"/>
    </row>
    <row r="231" spans="2:72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53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3.6900000000000001E-3</v>
      </c>
      <c r="L231" s="3">
        <v>3.0802128872331469E-4</v>
      </c>
      <c r="M231" s="3">
        <f t="shared" si="27"/>
        <v>3.5000000000000003E-2</v>
      </c>
      <c r="N231" s="5">
        <v>2.9645285516241016E-3</v>
      </c>
      <c r="O231" s="12">
        <f t="shared" si="31"/>
        <v>0.2960815656379378</v>
      </c>
      <c r="P231" s="3">
        <v>9.1199425415014284E-5</v>
      </c>
      <c r="Q231" s="3">
        <v>8.7747189164269761E-4</v>
      </c>
      <c r="R231" s="5">
        <v>0.29511289432088006</v>
      </c>
      <c r="S231" s="45">
        <v>416.66666666666669</v>
      </c>
      <c r="T231" s="46">
        <v>0.15</v>
      </c>
      <c r="U231" s="47">
        <v>62.5</v>
      </c>
      <c r="V231" s="47">
        <f t="shared" si="32"/>
        <v>95655.030018744364</v>
      </c>
      <c r="W231" s="47">
        <v>354.16666666666669</v>
      </c>
      <c r="X231" s="47">
        <v>35.422448203181183</v>
      </c>
      <c r="Y231" s="47">
        <v>310.10305487677698</v>
      </c>
      <c r="Z231" s="47">
        <v>80.236564410070528</v>
      </c>
      <c r="AA231" s="47">
        <v>96203.640727674559</v>
      </c>
      <c r="AB231" s="5">
        <v>1</v>
      </c>
      <c r="AC231" s="45">
        <f t="shared" si="33"/>
        <v>0</v>
      </c>
      <c r="AD231" s="47">
        <v>35.422448203181183</v>
      </c>
      <c r="AE231" s="47">
        <v>30.802128872331469</v>
      </c>
      <c r="AF231" s="47">
        <v>1.4928819361229759E-2</v>
      </c>
      <c r="AG231" s="47">
        <v>2.317624075105472</v>
      </c>
      <c r="AH231" s="47">
        <v>2.317624075105472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80.236564410070528</v>
      </c>
      <c r="AN231" s="47">
        <v>96.203640727674568</v>
      </c>
      <c r="AO231" s="47">
        <v>2.317624075105472</v>
      </c>
      <c r="AP231" s="61">
        <v>47.31077223619495</v>
      </c>
      <c r="AQ231" s="45">
        <v>123.36731901580742</v>
      </c>
      <c r="AR231" s="47">
        <v>18.505097852371112</v>
      </c>
      <c r="AS231" s="47">
        <f t="shared" si="34"/>
        <v>28321.691049093748</v>
      </c>
      <c r="AT231" s="47">
        <v>104.86222116343632</v>
      </c>
      <c r="AU231" s="47">
        <v>10.487933922726642</v>
      </c>
      <c r="AV231" s="47">
        <v>91.815797997023395</v>
      </c>
      <c r="AW231" s="47">
        <v>23.756567611942902</v>
      </c>
      <c r="AX231" s="47">
        <v>8.7737167571963806</v>
      </c>
      <c r="AY231" s="47">
        <v>84.415990612226992</v>
      </c>
      <c r="AZ231" s="61">
        <v>28390.934859350116</v>
      </c>
      <c r="BA231" s="64" t="b">
        <f t="shared" si="28"/>
        <v>1</v>
      </c>
      <c r="BB231" s="45">
        <f t="shared" si="35"/>
        <v>0</v>
      </c>
      <c r="BC231" s="47">
        <v>10.487933922726642</v>
      </c>
      <c r="BD231" s="47">
        <v>9.1199425415014286</v>
      </c>
      <c r="BE231" s="47">
        <v>3.3887802940258012E-2</v>
      </c>
      <c r="BF231" s="47">
        <v>0.7009395920827356</v>
      </c>
      <c r="BG231" s="47">
        <v>0.7009395920827356</v>
      </c>
      <c r="BH231" s="61">
        <v>0</v>
      </c>
      <c r="BI231" s="45">
        <v>18.505097852371112</v>
      </c>
      <c r="BJ231" s="47">
        <v>0.51403049589919769</v>
      </c>
      <c r="BK231" s="47">
        <v>5.8131348819799339E-2</v>
      </c>
      <c r="BL231" s="47">
        <v>23.756567611942902</v>
      </c>
      <c r="BM231" s="47">
        <v>28.484124566719565</v>
      </c>
      <c r="BN231" s="47">
        <v>0.7009395920827356</v>
      </c>
      <c r="BO231" s="61">
        <v>14.022581342597784</v>
      </c>
      <c r="BR231" s="95"/>
      <c r="BT231" s="95"/>
    </row>
    <row r="232" spans="2:72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53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3.6900000000000001E-3</v>
      </c>
      <c r="L232" s="3">
        <v>3.0802128872331469E-4</v>
      </c>
      <c r="M232" s="3">
        <f t="shared" si="27"/>
        <v>3.5000000000000003E-2</v>
      </c>
      <c r="N232" s="5">
        <v>2.9645285516241016E-3</v>
      </c>
      <c r="O232" s="12">
        <f t="shared" si="31"/>
        <v>0.29511289432088006</v>
      </c>
      <c r="P232" s="3">
        <v>9.0901054027584858E-5</v>
      </c>
      <c r="Q232" s="3">
        <v>8.7460112239663755E-4</v>
      </c>
      <c r="R232" s="5">
        <v>0.29414739214445584</v>
      </c>
      <c r="S232" s="45">
        <v>416.66666666666669</v>
      </c>
      <c r="T232" s="46">
        <v>0.15</v>
      </c>
      <c r="U232" s="47">
        <v>62.5</v>
      </c>
      <c r="V232" s="47">
        <f t="shared" si="32"/>
        <v>96203.640727674559</v>
      </c>
      <c r="W232" s="47">
        <v>354.16666666666669</v>
      </c>
      <c r="X232" s="47">
        <v>35.422448203181183</v>
      </c>
      <c r="Y232" s="47">
        <v>311.87568347380272</v>
      </c>
      <c r="Z232" s="47">
        <v>80.695217191343204</v>
      </c>
      <c r="AA232" s="47">
        <v>96753.565412420503</v>
      </c>
      <c r="AB232" s="5">
        <v>1</v>
      </c>
      <c r="AC232" s="45">
        <f t="shared" si="33"/>
        <v>0</v>
      </c>
      <c r="AD232" s="47">
        <v>35.422448203181183</v>
      </c>
      <c r="AE232" s="47">
        <v>30.802128872331469</v>
      </c>
      <c r="AF232" s="47">
        <v>1.4928819361229759E-2</v>
      </c>
      <c r="AG232" s="47">
        <v>2.317624075105472</v>
      </c>
      <c r="AH232" s="47">
        <v>2.317624075105472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80.695217191343204</v>
      </c>
      <c r="AN232" s="47">
        <v>96.7535654124205</v>
      </c>
      <c r="AO232" s="47">
        <v>2.317624075105472</v>
      </c>
      <c r="AP232" s="61">
        <v>47.21950033272168</v>
      </c>
      <c r="AQ232" s="45">
        <v>122.96370596703336</v>
      </c>
      <c r="AR232" s="47">
        <v>18.444555895055004</v>
      </c>
      <c r="AS232" s="47">
        <f t="shared" si="34"/>
        <v>28390.934859350116</v>
      </c>
      <c r="AT232" s="47">
        <v>104.51915007197836</v>
      </c>
      <c r="AU232" s="47">
        <v>10.453621213172257</v>
      </c>
      <c r="AV232" s="47">
        <v>92.038535618256532</v>
      </c>
      <c r="AW232" s="47">
        <v>23.814199103189313</v>
      </c>
      <c r="AX232" s="47">
        <v>8.7950010769158968</v>
      </c>
      <c r="AY232" s="47">
        <v>84.620776905579405</v>
      </c>
      <c r="AZ232" s="61">
        <v>28459.808946741494</v>
      </c>
      <c r="BA232" s="64" t="b">
        <f t="shared" si="28"/>
        <v>1</v>
      </c>
      <c r="BB232" s="45">
        <f t="shared" si="35"/>
        <v>0</v>
      </c>
      <c r="BC232" s="47">
        <v>10.453621213172257</v>
      </c>
      <c r="BD232" s="47">
        <v>9.0901054027584856</v>
      </c>
      <c r="BE232" s="47">
        <v>3.3776934360393522E-2</v>
      </c>
      <c r="BF232" s="47">
        <v>0.69864637238708238</v>
      </c>
      <c r="BG232" s="47">
        <v>0.69864637238708238</v>
      </c>
      <c r="BH232" s="61">
        <v>0</v>
      </c>
      <c r="BI232" s="45">
        <v>18.444555895055004</v>
      </c>
      <c r="BJ232" s="47">
        <v>0.51234877486263908</v>
      </c>
      <c r="BK232" s="47">
        <v>5.7941164165438E-2</v>
      </c>
      <c r="BL232" s="47">
        <v>23.814199103189313</v>
      </c>
      <c r="BM232" s="47">
        <v>28.553224724724007</v>
      </c>
      <c r="BN232" s="47">
        <v>0.69864637238708238</v>
      </c>
      <c r="BO232" s="61">
        <v>13.949769035210194</v>
      </c>
      <c r="BR232" s="95"/>
      <c r="BT232" s="95"/>
    </row>
    <row r="233" spans="2:72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54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4.0200000000000001E-3</v>
      </c>
      <c r="L233" s="3">
        <v>3.3561882743315952E-4</v>
      </c>
      <c r="M233" s="3">
        <f t="shared" si="27"/>
        <v>3.5000000000000003E-2</v>
      </c>
      <c r="N233" s="5">
        <v>2.9645285516241016E-3</v>
      </c>
      <c r="O233" s="12">
        <f t="shared" si="31"/>
        <v>0.29414739214445584</v>
      </c>
      <c r="P233" s="3">
        <v>9.8721402844044031E-5</v>
      </c>
      <c r="Q233" s="3">
        <v>8.7171567998062271E-4</v>
      </c>
      <c r="R233" s="5">
        <v>0.29317695506163116</v>
      </c>
      <c r="S233" s="45">
        <v>416.66666666666669</v>
      </c>
      <c r="T233" s="46">
        <v>0.15</v>
      </c>
      <c r="U233" s="47">
        <v>62.5</v>
      </c>
      <c r="V233" s="47">
        <f t="shared" si="32"/>
        <v>96753.565412420503</v>
      </c>
      <c r="W233" s="47">
        <v>354.16666666666669</v>
      </c>
      <c r="X233" s="47">
        <v>38.596165154813342</v>
      </c>
      <c r="Y233" s="47">
        <v>315.35969531503457</v>
      </c>
      <c r="Z233" s="47">
        <v>81.153746341039508</v>
      </c>
      <c r="AA233" s="47">
        <v>97303.341862906367</v>
      </c>
      <c r="AB233" s="5">
        <v>1</v>
      </c>
      <c r="AC233" s="45">
        <f t="shared" si="33"/>
        <v>0</v>
      </c>
      <c r="AD233" s="47">
        <v>38.596165154813342</v>
      </c>
      <c r="AE233" s="47">
        <v>33.561882743315948</v>
      </c>
      <c r="AF233" s="47">
        <v>1.6355453795605338E-2</v>
      </c>
      <c r="AG233" s="47">
        <v>2.5253189326464995</v>
      </c>
      <c r="AH233" s="47">
        <v>2.5253189326464995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81.153746341039508</v>
      </c>
      <c r="AN233" s="47">
        <v>97.303341862906365</v>
      </c>
      <c r="AO233" s="47">
        <v>2.5253189326464995</v>
      </c>
      <c r="AP233" s="61">
        <v>47.33702295245466</v>
      </c>
      <c r="AQ233" s="45">
        <v>122.56141339352327</v>
      </c>
      <c r="AR233" s="47">
        <v>18.384212009028492</v>
      </c>
      <c r="AS233" s="47">
        <f t="shared" si="34"/>
        <v>28459.808946741494</v>
      </c>
      <c r="AT233" s="47">
        <v>104.17720138449478</v>
      </c>
      <c r="AU233" s="47">
        <v>11.352961327065062</v>
      </c>
      <c r="AV233" s="47">
        <v>92.76223196438751</v>
      </c>
      <c r="AW233" s="47">
        <v>23.87116284896943</v>
      </c>
      <c r="AX233" s="47">
        <v>9.6059224101197067</v>
      </c>
      <c r="AY233" s="47">
        <v>84.820848816410347</v>
      </c>
      <c r="AZ233" s="61">
        <v>28527.097484687816</v>
      </c>
      <c r="BA233" s="64" t="b">
        <f t="shared" si="28"/>
        <v>1</v>
      </c>
      <c r="BB233" s="45">
        <f t="shared" si="35"/>
        <v>0</v>
      </c>
      <c r="BC233" s="47">
        <v>11.352961327065062</v>
      </c>
      <c r="BD233" s="47">
        <v>9.8721402844044022</v>
      </c>
      <c r="BE233" s="47">
        <v>3.6883674623426121E-2</v>
      </c>
      <c r="BF233" s="47">
        <v>0.75885235864204281</v>
      </c>
      <c r="BG233" s="47">
        <v>0.75885235864204281</v>
      </c>
      <c r="BH233" s="61">
        <v>0</v>
      </c>
      <c r="BI233" s="45">
        <v>18.384212009028492</v>
      </c>
      <c r="BJ233" s="47">
        <v>0.51067255580634707</v>
      </c>
      <c r="BK233" s="47">
        <v>5.8067828698579793E-2</v>
      </c>
      <c r="BL233" s="47">
        <v>23.87116284896943</v>
      </c>
      <c r="BM233" s="47">
        <v>28.621524255914366</v>
      </c>
      <c r="BN233" s="47">
        <v>0.75885235864204281</v>
      </c>
      <c r="BO233" s="61">
        <v>13.94009823361783</v>
      </c>
      <c r="BR233" s="95"/>
      <c r="BT233" s="95"/>
    </row>
    <row r="234" spans="2:72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54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4.0200000000000001E-3</v>
      </c>
      <c r="L234" s="3">
        <v>3.3561882743315952E-4</v>
      </c>
      <c r="M234" s="3">
        <f t="shared" si="27"/>
        <v>3.5000000000000003E-2</v>
      </c>
      <c r="N234" s="5">
        <v>2.9645285516241016E-3</v>
      </c>
      <c r="O234" s="12">
        <f t="shared" si="31"/>
        <v>0.29317695506163116</v>
      </c>
      <c r="P234" s="3">
        <v>9.8395705888208748E-5</v>
      </c>
      <c r="Q234" s="3">
        <v>8.6883975707895893E-4</v>
      </c>
      <c r="R234" s="5">
        <v>0.29220971959866399</v>
      </c>
      <c r="S234" s="45">
        <v>416.66666666666669</v>
      </c>
      <c r="T234" s="46">
        <v>0.15</v>
      </c>
      <c r="U234" s="47">
        <v>62.5</v>
      </c>
      <c r="V234" s="47">
        <f t="shared" si="32"/>
        <v>97303.341862906367</v>
      </c>
      <c r="W234" s="47">
        <v>354.16666666666669</v>
      </c>
      <c r="X234" s="47">
        <v>38.596165154813342</v>
      </c>
      <c r="Y234" s="47">
        <v>317.14581746688236</v>
      </c>
      <c r="Z234" s="47">
        <v>81.613381818237585</v>
      </c>
      <c r="AA234" s="47">
        <v>97854.444800066864</v>
      </c>
      <c r="AB234" s="5">
        <v>1</v>
      </c>
      <c r="AC234" s="45">
        <f t="shared" si="33"/>
        <v>0</v>
      </c>
      <c r="AD234" s="47">
        <v>38.596165154813342</v>
      </c>
      <c r="AE234" s="47">
        <v>33.561882743315948</v>
      </c>
      <c r="AF234" s="47">
        <v>1.6355453795605338E-2</v>
      </c>
      <c r="AG234" s="47">
        <v>2.5253189326464995</v>
      </c>
      <c r="AH234" s="47">
        <v>2.5253189326464995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81.613381818237585</v>
      </c>
      <c r="AN234" s="47">
        <v>97.854444800066872</v>
      </c>
      <c r="AO234" s="47">
        <v>2.5253189326464995</v>
      </c>
      <c r="AP234" s="61">
        <v>47.245555492492258</v>
      </c>
      <c r="AQ234" s="45">
        <v>122.15706460901299</v>
      </c>
      <c r="AR234" s="47">
        <v>18.323559691351946</v>
      </c>
      <c r="AS234" s="47">
        <f t="shared" si="34"/>
        <v>28527.097484687816</v>
      </c>
      <c r="AT234" s="47">
        <v>103.83350491766105</v>
      </c>
      <c r="AU234" s="47">
        <v>11.315506177144005</v>
      </c>
      <c r="AV234" s="47">
        <v>92.979845075472397</v>
      </c>
      <c r="AW234" s="47">
        <v>23.927162773753171</v>
      </c>
      <c r="AX234" s="47">
        <v>9.6284571704013295</v>
      </c>
      <c r="AY234" s="47">
        <v>85.019832049186419</v>
      </c>
      <c r="AZ234" s="61">
        <v>28594.019876510461</v>
      </c>
      <c r="BA234" s="64" t="b">
        <f t="shared" si="28"/>
        <v>1</v>
      </c>
      <c r="BB234" s="45">
        <f t="shared" si="35"/>
        <v>0</v>
      </c>
      <c r="BC234" s="47">
        <v>11.315506177144005</v>
      </c>
      <c r="BD234" s="47">
        <v>9.8395705888208749</v>
      </c>
      <c r="BE234" s="47">
        <v>3.6761989758758565E-2</v>
      </c>
      <c r="BF234" s="47">
        <v>0.75634878904094449</v>
      </c>
      <c r="BG234" s="47">
        <v>0.75634878904094449</v>
      </c>
      <c r="BH234" s="61">
        <v>0</v>
      </c>
      <c r="BI234" s="45">
        <v>18.323559691351946</v>
      </c>
      <c r="BJ234" s="47">
        <v>0.50898776920422084</v>
      </c>
      <c r="BK234" s="47">
        <v>5.7876254080571482E-2</v>
      </c>
      <c r="BL234" s="47">
        <v>23.927162773753171</v>
      </c>
      <c r="BM234" s="47">
        <v>28.688668165730071</v>
      </c>
      <c r="BN234" s="47">
        <v>0.75634878904094449</v>
      </c>
      <c r="BO234" s="61">
        <v>13.867291573292343</v>
      </c>
      <c r="BR234" s="95"/>
      <c r="BT234" s="95"/>
    </row>
    <row r="235" spans="2:72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54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4.0200000000000001E-3</v>
      </c>
      <c r="L235" s="3">
        <v>3.3561882743315952E-4</v>
      </c>
      <c r="M235" s="3">
        <f t="shared" si="27"/>
        <v>3.5000000000000003E-2</v>
      </c>
      <c r="N235" s="5">
        <v>2.9645285516241016E-3</v>
      </c>
      <c r="O235" s="12">
        <f t="shared" si="31"/>
        <v>0.29220971959866399</v>
      </c>
      <c r="P235" s="3">
        <v>9.8071083456275937E-5</v>
      </c>
      <c r="Q235" s="3">
        <v>8.6597332228531738E-4</v>
      </c>
      <c r="R235" s="5">
        <v>0.29124567519292238</v>
      </c>
      <c r="S235" s="45">
        <v>416.66666666666669</v>
      </c>
      <c r="T235" s="46">
        <v>0.15</v>
      </c>
      <c r="U235" s="47">
        <v>62.5</v>
      </c>
      <c r="V235" s="47">
        <f t="shared" si="32"/>
        <v>97854.444800066864</v>
      </c>
      <c r="W235" s="47">
        <v>354.16666666666669</v>
      </c>
      <c r="X235" s="47">
        <v>38.596165154813342</v>
      </c>
      <c r="Y235" s="47">
        <v>318.93624912895314</v>
      </c>
      <c r="Z235" s="47">
        <v>82.074126292256395</v>
      </c>
      <c r="AA235" s="47">
        <v>98406.877424415419</v>
      </c>
      <c r="AB235" s="5">
        <v>1</v>
      </c>
      <c r="AC235" s="45">
        <f t="shared" si="33"/>
        <v>0</v>
      </c>
      <c r="AD235" s="47">
        <v>38.596165154813342</v>
      </c>
      <c r="AE235" s="47">
        <v>33.561882743315948</v>
      </c>
      <c r="AF235" s="47">
        <v>1.6355453795605338E-2</v>
      </c>
      <c r="AG235" s="47">
        <v>2.5253189326464995</v>
      </c>
      <c r="AH235" s="47">
        <v>2.5253189326464995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82.074126292256395</v>
      </c>
      <c r="AN235" s="47">
        <v>98.406877424415427</v>
      </c>
      <c r="AO235" s="47">
        <v>2.5253189326464995</v>
      </c>
      <c r="AP235" s="61">
        <v>47.153867342162485</v>
      </c>
      <c r="AQ235" s="45">
        <v>121.75404983277667</v>
      </c>
      <c r="AR235" s="47">
        <v>18.263107474916499</v>
      </c>
      <c r="AS235" s="47">
        <f t="shared" si="34"/>
        <v>28594.019876510461</v>
      </c>
      <c r="AT235" s="47">
        <v>103.49094235786016</v>
      </c>
      <c r="AU235" s="47">
        <v>11.278174597471732</v>
      </c>
      <c r="AV235" s="47">
        <v>93.196271927820973</v>
      </c>
      <c r="AW235" s="47">
        <v>23.982857430165563</v>
      </c>
      <c r="AX235" s="47">
        <v>9.6508690885613539</v>
      </c>
      <c r="AY235" s="47">
        <v>85.217730578944952</v>
      </c>
      <c r="AZ235" s="61">
        <v>28660.577459101001</v>
      </c>
      <c r="BA235" s="64" t="b">
        <f t="shared" si="28"/>
        <v>1</v>
      </c>
      <c r="BB235" s="45">
        <f t="shared" si="35"/>
        <v>0</v>
      </c>
      <c r="BC235" s="47">
        <v>11.278174597471732</v>
      </c>
      <c r="BD235" s="47">
        <v>9.8071083456275936</v>
      </c>
      <c r="BE235" s="47">
        <v>3.6640706351007669E-2</v>
      </c>
      <c r="BF235" s="47">
        <v>0.75385347909757328</v>
      </c>
      <c r="BG235" s="47">
        <v>0.75385347909757328</v>
      </c>
      <c r="BH235" s="61">
        <v>0</v>
      </c>
      <c r="BI235" s="45">
        <v>18.263107474916499</v>
      </c>
      <c r="BJ235" s="47">
        <v>0.50730854096990285</v>
      </c>
      <c r="BK235" s="47">
        <v>5.7685311496429234E-2</v>
      </c>
      <c r="BL235" s="47">
        <v>23.982857430165563</v>
      </c>
      <c r="BM235" s="47">
        <v>28.755446058768531</v>
      </c>
      <c r="BN235" s="47">
        <v>0.75385347909757328</v>
      </c>
      <c r="BO235" s="61">
        <v>13.794749095937631</v>
      </c>
      <c r="BR235" s="95"/>
      <c r="BT235" s="95"/>
    </row>
    <row r="236" spans="2:72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54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4.0200000000000001E-3</v>
      </c>
      <c r="L236" s="3">
        <v>3.3561882743315952E-4</v>
      </c>
      <c r="M236" s="3">
        <f t="shared" si="27"/>
        <v>3.5000000000000003E-2</v>
      </c>
      <c r="N236" s="5">
        <v>2.9645285516241016E-3</v>
      </c>
      <c r="O236" s="12">
        <f t="shared" si="31"/>
        <v>0.29124567519292238</v>
      </c>
      <c r="P236" s="3">
        <v>9.7747532003227439E-5</v>
      </c>
      <c r="Q236" s="3">
        <v>8.6311634429698343E-4</v>
      </c>
      <c r="R236" s="5">
        <v>0.2902848113166222</v>
      </c>
      <c r="S236" s="45">
        <v>416.66666666666669</v>
      </c>
      <c r="T236" s="46">
        <v>0.15</v>
      </c>
      <c r="U236" s="47">
        <v>62.5</v>
      </c>
      <c r="V236" s="47">
        <f t="shared" si="32"/>
        <v>98406.877424415419</v>
      </c>
      <c r="W236" s="47">
        <v>354.16666666666669</v>
      </c>
      <c r="X236" s="47">
        <v>38.596165154813342</v>
      </c>
      <c r="Y236" s="47">
        <v>320.73100069912385</v>
      </c>
      <c r="Z236" s="47">
        <v>82.535982438855328</v>
      </c>
      <c r="AA236" s="47">
        <v>98960.642944187537</v>
      </c>
      <c r="AB236" s="5">
        <v>1</v>
      </c>
      <c r="AC236" s="45">
        <f t="shared" si="33"/>
        <v>0</v>
      </c>
      <c r="AD236" s="47">
        <v>38.596165154813342</v>
      </c>
      <c r="AE236" s="47">
        <v>33.561882743315948</v>
      </c>
      <c r="AF236" s="47">
        <v>1.6355453795605338E-2</v>
      </c>
      <c r="AG236" s="47">
        <v>2.5253189326464995</v>
      </c>
      <c r="AH236" s="47">
        <v>2.5253189326464995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82.535982438855328</v>
      </c>
      <c r="AN236" s="47">
        <v>98.960642944187541</v>
      </c>
      <c r="AO236" s="47">
        <v>2.5253189326464995</v>
      </c>
      <c r="AP236" s="61">
        <v>47.061957968989333</v>
      </c>
      <c r="AQ236" s="45">
        <v>121.35236466371767</v>
      </c>
      <c r="AR236" s="47">
        <v>18.202854699557648</v>
      </c>
      <c r="AS236" s="47">
        <f t="shared" si="34"/>
        <v>28660.577459101001</v>
      </c>
      <c r="AT236" s="47">
        <v>103.14950996416002</v>
      </c>
      <c r="AU236" s="47">
        <v>11.240966180371155</v>
      </c>
      <c r="AV236" s="47">
        <v>93.411516853917931</v>
      </c>
      <c r="AW236" s="47">
        <v>24.038247933115588</v>
      </c>
      <c r="AX236" s="47">
        <v>9.6731586132469296</v>
      </c>
      <c r="AY236" s="47">
        <v>85.414548367266164</v>
      </c>
      <c r="AZ236" s="61">
        <v>28726.771564825078</v>
      </c>
      <c r="BA236" s="64" t="b">
        <f t="shared" si="28"/>
        <v>1</v>
      </c>
      <c r="BB236" s="45">
        <f t="shared" si="35"/>
        <v>0</v>
      </c>
      <c r="BC236" s="47">
        <v>11.240966180371155</v>
      </c>
      <c r="BD236" s="47">
        <v>9.7747532003227438</v>
      </c>
      <c r="BE236" s="47">
        <v>3.6519823075705858E-2</v>
      </c>
      <c r="BF236" s="47">
        <v>0.75136640156205836</v>
      </c>
      <c r="BG236" s="47">
        <v>0.75136640156205836</v>
      </c>
      <c r="BH236" s="61">
        <v>0</v>
      </c>
      <c r="BI236" s="45">
        <v>18.202854699557648</v>
      </c>
      <c r="BJ236" s="47">
        <v>0.50563485276549036</v>
      </c>
      <c r="BK236" s="47">
        <v>5.7494998860976948E-2</v>
      </c>
      <c r="BL236" s="47">
        <v>24.038247933115588</v>
      </c>
      <c r="BM236" s="47">
        <v>28.821859271805611</v>
      </c>
      <c r="BN236" s="47">
        <v>0.75136640156205836</v>
      </c>
      <c r="BO236" s="61">
        <v>13.722469908525174</v>
      </c>
      <c r="BR236" s="95"/>
      <c r="BT236" s="95"/>
    </row>
    <row r="237" spans="2:72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54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4.0200000000000001E-3</v>
      </c>
      <c r="L237" s="3">
        <v>3.3561882743315952E-4</v>
      </c>
      <c r="M237" s="3">
        <f t="shared" si="27"/>
        <v>3.5000000000000003E-2</v>
      </c>
      <c r="N237" s="5">
        <v>2.9645285516241016E-3</v>
      </c>
      <c r="O237" s="12">
        <f t="shared" si="31"/>
        <v>0.2902848113166222</v>
      </c>
      <c r="P237" s="3">
        <v>9.7425047995740693E-5</v>
      </c>
      <c r="Q237" s="3">
        <v>8.6026879191451484E-4</v>
      </c>
      <c r="R237" s="5">
        <v>0.28932711747671191</v>
      </c>
      <c r="S237" s="45">
        <v>416.66666666666669</v>
      </c>
      <c r="T237" s="46">
        <v>0.15</v>
      </c>
      <c r="U237" s="47">
        <v>62.5</v>
      </c>
      <c r="V237" s="47">
        <f t="shared" si="32"/>
        <v>98960.642944187537</v>
      </c>
      <c r="W237" s="47">
        <v>354.16666666666669</v>
      </c>
      <c r="X237" s="47">
        <v>38.596165154813342</v>
      </c>
      <c r="Y237" s="47">
        <v>322.53008260035921</v>
      </c>
      <c r="Z237" s="47">
        <v>82.998952940249794</v>
      </c>
      <c r="AA237" s="47">
        <v>99515.744575359509</v>
      </c>
      <c r="AB237" s="5">
        <v>1</v>
      </c>
      <c r="AC237" s="45">
        <f t="shared" si="33"/>
        <v>0</v>
      </c>
      <c r="AD237" s="47">
        <v>38.596165154813342</v>
      </c>
      <c r="AE237" s="47">
        <v>33.561882743315948</v>
      </c>
      <c r="AF237" s="47">
        <v>1.6355453795605338E-2</v>
      </c>
      <c r="AG237" s="47">
        <v>2.5253189326464995</v>
      </c>
      <c r="AH237" s="47">
        <v>2.5253189326464995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82.998952940249794</v>
      </c>
      <c r="AN237" s="47">
        <v>99.515744575359506</v>
      </c>
      <c r="AO237" s="47">
        <v>2.5253189326464995</v>
      </c>
      <c r="AP237" s="61">
        <v>46.969826839211834</v>
      </c>
      <c r="AQ237" s="45">
        <v>120.95200471525926</v>
      </c>
      <c r="AR237" s="47">
        <v>18.142800707288888</v>
      </c>
      <c r="AS237" s="47">
        <f t="shared" si="34"/>
        <v>28726.771564825078</v>
      </c>
      <c r="AT237" s="47">
        <v>102.80920400797037</v>
      </c>
      <c r="AU237" s="47">
        <v>11.203880519510179</v>
      </c>
      <c r="AV237" s="47">
        <v>93.62558417157976</v>
      </c>
      <c r="AW237" s="47">
        <v>24.0933353937376</v>
      </c>
      <c r="AX237" s="47">
        <v>9.695326191586263</v>
      </c>
      <c r="AY237" s="47">
        <v>85.610289362317886</v>
      </c>
      <c r="AZ237" s="61">
        <v>28792.603521537476</v>
      </c>
      <c r="BA237" s="64" t="b">
        <f t="shared" si="28"/>
        <v>1</v>
      </c>
      <c r="BB237" s="45">
        <f t="shared" si="35"/>
        <v>0</v>
      </c>
      <c r="BC237" s="47">
        <v>11.203880519510179</v>
      </c>
      <c r="BD237" s="47">
        <v>9.7425047995740695</v>
      </c>
      <c r="BE237" s="47">
        <v>3.6399338612755204E-2</v>
      </c>
      <c r="BF237" s="47">
        <v>0.74888752927443225</v>
      </c>
      <c r="BG237" s="47">
        <v>0.74888752927443225</v>
      </c>
      <c r="BH237" s="61">
        <v>0</v>
      </c>
      <c r="BI237" s="45">
        <v>18.142800707288888</v>
      </c>
      <c r="BJ237" s="47">
        <v>0.50396668631358033</v>
      </c>
      <c r="BK237" s="47">
        <v>5.7305314095917909E-2</v>
      </c>
      <c r="BL237" s="47">
        <v>24.0933353937376</v>
      </c>
      <c r="BM237" s="47">
        <v>28.887909137091405</v>
      </c>
      <c r="BN237" s="47">
        <v>0.74888752927443225</v>
      </c>
      <c r="BO237" s="61">
        <v>13.650453120991854</v>
      </c>
      <c r="BR237" s="95"/>
      <c r="BT237" s="95"/>
    </row>
    <row r="238" spans="2:72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54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4.0200000000000001E-3</v>
      </c>
      <c r="L238" s="3">
        <v>3.3561882743315952E-4</v>
      </c>
      <c r="M238" s="3">
        <f t="shared" si="27"/>
        <v>3.5000000000000003E-2</v>
      </c>
      <c r="N238" s="5">
        <v>2.9645285516241016E-3</v>
      </c>
      <c r="O238" s="12">
        <f t="shared" si="31"/>
        <v>0.28932711747671191</v>
      </c>
      <c r="P238" s="3">
        <v>9.7103627912150045E-5</v>
      </c>
      <c r="Q238" s="3">
        <v>8.5743063404140115E-4</v>
      </c>
      <c r="R238" s="5">
        <v>0.28837258321475834</v>
      </c>
      <c r="S238" s="45">
        <v>416.66666666666669</v>
      </c>
      <c r="T238" s="46">
        <v>0.15</v>
      </c>
      <c r="U238" s="47">
        <v>62.5</v>
      </c>
      <c r="V238" s="47">
        <f t="shared" si="32"/>
        <v>99515.744575359509</v>
      </c>
      <c r="W238" s="47">
        <v>354.16666666666669</v>
      </c>
      <c r="X238" s="47">
        <v>38.596165154813342</v>
      </c>
      <c r="Y238" s="47">
        <v>324.33350528077216</v>
      </c>
      <c r="Z238" s="47">
        <v>83.463040485126783</v>
      </c>
      <c r="AA238" s="47">
        <v>100072.18554166702</v>
      </c>
      <c r="AB238" s="5">
        <v>1</v>
      </c>
      <c r="AC238" s="45">
        <f t="shared" si="33"/>
        <v>0</v>
      </c>
      <c r="AD238" s="47">
        <v>38.596165154813342</v>
      </c>
      <c r="AE238" s="47">
        <v>33.561882743315948</v>
      </c>
      <c r="AF238" s="47">
        <v>1.6355453795605338E-2</v>
      </c>
      <c r="AG238" s="47">
        <v>2.5253189326464995</v>
      </c>
      <c r="AH238" s="47">
        <v>2.5253189326464995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83.463040485126783</v>
      </c>
      <c r="AN238" s="47">
        <v>100.07218554166701</v>
      </c>
      <c r="AO238" s="47">
        <v>2.5253189326464995</v>
      </c>
      <c r="AP238" s="61">
        <v>46.877473417781303</v>
      </c>
      <c r="AQ238" s="45">
        <v>120.55296561529664</v>
      </c>
      <c r="AR238" s="47">
        <v>18.082944842294495</v>
      </c>
      <c r="AS238" s="47">
        <f t="shared" si="34"/>
        <v>28792.603521537476</v>
      </c>
      <c r="AT238" s="47">
        <v>102.47002077300215</v>
      </c>
      <c r="AU238" s="47">
        <v>11.166917209897255</v>
      </c>
      <c r="AV238" s="47">
        <v>93.838478184003648</v>
      </c>
      <c r="AW238" s="47">
        <v>24.148120919403823</v>
      </c>
      <c r="AX238" s="47">
        <v>9.7173722691936675</v>
      </c>
      <c r="AY238" s="47">
        <v>85.804957498900222</v>
      </c>
      <c r="AZ238" s="61">
        <v>28858.074652597086</v>
      </c>
      <c r="BA238" s="64" t="b">
        <f t="shared" si="28"/>
        <v>1</v>
      </c>
      <c r="BB238" s="45">
        <f t="shared" si="35"/>
        <v>0</v>
      </c>
      <c r="BC238" s="47">
        <v>11.166917209897255</v>
      </c>
      <c r="BD238" s="47">
        <v>9.7103627912150028</v>
      </c>
      <c r="BE238" s="47">
        <v>3.6279251646412956E-2</v>
      </c>
      <c r="BF238" s="47">
        <v>0.74641683516433255</v>
      </c>
      <c r="BG238" s="47">
        <v>0.74641683516433255</v>
      </c>
      <c r="BH238" s="61">
        <v>0</v>
      </c>
      <c r="BI238" s="45">
        <v>18.082944842294495</v>
      </c>
      <c r="BJ238" s="47">
        <v>0.50230402339706937</v>
      </c>
      <c r="BK238" s="47">
        <v>5.7116255129811937E-2</v>
      </c>
      <c r="BL238" s="47">
        <v>24.148120919403823</v>
      </c>
      <c r="BM238" s="47">
        <v>28.953596982365202</v>
      </c>
      <c r="BN238" s="47">
        <v>0.74641683516433255</v>
      </c>
      <c r="BO238" s="61">
        <v>13.578697846230188</v>
      </c>
      <c r="BR238" s="95"/>
      <c r="BT238" s="95"/>
    </row>
    <row r="239" spans="2:72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54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4.0200000000000001E-3</v>
      </c>
      <c r="L239" s="3">
        <v>3.3561882743315952E-4</v>
      </c>
      <c r="M239" s="3">
        <f t="shared" si="27"/>
        <v>3.5000000000000003E-2</v>
      </c>
      <c r="N239" s="5">
        <v>2.9645285516241016E-3</v>
      </c>
      <c r="O239" s="12">
        <f t="shared" si="31"/>
        <v>0.28837258321475834</v>
      </c>
      <c r="P239" s="3">
        <v>9.6783268242408413E-5</v>
      </c>
      <c r="Q239" s="3">
        <v>8.5460183968372411E-4</v>
      </c>
      <c r="R239" s="5">
        <v>0.2874211981068322</v>
      </c>
      <c r="S239" s="45">
        <v>416.66666666666669</v>
      </c>
      <c r="T239" s="46">
        <v>0.15</v>
      </c>
      <c r="U239" s="47">
        <v>62.5</v>
      </c>
      <c r="V239" s="47">
        <f t="shared" si="32"/>
        <v>100072.18554166702</v>
      </c>
      <c r="W239" s="47">
        <v>354.16666666666669</v>
      </c>
      <c r="X239" s="47">
        <v>38.596165154813342</v>
      </c>
      <c r="Y239" s="47">
        <v>326.14127921368453</v>
      </c>
      <c r="Z239" s="47">
        <v>83.928247768660469</v>
      </c>
      <c r="AA239" s="47">
        <v>100629.96907462389</v>
      </c>
      <c r="AB239" s="5">
        <v>1</v>
      </c>
      <c r="AC239" s="45">
        <f t="shared" si="33"/>
        <v>0</v>
      </c>
      <c r="AD239" s="47">
        <v>38.596165154813342</v>
      </c>
      <c r="AE239" s="47">
        <v>33.561882743315948</v>
      </c>
      <c r="AF239" s="47">
        <v>1.6355453795605338E-2</v>
      </c>
      <c r="AG239" s="47">
        <v>2.5253189326464995</v>
      </c>
      <c r="AH239" s="47">
        <v>2.5253189326464995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83.928247768660469</v>
      </c>
      <c r="AN239" s="47">
        <v>100.6299690746239</v>
      </c>
      <c r="AO239" s="47">
        <v>2.5253189326464995</v>
      </c>
      <c r="AP239" s="61">
        <v>46.7848971683581</v>
      </c>
      <c r="AQ239" s="45">
        <v>120.15524300614932</v>
      </c>
      <c r="AR239" s="47">
        <v>18.023286450922395</v>
      </c>
      <c r="AS239" s="47">
        <f t="shared" si="34"/>
        <v>28858.074652597086</v>
      </c>
      <c r="AT239" s="47">
        <v>102.13195655522692</v>
      </c>
      <c r="AU239" s="47">
        <v>11.130075847876967</v>
      </c>
      <c r="AV239" s="47">
        <v>94.050203179815909</v>
      </c>
      <c r="AW239" s="47">
        <v>24.202605613736878</v>
      </c>
      <c r="AX239" s="47">
        <v>9.73929729017458</v>
      </c>
      <c r="AY239" s="47">
        <v>85.998556698489779</v>
      </c>
      <c r="AZ239" s="61">
        <v>28923.18627688185</v>
      </c>
      <c r="BA239" s="64" t="b">
        <f t="shared" si="28"/>
        <v>1</v>
      </c>
      <c r="BB239" s="45">
        <f t="shared" si="35"/>
        <v>0</v>
      </c>
      <c r="BC239" s="47">
        <v>11.130075847876967</v>
      </c>
      <c r="BD239" s="47">
        <v>9.6783268242408393</v>
      </c>
      <c r="BE239" s="47">
        <v>3.6159560865277232E-2</v>
      </c>
      <c r="BF239" s="47">
        <v>0.7439542922507022</v>
      </c>
      <c r="BG239" s="47">
        <v>0.7439542922507022</v>
      </c>
      <c r="BH239" s="61">
        <v>0</v>
      </c>
      <c r="BI239" s="45">
        <v>18.023286450922395</v>
      </c>
      <c r="BJ239" s="47">
        <v>0.50064684585895558</v>
      </c>
      <c r="BK239" s="47">
        <v>5.6927819898052935E-2</v>
      </c>
      <c r="BL239" s="47">
        <v>24.202605613736878</v>
      </c>
      <c r="BM239" s="47">
        <v>29.018924130870538</v>
      </c>
      <c r="BN239" s="47">
        <v>0.7439542922507022</v>
      </c>
      <c r="BO239" s="61">
        <v>13.507203200078539</v>
      </c>
      <c r="BR239" s="95"/>
      <c r="BT239" s="95"/>
    </row>
    <row r="240" spans="2:72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54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4.0200000000000001E-3</v>
      </c>
      <c r="L240" s="3">
        <v>3.3561882743315952E-4</v>
      </c>
      <c r="M240" s="3">
        <f t="shared" si="27"/>
        <v>3.5000000000000003E-2</v>
      </c>
      <c r="N240" s="5">
        <v>2.9645285516241016E-3</v>
      </c>
      <c r="O240" s="12">
        <f t="shared" si="31"/>
        <v>0.2874211981068322</v>
      </c>
      <c r="P240" s="3">
        <v>9.6463965488048872E-5</v>
      </c>
      <c r="Q240" s="3">
        <v>8.5178237794981894E-4</v>
      </c>
      <c r="R240" s="5">
        <v>0.28647295176339432</v>
      </c>
      <c r="S240" s="45">
        <v>416.66666666666669</v>
      </c>
      <c r="T240" s="46">
        <v>0.15</v>
      </c>
      <c r="U240" s="47">
        <v>62.5</v>
      </c>
      <c r="V240" s="47">
        <f t="shared" si="32"/>
        <v>100629.96907462389</v>
      </c>
      <c r="W240" s="47">
        <v>354.16666666666669</v>
      </c>
      <c r="X240" s="47">
        <v>38.596165154813342</v>
      </c>
      <c r="Y240" s="47">
        <v>327.95341489768805</v>
      </c>
      <c r="Z240" s="47">
        <v>84.394577492527858</v>
      </c>
      <c r="AA240" s="47">
        <v>101189.09841354091</v>
      </c>
      <c r="AB240" s="5">
        <v>1</v>
      </c>
      <c r="AC240" s="45">
        <f t="shared" si="33"/>
        <v>0</v>
      </c>
      <c r="AD240" s="47">
        <v>38.596165154813342</v>
      </c>
      <c r="AE240" s="47">
        <v>33.561882743315948</v>
      </c>
      <c r="AF240" s="47">
        <v>1.6355453795605338E-2</v>
      </c>
      <c r="AG240" s="47">
        <v>2.5253189326464995</v>
      </c>
      <c r="AH240" s="47">
        <v>2.5253189326464995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84.394577492527858</v>
      </c>
      <c r="AN240" s="47">
        <v>101.1890984135409</v>
      </c>
      <c r="AO240" s="47">
        <v>2.5253189326464995</v>
      </c>
      <c r="AP240" s="61">
        <v>46.692097553308471</v>
      </c>
      <c r="AQ240" s="45">
        <v>119.75883254451342</v>
      </c>
      <c r="AR240" s="47">
        <v>17.963824881677013</v>
      </c>
      <c r="AS240" s="47">
        <f t="shared" si="34"/>
        <v>28923.18627688185</v>
      </c>
      <c r="AT240" s="47">
        <v>101.79500766283641</v>
      </c>
      <c r="AU240" s="47">
        <v>11.093356031125619</v>
      </c>
      <c r="AV240" s="47">
        <v>94.260763433120459</v>
      </c>
      <c r="AW240" s="47">
        <v>24.256790576622237</v>
      </c>
      <c r="AX240" s="47">
        <v>9.7611016971305844</v>
      </c>
      <c r="AY240" s="47">
        <v>86.191090869284068</v>
      </c>
      <c r="AZ240" s="61">
        <v>28987.939708803646</v>
      </c>
      <c r="BA240" s="64" t="b">
        <f t="shared" si="28"/>
        <v>1</v>
      </c>
      <c r="BB240" s="45">
        <f t="shared" si="35"/>
        <v>0</v>
      </c>
      <c r="BC240" s="47">
        <v>11.093356031125619</v>
      </c>
      <c r="BD240" s="47">
        <v>9.6463965488048853</v>
      </c>
      <c r="BE240" s="47">
        <v>3.6040264962272632E-2</v>
      </c>
      <c r="BF240" s="47">
        <v>0.74149987364150338</v>
      </c>
      <c r="BG240" s="47">
        <v>0.74149987364150338</v>
      </c>
      <c r="BH240" s="61">
        <v>0</v>
      </c>
      <c r="BI240" s="45">
        <v>17.963824881677013</v>
      </c>
      <c r="BJ240" s="47">
        <v>0.49899513560213932</v>
      </c>
      <c r="BK240" s="47">
        <v>5.6740006342846219E-2</v>
      </c>
      <c r="BL240" s="47">
        <v>24.256790576622237</v>
      </c>
      <c r="BM240" s="47">
        <v>29.08389190137008</v>
      </c>
      <c r="BN240" s="47">
        <v>0.74149987364150338</v>
      </c>
      <c r="BO240" s="61">
        <v>13.435968301311378</v>
      </c>
      <c r="BR240" s="95"/>
      <c r="BT240" s="95"/>
    </row>
    <row r="241" spans="2:72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54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4.0200000000000001E-3</v>
      </c>
      <c r="L241" s="3">
        <v>3.3561882743315952E-4</v>
      </c>
      <c r="M241" s="3">
        <f t="shared" si="27"/>
        <v>3.5000000000000003E-2</v>
      </c>
      <c r="N241" s="5">
        <v>2.9645285516241016E-3</v>
      </c>
      <c r="O241" s="12">
        <f t="shared" si="31"/>
        <v>0.28647295176339432</v>
      </c>
      <c r="P241" s="3">
        <v>9.6145716162146467E-5</v>
      </c>
      <c r="Q241" s="3">
        <v>8.4897221804993751E-4</v>
      </c>
      <c r="R241" s="5">
        <v>0.28552783382918229</v>
      </c>
      <c r="S241" s="45">
        <v>416.66666666666669</v>
      </c>
      <c r="T241" s="46">
        <v>0.15</v>
      </c>
      <c r="U241" s="47">
        <v>62.5</v>
      </c>
      <c r="V241" s="47">
        <f t="shared" si="32"/>
        <v>101189.09841354091</v>
      </c>
      <c r="W241" s="47">
        <v>354.16666666666669</v>
      </c>
      <c r="X241" s="47">
        <v>38.596165154813342</v>
      </c>
      <c r="Y241" s="47">
        <v>329.76992285670514</v>
      </c>
      <c r="Z241" s="47">
        <v>84.862032364924559</v>
      </c>
      <c r="AA241" s="47">
        <v>101749.57680554455</v>
      </c>
      <c r="AB241" s="5">
        <v>1</v>
      </c>
      <c r="AC241" s="45">
        <f t="shared" si="33"/>
        <v>0</v>
      </c>
      <c r="AD241" s="47">
        <v>38.596165154813342</v>
      </c>
      <c r="AE241" s="47">
        <v>33.561882743315948</v>
      </c>
      <c r="AF241" s="47">
        <v>1.6355453795605338E-2</v>
      </c>
      <c r="AG241" s="47">
        <v>2.5253189326464995</v>
      </c>
      <c r="AH241" s="47">
        <v>2.5253189326464995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84.862032364924559</v>
      </c>
      <c r="AN241" s="47">
        <v>101.74957680554455</v>
      </c>
      <c r="AO241" s="47">
        <v>2.5253189326464995</v>
      </c>
      <c r="AP241" s="61">
        <v>46.599074033701555</v>
      </c>
      <c r="AQ241" s="45">
        <v>119.3637299014143</v>
      </c>
      <c r="AR241" s="47">
        <v>17.904559485212147</v>
      </c>
      <c r="AS241" s="47">
        <f t="shared" si="34"/>
        <v>28987.939708803646</v>
      </c>
      <c r="AT241" s="47">
        <v>101.45917041620216</v>
      </c>
      <c r="AU241" s="47">
        <v>11.056757358646843</v>
      </c>
      <c r="AV241" s="47">
        <v>94.470163203547074</v>
      </c>
      <c r="AW241" s="47">
        <v>24.310676904220625</v>
      </c>
      <c r="AX241" s="47">
        <v>9.7827859311643994</v>
      </c>
      <c r="AY241" s="47">
        <v>86.382563906245565</v>
      </c>
      <c r="AZ241" s="61">
        <v>29052.336258323114</v>
      </c>
      <c r="BA241" s="64" t="b">
        <f t="shared" si="28"/>
        <v>1</v>
      </c>
      <c r="BB241" s="45">
        <f t="shared" si="35"/>
        <v>0</v>
      </c>
      <c r="BC241" s="47">
        <v>11.056757358646843</v>
      </c>
      <c r="BD241" s="47">
        <v>9.6145716162146453</v>
      </c>
      <c r="BE241" s="47">
        <v>3.5921362634636016E-2</v>
      </c>
      <c r="BF241" s="47">
        <v>0.73905355253341687</v>
      </c>
      <c r="BG241" s="47">
        <v>0.73905355253341687</v>
      </c>
      <c r="BH241" s="61">
        <v>0</v>
      </c>
      <c r="BI241" s="45">
        <v>17.904559485212147</v>
      </c>
      <c r="BJ241" s="47">
        <v>0.49734887458922633</v>
      </c>
      <c r="BK241" s="47">
        <v>5.6552812413186083E-2</v>
      </c>
      <c r="BL241" s="47">
        <v>24.310676904220625</v>
      </c>
      <c r="BM241" s="47">
        <v>29.148501608160551</v>
      </c>
      <c r="BN241" s="47">
        <v>0.73905355253341687</v>
      </c>
      <c r="BO241" s="61">
        <v>13.3649922716296</v>
      </c>
      <c r="BR241" s="95"/>
      <c r="BT241" s="95"/>
    </row>
    <row r="242" spans="2:72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54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4.0200000000000001E-3</v>
      </c>
      <c r="L242" s="3">
        <v>3.3561882743315952E-4</v>
      </c>
      <c r="M242" s="3">
        <f t="shared" si="27"/>
        <v>3.5000000000000003E-2</v>
      </c>
      <c r="N242" s="5">
        <v>2.9645285516241016E-3</v>
      </c>
      <c r="O242" s="12">
        <f t="shared" si="31"/>
        <v>0.28552783382918229</v>
      </c>
      <c r="P242" s="3">
        <v>9.582851678928017E-5</v>
      </c>
      <c r="Q242" s="3">
        <v>8.4617132929591123E-4</v>
      </c>
      <c r="R242" s="5">
        <v>0.28458583398309706</v>
      </c>
      <c r="S242" s="45">
        <v>416.66666666666669</v>
      </c>
      <c r="T242" s="46">
        <v>0.15</v>
      </c>
      <c r="U242" s="47">
        <v>62.5</v>
      </c>
      <c r="V242" s="47">
        <f t="shared" si="32"/>
        <v>101749.57680554455</v>
      </c>
      <c r="W242" s="47">
        <v>354.16666666666669</v>
      </c>
      <c r="X242" s="47">
        <v>38.596165154813342</v>
      </c>
      <c r="Y242" s="47">
        <v>331.59081364004999</v>
      </c>
      <c r="Z242" s="47">
        <v>85.330615100580388</v>
      </c>
      <c r="AA242" s="47">
        <v>102311.40750559588</v>
      </c>
      <c r="AB242" s="5">
        <v>1</v>
      </c>
      <c r="AC242" s="45">
        <f t="shared" si="33"/>
        <v>0</v>
      </c>
      <c r="AD242" s="47">
        <v>38.596165154813342</v>
      </c>
      <c r="AE242" s="47">
        <v>33.561882743315948</v>
      </c>
      <c r="AF242" s="47">
        <v>1.6355453795605338E-2</v>
      </c>
      <c r="AG242" s="47">
        <v>2.5253189326464995</v>
      </c>
      <c r="AH242" s="47">
        <v>2.5253189326464995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85.330615100580388</v>
      </c>
      <c r="AN242" s="47">
        <v>102.31140750559588</v>
      </c>
      <c r="AO242" s="47">
        <v>2.5253189326464995</v>
      </c>
      <c r="AP242" s="61">
        <v>46.505826069306039</v>
      </c>
      <c r="AQ242" s="45">
        <v>118.96993076215929</v>
      </c>
      <c r="AR242" s="47">
        <v>17.845489614323892</v>
      </c>
      <c r="AS242" s="47">
        <f t="shared" si="34"/>
        <v>29052.336258323114</v>
      </c>
      <c r="AT242" s="47">
        <v>101.1244411478354</v>
      </c>
      <c r="AU242" s="47">
        <v>11.02027943076722</v>
      </c>
      <c r="AV242" s="47">
        <v>94.678406736299436</v>
      </c>
      <c r="AW242" s="47">
        <v>24.364265688980407</v>
      </c>
      <c r="AX242" s="47">
        <v>9.8043504318848704</v>
      </c>
      <c r="AY242" s="47">
        <v>86.572979691145648</v>
      </c>
      <c r="AZ242" s="61">
        <v>29116.377230964474</v>
      </c>
      <c r="BA242" s="64" t="b">
        <f t="shared" si="28"/>
        <v>1</v>
      </c>
      <c r="BB242" s="45">
        <f t="shared" si="35"/>
        <v>0</v>
      </c>
      <c r="BC242" s="47">
        <v>11.02027943076722</v>
      </c>
      <c r="BD242" s="47">
        <v>9.5828516789280158</v>
      </c>
      <c r="BE242" s="47">
        <v>3.5802852583902256E-2</v>
      </c>
      <c r="BF242" s="47">
        <v>0.73661530221155302</v>
      </c>
      <c r="BG242" s="47">
        <v>0.73661530221155302</v>
      </c>
      <c r="BH242" s="61">
        <v>0</v>
      </c>
      <c r="BI242" s="45">
        <v>17.845489614323892</v>
      </c>
      <c r="BJ242" s="47">
        <v>0.49570804484233044</v>
      </c>
      <c r="BK242" s="47">
        <v>5.6366236064833375E-2</v>
      </c>
      <c r="BL242" s="47">
        <v>24.364265688980407</v>
      </c>
      <c r="BM242" s="47">
        <v>29.212754561087532</v>
      </c>
      <c r="BN242" s="47">
        <v>0.73661530221155302</v>
      </c>
      <c r="BO242" s="61">
        <v>13.294274235650819</v>
      </c>
      <c r="BR242" s="95"/>
      <c r="BT242" s="95"/>
    </row>
    <row r="243" spans="2:72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54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4.0200000000000001E-3</v>
      </c>
      <c r="L243" s="3">
        <v>3.3561882743315952E-4</v>
      </c>
      <c r="M243" s="3">
        <f t="shared" si="27"/>
        <v>3.5000000000000003E-2</v>
      </c>
      <c r="N243" s="5">
        <v>2.9645285516241016E-3</v>
      </c>
      <c r="O243" s="12">
        <f t="shared" si="31"/>
        <v>0.28458583398309706</v>
      </c>
      <c r="P243" s="3">
        <v>9.5512363905494839E-5</v>
      </c>
      <c r="Q243" s="3">
        <v>8.4337968110081681E-4</v>
      </c>
      <c r="R243" s="5">
        <v>0.28364694193809076</v>
      </c>
      <c r="S243" s="45">
        <v>416.66666666666669</v>
      </c>
      <c r="T243" s="46">
        <v>0.15</v>
      </c>
      <c r="U243" s="47">
        <v>62.5</v>
      </c>
      <c r="V243" s="47">
        <f t="shared" si="32"/>
        <v>102311.40750559588</v>
      </c>
      <c r="W243" s="47">
        <v>354.16666666666669</v>
      </c>
      <c r="X243" s="47">
        <v>38.596165154813342</v>
      </c>
      <c r="Y243" s="47">
        <v>333.41609782248997</v>
      </c>
      <c r="Z243" s="47">
        <v>85.800328420775188</v>
      </c>
      <c r="AA243" s="47">
        <v>102874.59377650944</v>
      </c>
      <c r="AB243" s="5">
        <v>1</v>
      </c>
      <c r="AC243" s="45">
        <f t="shared" si="33"/>
        <v>0</v>
      </c>
      <c r="AD243" s="47">
        <v>38.596165154813342</v>
      </c>
      <c r="AE243" s="47">
        <v>33.561882743315948</v>
      </c>
      <c r="AF243" s="47">
        <v>1.6355453795605338E-2</v>
      </c>
      <c r="AG243" s="47">
        <v>2.5253189326464995</v>
      </c>
      <c r="AH243" s="47">
        <v>2.5253189326464995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85.800328420775188</v>
      </c>
      <c r="AN243" s="47">
        <v>102.87459377650944</v>
      </c>
      <c r="AO243" s="47">
        <v>2.5253189326464995</v>
      </c>
      <c r="AP243" s="61">
        <v>46.412353118587291</v>
      </c>
      <c r="AQ243" s="45">
        <v>118.57743082629045</v>
      </c>
      <c r="AR243" s="47">
        <v>17.786614623943567</v>
      </c>
      <c r="AS243" s="47">
        <f t="shared" si="34"/>
        <v>29116.377230964474</v>
      </c>
      <c r="AT243" s="47">
        <v>100.79081620234687</v>
      </c>
      <c r="AU243" s="47">
        <v>10.983921849131905</v>
      </c>
      <c r="AV243" s="47">
        <v>94.8854982622031</v>
      </c>
      <c r="AW243" s="47">
        <v>24.417558019649913</v>
      </c>
      <c r="AX243" s="47">
        <v>9.8257956374119182</v>
      </c>
      <c r="AY243" s="47">
        <v>86.762342092608549</v>
      </c>
      <c r="AZ243" s="61">
        <v>29180.063927830222</v>
      </c>
      <c r="BA243" s="64" t="b">
        <f t="shared" si="28"/>
        <v>1</v>
      </c>
      <c r="BB243" s="45">
        <f t="shared" si="35"/>
        <v>0</v>
      </c>
      <c r="BC243" s="47">
        <v>10.983921849131905</v>
      </c>
      <c r="BD243" s="47">
        <v>9.5512363905494819</v>
      </c>
      <c r="BE243" s="47">
        <v>3.5684733515890049E-2</v>
      </c>
      <c r="BF243" s="47">
        <v>0.73418509604915649</v>
      </c>
      <c r="BG243" s="47">
        <v>0.73418509604915649</v>
      </c>
      <c r="BH243" s="61">
        <v>0</v>
      </c>
      <c r="BI243" s="45">
        <v>17.786614623943567</v>
      </c>
      <c r="BJ243" s="47">
        <v>0.49407262844287692</v>
      </c>
      <c r="BK243" s="47">
        <v>5.6180275260293254E-2</v>
      </c>
      <c r="BL243" s="47">
        <v>24.417558019649913</v>
      </c>
      <c r="BM243" s="47">
        <v>29.276652065560267</v>
      </c>
      <c r="BN243" s="47">
        <v>0.73418509604915649</v>
      </c>
      <c r="BO243" s="61">
        <v>13.223813320899787</v>
      </c>
      <c r="BR243" s="95"/>
      <c r="BT243" s="95"/>
    </row>
    <row r="244" spans="2:72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54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4.0200000000000001E-3</v>
      </c>
      <c r="L244" s="3">
        <v>3.3561882743315952E-4</v>
      </c>
      <c r="M244" s="3">
        <f t="shared" si="27"/>
        <v>3.5000000000000003E-2</v>
      </c>
      <c r="N244" s="5">
        <v>2.9645285516241016E-3</v>
      </c>
      <c r="O244" s="12">
        <f t="shared" si="31"/>
        <v>0.28364694193809076</v>
      </c>
      <c r="P244" s="3">
        <v>9.5197254058263498E-5</v>
      </c>
      <c r="Q244" s="3">
        <v>8.4059724297864187E-4</v>
      </c>
      <c r="R244" s="5">
        <v>0.28271114744105386</v>
      </c>
      <c r="S244" s="45">
        <v>416.66666666666669</v>
      </c>
      <c r="T244" s="46">
        <v>0.15</v>
      </c>
      <c r="U244" s="47">
        <v>62.5</v>
      </c>
      <c r="V244" s="47">
        <f t="shared" si="32"/>
        <v>102874.59377650944</v>
      </c>
      <c r="W244" s="47">
        <v>354.16666666666669</v>
      </c>
      <c r="X244" s="47">
        <v>38.596165154813342</v>
      </c>
      <c r="Y244" s="47">
        <v>335.24578600430698</v>
      </c>
      <c r="Z244" s="47">
        <v>86.271175053354682</v>
      </c>
      <c r="AA244" s="47">
        <v>103439.13888897226</v>
      </c>
      <c r="AB244" s="5">
        <v>1</v>
      </c>
      <c r="AC244" s="45">
        <f t="shared" si="33"/>
        <v>0</v>
      </c>
      <c r="AD244" s="47">
        <v>38.596165154813342</v>
      </c>
      <c r="AE244" s="47">
        <v>33.561882743315948</v>
      </c>
      <c r="AF244" s="47">
        <v>1.6355453795605338E-2</v>
      </c>
      <c r="AG244" s="47">
        <v>2.5253189326464995</v>
      </c>
      <c r="AH244" s="47">
        <v>2.5253189326464995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86.271175053354682</v>
      </c>
      <c r="AN244" s="47">
        <v>103.43913888897227</v>
      </c>
      <c r="AO244" s="47">
        <v>2.5253189326464995</v>
      </c>
      <c r="AP244" s="61">
        <v>46.318654638703947</v>
      </c>
      <c r="AQ244" s="45">
        <v>118.18622580753782</v>
      </c>
      <c r="AR244" s="47">
        <v>17.727933871130674</v>
      </c>
      <c r="AS244" s="47">
        <f t="shared" si="34"/>
        <v>29180.063927830222</v>
      </c>
      <c r="AT244" s="47">
        <v>100.45829193640715</v>
      </c>
      <c r="AU244" s="47">
        <v>10.947684216700301</v>
      </c>
      <c r="AV244" s="47">
        <v>95.091441997753194</v>
      </c>
      <c r="AW244" s="47">
        <v>24.470554981289737</v>
      </c>
      <c r="AX244" s="47">
        <v>9.8471219843814879</v>
      </c>
      <c r="AY244" s="47">
        <v>86.950654966154829</v>
      </c>
      <c r="AZ244" s="61">
        <v>29243.397645615856</v>
      </c>
      <c r="BA244" s="64" t="b">
        <f t="shared" si="28"/>
        <v>1</v>
      </c>
      <c r="BB244" s="45">
        <f t="shared" si="35"/>
        <v>0</v>
      </c>
      <c r="BC244" s="47">
        <v>10.947684216700301</v>
      </c>
      <c r="BD244" s="47">
        <v>9.5197254058263496</v>
      </c>
      <c r="BE244" s="47">
        <v>3.5567004140687808E-2</v>
      </c>
      <c r="BF244" s="47">
        <v>0.73176290750731954</v>
      </c>
      <c r="BG244" s="47">
        <v>0.73176290750731954</v>
      </c>
      <c r="BH244" s="61">
        <v>0</v>
      </c>
      <c r="BI244" s="45">
        <v>17.727933871130674</v>
      </c>
      <c r="BJ244" s="47">
        <v>0.49244260753140762</v>
      </c>
      <c r="BK244" s="47">
        <v>5.5994927968792831E-2</v>
      </c>
      <c r="BL244" s="47">
        <v>24.470554981289737</v>
      </c>
      <c r="BM244" s="47">
        <v>29.340195422566421</v>
      </c>
      <c r="BN244" s="47">
        <v>0.73176290750731954</v>
      </c>
      <c r="BO244" s="61">
        <v>13.15360865779869</v>
      </c>
      <c r="BR244" s="95"/>
      <c r="BT244" s="95"/>
    </row>
    <row r="245" spans="2:72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55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4.4000000000000003E-3</v>
      </c>
      <c r="L245" s="3">
        <v>3.6740819646374767E-4</v>
      </c>
      <c r="M245" s="3">
        <f t="shared" si="27"/>
        <v>3.5000000000000003E-2</v>
      </c>
      <c r="N245" s="5">
        <v>2.9645285516241016E-3</v>
      </c>
      <c r="O245" s="12">
        <f t="shared" si="31"/>
        <v>0.28271114744105386</v>
      </c>
      <c r="P245" s="3">
        <v>1.0387039280151425E-4</v>
      </c>
      <c r="Q245" s="3">
        <v>8.3779734170628668E-4</v>
      </c>
      <c r="R245" s="5">
        <v>0.28176947970654603</v>
      </c>
      <c r="S245" s="45">
        <v>416.66666666666669</v>
      </c>
      <c r="T245" s="46">
        <v>0.15</v>
      </c>
      <c r="U245" s="47">
        <v>62.5</v>
      </c>
      <c r="V245" s="47">
        <f t="shared" si="32"/>
        <v>103439.13888897226</v>
      </c>
      <c r="W245" s="47">
        <v>354.16666666666669</v>
      </c>
      <c r="X245" s="47">
        <v>42.25194259333098</v>
      </c>
      <c r="Y245" s="47">
        <v>338.4861953877928</v>
      </c>
      <c r="Z245" s="47">
        <v>86.741283173694498</v>
      </c>
      <c r="AA245" s="47">
        <v>104002.79852525971</v>
      </c>
      <c r="AB245" s="5">
        <v>1</v>
      </c>
      <c r="AC245" s="45">
        <f t="shared" si="33"/>
        <v>0</v>
      </c>
      <c r="AD245" s="47">
        <v>42.25194259333098</v>
      </c>
      <c r="AE245" s="47">
        <v>36.740819646374767</v>
      </c>
      <c r="AF245" s="47">
        <v>1.797995272016216E-2</v>
      </c>
      <c r="AG245" s="47">
        <v>2.7645514498381876</v>
      </c>
      <c r="AH245" s="47">
        <v>2.7645514498381876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86.741283173694498</v>
      </c>
      <c r="AN245" s="47">
        <v>104.00279852525972</v>
      </c>
      <c r="AO245" s="47">
        <v>2.7645514498381876</v>
      </c>
      <c r="AP245" s="61">
        <v>46.465166227618816</v>
      </c>
      <c r="AQ245" s="45">
        <v>117.79631143377244</v>
      </c>
      <c r="AR245" s="47">
        <v>17.669446715065867</v>
      </c>
      <c r="AS245" s="47">
        <f t="shared" si="34"/>
        <v>29243.397645615856</v>
      </c>
      <c r="AT245" s="47">
        <v>100.12686471870659</v>
      </c>
      <c r="AU245" s="47">
        <v>11.945095172174138</v>
      </c>
      <c r="AV245" s="47">
        <v>95.693820691039548</v>
      </c>
      <c r="AW245" s="47">
        <v>24.522727696544521</v>
      </c>
      <c r="AX245" s="47">
        <v>10.80281153527546</v>
      </c>
      <c r="AY245" s="47">
        <v>87.133268134476992</v>
      </c>
      <c r="AZ245" s="61">
        <v>29304.81442848713</v>
      </c>
      <c r="BA245" s="64" t="b">
        <f t="shared" si="28"/>
        <v>1</v>
      </c>
      <c r="BB245" s="45">
        <f t="shared" si="35"/>
        <v>0</v>
      </c>
      <c r="BC245" s="47">
        <v>11.945095172174138</v>
      </c>
      <c r="BD245" s="47">
        <v>10.387039280151425</v>
      </c>
      <c r="BE245" s="47">
        <v>3.897068682747256E-2</v>
      </c>
      <c r="BF245" s="47">
        <v>0.79851328942509281</v>
      </c>
      <c r="BG245" s="47">
        <v>0.79851328942509281</v>
      </c>
      <c r="BH245" s="61">
        <v>0</v>
      </c>
      <c r="BI245" s="45">
        <v>17.669446715065867</v>
      </c>
      <c r="BJ245" s="47">
        <v>0.49081796430738522</v>
      </c>
      <c r="BK245" s="47">
        <v>5.6045008559724635E-2</v>
      </c>
      <c r="BL245" s="47">
        <v>24.522727696544521</v>
      </c>
      <c r="BM245" s="47">
        <v>29.40275050815692</v>
      </c>
      <c r="BN245" s="47">
        <v>0.79851328942509281</v>
      </c>
      <c r="BO245" s="61">
        <v>13.1531642371309</v>
      </c>
      <c r="BR245" s="95"/>
      <c r="BT245" s="95"/>
    </row>
    <row r="246" spans="2:72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55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4.4000000000000003E-3</v>
      </c>
      <c r="L246" s="3">
        <v>3.6740819646374767E-4</v>
      </c>
      <c r="M246" s="3">
        <f t="shared" si="27"/>
        <v>3.5000000000000003E-2</v>
      </c>
      <c r="N246" s="5">
        <v>2.9645285516241016E-3</v>
      </c>
      <c r="O246" s="12">
        <f t="shared" si="31"/>
        <v>0.28176947970654603</v>
      </c>
      <c r="P246" s="3">
        <v>1.0352441635751062E-4</v>
      </c>
      <c r="Q246" s="3">
        <v>8.3500676647824145E-4</v>
      </c>
      <c r="R246" s="5">
        <v>0.28083094852371027</v>
      </c>
      <c r="S246" s="45">
        <v>416.66666666666669</v>
      </c>
      <c r="T246" s="46">
        <v>0.15</v>
      </c>
      <c r="U246" s="47">
        <v>62.5</v>
      </c>
      <c r="V246" s="47">
        <f t="shared" si="32"/>
        <v>104002.79852525971</v>
      </c>
      <c r="W246" s="47">
        <v>354.16666666666669</v>
      </c>
      <c r="X246" s="47">
        <v>42.25194259333098</v>
      </c>
      <c r="Y246" s="47">
        <v>340.32512616619425</v>
      </c>
      <c r="Z246" s="47">
        <v>87.212531979582707</v>
      </c>
      <c r="AA246" s="47">
        <v>104567.82584351966</v>
      </c>
      <c r="AB246" s="5">
        <v>1</v>
      </c>
      <c r="AC246" s="45">
        <f t="shared" si="33"/>
        <v>0</v>
      </c>
      <c r="AD246" s="47">
        <v>42.25194259333098</v>
      </c>
      <c r="AE246" s="47">
        <v>36.740819646374767</v>
      </c>
      <c r="AF246" s="47">
        <v>1.797995272016216E-2</v>
      </c>
      <c r="AG246" s="47">
        <v>2.7645514498381876</v>
      </c>
      <c r="AH246" s="47">
        <v>2.7645514498381876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87.212531979582707</v>
      </c>
      <c r="AN246" s="47">
        <v>104.56782584351967</v>
      </c>
      <c r="AO246" s="47">
        <v>2.7645514498381876</v>
      </c>
      <c r="AP246" s="61">
        <v>46.37138771524706</v>
      </c>
      <c r="AQ246" s="45">
        <v>117.40394987772751</v>
      </c>
      <c r="AR246" s="47">
        <v>17.610592481659125</v>
      </c>
      <c r="AS246" s="47">
        <f t="shared" si="34"/>
        <v>29304.81442848713</v>
      </c>
      <c r="AT246" s="47">
        <v>99.793357396068387</v>
      </c>
      <c r="AU246" s="47">
        <v>11.905307881113721</v>
      </c>
      <c r="AV246" s="47">
        <v>95.893233730913082</v>
      </c>
      <c r="AW246" s="47">
        <v>24.5738297597775</v>
      </c>
      <c r="AX246" s="47">
        <v>10.825323140224176</v>
      </c>
      <c r="AY246" s="47">
        <v>87.314842135257152</v>
      </c>
      <c r="AZ246" s="61">
        <v>29365.881716697742</v>
      </c>
      <c r="BA246" s="64" t="b">
        <f t="shared" si="28"/>
        <v>1</v>
      </c>
      <c r="BB246" s="45">
        <f t="shared" si="35"/>
        <v>0</v>
      </c>
      <c r="BC246" s="47">
        <v>11.905307881113721</v>
      </c>
      <c r="BD246" s="47">
        <v>10.352441635751063</v>
      </c>
      <c r="BE246" s="47">
        <v>3.8840881410497657E-2</v>
      </c>
      <c r="BF246" s="47">
        <v>0.79585356338657787</v>
      </c>
      <c r="BG246" s="47">
        <v>0.79585356338657787</v>
      </c>
      <c r="BH246" s="61">
        <v>0</v>
      </c>
      <c r="BI246" s="45">
        <v>17.610592481659125</v>
      </c>
      <c r="BJ246" s="47">
        <v>0.48918312449053136</v>
      </c>
      <c r="BK246" s="47">
        <v>5.5858331179937507E-2</v>
      </c>
      <c r="BL246" s="47">
        <v>24.5738297597775</v>
      </c>
      <c r="BM246" s="47">
        <v>29.464021881973256</v>
      </c>
      <c r="BN246" s="47">
        <v>0.79585356338657787</v>
      </c>
      <c r="BO246" s="61">
        <v>13.082929129539353</v>
      </c>
      <c r="BR246" s="95"/>
      <c r="BT246" s="95"/>
    </row>
    <row r="247" spans="2:72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55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4.4000000000000003E-3</v>
      </c>
      <c r="L247" s="3">
        <v>3.6740819646374767E-4</v>
      </c>
      <c r="M247" s="3">
        <f t="shared" si="27"/>
        <v>3.5000000000000003E-2</v>
      </c>
      <c r="N247" s="5">
        <v>2.9645285516241016E-3</v>
      </c>
      <c r="O247" s="12">
        <f t="shared" si="31"/>
        <v>0.28083094852371027</v>
      </c>
      <c r="P247" s="3">
        <v>1.0317959230829995E-4</v>
      </c>
      <c r="Q247" s="3">
        <v>8.3222548623087449E-4</v>
      </c>
      <c r="R247" s="5">
        <v>0.27989554344517109</v>
      </c>
      <c r="S247" s="45">
        <v>416.66666666666669</v>
      </c>
      <c r="T247" s="46">
        <v>0.15</v>
      </c>
      <c r="U247" s="47">
        <v>62.5</v>
      </c>
      <c r="V247" s="47">
        <f t="shared" si="32"/>
        <v>104567.82584351966</v>
      </c>
      <c r="W247" s="47">
        <v>354.16666666666669</v>
      </c>
      <c r="X247" s="47">
        <v>42.25194259333098</v>
      </c>
      <c r="Y247" s="47">
        <v>342.16851898571474</v>
      </c>
      <c r="Z247" s="47">
        <v>87.684924238815597</v>
      </c>
      <c r="AA247" s="47">
        <v>105134.2241623399</v>
      </c>
      <c r="AB247" s="5">
        <v>1</v>
      </c>
      <c r="AC247" s="45">
        <f t="shared" si="33"/>
        <v>0</v>
      </c>
      <c r="AD247" s="47">
        <v>42.25194259333098</v>
      </c>
      <c r="AE247" s="47">
        <v>36.740819646374767</v>
      </c>
      <c r="AF247" s="47">
        <v>1.797995272016216E-2</v>
      </c>
      <c r="AG247" s="47">
        <v>2.7645514498381876</v>
      </c>
      <c r="AH247" s="47">
        <v>2.7645514498381876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87.684924238815597</v>
      </c>
      <c r="AN247" s="47">
        <v>105.1342241623399</v>
      </c>
      <c r="AO247" s="47">
        <v>2.7645514498381876</v>
      </c>
      <c r="AP247" s="61">
        <v>46.277381655659717</v>
      </c>
      <c r="AQ247" s="45">
        <v>117.01289521821262</v>
      </c>
      <c r="AR247" s="47">
        <v>17.551934282731892</v>
      </c>
      <c r="AS247" s="47">
        <f t="shared" si="34"/>
        <v>29365.881716697742</v>
      </c>
      <c r="AT247" s="47">
        <v>99.460960935480728</v>
      </c>
      <c r="AU247" s="47">
        <v>11.865653115454494</v>
      </c>
      <c r="AV247" s="47">
        <v>96.091509741711334</v>
      </c>
      <c r="AW247" s="47">
        <v>24.624640445216233</v>
      </c>
      <c r="AX247" s="47">
        <v>10.847706386719638</v>
      </c>
      <c r="AY247" s="47">
        <v>87.495380823009</v>
      </c>
      <c r="AZ247" s="61">
        <v>29426.600806604532</v>
      </c>
      <c r="BA247" s="64" t="b">
        <f t="shared" si="28"/>
        <v>1</v>
      </c>
      <c r="BB247" s="45">
        <f t="shared" si="35"/>
        <v>0</v>
      </c>
      <c r="BC247" s="47">
        <v>11.865653115454494</v>
      </c>
      <c r="BD247" s="47">
        <v>10.317959230829995</v>
      </c>
      <c r="BE247" s="47">
        <v>3.8711508355578635E-2</v>
      </c>
      <c r="BF247" s="47">
        <v>0.79320269649003872</v>
      </c>
      <c r="BG247" s="47">
        <v>0.79320269649003872</v>
      </c>
      <c r="BH247" s="61">
        <v>0</v>
      </c>
      <c r="BI247" s="45">
        <v>17.551934282731892</v>
      </c>
      <c r="BJ247" s="47">
        <v>0.48755373007588598</v>
      </c>
      <c r="BK247" s="47">
        <v>5.5672275594044612E-2</v>
      </c>
      <c r="BL247" s="47">
        <v>24.624640445216233</v>
      </c>
      <c r="BM247" s="47">
        <v>29.524943893814292</v>
      </c>
      <c r="BN247" s="47">
        <v>0.79320269649003872</v>
      </c>
      <c r="BO247" s="61">
        <v>13.012952076142028</v>
      </c>
      <c r="BR247" s="95"/>
      <c r="BT247" s="95"/>
    </row>
    <row r="248" spans="2:72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55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4.4000000000000003E-3</v>
      </c>
      <c r="L248" s="3">
        <v>3.6740819646374767E-4</v>
      </c>
      <c r="M248" s="3">
        <f t="shared" si="27"/>
        <v>3.5000000000000003E-2</v>
      </c>
      <c r="N248" s="5">
        <v>2.9645285516241016E-3</v>
      </c>
      <c r="O248" s="12">
        <f t="shared" si="31"/>
        <v>0.27989554344517109</v>
      </c>
      <c r="P248" s="3">
        <v>1.0283591681543084E-4</v>
      </c>
      <c r="Q248" s="3">
        <v>8.294534700040221E-4</v>
      </c>
      <c r="R248" s="5">
        <v>0.27896325405835165</v>
      </c>
      <c r="S248" s="45">
        <v>416.66666666666669</v>
      </c>
      <c r="T248" s="46">
        <v>0.15</v>
      </c>
      <c r="U248" s="47">
        <v>62.5</v>
      </c>
      <c r="V248" s="47">
        <f t="shared" si="32"/>
        <v>105134.2241623399</v>
      </c>
      <c r="W248" s="47">
        <v>354.16666666666669</v>
      </c>
      <c r="X248" s="47">
        <v>42.25194259333098</v>
      </c>
      <c r="Y248" s="47">
        <v>344.01638467319532</v>
      </c>
      <c r="Z248" s="47">
        <v>88.158462725905352</v>
      </c>
      <c r="AA248" s="47">
        <v>105701.99680836053</v>
      </c>
      <c r="AB248" s="5">
        <v>1</v>
      </c>
      <c r="AC248" s="45">
        <f t="shared" si="33"/>
        <v>0</v>
      </c>
      <c r="AD248" s="47">
        <v>42.25194259333098</v>
      </c>
      <c r="AE248" s="47">
        <v>36.740819646374767</v>
      </c>
      <c r="AF248" s="47">
        <v>1.797995272016216E-2</v>
      </c>
      <c r="AG248" s="47">
        <v>2.7645514498381876</v>
      </c>
      <c r="AH248" s="47">
        <v>2.7645514498381876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88.158462725905352</v>
      </c>
      <c r="AN248" s="47">
        <v>105.70199680836053</v>
      </c>
      <c r="AO248" s="47">
        <v>2.7645514498381876</v>
      </c>
      <c r="AP248" s="61">
        <v>46.183147496728857</v>
      </c>
      <c r="AQ248" s="45">
        <v>116.62314310215463</v>
      </c>
      <c r="AR248" s="47">
        <v>17.493471465323193</v>
      </c>
      <c r="AS248" s="47">
        <f t="shared" si="34"/>
        <v>29426.600806604532</v>
      </c>
      <c r="AT248" s="47">
        <v>99.129671636831432</v>
      </c>
      <c r="AU248" s="47">
        <v>11.826130433774546</v>
      </c>
      <c r="AV248" s="47">
        <v>96.288652942146925</v>
      </c>
      <c r="AW248" s="47">
        <v>24.675160833958113</v>
      </c>
      <c r="AX248" s="47">
        <v>10.869961751009487</v>
      </c>
      <c r="AY248" s="47">
        <v>87.674888039048611</v>
      </c>
      <c r="AZ248" s="61">
        <v>29486.97299012572</v>
      </c>
      <c r="BA248" s="64" t="b">
        <f t="shared" si="28"/>
        <v>1</v>
      </c>
      <c r="BB248" s="45">
        <f t="shared" si="35"/>
        <v>0</v>
      </c>
      <c r="BC248" s="47">
        <v>11.826130433774546</v>
      </c>
      <c r="BD248" s="47">
        <v>10.283591681543085</v>
      </c>
      <c r="BE248" s="47">
        <v>3.8582566222583409E-2</v>
      </c>
      <c r="BF248" s="47">
        <v>0.79056065922702246</v>
      </c>
      <c r="BG248" s="47">
        <v>0.79056065922702246</v>
      </c>
      <c r="BH248" s="61">
        <v>0</v>
      </c>
      <c r="BI248" s="45">
        <v>17.493471465323193</v>
      </c>
      <c r="BJ248" s="47">
        <v>0.48592976292564433</v>
      </c>
      <c r="BK248" s="47">
        <v>5.5486839730945266E-2</v>
      </c>
      <c r="BL248" s="47">
        <v>24.675160833958113</v>
      </c>
      <c r="BM248" s="47">
        <v>29.585517839915813</v>
      </c>
      <c r="BN248" s="47">
        <v>0.79056065922702246</v>
      </c>
      <c r="BO248" s="61">
        <v>12.943232195397819</v>
      </c>
      <c r="BR248" s="95"/>
      <c r="BT248" s="95"/>
    </row>
    <row r="249" spans="2:72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55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4.4000000000000003E-3</v>
      </c>
      <c r="L249" s="3">
        <v>3.6740819646374767E-4</v>
      </c>
      <c r="M249" s="3">
        <f t="shared" si="27"/>
        <v>3.5000000000000003E-2</v>
      </c>
      <c r="N249" s="5">
        <v>2.9645285516241016E-3</v>
      </c>
      <c r="O249" s="12">
        <f t="shared" si="31"/>
        <v>0.27896325405835165</v>
      </c>
      <c r="P249" s="3">
        <v>1.0249338605323721E-4</v>
      </c>
      <c r="Q249" s="3">
        <v>8.2669068694064406E-4</v>
      </c>
      <c r="R249" s="5">
        <v>0.27803406998535779</v>
      </c>
      <c r="S249" s="45">
        <v>416.66666666666669</v>
      </c>
      <c r="T249" s="46">
        <v>0.15</v>
      </c>
      <c r="U249" s="47">
        <v>62.5</v>
      </c>
      <c r="V249" s="47">
        <f t="shared" si="32"/>
        <v>105701.99680836053</v>
      </c>
      <c r="W249" s="47">
        <v>354.16666666666669</v>
      </c>
      <c r="X249" s="47">
        <v>42.25194259333098</v>
      </c>
      <c r="Y249" s="47">
        <v>345.86873408174745</v>
      </c>
      <c r="Z249" s="47">
        <v>88.633150222096347</v>
      </c>
      <c r="AA249" s="47">
        <v>106271.14711629352</v>
      </c>
      <c r="AB249" s="5">
        <v>1</v>
      </c>
      <c r="AC249" s="45">
        <f t="shared" si="33"/>
        <v>0</v>
      </c>
      <c r="AD249" s="47">
        <v>42.25194259333098</v>
      </c>
      <c r="AE249" s="47">
        <v>36.740819646374767</v>
      </c>
      <c r="AF249" s="47">
        <v>1.797995272016216E-2</v>
      </c>
      <c r="AG249" s="47">
        <v>2.7645514498381876</v>
      </c>
      <c r="AH249" s="47">
        <v>2.7645514498381876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88.633150222096347</v>
      </c>
      <c r="AN249" s="47">
        <v>106.27114711629352</v>
      </c>
      <c r="AO249" s="47">
        <v>2.7645514498381876</v>
      </c>
      <c r="AP249" s="61">
        <v>46.088684684986866</v>
      </c>
      <c r="AQ249" s="45">
        <v>116.23468919097986</v>
      </c>
      <c r="AR249" s="47">
        <v>17.435203378646978</v>
      </c>
      <c r="AS249" s="47">
        <f t="shared" si="34"/>
        <v>29486.97299012572</v>
      </c>
      <c r="AT249" s="47">
        <v>98.799485812332875</v>
      </c>
      <c r="AU249" s="47">
        <v>11.786739396122279</v>
      </c>
      <c r="AV249" s="47">
        <v>96.484667536486867</v>
      </c>
      <c r="AW249" s="47">
        <v>24.725392003398682</v>
      </c>
      <c r="AX249" s="47">
        <v>10.892089707710625</v>
      </c>
      <c r="AY249" s="47">
        <v>87.853367611538829</v>
      </c>
      <c r="AZ249" s="61">
        <v>29546.999554755766</v>
      </c>
      <c r="BA249" s="64" t="b">
        <f t="shared" si="28"/>
        <v>1</v>
      </c>
      <c r="BB249" s="45">
        <f t="shared" si="35"/>
        <v>0</v>
      </c>
      <c r="BC249" s="47">
        <v>11.786739396122279</v>
      </c>
      <c r="BD249" s="47">
        <v>10.249338605323722</v>
      </c>
      <c r="BE249" s="47">
        <v>3.8454053576176733E-2</v>
      </c>
      <c r="BF249" s="47">
        <v>0.787927422187367</v>
      </c>
      <c r="BG249" s="47">
        <v>0.787927422187367</v>
      </c>
      <c r="BH249" s="61">
        <v>0</v>
      </c>
      <c r="BI249" s="45">
        <v>17.435203378646978</v>
      </c>
      <c r="BJ249" s="47">
        <v>0.48431120496241614</v>
      </c>
      <c r="BK249" s="47">
        <v>5.5302021526437317E-2</v>
      </c>
      <c r="BL249" s="47">
        <v>24.725392003398682</v>
      </c>
      <c r="BM249" s="47">
        <v>29.645745012075054</v>
      </c>
      <c r="BN249" s="47">
        <v>0.787927422187367</v>
      </c>
      <c r="BO249" s="61">
        <v>12.87376860872199</v>
      </c>
      <c r="BR249" s="95"/>
      <c r="BT249" s="95"/>
    </row>
    <row r="250" spans="2:72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55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4.4000000000000003E-3</v>
      </c>
      <c r="L250" s="3">
        <v>3.6740819646374767E-4</v>
      </c>
      <c r="M250" s="3">
        <f t="shared" si="27"/>
        <v>3.5000000000000003E-2</v>
      </c>
      <c r="N250" s="5">
        <v>2.9645285516241016E-3</v>
      </c>
      <c r="O250" s="12">
        <f t="shared" si="31"/>
        <v>0.27803406998535779</v>
      </c>
      <c r="P250" s="3">
        <v>1.021519962087957E-4</v>
      </c>
      <c r="Q250" s="3">
        <v>8.2393710628648055E-4</v>
      </c>
      <c r="R250" s="5">
        <v>0.27710798088286254</v>
      </c>
      <c r="S250" s="45">
        <v>416.66666666666669</v>
      </c>
      <c r="T250" s="46">
        <v>0.15</v>
      </c>
      <c r="U250" s="47">
        <v>62.5</v>
      </c>
      <c r="V250" s="47">
        <f t="shared" si="32"/>
        <v>106271.14711629352</v>
      </c>
      <c r="W250" s="47">
        <v>354.16666666666669</v>
      </c>
      <c r="X250" s="47">
        <v>42.25194259333098</v>
      </c>
      <c r="Y250" s="47">
        <v>347.7255780908169</v>
      </c>
      <c r="Z250" s="47">
        <v>89.108989515381396</v>
      </c>
      <c r="AA250" s="47">
        <v>106841.67842894229</v>
      </c>
      <c r="AB250" s="5">
        <v>1</v>
      </c>
      <c r="AC250" s="45">
        <f t="shared" si="33"/>
        <v>0</v>
      </c>
      <c r="AD250" s="47">
        <v>42.25194259333098</v>
      </c>
      <c r="AE250" s="47">
        <v>36.740819646374767</v>
      </c>
      <c r="AF250" s="47">
        <v>1.797995272016216E-2</v>
      </c>
      <c r="AG250" s="47">
        <v>2.7645514498381876</v>
      </c>
      <c r="AH250" s="47">
        <v>2.7645514498381876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89.108989515381396</v>
      </c>
      <c r="AN250" s="47">
        <v>106.8416784289423</v>
      </c>
      <c r="AO250" s="47">
        <v>2.7645514498381876</v>
      </c>
      <c r="AP250" s="61">
        <v>45.993992665623132</v>
      </c>
      <c r="AQ250" s="45">
        <v>115.84752916056576</v>
      </c>
      <c r="AR250" s="47">
        <v>17.377129374084863</v>
      </c>
      <c r="AS250" s="47">
        <f t="shared" si="34"/>
        <v>29546.999554755766</v>
      </c>
      <c r="AT250" s="47">
        <v>98.470399786480883</v>
      </c>
      <c r="AU250" s="47">
        <v>11.747479564011506</v>
      </c>
      <c r="AV250" s="47">
        <v>96.679557714601046</v>
      </c>
      <c r="AW250" s="47">
        <v>24.775335027244029</v>
      </c>
      <c r="AX250" s="47">
        <v>10.914090729814669</v>
      </c>
      <c r="AY250" s="47">
        <v>88.030823355533286</v>
      </c>
      <c r="AZ250" s="61">
        <v>29606.681783580247</v>
      </c>
      <c r="BA250" s="64" t="b">
        <f t="shared" si="28"/>
        <v>1</v>
      </c>
      <c r="BB250" s="45">
        <f t="shared" si="35"/>
        <v>0</v>
      </c>
      <c r="BC250" s="47">
        <v>11.747479564011506</v>
      </c>
      <c r="BD250" s="47">
        <v>10.21519962087957</v>
      </c>
      <c r="BE250" s="47">
        <v>3.8325968985804267E-2</v>
      </c>
      <c r="BF250" s="47">
        <v>0.78530295605887013</v>
      </c>
      <c r="BG250" s="47">
        <v>0.78530295605887013</v>
      </c>
      <c r="BH250" s="61">
        <v>0</v>
      </c>
      <c r="BI250" s="45">
        <v>17.377129374084863</v>
      </c>
      <c r="BJ250" s="47">
        <v>0.48269803816902401</v>
      </c>
      <c r="BK250" s="47">
        <v>5.5117818923194173E-2</v>
      </c>
      <c r="BL250" s="47">
        <v>24.775335027244029</v>
      </c>
      <c r="BM250" s="47">
        <v>29.705626697665636</v>
      </c>
      <c r="BN250" s="47">
        <v>0.78530295605887013</v>
      </c>
      <c r="BO250" s="61">
        <v>12.804560440476294</v>
      </c>
      <c r="BR250" s="95"/>
      <c r="BT250" s="95"/>
    </row>
    <row r="251" spans="2:72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55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4.4000000000000003E-3</v>
      </c>
      <c r="L251" s="3">
        <v>3.6740819646374767E-4</v>
      </c>
      <c r="M251" s="3">
        <f t="shared" si="27"/>
        <v>3.5000000000000003E-2</v>
      </c>
      <c r="N251" s="5">
        <v>2.9645285516241016E-3</v>
      </c>
      <c r="O251" s="12">
        <f t="shared" si="31"/>
        <v>0.27710798088286254</v>
      </c>
      <c r="P251" s="3">
        <v>1.0181174348188319E-4</v>
      </c>
      <c r="Q251" s="3">
        <v>8.2119269738970902E-4</v>
      </c>
      <c r="R251" s="5">
        <v>0.27618497644199091</v>
      </c>
      <c r="S251" s="45">
        <v>416.66666666666669</v>
      </c>
      <c r="T251" s="46">
        <v>0.15</v>
      </c>
      <c r="U251" s="47">
        <v>62.5</v>
      </c>
      <c r="V251" s="47">
        <f t="shared" si="32"/>
        <v>106841.67842894229</v>
      </c>
      <c r="W251" s="47">
        <v>354.16666666666669</v>
      </c>
      <c r="X251" s="47">
        <v>42.25194259333098</v>
      </c>
      <c r="Y251" s="47">
        <v>349.5869276062478</v>
      </c>
      <c r="Z251" s="47">
        <v>89.585983400518231</v>
      </c>
      <c r="AA251" s="47">
        <v>107413.59409722136</v>
      </c>
      <c r="AB251" s="5">
        <v>1</v>
      </c>
      <c r="AC251" s="45">
        <f t="shared" si="33"/>
        <v>0</v>
      </c>
      <c r="AD251" s="47">
        <v>42.25194259333098</v>
      </c>
      <c r="AE251" s="47">
        <v>36.740819646374767</v>
      </c>
      <c r="AF251" s="47">
        <v>1.797995272016216E-2</v>
      </c>
      <c r="AG251" s="47">
        <v>2.7645514498381876</v>
      </c>
      <c r="AH251" s="47">
        <v>2.7645514498381876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89.585983400518231</v>
      </c>
      <c r="AN251" s="47">
        <v>107.41359409722136</v>
      </c>
      <c r="AO251" s="47">
        <v>2.7645514498381876</v>
      </c>
      <c r="AP251" s="61">
        <v>45.899070882480906</v>
      </c>
      <c r="AQ251" s="45">
        <v>115.46165870119273</v>
      </c>
      <c r="AR251" s="47">
        <v>17.319248805178908</v>
      </c>
      <c r="AS251" s="47">
        <f t="shared" si="34"/>
        <v>29606.681783580247</v>
      </c>
      <c r="AT251" s="47">
        <v>98.142409896013817</v>
      </c>
      <c r="AU251" s="47">
        <v>11.708350500416566</v>
      </c>
      <c r="AV251" s="47">
        <v>96.873327652010616</v>
      </c>
      <c r="AW251" s="47">
        <v>24.82499097552321</v>
      </c>
      <c r="AX251" s="47">
        <v>10.935965288693406</v>
      </c>
      <c r="AY251" s="47">
        <v>88.207259073020396</v>
      </c>
      <c r="AZ251" s="61">
        <v>29666.020955290616</v>
      </c>
      <c r="BA251" s="64" t="b">
        <f t="shared" si="28"/>
        <v>1</v>
      </c>
      <c r="BB251" s="45">
        <f t="shared" si="35"/>
        <v>0</v>
      </c>
      <c r="BC251" s="47">
        <v>11.708350500416566</v>
      </c>
      <c r="BD251" s="47">
        <v>10.181174348188319</v>
      </c>
      <c r="BE251" s="47">
        <v>3.8198311025676591E-2</v>
      </c>
      <c r="BF251" s="47">
        <v>0.78268723162696163</v>
      </c>
      <c r="BG251" s="47">
        <v>0.78268723162696163</v>
      </c>
      <c r="BH251" s="61">
        <v>0</v>
      </c>
      <c r="BI251" s="45">
        <v>17.319248805178908</v>
      </c>
      <c r="BJ251" s="47">
        <v>0.48109024458830307</v>
      </c>
      <c r="BK251" s="47">
        <v>5.4934229870741841E-2</v>
      </c>
      <c r="BL251" s="47">
        <v>24.82499097552321</v>
      </c>
      <c r="BM251" s="47">
        <v>29.765164179652373</v>
      </c>
      <c r="BN251" s="47">
        <v>0.78268723162696163</v>
      </c>
      <c r="BO251" s="61">
        <v>12.735606817959148</v>
      </c>
      <c r="BR251" s="95"/>
      <c r="BT251" s="95"/>
    </row>
    <row r="252" spans="2:72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55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4.4000000000000003E-3</v>
      </c>
      <c r="L252" s="3">
        <v>3.6740819646374767E-4</v>
      </c>
      <c r="M252" s="3">
        <f t="shared" si="27"/>
        <v>3.5000000000000003E-2</v>
      </c>
      <c r="N252" s="5">
        <v>2.9645285516241016E-3</v>
      </c>
      <c r="O252" s="12">
        <f t="shared" si="31"/>
        <v>0.27618497644199091</v>
      </c>
      <c r="P252" s="3">
        <v>1.0147262408493452E-4</v>
      </c>
      <c r="Q252" s="3">
        <v>8.1845742970060396E-4</v>
      </c>
      <c r="R252" s="5">
        <v>0.27526504638820537</v>
      </c>
      <c r="S252" s="45">
        <v>416.66666666666669</v>
      </c>
      <c r="T252" s="46">
        <v>0.15</v>
      </c>
      <c r="U252" s="47">
        <v>62.5</v>
      </c>
      <c r="V252" s="47">
        <f t="shared" si="32"/>
        <v>107413.59409722136</v>
      </c>
      <c r="W252" s="47">
        <v>354.16666666666669</v>
      </c>
      <c r="X252" s="47">
        <v>42.25194259333098</v>
      </c>
      <c r="Y252" s="47">
        <v>351.45279356034644</v>
      </c>
      <c r="Z252" s="47">
        <v>90.064134679045878</v>
      </c>
      <c r="AA252" s="47">
        <v>107986.89748017599</v>
      </c>
      <c r="AB252" s="5">
        <v>1</v>
      </c>
      <c r="AC252" s="45">
        <f t="shared" si="33"/>
        <v>0</v>
      </c>
      <c r="AD252" s="47">
        <v>42.25194259333098</v>
      </c>
      <c r="AE252" s="47">
        <v>36.740819646374767</v>
      </c>
      <c r="AF252" s="47">
        <v>1.797995272016216E-2</v>
      </c>
      <c r="AG252" s="47">
        <v>2.7645514498381876</v>
      </c>
      <c r="AH252" s="47">
        <v>2.7645514498381876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90.064134679045878</v>
      </c>
      <c r="AN252" s="47">
        <v>107.986897480176</v>
      </c>
      <c r="AO252" s="47">
        <v>2.7645514498381876</v>
      </c>
      <c r="AP252" s="61">
        <v>45.803918778053905</v>
      </c>
      <c r="AQ252" s="45">
        <v>115.07707351749622</v>
      </c>
      <c r="AR252" s="47">
        <v>17.261561027624431</v>
      </c>
      <c r="AS252" s="47">
        <f t="shared" si="34"/>
        <v>29666.020955290616</v>
      </c>
      <c r="AT252" s="47">
        <v>97.815512489871793</v>
      </c>
      <c r="AU252" s="47">
        <v>11.66935176976747</v>
      </c>
      <c r="AV252" s="47">
        <v>97.065981509936051</v>
      </c>
      <c r="AW252" s="47">
        <v>24.874360914600548</v>
      </c>
      <c r="AX252" s="47">
        <v>10.957713854104249</v>
      </c>
      <c r="AY252" s="47">
        <v>88.382678552967363</v>
      </c>
      <c r="AZ252" s="61">
        <v>29725.018344198987</v>
      </c>
      <c r="BA252" s="64" t="b">
        <f t="shared" si="28"/>
        <v>1</v>
      </c>
      <c r="BB252" s="45">
        <f t="shared" si="35"/>
        <v>0</v>
      </c>
      <c r="BC252" s="47">
        <v>11.66935176976747</v>
      </c>
      <c r="BD252" s="47">
        <v>10.147262408493452</v>
      </c>
      <c r="BE252" s="47">
        <v>3.8071078274753416E-2</v>
      </c>
      <c r="BF252" s="47">
        <v>0.78008021977438569</v>
      </c>
      <c r="BG252" s="47">
        <v>0.78008021977438569</v>
      </c>
      <c r="BH252" s="61">
        <v>0</v>
      </c>
      <c r="BI252" s="45">
        <v>17.261561027624431</v>
      </c>
      <c r="BJ252" s="47">
        <v>0.47948780632290094</v>
      </c>
      <c r="BK252" s="47">
        <v>5.4751252325436164E-2</v>
      </c>
      <c r="BL252" s="47">
        <v>24.874360914600548</v>
      </c>
      <c r="BM252" s="47">
        <v>29.824358736606097</v>
      </c>
      <c r="BN252" s="47">
        <v>0.78008021977438569</v>
      </c>
      <c r="BO252" s="61">
        <v>12.666906871395801</v>
      </c>
      <c r="BR252" s="95"/>
      <c r="BT252" s="95"/>
    </row>
    <row r="253" spans="2:72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55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4.4000000000000003E-3</v>
      </c>
      <c r="L253" s="3">
        <v>3.6740819646374767E-4</v>
      </c>
      <c r="M253" s="3">
        <f t="shared" si="27"/>
        <v>3.5000000000000003E-2</v>
      </c>
      <c r="N253" s="5">
        <v>2.9645285516241016E-3</v>
      </c>
      <c r="O253" s="12">
        <f t="shared" si="31"/>
        <v>0.27526504638820537</v>
      </c>
      <c r="P253" s="3">
        <v>1.0113463424300037E-4</v>
      </c>
      <c r="Q253" s="3">
        <v>8.1573127277119613E-4</v>
      </c>
      <c r="R253" s="5">
        <v>0.2743481804811912</v>
      </c>
      <c r="S253" s="45">
        <v>416.66666666666669</v>
      </c>
      <c r="T253" s="46">
        <v>0.15</v>
      </c>
      <c r="U253" s="47">
        <v>62.5</v>
      </c>
      <c r="V253" s="47">
        <f t="shared" si="32"/>
        <v>107986.89748017599</v>
      </c>
      <c r="W253" s="47">
        <v>354.16666666666669</v>
      </c>
      <c r="X253" s="47">
        <v>42.25194259333098</v>
      </c>
      <c r="Y253" s="47">
        <v>353.32318691194575</v>
      </c>
      <c r="Z253" s="47">
        <v>90.54344615930107</v>
      </c>
      <c r="AA253" s="47">
        <v>108561.59194500199</v>
      </c>
      <c r="AB253" s="5">
        <v>1</v>
      </c>
      <c r="AC253" s="45">
        <f t="shared" si="33"/>
        <v>0</v>
      </c>
      <c r="AD253" s="47">
        <v>42.25194259333098</v>
      </c>
      <c r="AE253" s="47">
        <v>36.740819646374767</v>
      </c>
      <c r="AF253" s="47">
        <v>1.797995272016216E-2</v>
      </c>
      <c r="AG253" s="47">
        <v>2.7645514498381876</v>
      </c>
      <c r="AH253" s="47">
        <v>2.7645514498381876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90.54344615930107</v>
      </c>
      <c r="AN253" s="47">
        <v>108.56159194500199</v>
      </c>
      <c r="AO253" s="47">
        <v>2.7645514498381876</v>
      </c>
      <c r="AP253" s="61">
        <v>45.708535793483115</v>
      </c>
      <c r="AQ253" s="45">
        <v>114.69376932841891</v>
      </c>
      <c r="AR253" s="47">
        <v>17.204065399262834</v>
      </c>
      <c r="AS253" s="47">
        <f t="shared" si="34"/>
        <v>29725.018344198987</v>
      </c>
      <c r="AT253" s="47">
        <v>97.489703929156079</v>
      </c>
      <c r="AU253" s="47">
        <v>11.630482937945043</v>
      </c>
      <c r="AV253" s="47">
        <v>97.257523435345192</v>
      </c>
      <c r="AW253" s="47">
        <v>24.923445907187954</v>
      </c>
      <c r="AX253" s="47">
        <v>10.979336894195619</v>
      </c>
      <c r="AY253" s="47">
        <v>88.557085571363601</v>
      </c>
      <c r="AZ253" s="61">
        <v>29783.675220252797</v>
      </c>
      <c r="BA253" s="64" t="b">
        <f t="shared" si="28"/>
        <v>1</v>
      </c>
      <c r="BB253" s="45">
        <f t="shared" si="35"/>
        <v>0</v>
      </c>
      <c r="BC253" s="47">
        <v>11.630482937945043</v>
      </c>
      <c r="BD253" s="47">
        <v>10.113463424300038</v>
      </c>
      <c r="BE253" s="47">
        <v>3.7944269316727695E-2</v>
      </c>
      <c r="BF253" s="47">
        <v>0.77748189148086644</v>
      </c>
      <c r="BG253" s="47">
        <v>0.77748189148086644</v>
      </c>
      <c r="BH253" s="61">
        <v>0</v>
      </c>
      <c r="BI253" s="45">
        <v>17.204065399262834</v>
      </c>
      <c r="BJ253" s="47">
        <v>0.47789070553507884</v>
      </c>
      <c r="BK253" s="47">
        <v>5.4568884250440083E-2</v>
      </c>
      <c r="BL253" s="47">
        <v>24.923445907187954</v>
      </c>
      <c r="BM253" s="47">
        <v>29.883211642718397</v>
      </c>
      <c r="BN253" s="47">
        <v>0.77748189148086644</v>
      </c>
      <c r="BO253" s="61">
        <v>12.598459733928623</v>
      </c>
      <c r="BR253" s="95"/>
      <c r="BT253" s="95"/>
    </row>
    <row r="254" spans="2:72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55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4.4000000000000003E-3</v>
      </c>
      <c r="L254" s="3">
        <v>3.6740819646374767E-4</v>
      </c>
      <c r="M254" s="3">
        <f t="shared" si="27"/>
        <v>3.5000000000000003E-2</v>
      </c>
      <c r="N254" s="5">
        <v>2.9645285516241016E-3</v>
      </c>
      <c r="O254" s="12">
        <f t="shared" si="31"/>
        <v>0.2743481804811912</v>
      </c>
      <c r="P254" s="3">
        <v>1.007977701937052E-4</v>
      </c>
      <c r="Q254" s="3">
        <v>8.1301419625493399E-4</v>
      </c>
      <c r="R254" s="5">
        <v>0.27343436851474251</v>
      </c>
      <c r="S254" s="45">
        <v>416.66666666666669</v>
      </c>
      <c r="T254" s="46">
        <v>0.15</v>
      </c>
      <c r="U254" s="47">
        <v>62.5</v>
      </c>
      <c r="V254" s="47">
        <f t="shared" si="32"/>
        <v>108561.59194500199</v>
      </c>
      <c r="W254" s="47">
        <v>354.16666666666669</v>
      </c>
      <c r="X254" s="47">
        <v>42.25194259333098</v>
      </c>
      <c r="Y254" s="47">
        <v>355.19811864646954</v>
      </c>
      <c r="Z254" s="47">
        <v>91.023920656434825</v>
      </c>
      <c r="AA254" s="47">
        <v>109137.68086706537</v>
      </c>
      <c r="AB254" s="5">
        <v>1</v>
      </c>
      <c r="AC254" s="45">
        <f t="shared" si="33"/>
        <v>0</v>
      </c>
      <c r="AD254" s="47">
        <v>42.25194259333098</v>
      </c>
      <c r="AE254" s="47">
        <v>36.740819646374767</v>
      </c>
      <c r="AF254" s="47">
        <v>1.797995272016216E-2</v>
      </c>
      <c r="AG254" s="47">
        <v>2.7645514498381876</v>
      </c>
      <c r="AH254" s="47">
        <v>2.7645514498381876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91.023920656434825</v>
      </c>
      <c r="AN254" s="47">
        <v>109.13768086706537</v>
      </c>
      <c r="AO254" s="47">
        <v>2.7645514498381876</v>
      </c>
      <c r="AP254" s="61">
        <v>45.612921368553479</v>
      </c>
      <c r="AQ254" s="45">
        <v>114.31174186716301</v>
      </c>
      <c r="AR254" s="47">
        <v>17.14676128007445</v>
      </c>
      <c r="AS254" s="47">
        <f t="shared" si="34"/>
        <v>29783.675220252797</v>
      </c>
      <c r="AT254" s="47">
        <v>97.16498058708855</v>
      </c>
      <c r="AU254" s="47">
        <v>11.591743572276098</v>
      </c>
      <c r="AV254" s="47">
        <v>97.447957561001047</v>
      </c>
      <c r="AW254" s="47">
        <v>24.972247012357176</v>
      </c>
      <c r="AX254" s="47">
        <v>11.000834875512377</v>
      </c>
      <c r="AY254" s="47">
        <v>88.730483891264512</v>
      </c>
      <c r="AZ254" s="61">
        <v>29841.992849049479</v>
      </c>
      <c r="BA254" s="64" t="b">
        <f t="shared" si="28"/>
        <v>1</v>
      </c>
      <c r="BB254" s="45">
        <f t="shared" si="35"/>
        <v>0</v>
      </c>
      <c r="BC254" s="47">
        <v>11.591743572276098</v>
      </c>
      <c r="BD254" s="47">
        <v>10.079777019370519</v>
      </c>
      <c r="BE254" s="47">
        <v>3.7817882740009891E-2</v>
      </c>
      <c r="BF254" s="47">
        <v>0.77489221782279416</v>
      </c>
      <c r="BG254" s="47">
        <v>0.77489221782279416</v>
      </c>
      <c r="BH254" s="61">
        <v>0</v>
      </c>
      <c r="BI254" s="45">
        <v>17.14676128007445</v>
      </c>
      <c r="BJ254" s="47">
        <v>0.47629892444651256</v>
      </c>
      <c r="BK254" s="47">
        <v>5.4387123615700896E-2</v>
      </c>
      <c r="BL254" s="47">
        <v>24.972247012357176</v>
      </c>
      <c r="BM254" s="47">
        <v>29.941724167816297</v>
      </c>
      <c r="BN254" s="47">
        <v>0.77489221782279416</v>
      </c>
      <c r="BO254" s="61">
        <v>12.530264541607314</v>
      </c>
      <c r="BR254" s="95"/>
      <c r="BT254" s="95"/>
    </row>
    <row r="255" spans="2:72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55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4.4000000000000003E-3</v>
      </c>
      <c r="L255" s="3">
        <v>3.6740819646374767E-4</v>
      </c>
      <c r="M255" s="3">
        <f t="shared" si="27"/>
        <v>3.5000000000000003E-2</v>
      </c>
      <c r="N255" s="5">
        <v>2.9645285516241016E-3</v>
      </c>
      <c r="O255" s="12">
        <f t="shared" si="31"/>
        <v>0.27343436851474251</v>
      </c>
      <c r="P255" s="3">
        <v>1.004620281872053E-4</v>
      </c>
      <c r="Q255" s="3">
        <v>8.103061699063454E-4</v>
      </c>
      <c r="R255" s="5">
        <v>0.27252360031664896</v>
      </c>
      <c r="S255" s="45">
        <v>416.66666666666669</v>
      </c>
      <c r="T255" s="46">
        <v>0.15</v>
      </c>
      <c r="U255" s="47">
        <v>62.5</v>
      </c>
      <c r="V255" s="47">
        <f t="shared" si="32"/>
        <v>109137.68086706537</v>
      </c>
      <c r="W255" s="47">
        <v>354.16666666666669</v>
      </c>
      <c r="X255" s="47">
        <v>42.25194259333098</v>
      </c>
      <c r="Y255" s="47">
        <v>357.07759977599676</v>
      </c>
      <c r="Z255" s="47">
        <v>91.505560992428926</v>
      </c>
      <c r="AA255" s="47">
        <v>109715.16762992227</v>
      </c>
      <c r="AB255" s="5">
        <v>1</v>
      </c>
      <c r="AC255" s="45">
        <f t="shared" si="33"/>
        <v>0</v>
      </c>
      <c r="AD255" s="47">
        <v>42.25194259333098</v>
      </c>
      <c r="AE255" s="47">
        <v>36.740819646374767</v>
      </c>
      <c r="AF255" s="47">
        <v>1.797995272016216E-2</v>
      </c>
      <c r="AG255" s="47">
        <v>2.7645514498381876</v>
      </c>
      <c r="AH255" s="47">
        <v>2.7645514498381876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91.505560992428926</v>
      </c>
      <c r="AN255" s="47">
        <v>109.71516762992228</v>
      </c>
      <c r="AO255" s="47">
        <v>2.7645514498381876</v>
      </c>
      <c r="AP255" s="61">
        <v>45.517074941690687</v>
      </c>
      <c r="AQ255" s="45">
        <v>113.93098688114272</v>
      </c>
      <c r="AR255" s="47">
        <v>17.089648032171407</v>
      </c>
      <c r="AS255" s="47">
        <f t="shared" si="34"/>
        <v>29841.992849049479</v>
      </c>
      <c r="AT255" s="47">
        <v>96.841338848971304</v>
      </c>
      <c r="AU255" s="47">
        <v>11.553133241528609</v>
      </c>
      <c r="AV255" s="47">
        <v>97.637288005509518</v>
      </c>
      <c r="AW255" s="47">
        <v>25.020765285552027</v>
      </c>
      <c r="AX255" s="47">
        <v>11.022208263001191</v>
      </c>
      <c r="AY255" s="47">
        <v>88.902877262834849</v>
      </c>
      <c r="AZ255" s="61">
        <v>29899.97249185104</v>
      </c>
      <c r="BA255" s="64" t="b">
        <f t="shared" si="28"/>
        <v>1</v>
      </c>
      <c r="BB255" s="45">
        <f t="shared" si="35"/>
        <v>0</v>
      </c>
      <c r="BC255" s="47">
        <v>11.553133241528609</v>
      </c>
      <c r="BD255" s="47">
        <v>10.046202818720529</v>
      </c>
      <c r="BE255" s="47">
        <v>3.7691917137712257E-2</v>
      </c>
      <c r="BF255" s="47">
        <v>0.77231116997289651</v>
      </c>
      <c r="BG255" s="47">
        <v>0.77231116997289651</v>
      </c>
      <c r="BH255" s="61">
        <v>0</v>
      </c>
      <c r="BI255" s="45">
        <v>17.089648032171407</v>
      </c>
      <c r="BJ255" s="47">
        <v>0.4747124453380947</v>
      </c>
      <c r="BK255" s="47">
        <v>5.4205968397927698E-2</v>
      </c>
      <c r="BL255" s="47">
        <v>25.020765285552027</v>
      </c>
      <c r="BM255" s="47">
        <v>29.999897577376917</v>
      </c>
      <c r="BN255" s="47">
        <v>0.77231116997289651</v>
      </c>
      <c r="BO255" s="61">
        <v>12.462320433379245</v>
      </c>
      <c r="BR255" s="95"/>
      <c r="BT255" s="95"/>
    </row>
    <row r="256" spans="2:72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55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4.4000000000000003E-3</v>
      </c>
      <c r="L256" s="3">
        <v>3.6740819646374767E-4</v>
      </c>
      <c r="M256" s="3">
        <f t="shared" si="27"/>
        <v>3.5000000000000003E-2</v>
      </c>
      <c r="N256" s="5">
        <v>2.9645285516241016E-3</v>
      </c>
      <c r="O256" s="12">
        <f t="shared" si="31"/>
        <v>0.27252360031664896</v>
      </c>
      <c r="P256" s="3">
        <v>1.0012740448614721E-4</v>
      </c>
      <c r="Q256" s="3">
        <v>8.0760716358070162E-4</v>
      </c>
      <c r="R256" s="5">
        <v>0.2716158657485821</v>
      </c>
      <c r="S256" s="45">
        <v>416.66666666666669</v>
      </c>
      <c r="T256" s="46">
        <v>0.15</v>
      </c>
      <c r="U256" s="47">
        <v>62.5</v>
      </c>
      <c r="V256" s="47">
        <f t="shared" si="32"/>
        <v>109715.16762992227</v>
      </c>
      <c r="W256" s="47">
        <v>354.16666666666669</v>
      </c>
      <c r="X256" s="47">
        <v>42.25194259333098</v>
      </c>
      <c r="Y256" s="47">
        <v>358.96164133932666</v>
      </c>
      <c r="Z256" s="47">
        <v>91.988369996112453</v>
      </c>
      <c r="AA256" s="47">
        <v>110294.05562533883</v>
      </c>
      <c r="AB256" s="5">
        <v>1</v>
      </c>
      <c r="AC256" s="45">
        <f t="shared" si="33"/>
        <v>0</v>
      </c>
      <c r="AD256" s="47">
        <v>42.25194259333098</v>
      </c>
      <c r="AE256" s="47">
        <v>36.740819646374767</v>
      </c>
      <c r="AF256" s="47">
        <v>1.797995272016216E-2</v>
      </c>
      <c r="AG256" s="47">
        <v>2.7645514498381876</v>
      </c>
      <c r="AH256" s="47">
        <v>2.7645514498381876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91.988369996112453</v>
      </c>
      <c r="AN256" s="47">
        <v>110.29405562533884</v>
      </c>
      <c r="AO256" s="47">
        <v>2.7645514498381876</v>
      </c>
      <c r="AP256" s="61">
        <v>45.420995949957636</v>
      </c>
      <c r="AQ256" s="45">
        <v>113.55150013193708</v>
      </c>
      <c r="AR256" s="47">
        <v>17.032725019790561</v>
      </c>
      <c r="AS256" s="47">
        <f t="shared" si="34"/>
        <v>29899.97249185104</v>
      </c>
      <c r="AT256" s="47">
        <v>96.518775112146514</v>
      </c>
      <c r="AU256" s="47">
        <v>11.514651515906928</v>
      </c>
      <c r="AV256" s="47">
        <v>97.825518873366818</v>
      </c>
      <c r="AW256" s="47">
        <v>25.069001778600537</v>
      </c>
      <c r="AX256" s="47">
        <v>11.043457520015906</v>
      </c>
      <c r="AY256" s="47">
        <v>89.074269423391897</v>
      </c>
      <c r="AZ256" s="61">
        <v>29957.615405598637</v>
      </c>
      <c r="BA256" s="64" t="b">
        <f t="shared" si="28"/>
        <v>1</v>
      </c>
      <c r="BB256" s="45">
        <f t="shared" si="35"/>
        <v>0</v>
      </c>
      <c r="BC256" s="47">
        <v>11.514651515906928</v>
      </c>
      <c r="BD256" s="47">
        <v>10.012740448614721</v>
      </c>
      <c r="BE256" s="47">
        <v>3.7566371107633174E-2</v>
      </c>
      <c r="BF256" s="47">
        <v>0.76973871919992021</v>
      </c>
      <c r="BG256" s="47">
        <v>0.76973871919992021</v>
      </c>
      <c r="BH256" s="61">
        <v>0</v>
      </c>
      <c r="BI256" s="45">
        <v>17.032725019790561</v>
      </c>
      <c r="BJ256" s="47">
        <v>0.47313125054973787</v>
      </c>
      <c r="BK256" s="47">
        <v>5.4025416580568884E-2</v>
      </c>
      <c r="BL256" s="47">
        <v>25.069001778600537</v>
      </c>
      <c r="BM256" s="47">
        <v>30.05773313254209</v>
      </c>
      <c r="BN256" s="47">
        <v>0.76973871919992021</v>
      </c>
      <c r="BO256" s="61">
        <v>12.394626551079758</v>
      </c>
      <c r="BR256" s="95"/>
      <c r="BT256" s="95"/>
    </row>
    <row r="257" spans="2:72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56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4.81E-3</v>
      </c>
      <c r="L257" s="3">
        <v>4.017197289483132E-4</v>
      </c>
      <c r="M257" s="3">
        <f t="shared" si="27"/>
        <v>3.5000000000000003E-2</v>
      </c>
      <c r="N257" s="5">
        <v>2.9645285516241016E-3</v>
      </c>
      <c r="O257" s="12">
        <f t="shared" si="31"/>
        <v>0.2716158657485821</v>
      </c>
      <c r="P257" s="3">
        <v>1.0911345196658183E-4</v>
      </c>
      <c r="Q257" s="3">
        <v>8.0488951914204937E-4</v>
      </c>
      <c r="R257" s="5">
        <v>0.27070186277747349</v>
      </c>
      <c r="S257" s="45">
        <v>416.66666666666669</v>
      </c>
      <c r="T257" s="46">
        <v>0.15</v>
      </c>
      <c r="U257" s="47">
        <v>62.5</v>
      </c>
      <c r="V257" s="47">
        <f t="shared" si="32"/>
        <v>110294.05562533883</v>
      </c>
      <c r="W257" s="47">
        <v>354.16666666666669</v>
      </c>
      <c r="X257" s="47">
        <v>46.197768829056017</v>
      </c>
      <c r="Y257" s="47">
        <v>361.904419011664</v>
      </c>
      <c r="Z257" s="47">
        <v>92.46994078515678</v>
      </c>
      <c r="AA257" s="47">
        <v>110871.45900140297</v>
      </c>
      <c r="AB257" s="5">
        <v>1</v>
      </c>
      <c r="AC257" s="45">
        <f t="shared" si="33"/>
        <v>0</v>
      </c>
      <c r="AD257" s="47">
        <v>46.197768829056017</v>
      </c>
      <c r="AE257" s="47">
        <v>40.17197289483132</v>
      </c>
      <c r="AF257" s="47">
        <v>1.9717199446032393E-2</v>
      </c>
      <c r="AG257" s="47">
        <v>3.0227565668353642</v>
      </c>
      <c r="AH257" s="47">
        <v>3.0227565668353642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92.46994078515678</v>
      </c>
      <c r="AN257" s="47">
        <v>110.87145900140297</v>
      </c>
      <c r="AO257" s="47">
        <v>3.0227565668353642</v>
      </c>
      <c r="AP257" s="61">
        <v>45.583954702176207</v>
      </c>
      <c r="AQ257" s="45">
        <v>113.17327739524255</v>
      </c>
      <c r="AR257" s="47">
        <v>16.975991609286382</v>
      </c>
      <c r="AS257" s="47">
        <f t="shared" si="34"/>
        <v>29957.615405598637</v>
      </c>
      <c r="AT257" s="47">
        <v>96.197285785956169</v>
      </c>
      <c r="AU257" s="47">
        <v>12.548046976156909</v>
      </c>
      <c r="AV257" s="47">
        <v>98.298982088090582</v>
      </c>
      <c r="AW257" s="47">
        <v>25.116303022080441</v>
      </c>
      <c r="AX257" s="47">
        <v>12.097567616214411</v>
      </c>
      <c r="AY257" s="47">
        <v>89.239275322216542</v>
      </c>
      <c r="AZ257" s="61">
        <v>30013.110480536012</v>
      </c>
      <c r="BA257" s="64" t="b">
        <f t="shared" si="28"/>
        <v>1</v>
      </c>
      <c r="BB257" s="45">
        <f t="shared" si="35"/>
        <v>0</v>
      </c>
      <c r="BC257" s="47">
        <v>12.548046976156909</v>
      </c>
      <c r="BD257" s="47">
        <v>10.911345196658182</v>
      </c>
      <c r="BE257" s="47">
        <v>4.10588655154819E-2</v>
      </c>
      <c r="BF257" s="47">
        <v>0.83888032250710465</v>
      </c>
      <c r="BG257" s="47">
        <v>0.83888032250710465</v>
      </c>
      <c r="BH257" s="61">
        <v>0</v>
      </c>
      <c r="BI257" s="45">
        <v>16.975991609286382</v>
      </c>
      <c r="BJ257" s="47">
        <v>0.47155532248017734</v>
      </c>
      <c r="BK257" s="47">
        <v>5.4004693415354132E-2</v>
      </c>
      <c r="BL257" s="47">
        <v>25.116303022080441</v>
      </c>
      <c r="BM257" s="47">
        <v>30.114447323474494</v>
      </c>
      <c r="BN257" s="47">
        <v>0.83888032250710465</v>
      </c>
      <c r="BO257" s="61">
        <v>12.399177001334611</v>
      </c>
      <c r="BR257" s="95"/>
      <c r="BT257" s="95"/>
    </row>
    <row r="258" spans="2:72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56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4.81E-3</v>
      </c>
      <c r="L258" s="3">
        <v>4.017197289483132E-4</v>
      </c>
      <c r="M258" s="3">
        <f t="shared" si="27"/>
        <v>3.5000000000000003E-2</v>
      </c>
      <c r="N258" s="5">
        <v>2.9645285516241016E-3</v>
      </c>
      <c r="O258" s="12">
        <f t="shared" si="31"/>
        <v>0.27070186277747349</v>
      </c>
      <c r="P258" s="3">
        <v>1.0874627894077013E-4</v>
      </c>
      <c r="Q258" s="3">
        <v>8.0218101973284698E-4</v>
      </c>
      <c r="R258" s="5">
        <v>0.2697909354787999</v>
      </c>
      <c r="S258" s="45">
        <v>416.66666666666669</v>
      </c>
      <c r="T258" s="46">
        <v>0.15</v>
      </c>
      <c r="U258" s="47">
        <v>62.5</v>
      </c>
      <c r="V258" s="47">
        <f t="shared" si="32"/>
        <v>110871.45900140297</v>
      </c>
      <c r="W258" s="47">
        <v>354.16666666666669</v>
      </c>
      <c r="X258" s="47">
        <v>46.197768829056017</v>
      </c>
      <c r="Y258" s="47">
        <v>363.79375905087886</v>
      </c>
      <c r="Z258" s="47">
        <v>92.952684715242881</v>
      </c>
      <c r="AA258" s="47">
        <v>111450.26897357623</v>
      </c>
      <c r="AB258" s="5">
        <v>1</v>
      </c>
      <c r="AC258" s="45">
        <f t="shared" si="33"/>
        <v>0</v>
      </c>
      <c r="AD258" s="47">
        <v>46.197768829056017</v>
      </c>
      <c r="AE258" s="47">
        <v>40.17197289483132</v>
      </c>
      <c r="AF258" s="47">
        <v>1.9717199446032393E-2</v>
      </c>
      <c r="AG258" s="47">
        <v>3.0227565668353642</v>
      </c>
      <c r="AH258" s="47">
        <v>3.0227565668353642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92.952684715242881</v>
      </c>
      <c r="AN258" s="47">
        <v>111.45026897357623</v>
      </c>
      <c r="AO258" s="47">
        <v>3.0227565668353642</v>
      </c>
      <c r="AP258" s="61">
        <v>45.487888660089062</v>
      </c>
      <c r="AQ258" s="45">
        <v>112.7924428239473</v>
      </c>
      <c r="AR258" s="47">
        <v>16.918866423592092</v>
      </c>
      <c r="AS258" s="47">
        <f t="shared" si="34"/>
        <v>30013.110480536012</v>
      </c>
      <c r="AT258" s="47">
        <v>95.873576400355205</v>
      </c>
      <c r="AU258" s="47">
        <v>12.505822078188563</v>
      </c>
      <c r="AV258" s="47">
        <v>98.479648241892079</v>
      </c>
      <c r="AW258" s="47">
        <v>25.162464902583391</v>
      </c>
      <c r="AX258" s="47">
        <v>12.119802037824357</v>
      </c>
      <c r="AY258" s="47">
        <v>89.403290414723287</v>
      </c>
      <c r="AZ258" s="61">
        <v>30068.272325744936</v>
      </c>
      <c r="BA258" s="64" t="b">
        <f t="shared" si="28"/>
        <v>1</v>
      </c>
      <c r="BB258" s="45">
        <f t="shared" si="35"/>
        <v>0</v>
      </c>
      <c r="BC258" s="47">
        <v>12.505822078188563</v>
      </c>
      <c r="BD258" s="47">
        <v>10.874627894077012</v>
      </c>
      <c r="BE258" s="47">
        <v>4.0920700077435521E-2</v>
      </c>
      <c r="BF258" s="47">
        <v>0.83605744209449351</v>
      </c>
      <c r="BG258" s="47">
        <v>0.83605744209449351</v>
      </c>
      <c r="BH258" s="61">
        <v>0</v>
      </c>
      <c r="BI258" s="45">
        <v>16.918866423592092</v>
      </c>
      <c r="BJ258" s="47">
        <v>0.46996851176644711</v>
      </c>
      <c r="BK258" s="47">
        <v>5.3822964523710035E-2</v>
      </c>
      <c r="BL258" s="47">
        <v>25.162464902583391</v>
      </c>
      <c r="BM258" s="47">
        <v>30.169795418197545</v>
      </c>
      <c r="BN258" s="47">
        <v>0.83605744209449351</v>
      </c>
      <c r="BO258" s="61">
        <v>12.3314478028297</v>
      </c>
      <c r="BR258" s="95"/>
      <c r="BT258" s="95"/>
    </row>
    <row r="259" spans="2:72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56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4.81E-3</v>
      </c>
      <c r="L259" s="3">
        <v>4.017197289483132E-4</v>
      </c>
      <c r="M259" s="3">
        <f t="shared" si="27"/>
        <v>3.5000000000000003E-2</v>
      </c>
      <c r="N259" s="5">
        <v>2.9645285516241016E-3</v>
      </c>
      <c r="O259" s="12">
        <f t="shared" si="31"/>
        <v>0.2697909354787999</v>
      </c>
      <c r="P259" s="3">
        <v>1.0838034147325535E-4</v>
      </c>
      <c r="Q259" s="3">
        <v>7.9948163457954581E-4</v>
      </c>
      <c r="R259" s="5">
        <v>0.26888307350274709</v>
      </c>
      <c r="S259" s="45">
        <v>416.66666666666669</v>
      </c>
      <c r="T259" s="46">
        <v>0.15</v>
      </c>
      <c r="U259" s="47">
        <v>62.5</v>
      </c>
      <c r="V259" s="47">
        <f t="shared" si="32"/>
        <v>111450.26897357623</v>
      </c>
      <c r="W259" s="47">
        <v>354.16666666666669</v>
      </c>
      <c r="X259" s="47">
        <v>46.197768829056017</v>
      </c>
      <c r="Y259" s="47">
        <v>365.68770165817381</v>
      </c>
      <c r="Z259" s="47">
        <v>93.436604644226691</v>
      </c>
      <c r="AA259" s="47">
        <v>112030.48896842779</v>
      </c>
      <c r="AB259" s="5">
        <v>1</v>
      </c>
      <c r="AC259" s="45">
        <f t="shared" si="33"/>
        <v>0</v>
      </c>
      <c r="AD259" s="47">
        <v>46.197768829056017</v>
      </c>
      <c r="AE259" s="47">
        <v>40.17197289483132</v>
      </c>
      <c r="AF259" s="47">
        <v>1.9717199446032393E-2</v>
      </c>
      <c r="AG259" s="47">
        <v>3.0227565668353642</v>
      </c>
      <c r="AH259" s="47">
        <v>3.0227565668353642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93.436604644226691</v>
      </c>
      <c r="AN259" s="47">
        <v>112.03048896842779</v>
      </c>
      <c r="AO259" s="47">
        <v>3.0227565668353642</v>
      </c>
      <c r="AP259" s="61">
        <v>45.391588594221297</v>
      </c>
      <c r="AQ259" s="45">
        <v>112.41288978283329</v>
      </c>
      <c r="AR259" s="47">
        <v>16.861933467424993</v>
      </c>
      <c r="AS259" s="47">
        <f t="shared" si="34"/>
        <v>30068.272325744936</v>
      </c>
      <c r="AT259" s="47">
        <v>95.5509563154083</v>
      </c>
      <c r="AU259" s="47">
        <v>12.463739269424364</v>
      </c>
      <c r="AV259" s="47">
        <v>98.659227123450776</v>
      </c>
      <c r="AW259" s="47">
        <v>25.208348974928644</v>
      </c>
      <c r="AX259" s="47">
        <v>12.141902649813945</v>
      </c>
      <c r="AY259" s="47">
        <v>89.566318443224233</v>
      </c>
      <c r="AZ259" s="61">
        <v>30123.102199846406</v>
      </c>
      <c r="BA259" s="64" t="b">
        <f t="shared" si="28"/>
        <v>1</v>
      </c>
      <c r="BB259" s="45">
        <f t="shared" si="35"/>
        <v>0</v>
      </c>
      <c r="BC259" s="47">
        <v>12.463739269424364</v>
      </c>
      <c r="BD259" s="47">
        <v>10.838034147325535</v>
      </c>
      <c r="BE259" s="47">
        <v>4.0782999574014857E-2</v>
      </c>
      <c r="BF259" s="47">
        <v>0.83324406083642177</v>
      </c>
      <c r="BG259" s="47">
        <v>0.83324406083642177</v>
      </c>
      <c r="BH259" s="61">
        <v>0</v>
      </c>
      <c r="BI259" s="45">
        <v>16.861933467424993</v>
      </c>
      <c r="BJ259" s="47">
        <v>0.46838704076180543</v>
      </c>
      <c r="BK259" s="47">
        <v>5.364184716021228E-2</v>
      </c>
      <c r="BL259" s="47">
        <v>25.208348974928644</v>
      </c>
      <c r="BM259" s="47">
        <v>30.224810420939505</v>
      </c>
      <c r="BN259" s="47">
        <v>0.83324406083642177</v>
      </c>
      <c r="BO259" s="61">
        <v>12.263970888648956</v>
      </c>
      <c r="BR259" s="95"/>
      <c r="BT259" s="95"/>
    </row>
    <row r="260" spans="2:72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56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4.81E-3</v>
      </c>
      <c r="L260" s="3">
        <v>4.017197289483132E-4</v>
      </c>
      <c r="M260" s="3">
        <f t="shared" si="27"/>
        <v>3.5000000000000003E-2</v>
      </c>
      <c r="N260" s="5">
        <v>2.9645285516241016E-3</v>
      </c>
      <c r="O260" s="12">
        <f t="shared" si="31"/>
        <v>0.26888307350274709</v>
      </c>
      <c r="P260" s="3">
        <v>1.0801563540631294E-4</v>
      </c>
      <c r="Q260" s="3">
        <v>7.9679133301215185E-4</v>
      </c>
      <c r="R260" s="5">
        <v>0.26797826653432866</v>
      </c>
      <c r="S260" s="45">
        <v>416.66666666666669</v>
      </c>
      <c r="T260" s="46">
        <v>0.15</v>
      </c>
      <c r="U260" s="47">
        <v>62.5</v>
      </c>
      <c r="V260" s="47">
        <f t="shared" si="32"/>
        <v>112030.48896842779</v>
      </c>
      <c r="W260" s="47">
        <v>354.16666666666669</v>
      </c>
      <c r="X260" s="47">
        <v>46.197768829056017</v>
      </c>
      <c r="Y260" s="47">
        <v>367.58625804573524</v>
      </c>
      <c r="Z260" s="47">
        <v>93.921703436925952</v>
      </c>
      <c r="AA260" s="47">
        <v>112612.12242087422</v>
      </c>
      <c r="AB260" s="5">
        <v>1</v>
      </c>
      <c r="AC260" s="45">
        <f t="shared" si="33"/>
        <v>0</v>
      </c>
      <c r="AD260" s="47">
        <v>46.197768829056017</v>
      </c>
      <c r="AE260" s="47">
        <v>40.17197289483132</v>
      </c>
      <c r="AF260" s="47">
        <v>1.9717199446032393E-2</v>
      </c>
      <c r="AG260" s="47">
        <v>3.0227565668353642</v>
      </c>
      <c r="AH260" s="47">
        <v>3.0227565668353642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93.921703436925952</v>
      </c>
      <c r="AN260" s="47">
        <v>112.61212242087423</v>
      </c>
      <c r="AO260" s="47">
        <v>3.0227565668353642</v>
      </c>
      <c r="AP260" s="61">
        <v>45.295053934474119</v>
      </c>
      <c r="AQ260" s="45">
        <v>112.03461395947797</v>
      </c>
      <c r="AR260" s="47">
        <v>16.805192093921693</v>
      </c>
      <c r="AS260" s="47">
        <f t="shared" si="34"/>
        <v>30123.102199846406</v>
      </c>
      <c r="AT260" s="47">
        <v>95.229421865556262</v>
      </c>
      <c r="AU260" s="47">
        <v>12.421798071725988</v>
      </c>
      <c r="AV260" s="47">
        <v>98.837722840710981</v>
      </c>
      <c r="AW260" s="47">
        <v>25.25395628873412</v>
      </c>
      <c r="AX260" s="47">
        <v>12.163869957744202</v>
      </c>
      <c r="AY260" s="47">
        <v>89.728363137055808</v>
      </c>
      <c r="AZ260" s="61">
        <v>30177.60135709741</v>
      </c>
      <c r="BA260" s="64" t="b">
        <f t="shared" si="28"/>
        <v>1</v>
      </c>
      <c r="BB260" s="45">
        <f t="shared" si="35"/>
        <v>0</v>
      </c>
      <c r="BC260" s="47">
        <v>12.421798071725988</v>
      </c>
      <c r="BD260" s="47">
        <v>10.801563540631294</v>
      </c>
      <c r="BE260" s="47">
        <v>4.064576244068821E-2</v>
      </c>
      <c r="BF260" s="47">
        <v>0.83044014676769085</v>
      </c>
      <c r="BG260" s="47">
        <v>0.83044014676769085</v>
      </c>
      <c r="BH260" s="61">
        <v>0</v>
      </c>
      <c r="BI260" s="45">
        <v>16.805192093921693</v>
      </c>
      <c r="BJ260" s="47">
        <v>0.4668108914978249</v>
      </c>
      <c r="BK260" s="47">
        <v>5.3461339267033559E-2</v>
      </c>
      <c r="BL260" s="47">
        <v>25.25395628873412</v>
      </c>
      <c r="BM260" s="47">
        <v>30.279493590192278</v>
      </c>
      <c r="BN260" s="47">
        <v>0.83044014676769085</v>
      </c>
      <c r="BO260" s="61">
        <v>12.196745387000435</v>
      </c>
      <c r="BR260" s="95"/>
      <c r="BT260" s="95"/>
    </row>
    <row r="261" spans="2:72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56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4.81E-3</v>
      </c>
      <c r="L261" s="3">
        <v>4.017197289483132E-4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0.26797826653432866</v>
      </c>
      <c r="P261" s="3">
        <v>1.0765215659620934E-4</v>
      </c>
      <c r="Q261" s="3">
        <v>7.9411008446387741E-4</v>
      </c>
      <c r="R261" s="5">
        <v>0.26707650429326857</v>
      </c>
      <c r="S261" s="45">
        <v>416.66666666666669</v>
      </c>
      <c r="T261" s="46">
        <v>0.15</v>
      </c>
      <c r="U261" s="47">
        <v>62.5</v>
      </c>
      <c r="V261" s="47">
        <f t="shared" si="32"/>
        <v>112612.12242087422</v>
      </c>
      <c r="W261" s="47">
        <v>354.16666666666669</v>
      </c>
      <c r="X261" s="47">
        <v>46.197768829056017</v>
      </c>
      <c r="Y261" s="47">
        <v>369.48943945306348</v>
      </c>
      <c r="Z261" s="47">
        <v>94.407983965137419</v>
      </c>
      <c r="AA261" s="47">
        <v>113195.17277419976</v>
      </c>
      <c r="AB261" s="5">
        <v>1</v>
      </c>
      <c r="AC261" s="45">
        <f t="shared" si="33"/>
        <v>0</v>
      </c>
      <c r="AD261" s="47">
        <v>46.197768829056017</v>
      </c>
      <c r="AE261" s="47">
        <v>40.17197289483132</v>
      </c>
      <c r="AF261" s="47">
        <v>1.9717199446032393E-2</v>
      </c>
      <c r="AG261" s="47">
        <v>3.0227565668353642</v>
      </c>
      <c r="AH261" s="47">
        <v>3.0227565668353642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94.407983965137419</v>
      </c>
      <c r="AN261" s="47">
        <v>113.19517277419976</v>
      </c>
      <c r="AO261" s="47">
        <v>3.0227565668353642</v>
      </c>
      <c r="AP261" s="61">
        <v>45.198284109360053</v>
      </c>
      <c r="AQ261" s="45">
        <v>111.65761105597028</v>
      </c>
      <c r="AR261" s="47">
        <v>16.748641658395542</v>
      </c>
      <c r="AS261" s="47">
        <f t="shared" si="34"/>
        <v>30177.60135709741</v>
      </c>
      <c r="AT261" s="47">
        <v>94.908969397574737</v>
      </c>
      <c r="AU261" s="47">
        <v>12.379998008564074</v>
      </c>
      <c r="AV261" s="47">
        <v>99.015139487372494</v>
      </c>
      <c r="AW261" s="47">
        <v>25.29928788997816</v>
      </c>
      <c r="AX261" s="47">
        <v>12.185704465423095</v>
      </c>
      <c r="AY261" s="47">
        <v>89.889428212622747</v>
      </c>
      <c r="AZ261" s="61">
        <v>30231.771047405764</v>
      </c>
      <c r="BA261" s="64" t="b">
        <f t="shared" si="28"/>
        <v>1</v>
      </c>
      <c r="BB261" s="45">
        <f t="shared" si="35"/>
        <v>0</v>
      </c>
      <c r="BC261" s="47">
        <v>12.379998008564074</v>
      </c>
      <c r="BD261" s="47">
        <v>10.765215659620933</v>
      </c>
      <c r="BE261" s="47">
        <v>4.0508987118188636E-2</v>
      </c>
      <c r="BF261" s="47">
        <v>0.82764566803066486</v>
      </c>
      <c r="BG261" s="47">
        <v>0.82764566803066486</v>
      </c>
      <c r="BH261" s="61">
        <v>0</v>
      </c>
      <c r="BI261" s="45">
        <v>16.748641658395542</v>
      </c>
      <c r="BJ261" s="47">
        <v>0.4652400460665429</v>
      </c>
      <c r="BK261" s="47">
        <v>5.328143879327131E-2</v>
      </c>
      <c r="BL261" s="47">
        <v>25.29928788997816</v>
      </c>
      <c r="BM261" s="47">
        <v>30.333846180083885</v>
      </c>
      <c r="BN261" s="47">
        <v>0.82764566803066486</v>
      </c>
      <c r="BO261" s="61">
        <v>12.129770429047204</v>
      </c>
      <c r="BR261" s="95"/>
      <c r="BT261" s="95"/>
    </row>
    <row r="262" spans="2:72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56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4.81E-3</v>
      </c>
      <c r="L262" s="3">
        <v>4.017197289483132E-4</v>
      </c>
      <c r="M262" s="3">
        <f t="shared" si="36"/>
        <v>3.5000000000000003E-2</v>
      </c>
      <c r="N262" s="5">
        <v>2.9645285516241016E-3</v>
      </c>
      <c r="O262" s="12">
        <f t="shared" si="31"/>
        <v>0.26707650429326857</v>
      </c>
      <c r="P262" s="3">
        <v>1.0728990091315485E-4</v>
      </c>
      <c r="Q262" s="3">
        <v>7.9143785847079367E-4</v>
      </c>
      <c r="R262" s="5">
        <v>0.26617777653388464</v>
      </c>
      <c r="S262" s="45">
        <v>416.66666666666669</v>
      </c>
      <c r="T262" s="46">
        <v>0.15</v>
      </c>
      <c r="U262" s="47">
        <v>62.5</v>
      </c>
      <c r="V262" s="47">
        <f t="shared" si="32"/>
        <v>113195.17277419976</v>
      </c>
      <c r="W262" s="47">
        <v>354.16666666666669</v>
      </c>
      <c r="X262" s="47">
        <v>46.197768829056017</v>
      </c>
      <c r="Y262" s="47">
        <v>371.397257147039</v>
      </c>
      <c r="Z262" s="47">
        <v>94.89544910765369</v>
      </c>
      <c r="AA262" s="47">
        <v>113779.64348007676</v>
      </c>
      <c r="AB262" s="5">
        <v>1</v>
      </c>
      <c r="AC262" s="45">
        <f t="shared" si="33"/>
        <v>0</v>
      </c>
      <c r="AD262" s="47">
        <v>46.197768829056017</v>
      </c>
      <c r="AE262" s="47">
        <v>40.17197289483132</v>
      </c>
      <c r="AF262" s="47">
        <v>1.9717199446032393E-2</v>
      </c>
      <c r="AG262" s="47">
        <v>3.0227565668353642</v>
      </c>
      <c r="AH262" s="47">
        <v>3.0227565668353642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94.89544910765369</v>
      </c>
      <c r="AN262" s="47">
        <v>113.77964348007676</v>
      </c>
      <c r="AO262" s="47">
        <v>3.0227565668353642</v>
      </c>
      <c r="AP262" s="61">
        <v>45.101278545999328</v>
      </c>
      <c r="AQ262" s="45">
        <v>111.28187678886191</v>
      </c>
      <c r="AR262" s="47">
        <v>16.692281518329285</v>
      </c>
      <c r="AS262" s="47">
        <f t="shared" si="34"/>
        <v>30231.771047405764</v>
      </c>
      <c r="AT262" s="47">
        <v>94.589595270532627</v>
      </c>
      <c r="AU262" s="47">
        <v>12.338338605012808</v>
      </c>
      <c r="AV262" s="47">
        <v>99.191481142939068</v>
      </c>
      <c r="AW262" s="47">
        <v>25.344344821011855</v>
      </c>
      <c r="AX262" s="47">
        <v>12.207406674911489</v>
      </c>
      <c r="AY262" s="47">
        <v>90.049517373442129</v>
      </c>
      <c r="AZ262" s="61">
        <v>30285.612516344856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12.338338605012808</v>
      </c>
      <c r="BD262" s="47">
        <v>10.728990091315486</v>
      </c>
      <c r="BE262" s="47">
        <v>4.0372672052496193E-2</v>
      </c>
      <c r="BF262" s="47">
        <v>0.82486059287490898</v>
      </c>
      <c r="BG262" s="47">
        <v>0.82486059287490898</v>
      </c>
      <c r="BH262" s="61">
        <v>0</v>
      </c>
      <c r="BI262" s="45">
        <v>16.692281518329285</v>
      </c>
      <c r="BJ262" s="47">
        <v>0.46367448662025801</v>
      </c>
      <c r="BK262" s="47">
        <v>5.3102143694924317E-2</v>
      </c>
      <c r="BL262" s="47">
        <v>25.344344821011855</v>
      </c>
      <c r="BM262" s="47">
        <v>30.387869440393288</v>
      </c>
      <c r="BN262" s="47">
        <v>0.82486059287490898</v>
      </c>
      <c r="BO262" s="61">
        <v>12.063045148897427</v>
      </c>
      <c r="BR262" s="95"/>
      <c r="BT262" s="95"/>
    </row>
    <row r="263" spans="2:72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56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4.81E-3</v>
      </c>
      <c r="L263" s="3">
        <v>4.017197289483132E-4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0.26617777653388464</v>
      </c>
      <c r="P263" s="3">
        <v>1.0692886424125682E-4</v>
      </c>
      <c r="Q263" s="3">
        <v>7.887746246714849E-4</v>
      </c>
      <c r="R263" s="5">
        <v>0.26528207304497192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113779.64348007676</v>
      </c>
      <c r="W263" s="47">
        <v>354.16666666666669</v>
      </c>
      <c r="X263" s="47">
        <v>46.197768829056017</v>
      </c>
      <c r="Y263" s="47">
        <v>373.30972242198908</v>
      </c>
      <c r="Z263" s="47">
        <v>95.384101750280308</v>
      </c>
      <c r="AA263" s="47">
        <v>114365.53799858608</v>
      </c>
      <c r="AB263" s="5">
        <v>1</v>
      </c>
      <c r="AC263" s="45">
        <f t="shared" ref="AC263:AC326" si="42">AI262</f>
        <v>0</v>
      </c>
      <c r="AD263" s="47">
        <v>46.197768829056017</v>
      </c>
      <c r="AE263" s="47">
        <v>40.17197289483132</v>
      </c>
      <c r="AF263" s="47">
        <v>1.9717199446032393E-2</v>
      </c>
      <c r="AG263" s="47">
        <v>3.0227565668353642</v>
      </c>
      <c r="AH263" s="47">
        <v>3.0227565668353642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95.384101750280308</v>
      </c>
      <c r="AN263" s="47">
        <v>114.36553799858608</v>
      </c>
      <c r="AO263" s="47">
        <v>3.0227565668353642</v>
      </c>
      <c r="AP263" s="61">
        <v>45.004036670116626</v>
      </c>
      <c r="AQ263" s="45">
        <v>110.9074068891186</v>
      </c>
      <c r="AR263" s="47">
        <v>16.63611103336779</v>
      </c>
      <c r="AS263" s="47">
        <f t="shared" ref="AS263:AS326" si="43">AZ262</f>
        <v>30285.612516344856</v>
      </c>
      <c r="AT263" s="47">
        <v>94.271295855750807</v>
      </c>
      <c r="AU263" s="47">
        <v>12.296819387744534</v>
      </c>
      <c r="AV263" s="47">
        <v>99.366751872766429</v>
      </c>
      <c r="AW263" s="47">
        <v>25.389128120571357</v>
      </c>
      <c r="AX263" s="47">
        <v>12.228977086529076</v>
      </c>
      <c r="AY263" s="47">
        <v>90.208634310186937</v>
      </c>
      <c r="AZ263" s="61">
        <v>30339.127005168339</v>
      </c>
      <c r="BA263" s="64" t="b">
        <f t="shared" si="37"/>
        <v>1</v>
      </c>
      <c r="BB263" s="45">
        <f t="shared" ref="BB263:BB326" si="44">BH262</f>
        <v>0</v>
      </c>
      <c r="BC263" s="47">
        <v>12.296819387744534</v>
      </c>
      <c r="BD263" s="47">
        <v>10.692886424125682</v>
      </c>
      <c r="BE263" s="47">
        <v>4.0236815694820349E-2</v>
      </c>
      <c r="BF263" s="47">
        <v>0.82208488965683646</v>
      </c>
      <c r="BG263" s="47">
        <v>0.82208488965683646</v>
      </c>
      <c r="BH263" s="61">
        <v>0</v>
      </c>
      <c r="BI263" s="45">
        <v>16.63611103336779</v>
      </c>
      <c r="BJ263" s="47">
        <v>0.46211419537132759</v>
      </c>
      <c r="BK263" s="47">
        <v>5.2923451934869623E-2</v>
      </c>
      <c r="BL263" s="47">
        <v>25.389128120571357</v>
      </c>
      <c r="BM263" s="47">
        <v>30.441564616565138</v>
      </c>
      <c r="BN263" s="47">
        <v>0.82208488965683646</v>
      </c>
      <c r="BO263" s="61">
        <v>11.996568683594383</v>
      </c>
      <c r="BR263" s="95"/>
      <c r="BT263" s="95"/>
    </row>
    <row r="264" spans="2:72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56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4.81E-3</v>
      </c>
      <c r="L264" s="3">
        <v>4.017197289483132E-4</v>
      </c>
      <c r="M264" s="3">
        <f t="shared" si="36"/>
        <v>3.5000000000000003E-2</v>
      </c>
      <c r="N264" s="5">
        <v>2.9645285516241016E-3</v>
      </c>
      <c r="O264" s="12">
        <f t="shared" si="40"/>
        <v>0.26528207304497192</v>
      </c>
      <c r="P264" s="3">
        <v>1.0656904247847274E-4</v>
      </c>
      <c r="Q264" s="3">
        <v>7.8612035280670308E-4</v>
      </c>
      <c r="R264" s="5">
        <v>0.26438938364968673</v>
      </c>
      <c r="S264" s="45">
        <v>416.66666666666669</v>
      </c>
      <c r="T264" s="46">
        <v>0.15</v>
      </c>
      <c r="U264" s="47">
        <v>62.5</v>
      </c>
      <c r="V264" s="47">
        <f t="shared" si="41"/>
        <v>114365.53799858608</v>
      </c>
      <c r="W264" s="47">
        <v>354.16666666666669</v>
      </c>
      <c r="X264" s="47">
        <v>46.197768829056017</v>
      </c>
      <c r="Y264" s="47">
        <v>375.22684659975494</v>
      </c>
      <c r="Z264" s="47">
        <v>95.873944785852871</v>
      </c>
      <c r="AA264" s="47">
        <v>114952.85979823759</v>
      </c>
      <c r="AB264" s="5">
        <v>1</v>
      </c>
      <c r="AC264" s="45">
        <f t="shared" si="42"/>
        <v>0</v>
      </c>
      <c r="AD264" s="47">
        <v>46.197768829056017</v>
      </c>
      <c r="AE264" s="47">
        <v>40.17197289483132</v>
      </c>
      <c r="AF264" s="47">
        <v>1.9717199446032393E-2</v>
      </c>
      <c r="AG264" s="47">
        <v>3.0227565668353642</v>
      </c>
      <c r="AH264" s="47">
        <v>3.0227565668353642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95.873944785852871</v>
      </c>
      <c r="AN264" s="47">
        <v>114.9528597982376</v>
      </c>
      <c r="AO264" s="47">
        <v>3.0227565668353642</v>
      </c>
      <c r="AP264" s="61">
        <v>44.906557906037669</v>
      </c>
      <c r="AQ264" s="45">
        <v>110.53419710207164</v>
      </c>
      <c r="AR264" s="47">
        <v>16.580129565310745</v>
      </c>
      <c r="AS264" s="47">
        <f t="shared" si="43"/>
        <v>30339.127005168339</v>
      </c>
      <c r="AT264" s="47">
        <v>93.954067536760888</v>
      </c>
      <c r="AU264" s="47">
        <v>12.255439885024366</v>
      </c>
      <c r="AV264" s="47">
        <v>99.540955728110362</v>
      </c>
      <c r="AW264" s="47">
        <v>25.433638823790151</v>
      </c>
      <c r="AX264" s="47">
        <v>12.250416198860268</v>
      </c>
      <c r="AY264" s="47">
        <v>90.366782700729743</v>
      </c>
      <c r="AZ264" s="61">
        <v>30392.3157508248</v>
      </c>
      <c r="BA264" s="64" t="b">
        <f t="shared" si="37"/>
        <v>1</v>
      </c>
      <c r="BB264" s="45">
        <f t="shared" si="44"/>
        <v>0</v>
      </c>
      <c r="BC264" s="47">
        <v>12.255439885024366</v>
      </c>
      <c r="BD264" s="47">
        <v>10.656904247847274</v>
      </c>
      <c r="BE264" s="47">
        <v>4.010141650158229E-2</v>
      </c>
      <c r="BF264" s="47">
        <v>0.81931852683933692</v>
      </c>
      <c r="BG264" s="47">
        <v>0.81931852683933692</v>
      </c>
      <c r="BH264" s="61">
        <v>0</v>
      </c>
      <c r="BI264" s="45">
        <v>16.580129565310745</v>
      </c>
      <c r="BJ264" s="47">
        <v>0.46055915459196523</v>
      </c>
      <c r="BK264" s="47">
        <v>5.2745361482839218E-2</v>
      </c>
      <c r="BL264" s="47">
        <v>25.433638823790151</v>
      </c>
      <c r="BM264" s="47">
        <v>30.494932949724483</v>
      </c>
      <c r="BN264" s="47">
        <v>0.81931852683933692</v>
      </c>
      <c r="BO264" s="61">
        <v>11.930340173106623</v>
      </c>
      <c r="BR264" s="95"/>
      <c r="BT264" s="95"/>
    </row>
    <row r="265" spans="2:72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56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4.81E-3</v>
      </c>
      <c r="L265" s="3">
        <v>4.017197289483132E-4</v>
      </c>
      <c r="M265" s="3">
        <f t="shared" si="36"/>
        <v>3.5000000000000003E-2</v>
      </c>
      <c r="N265" s="5">
        <v>2.9645285516241016E-3</v>
      </c>
      <c r="O265" s="12">
        <f t="shared" si="40"/>
        <v>0.26438938364968673</v>
      </c>
      <c r="P265" s="3">
        <v>1.0621043153656374E-4</v>
      </c>
      <c r="Q265" s="3">
        <v>7.8347501271902424E-4</v>
      </c>
      <c r="R265" s="5">
        <v>0.26349969820543112</v>
      </c>
      <c r="S265" s="45">
        <v>416.66666666666669</v>
      </c>
      <c r="T265" s="46">
        <v>0.15</v>
      </c>
      <c r="U265" s="47">
        <v>62.5</v>
      </c>
      <c r="V265" s="47">
        <f t="shared" si="41"/>
        <v>114952.85979823759</v>
      </c>
      <c r="W265" s="47">
        <v>354.16666666666669</v>
      </c>
      <c r="X265" s="47">
        <v>46.197768829056017</v>
      </c>
      <c r="Y265" s="47">
        <v>377.14864102975855</v>
      </c>
      <c r="Z265" s="47">
        <v>96.364981114254149</v>
      </c>
      <c r="AA265" s="47">
        <v>115541.61235599073</v>
      </c>
      <c r="AB265" s="5">
        <v>1</v>
      </c>
      <c r="AC265" s="45">
        <f t="shared" si="42"/>
        <v>0</v>
      </c>
      <c r="AD265" s="47">
        <v>46.197768829056017</v>
      </c>
      <c r="AE265" s="47">
        <v>40.17197289483132</v>
      </c>
      <c r="AF265" s="47">
        <v>1.9717199446032393E-2</v>
      </c>
      <c r="AG265" s="47">
        <v>3.0227565668353642</v>
      </c>
      <c r="AH265" s="47">
        <v>3.0227565668353642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96.364981114254149</v>
      </c>
      <c r="AN265" s="47">
        <v>115.54161235599074</v>
      </c>
      <c r="AO265" s="47">
        <v>3.0227565668353642</v>
      </c>
      <c r="AP265" s="61">
        <v>44.808841676685823</v>
      </c>
      <c r="AQ265" s="45">
        <v>110.16224318736947</v>
      </c>
      <c r="AR265" s="47">
        <v>16.524336478105422</v>
      </c>
      <c r="AS265" s="47">
        <f t="shared" si="43"/>
        <v>30392.3157508248</v>
      </c>
      <c r="AT265" s="47">
        <v>93.637906709264058</v>
      </c>
      <c r="AU265" s="47">
        <v>12.214199626704829</v>
      </c>
      <c r="AV265" s="47">
        <v>99.714096746174519</v>
      </c>
      <c r="AW265" s="47">
        <v>25.477877962211281</v>
      </c>
      <c r="AX265" s="47">
        <v>12.271724508760103</v>
      </c>
      <c r="AY265" s="47">
        <v>90.523966210186131</v>
      </c>
      <c r="AZ265" s="61">
        <v>30445.17998597238</v>
      </c>
      <c r="BA265" s="64" t="b">
        <f t="shared" si="37"/>
        <v>1</v>
      </c>
      <c r="BB265" s="45">
        <f t="shared" si="44"/>
        <v>0</v>
      </c>
      <c r="BC265" s="47">
        <v>12.214199626704829</v>
      </c>
      <c r="BD265" s="47">
        <v>10.621043153656375</v>
      </c>
      <c r="BE265" s="47">
        <v>3.9966472934397444E-2</v>
      </c>
      <c r="BF265" s="47">
        <v>0.81656147299142579</v>
      </c>
      <c r="BG265" s="47">
        <v>0.81656147299142579</v>
      </c>
      <c r="BH265" s="61">
        <v>0</v>
      </c>
      <c r="BI265" s="45">
        <v>16.524336478105422</v>
      </c>
      <c r="BJ265" s="47">
        <v>0.45900934661403953</v>
      </c>
      <c r="BK265" s="47">
        <v>5.2567870315397114E-2</v>
      </c>
      <c r="BL265" s="47">
        <v>25.477877962211281</v>
      </c>
      <c r="BM265" s="47">
        <v>30.547975676691419</v>
      </c>
      <c r="BN265" s="47">
        <v>0.81656147299142579</v>
      </c>
      <c r="BO265" s="61">
        <v>11.864358760318067</v>
      </c>
      <c r="BR265" s="95"/>
      <c r="BT265" s="95"/>
    </row>
    <row r="266" spans="2:72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56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4.81E-3</v>
      </c>
      <c r="L266" s="3">
        <v>4.017197289483132E-4</v>
      </c>
      <c r="M266" s="3">
        <f t="shared" si="36"/>
        <v>3.5000000000000003E-2</v>
      </c>
      <c r="N266" s="5">
        <v>2.9645285516241016E-3</v>
      </c>
      <c r="O266" s="12">
        <f t="shared" si="40"/>
        <v>0.26349969820543112</v>
      </c>
      <c r="P266" s="3">
        <v>1.0585302734104812E-4</v>
      </c>
      <c r="Q266" s="3">
        <v>7.8083857435250616E-4</v>
      </c>
      <c r="R266" s="5">
        <v>0.26261300660373754</v>
      </c>
      <c r="S266" s="45">
        <v>416.66666666666669</v>
      </c>
      <c r="T266" s="46">
        <v>0.15</v>
      </c>
      <c r="U266" s="47">
        <v>62.5</v>
      </c>
      <c r="V266" s="47">
        <f t="shared" si="41"/>
        <v>115541.61235599073</v>
      </c>
      <c r="W266" s="47">
        <v>354.16666666666669</v>
      </c>
      <c r="X266" s="47">
        <v>46.197768829056017</v>
      </c>
      <c r="Y266" s="47">
        <v>379.07511708907003</v>
      </c>
      <c r="Z266" s="47">
        <v>96.857213642431191</v>
      </c>
      <c r="AA266" s="47">
        <v>116131.79915727499</v>
      </c>
      <c r="AB266" s="5">
        <v>1</v>
      </c>
      <c r="AC266" s="45">
        <f t="shared" si="42"/>
        <v>0</v>
      </c>
      <c r="AD266" s="47">
        <v>46.197768829056017</v>
      </c>
      <c r="AE266" s="47">
        <v>40.17197289483132</v>
      </c>
      <c r="AF266" s="47">
        <v>1.9717199446032393E-2</v>
      </c>
      <c r="AG266" s="47">
        <v>3.0227565668353642</v>
      </c>
      <c r="AH266" s="47">
        <v>3.0227565668353642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96.857213642431191</v>
      </c>
      <c r="AN266" s="47">
        <v>116.131799157275</v>
      </c>
      <c r="AO266" s="47">
        <v>3.0227565668353642</v>
      </c>
      <c r="AP266" s="61">
        <v>44.710887403578589</v>
      </c>
      <c r="AQ266" s="45">
        <v>109.79154091892964</v>
      </c>
      <c r="AR266" s="47">
        <v>16.468731137839445</v>
      </c>
      <c r="AS266" s="47">
        <f t="shared" si="43"/>
        <v>30445.17998597238</v>
      </c>
      <c r="AT266" s="47">
        <v>93.3228097810902</v>
      </c>
      <c r="AU266" s="47">
        <v>12.173098144220534</v>
      </c>
      <c r="AV266" s="47">
        <v>99.886178950158111</v>
      </c>
      <c r="AW266" s="47">
        <v>25.521846563799503</v>
      </c>
      <c r="AX266" s="47">
        <v>12.292902511360101</v>
      </c>
      <c r="AY266" s="47">
        <v>90.680188490957903</v>
      </c>
      <c r="AZ266" s="61">
        <v>30497.72093899329</v>
      </c>
      <c r="BA266" s="64" t="b">
        <f t="shared" si="37"/>
        <v>1</v>
      </c>
      <c r="BB266" s="45">
        <f t="shared" si="44"/>
        <v>0</v>
      </c>
      <c r="BC266" s="47">
        <v>12.173098144220534</v>
      </c>
      <c r="BD266" s="47">
        <v>10.585302734104813</v>
      </c>
      <c r="BE266" s="47">
        <v>3.9831983460058035E-2</v>
      </c>
      <c r="BF266" s="47">
        <v>0.8138136967878894</v>
      </c>
      <c r="BG266" s="47">
        <v>0.8138136967878894</v>
      </c>
      <c r="BH266" s="61">
        <v>0</v>
      </c>
      <c r="BI266" s="45">
        <v>16.468731137839445</v>
      </c>
      <c r="BJ266" s="47">
        <v>0.45746475382887353</v>
      </c>
      <c r="BK266" s="47">
        <v>5.2390976415916286E-2</v>
      </c>
      <c r="BL266" s="47">
        <v>25.521846563799503</v>
      </c>
      <c r="BM266" s="47">
        <v>30.600694029995701</v>
      </c>
      <c r="BN266" s="47">
        <v>0.8138136967878894</v>
      </c>
      <c r="BO266" s="61">
        <v>11.798623591018178</v>
      </c>
      <c r="BR266" s="95"/>
      <c r="BT266" s="95"/>
    </row>
    <row r="267" spans="2:72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56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4.81E-3</v>
      </c>
      <c r="L267" s="3">
        <v>4.017197289483132E-4</v>
      </c>
      <c r="M267" s="3">
        <f t="shared" si="36"/>
        <v>3.5000000000000003E-2</v>
      </c>
      <c r="N267" s="5">
        <v>2.9645285516241016E-3</v>
      </c>
      <c r="O267" s="12">
        <f t="shared" si="40"/>
        <v>0.26261300660373754</v>
      </c>
      <c r="P267" s="3">
        <v>1.0549682583115503E-4</v>
      </c>
      <c r="Q267" s="3">
        <v>7.7821100775234651E-4</v>
      </c>
      <c r="R267" s="5">
        <v>0.26172929877015405</v>
      </c>
      <c r="S267" s="45">
        <v>416.66666666666669</v>
      </c>
      <c r="T267" s="46">
        <v>0.15</v>
      </c>
      <c r="U267" s="47">
        <v>62.5</v>
      </c>
      <c r="V267" s="47">
        <f t="shared" si="41"/>
        <v>116131.79915727499</v>
      </c>
      <c r="W267" s="47">
        <v>354.16666666666669</v>
      </c>
      <c r="X267" s="47">
        <v>46.197768829056017</v>
      </c>
      <c r="Y267" s="47">
        <v>381.00628618247458</v>
      </c>
      <c r="Z267" s="47">
        <v>97.350645284412565</v>
      </c>
      <c r="AA267" s="47">
        <v>116723.42369601066</v>
      </c>
      <c r="AB267" s="5">
        <v>1</v>
      </c>
      <c r="AC267" s="45">
        <f t="shared" si="42"/>
        <v>0</v>
      </c>
      <c r="AD267" s="47">
        <v>46.197768829056017</v>
      </c>
      <c r="AE267" s="47">
        <v>40.17197289483132</v>
      </c>
      <c r="AF267" s="47">
        <v>1.9717199446032393E-2</v>
      </c>
      <c r="AG267" s="47">
        <v>3.0227565668353642</v>
      </c>
      <c r="AH267" s="47">
        <v>3.0227565668353642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97.350645284412565</v>
      </c>
      <c r="AN267" s="47">
        <v>116.72342369601067</v>
      </c>
      <c r="AO267" s="47">
        <v>3.0227565668353642</v>
      </c>
      <c r="AP267" s="61">
        <v>44.61269450682429</v>
      </c>
      <c r="AQ267" s="45">
        <v>109.42208608489065</v>
      </c>
      <c r="AR267" s="47">
        <v>16.413312912733595</v>
      </c>
      <c r="AS267" s="47">
        <f t="shared" si="43"/>
        <v>30497.72093899329</v>
      </c>
      <c r="AT267" s="47">
        <v>93.008773172157049</v>
      </c>
      <c r="AU267" s="47">
        <v>12.132134970582829</v>
      </c>
      <c r="AV267" s="47">
        <v>100.05720634930341</v>
      </c>
      <c r="AW267" s="47">
        <v>25.565545652953475</v>
      </c>
      <c r="AX267" s="47">
        <v>12.313950700074116</v>
      </c>
      <c r="AY267" s="47">
        <v>90.83545318277632</v>
      </c>
      <c r="AZ267" s="61">
        <v>30549.939834008364</v>
      </c>
      <c r="BA267" s="64" t="b">
        <f t="shared" si="37"/>
        <v>1</v>
      </c>
      <c r="BB267" s="45">
        <f t="shared" si="44"/>
        <v>0</v>
      </c>
      <c r="BC267" s="47">
        <v>12.132134970582829</v>
      </c>
      <c r="BD267" s="47">
        <v>10.549682583115503</v>
      </c>
      <c r="BE267" s="47">
        <v>3.9697946550515555E-2</v>
      </c>
      <c r="BF267" s="47">
        <v>0.81107516700892068</v>
      </c>
      <c r="BG267" s="47">
        <v>0.81107516700892068</v>
      </c>
      <c r="BH267" s="61">
        <v>0</v>
      </c>
      <c r="BI267" s="45">
        <v>16.413312912733595</v>
      </c>
      <c r="BJ267" s="47">
        <v>0.45592535868704442</v>
      </c>
      <c r="BK267" s="47">
        <v>5.2214677774555775E-2</v>
      </c>
      <c r="BL267" s="47">
        <v>25.565545652953475</v>
      </c>
      <c r="BM267" s="47">
        <v>30.653089237891304</v>
      </c>
      <c r="BN267" s="47">
        <v>0.81107516700892068</v>
      </c>
      <c r="BO267" s="61">
        <v>11.733133813892197</v>
      </c>
      <c r="BR267" s="95"/>
      <c r="BT267" s="95"/>
    </row>
    <row r="268" spans="2:72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56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4.81E-3</v>
      </c>
      <c r="L268" s="3">
        <v>4.017197289483132E-4</v>
      </c>
      <c r="M268" s="3">
        <f t="shared" si="36"/>
        <v>3.5000000000000003E-2</v>
      </c>
      <c r="N268" s="5">
        <v>2.9645285516241016E-3</v>
      </c>
      <c r="O268" s="12">
        <f t="shared" si="40"/>
        <v>0.26172929877015405</v>
      </c>
      <c r="P268" s="3">
        <v>1.0514182295977837E-4</v>
      </c>
      <c r="Q268" s="3">
        <v>7.7559228306454248E-4</v>
      </c>
      <c r="R268" s="5">
        <v>0.2608485646641297</v>
      </c>
      <c r="S268" s="45">
        <v>416.66666666666669</v>
      </c>
      <c r="T268" s="46">
        <v>0.15</v>
      </c>
      <c r="U268" s="47">
        <v>62.5</v>
      </c>
      <c r="V268" s="47">
        <f t="shared" si="41"/>
        <v>116723.42369601066</v>
      </c>
      <c r="W268" s="47">
        <v>354.16666666666669</v>
      </c>
      <c r="X268" s="47">
        <v>46.197768829056017</v>
      </c>
      <c r="Y268" s="47">
        <v>382.94215974254053</v>
      </c>
      <c r="Z268" s="47">
        <v>97.84527896132569</v>
      </c>
      <c r="AA268" s="47">
        <v>117316.4894746295</v>
      </c>
      <c r="AB268" s="5">
        <v>1</v>
      </c>
      <c r="AC268" s="45">
        <f t="shared" si="42"/>
        <v>0</v>
      </c>
      <c r="AD268" s="47">
        <v>46.197768829056017</v>
      </c>
      <c r="AE268" s="47">
        <v>40.17197289483132</v>
      </c>
      <c r="AF268" s="47">
        <v>1.9717199446032393E-2</v>
      </c>
      <c r="AG268" s="47">
        <v>3.0227565668353642</v>
      </c>
      <c r="AH268" s="47">
        <v>3.0227565668353642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97.84527896132569</v>
      </c>
      <c r="AN268" s="47">
        <v>117.31648947462951</v>
      </c>
      <c r="AO268" s="47">
        <v>3.0227565668353642</v>
      </c>
      <c r="AP268" s="61">
        <v>44.514262405118593</v>
      </c>
      <c r="AQ268" s="45">
        <v>109.05387448756419</v>
      </c>
      <c r="AR268" s="47">
        <v>16.358081173134629</v>
      </c>
      <c r="AS268" s="47">
        <f t="shared" si="43"/>
        <v>30549.939834008364</v>
      </c>
      <c r="AT268" s="47">
        <v>92.695793314429565</v>
      </c>
      <c r="AU268" s="47">
        <v>12.091309640374512</v>
      </c>
      <c r="AV268" s="47">
        <v>100.22718293894313</v>
      </c>
      <c r="AW268" s="47">
        <v>25.608976250517802</v>
      </c>
      <c r="AX268" s="47">
        <v>12.334869566604159</v>
      </c>
      <c r="AY268" s="47">
        <v>90.989763912744976</v>
      </c>
      <c r="AZ268" s="61">
        <v>30601.837890891496</v>
      </c>
      <c r="BA268" s="64" t="b">
        <f t="shared" si="37"/>
        <v>1</v>
      </c>
      <c r="BB268" s="45">
        <f t="shared" si="44"/>
        <v>0</v>
      </c>
      <c r="BC268" s="47">
        <v>12.091309640374512</v>
      </c>
      <c r="BD268" s="47">
        <v>10.514182295977838</v>
      </c>
      <c r="BE268" s="47">
        <v>3.9564360682863522E-2</v>
      </c>
      <c r="BF268" s="47">
        <v>0.80834585253976865</v>
      </c>
      <c r="BG268" s="47">
        <v>0.80834585253976865</v>
      </c>
      <c r="BH268" s="61">
        <v>0</v>
      </c>
      <c r="BI268" s="45">
        <v>16.358081173134629</v>
      </c>
      <c r="BJ268" s="47">
        <v>0.45439114369818417</v>
      </c>
      <c r="BK268" s="47">
        <v>5.2038972388237896E-2</v>
      </c>
      <c r="BL268" s="47">
        <v>25.608976250517802</v>
      </c>
      <c r="BM268" s="47">
        <v>30.705162524370937</v>
      </c>
      <c r="BN268" s="47">
        <v>0.80834585253976865</v>
      </c>
      <c r="BO268" s="61">
        <v>11.667888580511317</v>
      </c>
      <c r="BR268" s="95"/>
      <c r="BT268" s="95"/>
    </row>
    <row r="269" spans="2:72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57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5.28E-3</v>
      </c>
      <c r="L269" s="3">
        <v>4.4106840581170648E-4</v>
      </c>
      <c r="M269" s="3">
        <f t="shared" si="36"/>
        <v>3.5000000000000003E-2</v>
      </c>
      <c r="N269" s="5">
        <v>2.9645285516241016E-3</v>
      </c>
      <c r="O269" s="12">
        <f t="shared" si="40"/>
        <v>0.2608485646641297</v>
      </c>
      <c r="P269" s="3">
        <v>1.1505206057467952E-4</v>
      </c>
      <c r="Q269" s="3">
        <v>7.7295194247848145E-4</v>
      </c>
      <c r="R269" s="5">
        <v>0.25996056066107653</v>
      </c>
      <c r="S269" s="45">
        <v>416.66666666666669</v>
      </c>
      <c r="T269" s="46">
        <v>0.15</v>
      </c>
      <c r="U269" s="47">
        <v>62.5</v>
      </c>
      <c r="V269" s="47">
        <f t="shared" si="41"/>
        <v>117316.4894746295</v>
      </c>
      <c r="W269" s="47">
        <v>354.16666666666669</v>
      </c>
      <c r="X269" s="47">
        <v>50.722866668346242</v>
      </c>
      <c r="Y269" s="47">
        <v>385.62437142398477</v>
      </c>
      <c r="Z269" s="47">
        <v>98.337964705043177</v>
      </c>
      <c r="AA269" s="47">
        <v>117907.21968134676</v>
      </c>
      <c r="AB269" s="5">
        <v>1</v>
      </c>
      <c r="AC269" s="45">
        <f t="shared" si="42"/>
        <v>0</v>
      </c>
      <c r="AD269" s="47">
        <v>50.722866668346242</v>
      </c>
      <c r="AE269" s="47">
        <v>44.106840581170644</v>
      </c>
      <c r="AF269" s="47">
        <v>2.169105890610231E-2</v>
      </c>
      <c r="AG269" s="47">
        <v>3.31885857304085</v>
      </c>
      <c r="AH269" s="47">
        <v>3.31885857304085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98.337964705043177</v>
      </c>
      <c r="AN269" s="47">
        <v>117.90721968134676</v>
      </c>
      <c r="AO269" s="47">
        <v>3.31885857304085</v>
      </c>
      <c r="AP269" s="61">
        <v>44.712710728705282</v>
      </c>
      <c r="AQ269" s="45">
        <v>108.68690194338738</v>
      </c>
      <c r="AR269" s="47">
        <v>16.303035291508106</v>
      </c>
      <c r="AS269" s="47">
        <f t="shared" si="43"/>
        <v>30601.837890891496</v>
      </c>
      <c r="AT269" s="47">
        <v>92.383866651879273</v>
      </c>
      <c r="AU269" s="47">
        <v>13.230986966088144</v>
      </c>
      <c r="AV269" s="47">
        <v>100.58956378545336</v>
      </c>
      <c r="AW269" s="47">
        <v>25.651316945302284</v>
      </c>
      <c r="AX269" s="47">
        <v>13.565468580970313</v>
      </c>
      <c r="AY269" s="47">
        <v>91.136614484933745</v>
      </c>
      <c r="AZ269" s="61">
        <v>30651.226934351529</v>
      </c>
      <c r="BA269" s="64" t="b">
        <f t="shared" si="37"/>
        <v>1</v>
      </c>
      <c r="BB269" s="45">
        <f t="shared" si="44"/>
        <v>0</v>
      </c>
      <c r="BC269" s="47">
        <v>13.230986966088144</v>
      </c>
      <c r="BD269" s="47">
        <v>11.505206057467952</v>
      </c>
      <c r="BE269" s="47">
        <v>4.3378625459714368E-2</v>
      </c>
      <c r="BF269" s="47">
        <v>0.88457976703995356</v>
      </c>
      <c r="BG269" s="47">
        <v>0.88457976703995356</v>
      </c>
      <c r="BH269" s="61">
        <v>0</v>
      </c>
      <c r="BI269" s="45">
        <v>16.303035291508106</v>
      </c>
      <c r="BJ269" s="47">
        <v>0.45286209143078082</v>
      </c>
      <c r="BK269" s="47">
        <v>5.1965792762098027E-2</v>
      </c>
      <c r="BL269" s="47">
        <v>25.651316945302284</v>
      </c>
      <c r="BM269" s="47">
        <v>30.755929017417525</v>
      </c>
      <c r="BN269" s="47">
        <v>0.88457976703995356</v>
      </c>
      <c r="BO269" s="61">
        <v>11.682106687764138</v>
      </c>
      <c r="BR269" s="95"/>
      <c r="BT269" s="95"/>
    </row>
    <row r="270" spans="2:72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57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5.28E-3</v>
      </c>
      <c r="L270" s="3">
        <v>4.4106840581170648E-4</v>
      </c>
      <c r="M270" s="3">
        <f t="shared" si="36"/>
        <v>3.5000000000000003E-2</v>
      </c>
      <c r="N270" s="5">
        <v>2.9645285516241016E-3</v>
      </c>
      <c r="O270" s="12">
        <f t="shared" si="40"/>
        <v>0.25996056066107653</v>
      </c>
      <c r="P270" s="3">
        <v>1.1466039006469844E-4</v>
      </c>
      <c r="Q270" s="3">
        <v>7.703205903758835E-4</v>
      </c>
      <c r="R270" s="5">
        <v>0.25907557968063594</v>
      </c>
      <c r="S270" s="45">
        <v>416.66666666666669</v>
      </c>
      <c r="T270" s="46">
        <v>0.15</v>
      </c>
      <c r="U270" s="47">
        <v>62.5</v>
      </c>
      <c r="V270" s="47">
        <f t="shared" si="41"/>
        <v>117907.21968134676</v>
      </c>
      <c r="W270" s="47">
        <v>354.16666666666669</v>
      </c>
      <c r="X270" s="47">
        <v>50.722866668346242</v>
      </c>
      <c r="Y270" s="47">
        <v>387.56111767357339</v>
      </c>
      <c r="Z270" s="47">
        <v>98.831853832515549</v>
      </c>
      <c r="AA270" s="47">
        <v>118499.39274518614</v>
      </c>
      <c r="AB270" s="5">
        <v>1</v>
      </c>
      <c r="AC270" s="45">
        <f t="shared" si="42"/>
        <v>0</v>
      </c>
      <c r="AD270" s="47">
        <v>50.722866668346242</v>
      </c>
      <c r="AE270" s="47">
        <v>44.106840581170644</v>
      </c>
      <c r="AF270" s="47">
        <v>2.169105890610231E-2</v>
      </c>
      <c r="AG270" s="47">
        <v>3.31885857304085</v>
      </c>
      <c r="AH270" s="47">
        <v>3.31885857304085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98.831853832515549</v>
      </c>
      <c r="AN270" s="47">
        <v>118.49939274518614</v>
      </c>
      <c r="AO270" s="47">
        <v>3.31885857304085</v>
      </c>
      <c r="AP270" s="61">
        <v>44.614426792338257</v>
      </c>
      <c r="AQ270" s="45">
        <v>108.31690027544856</v>
      </c>
      <c r="AR270" s="47">
        <v>16.247535041317285</v>
      </c>
      <c r="AS270" s="47">
        <f t="shared" si="43"/>
        <v>30651.226934351529</v>
      </c>
      <c r="AT270" s="47">
        <v>92.069365234131283</v>
      </c>
      <c r="AU270" s="47">
        <v>13.185944857440321</v>
      </c>
      <c r="AV270" s="47">
        <v>100.75060544085531</v>
      </c>
      <c r="AW270" s="47">
        <v>25.692384133474231</v>
      </c>
      <c r="AX270" s="47">
        <v>13.587186594592898</v>
      </c>
      <c r="AY270" s="47">
        <v>91.282522178655199</v>
      </c>
      <c r="AZ270" s="61">
        <v>30700.298867262354</v>
      </c>
      <c r="BA270" s="64" t="b">
        <f t="shared" si="37"/>
        <v>1</v>
      </c>
      <c r="BB270" s="45">
        <f t="shared" si="44"/>
        <v>0</v>
      </c>
      <c r="BC270" s="47">
        <v>13.185944857440321</v>
      </c>
      <c r="BD270" s="47">
        <v>11.466039006469844</v>
      </c>
      <c r="BE270" s="47">
        <v>4.3230952064981412E-2</v>
      </c>
      <c r="BF270" s="47">
        <v>0.88156840151772919</v>
      </c>
      <c r="BG270" s="47">
        <v>0.88156840151772919</v>
      </c>
      <c r="BH270" s="61">
        <v>0</v>
      </c>
      <c r="BI270" s="45">
        <v>16.247535041317285</v>
      </c>
      <c r="BJ270" s="47">
        <v>0.45132041781436905</v>
      </c>
      <c r="BK270" s="47">
        <v>5.1788886164762557E-2</v>
      </c>
      <c r="BL270" s="47">
        <v>25.692384133474231</v>
      </c>
      <c r="BM270" s="47">
        <v>30.805168576035694</v>
      </c>
      <c r="BN270" s="47">
        <v>0.88156840151772919</v>
      </c>
      <c r="BO270" s="61">
        <v>11.616787468623947</v>
      </c>
      <c r="BR270" s="95"/>
      <c r="BT270" s="95"/>
    </row>
    <row r="271" spans="2:72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57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5.28E-3</v>
      </c>
      <c r="L271" s="3">
        <v>4.4106840581170648E-4</v>
      </c>
      <c r="M271" s="3">
        <f t="shared" si="36"/>
        <v>3.5000000000000003E-2</v>
      </c>
      <c r="N271" s="5">
        <v>2.9645285516241016E-3</v>
      </c>
      <c r="O271" s="12">
        <f t="shared" si="40"/>
        <v>0.25907557968063594</v>
      </c>
      <c r="P271" s="3">
        <v>1.1427005291448183E-4</v>
      </c>
      <c r="Q271" s="3">
        <v>7.6769819615734962E-4</v>
      </c>
      <c r="R271" s="5">
        <v>0.25819361143156411</v>
      </c>
      <c r="S271" s="45">
        <v>416.66666666666669</v>
      </c>
      <c r="T271" s="46">
        <v>0.15</v>
      </c>
      <c r="U271" s="47">
        <v>62.5</v>
      </c>
      <c r="V271" s="47">
        <f t="shared" si="41"/>
        <v>118499.39274518614</v>
      </c>
      <c r="W271" s="47">
        <v>354.16666666666669</v>
      </c>
      <c r="X271" s="47">
        <v>50.722866668346242</v>
      </c>
      <c r="Y271" s="47">
        <v>389.50259442126116</v>
      </c>
      <c r="Z271" s="47">
        <v>99.326949283004765</v>
      </c>
      <c r="AA271" s="47">
        <v>119093.01219032273</v>
      </c>
      <c r="AB271" s="5">
        <v>1</v>
      </c>
      <c r="AC271" s="45">
        <f t="shared" si="42"/>
        <v>0</v>
      </c>
      <c r="AD271" s="47">
        <v>50.722866668346242</v>
      </c>
      <c r="AE271" s="47">
        <v>44.106840581170644</v>
      </c>
      <c r="AF271" s="47">
        <v>2.169105890610231E-2</v>
      </c>
      <c r="AG271" s="47">
        <v>3.31885857304085</v>
      </c>
      <c r="AH271" s="47">
        <v>3.31885857304085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99.326949283004765</v>
      </c>
      <c r="AN271" s="47">
        <v>119.09301219032272</v>
      </c>
      <c r="AO271" s="47">
        <v>3.31885857304085</v>
      </c>
      <c r="AP271" s="61">
        <v>44.515902797690877</v>
      </c>
      <c r="AQ271" s="45">
        <v>107.94815820026498</v>
      </c>
      <c r="AR271" s="47">
        <v>16.192223730039746</v>
      </c>
      <c r="AS271" s="47">
        <f t="shared" si="43"/>
        <v>30700.298867262354</v>
      </c>
      <c r="AT271" s="47">
        <v>91.755934470225228</v>
      </c>
      <c r="AU271" s="47">
        <v>13.14105608516541</v>
      </c>
      <c r="AV271" s="47">
        <v>100.91061043679957</v>
      </c>
      <c r="AW271" s="47">
        <v>25.733186963403512</v>
      </c>
      <c r="AX271" s="47">
        <v>13.608764804733166</v>
      </c>
      <c r="AY271" s="47">
        <v>91.427490633455733</v>
      </c>
      <c r="AZ271" s="61">
        <v>30749.054913682623</v>
      </c>
      <c r="BA271" s="64" t="b">
        <f t="shared" si="37"/>
        <v>1</v>
      </c>
      <c r="BB271" s="45">
        <f t="shared" si="44"/>
        <v>0</v>
      </c>
      <c r="BC271" s="47">
        <v>13.14105608516541</v>
      </c>
      <c r="BD271" s="47">
        <v>11.427005291448182</v>
      </c>
      <c r="BE271" s="47">
        <v>4.3083781393220451E-2</v>
      </c>
      <c r="BF271" s="47">
        <v>0.87856728755522395</v>
      </c>
      <c r="BG271" s="47">
        <v>0.87856728755522395</v>
      </c>
      <c r="BH271" s="61">
        <v>0</v>
      </c>
      <c r="BI271" s="45">
        <v>16.192223730039746</v>
      </c>
      <c r="BJ271" s="47">
        <v>0.44978399250110412</v>
      </c>
      <c r="BK271" s="47">
        <v>5.1612581808680745E-2</v>
      </c>
      <c r="BL271" s="47">
        <v>25.733186963403512</v>
      </c>
      <c r="BM271" s="47">
        <v>30.854091169120903</v>
      </c>
      <c r="BN271" s="47">
        <v>0.87856728755522395</v>
      </c>
      <c r="BO271" s="61">
        <v>11.551715401185156</v>
      </c>
      <c r="BR271" s="95"/>
      <c r="BT271" s="95"/>
    </row>
    <row r="272" spans="2:72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57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5.28E-3</v>
      </c>
      <c r="L272" s="3">
        <v>4.4106840581170648E-4</v>
      </c>
      <c r="M272" s="3">
        <f t="shared" si="36"/>
        <v>3.5000000000000003E-2</v>
      </c>
      <c r="N272" s="5">
        <v>2.9645285516241016E-3</v>
      </c>
      <c r="O272" s="12">
        <f t="shared" si="40"/>
        <v>0.25819361143156411</v>
      </c>
      <c r="P272" s="3">
        <v>1.1388104458488718E-4</v>
      </c>
      <c r="Q272" s="3">
        <v>7.6508472932765022E-4</v>
      </c>
      <c r="R272" s="5">
        <v>0.25731464565765161</v>
      </c>
      <c r="S272" s="45">
        <v>416.66666666666669</v>
      </c>
      <c r="T272" s="46">
        <v>0.15</v>
      </c>
      <c r="U272" s="47">
        <v>62.5</v>
      </c>
      <c r="V272" s="47">
        <f t="shared" si="41"/>
        <v>119093.01219032273</v>
      </c>
      <c r="W272" s="47">
        <v>354.16666666666669</v>
      </c>
      <c r="X272" s="47">
        <v>50.722866668346242</v>
      </c>
      <c r="Y272" s="47">
        <v>391.44881322127839</v>
      </c>
      <c r="Z272" s="47">
        <v>99.823254002951941</v>
      </c>
      <c r="AA272" s="47">
        <v>119688.08154953936</v>
      </c>
      <c r="AB272" s="5">
        <v>1</v>
      </c>
      <c r="AC272" s="45">
        <f t="shared" si="42"/>
        <v>0</v>
      </c>
      <c r="AD272" s="47">
        <v>50.722866668346242</v>
      </c>
      <c r="AE272" s="47">
        <v>44.106840581170644</v>
      </c>
      <c r="AF272" s="47">
        <v>2.169105890610231E-2</v>
      </c>
      <c r="AG272" s="47">
        <v>3.31885857304085</v>
      </c>
      <c r="AH272" s="47">
        <v>3.31885857304085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99.823254002951941</v>
      </c>
      <c r="AN272" s="47">
        <v>119.68808154953936</v>
      </c>
      <c r="AO272" s="47">
        <v>3.31885857304085</v>
      </c>
      <c r="AP272" s="61">
        <v>44.417138158421444</v>
      </c>
      <c r="AQ272" s="45">
        <v>107.58067142981838</v>
      </c>
      <c r="AR272" s="47">
        <v>16.137100714472755</v>
      </c>
      <c r="AS272" s="47">
        <f t="shared" si="43"/>
        <v>30749.054913682623</v>
      </c>
      <c r="AT272" s="47">
        <v>91.443570715345629</v>
      </c>
      <c r="AU272" s="47">
        <v>13.096320127262024</v>
      </c>
      <c r="AV272" s="47">
        <v>101.06958277620137</v>
      </c>
      <c r="AW272" s="47">
        <v>25.773726455872424</v>
      </c>
      <c r="AX272" s="47">
        <v>13.630203751222668</v>
      </c>
      <c r="AY272" s="47">
        <v>91.571523476074802</v>
      </c>
      <c r="AZ272" s="61">
        <v>30797.496293363743</v>
      </c>
      <c r="BA272" s="64" t="b">
        <f t="shared" si="37"/>
        <v>1</v>
      </c>
      <c r="BB272" s="45">
        <f t="shared" si="44"/>
        <v>0</v>
      </c>
      <c r="BC272" s="47">
        <v>13.096320127262024</v>
      </c>
      <c r="BD272" s="47">
        <v>11.388104458488716</v>
      </c>
      <c r="BE272" s="47">
        <v>4.2937111733016994E-2</v>
      </c>
      <c r="BF272" s="47">
        <v>0.87557639025316247</v>
      </c>
      <c r="BG272" s="47">
        <v>0.87557639025316247</v>
      </c>
      <c r="BH272" s="61">
        <v>0</v>
      </c>
      <c r="BI272" s="45">
        <v>16.137100714472755</v>
      </c>
      <c r="BJ272" s="47">
        <v>0.4482527976242433</v>
      </c>
      <c r="BK272" s="47">
        <v>5.1436877643649077E-2</v>
      </c>
      <c r="BL272" s="47">
        <v>25.773726455872424</v>
      </c>
      <c r="BM272" s="47">
        <v>30.902698020591124</v>
      </c>
      <c r="BN272" s="47">
        <v>0.87557639025316247</v>
      </c>
      <c r="BO272" s="61">
        <v>11.48688962002662</v>
      </c>
      <c r="BR272" s="95"/>
      <c r="BT272" s="95"/>
    </row>
    <row r="273" spans="2:72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57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5.28E-3</v>
      </c>
      <c r="L273" s="3">
        <v>4.4106840581170648E-4</v>
      </c>
      <c r="M273" s="3">
        <f t="shared" si="36"/>
        <v>3.5000000000000003E-2</v>
      </c>
      <c r="N273" s="5">
        <v>2.9645285516241016E-3</v>
      </c>
      <c r="O273" s="12">
        <f t="shared" si="40"/>
        <v>0.25731464565765161</v>
      </c>
      <c r="P273" s="3">
        <v>1.1349336055222453E-4</v>
      </c>
      <c r="Q273" s="3">
        <v>7.6248015949536999E-4</v>
      </c>
      <c r="R273" s="5">
        <v>0.25643867213760402</v>
      </c>
      <c r="S273" s="45">
        <v>416.66666666666669</v>
      </c>
      <c r="T273" s="46">
        <v>0.15</v>
      </c>
      <c r="U273" s="47">
        <v>62.5</v>
      </c>
      <c r="V273" s="47">
        <f t="shared" si="41"/>
        <v>119688.08154953936</v>
      </c>
      <c r="W273" s="47">
        <v>354.16666666666669</v>
      </c>
      <c r="X273" s="47">
        <v>50.722866668346242</v>
      </c>
      <c r="Y273" s="47">
        <v>393.39978565607646</v>
      </c>
      <c r="Z273" s="47">
        <v>100.32077094599479</v>
      </c>
      <c r="AA273" s="47">
        <v>120284.60436424776</v>
      </c>
      <c r="AB273" s="5">
        <v>1</v>
      </c>
      <c r="AC273" s="45">
        <f t="shared" si="42"/>
        <v>0</v>
      </c>
      <c r="AD273" s="47">
        <v>50.722866668346242</v>
      </c>
      <c r="AE273" s="47">
        <v>44.106840581170644</v>
      </c>
      <c r="AF273" s="47">
        <v>2.169105890610231E-2</v>
      </c>
      <c r="AG273" s="47">
        <v>3.31885857304085</v>
      </c>
      <c r="AH273" s="47">
        <v>3.31885857304085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100.32077094599479</v>
      </c>
      <c r="AN273" s="47">
        <v>120.28460436424776</v>
      </c>
      <c r="AO273" s="47">
        <v>3.31885857304085</v>
      </c>
      <c r="AP273" s="61">
        <v>44.318132286755905</v>
      </c>
      <c r="AQ273" s="45">
        <v>107.21443569068818</v>
      </c>
      <c r="AR273" s="47">
        <v>16.082165353603227</v>
      </c>
      <c r="AS273" s="47">
        <f t="shared" si="43"/>
        <v>30797.496293363743</v>
      </c>
      <c r="AT273" s="47">
        <v>91.132270337084947</v>
      </c>
      <c r="AU273" s="47">
        <v>13.05173646350582</v>
      </c>
      <c r="AV273" s="47">
        <v>101.22752644788913</v>
      </c>
      <c r="AW273" s="47">
        <v>25.81400362807101</v>
      </c>
      <c r="AX273" s="47">
        <v>13.651503971993213</v>
      </c>
      <c r="AY273" s="47">
        <v>91.714624320488852</v>
      </c>
      <c r="AZ273" s="61">
        <v>30845.624221764661</v>
      </c>
      <c r="BA273" s="64" t="b">
        <f t="shared" si="37"/>
        <v>1</v>
      </c>
      <c r="BB273" s="45">
        <f t="shared" si="44"/>
        <v>0</v>
      </c>
      <c r="BC273" s="47">
        <v>13.05173646350582</v>
      </c>
      <c r="BD273" s="47">
        <v>11.349336055222453</v>
      </c>
      <c r="BE273" s="47">
        <v>4.2790941378782719E-2</v>
      </c>
      <c r="BF273" s="47">
        <v>0.87259567483107492</v>
      </c>
      <c r="BG273" s="47">
        <v>0.87259567483107492</v>
      </c>
      <c r="BH273" s="61">
        <v>0</v>
      </c>
      <c r="BI273" s="45">
        <v>16.082165353603227</v>
      </c>
      <c r="BJ273" s="47">
        <v>0.44672681537786746</v>
      </c>
      <c r="BK273" s="47">
        <v>5.1261771626443554E-2</v>
      </c>
      <c r="BL273" s="47">
        <v>25.81400362807101</v>
      </c>
      <c r="BM273" s="47">
        <v>30.950990350057225</v>
      </c>
      <c r="BN273" s="47">
        <v>0.87259567483107492</v>
      </c>
      <c r="BO273" s="61">
        <v>11.422309262696658</v>
      </c>
      <c r="BR273" s="95"/>
      <c r="BT273" s="95"/>
    </row>
    <row r="274" spans="2:72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57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5.28E-3</v>
      </c>
      <c r="L274" s="3">
        <v>4.4106840581170648E-4</v>
      </c>
      <c r="M274" s="3">
        <f t="shared" si="36"/>
        <v>3.5000000000000003E-2</v>
      </c>
      <c r="N274" s="5">
        <v>2.9645285516241016E-3</v>
      </c>
      <c r="O274" s="12">
        <f t="shared" si="40"/>
        <v>0.25643867213760402</v>
      </c>
      <c r="P274" s="3">
        <v>1.1310699630820388E-4</v>
      </c>
      <c r="Q274" s="3">
        <v>7.5988445637255504E-4</v>
      </c>
      <c r="R274" s="5">
        <v>0.2555656806849233</v>
      </c>
      <c r="S274" s="45">
        <v>416.66666666666669</v>
      </c>
      <c r="T274" s="46">
        <v>0.15</v>
      </c>
      <c r="U274" s="47">
        <v>62.5</v>
      </c>
      <c r="V274" s="47">
        <f t="shared" si="41"/>
        <v>120284.60436424776</v>
      </c>
      <c r="W274" s="47">
        <v>354.16666666666669</v>
      </c>
      <c r="X274" s="47">
        <v>50.722866668346242</v>
      </c>
      <c r="Y274" s="47">
        <v>395.35552333639714</v>
      </c>
      <c r="Z274" s="47">
        <v>100.81950307298541</v>
      </c>
      <c r="AA274" s="47">
        <v>120882.5841845095</v>
      </c>
      <c r="AB274" s="5">
        <v>1</v>
      </c>
      <c r="AC274" s="45">
        <f t="shared" si="42"/>
        <v>0</v>
      </c>
      <c r="AD274" s="47">
        <v>50.722866668346242</v>
      </c>
      <c r="AE274" s="47">
        <v>44.106840581170644</v>
      </c>
      <c r="AF274" s="47">
        <v>2.169105890610231E-2</v>
      </c>
      <c r="AG274" s="47">
        <v>3.31885857304085</v>
      </c>
      <c r="AH274" s="47">
        <v>3.31885857304085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100.81950307298541</v>
      </c>
      <c r="AN274" s="47">
        <v>120.8825841845095</v>
      </c>
      <c r="AO274" s="47">
        <v>3.31885857304085</v>
      </c>
      <c r="AP274" s="61">
        <v>44.218884593484766</v>
      </c>
      <c r="AQ274" s="45">
        <v>106.84944672400168</v>
      </c>
      <c r="AR274" s="47">
        <v>16.027417008600253</v>
      </c>
      <c r="AS274" s="47">
        <f t="shared" si="43"/>
        <v>30845.624221764661</v>
      </c>
      <c r="AT274" s="47">
        <v>90.822029715401428</v>
      </c>
      <c r="AU274" s="47">
        <v>13.007304575443445</v>
      </c>
      <c r="AV274" s="47">
        <v>101.38444542665292</v>
      </c>
      <c r="AW274" s="47">
        <v>25.854019493609396</v>
      </c>
      <c r="AX274" s="47">
        <v>13.672666003083423</v>
      </c>
      <c r="AY274" s="47">
        <v>91.856796767955359</v>
      </c>
      <c r="AZ274" s="61">
        <v>30893.439910066623</v>
      </c>
      <c r="BA274" s="64" t="b">
        <f t="shared" si="37"/>
        <v>1</v>
      </c>
      <c r="BB274" s="45">
        <f t="shared" si="44"/>
        <v>0</v>
      </c>
      <c r="BC274" s="47">
        <v>13.007304575443445</v>
      </c>
      <c r="BD274" s="47">
        <v>11.310699630820388</v>
      </c>
      <c r="BE274" s="47">
        <v>4.2645268630735596E-2</v>
      </c>
      <c r="BF274" s="47">
        <v>0.86962510662689674</v>
      </c>
      <c r="BG274" s="47">
        <v>0.86962510662689674</v>
      </c>
      <c r="BH274" s="61">
        <v>0</v>
      </c>
      <c r="BI274" s="45">
        <v>16.027417008600253</v>
      </c>
      <c r="BJ274" s="47">
        <v>0.44520602801667369</v>
      </c>
      <c r="BK274" s="47">
        <v>5.1087261720795848E-2</v>
      </c>
      <c r="BL274" s="47">
        <v>25.854019493609396</v>
      </c>
      <c r="BM274" s="47">
        <v>30.998969372837749</v>
      </c>
      <c r="BN274" s="47">
        <v>0.86962510662689674</v>
      </c>
      <c r="BO274" s="61">
        <v>11.357973469702918</v>
      </c>
      <c r="BR274" s="95"/>
      <c r="BT274" s="95"/>
    </row>
    <row r="275" spans="2:72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57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5.28E-3</v>
      </c>
      <c r="L275" s="3">
        <v>4.4106840581170648E-4</v>
      </c>
      <c r="M275" s="3">
        <f t="shared" si="36"/>
        <v>3.5000000000000003E-2</v>
      </c>
      <c r="N275" s="5">
        <v>2.9645285516241016E-3</v>
      </c>
      <c r="O275" s="12">
        <f t="shared" si="40"/>
        <v>0.2555656806849233</v>
      </c>
      <c r="P275" s="3">
        <v>1.1272194735988274E-4</v>
      </c>
      <c r="Q275" s="3">
        <v>7.5729758977436019E-4</v>
      </c>
      <c r="R275" s="5">
        <v>0.25469566114778902</v>
      </c>
      <c r="S275" s="45">
        <v>416.66666666666669</v>
      </c>
      <c r="T275" s="46">
        <v>0.15</v>
      </c>
      <c r="U275" s="47">
        <v>62.5</v>
      </c>
      <c r="V275" s="47">
        <f t="shared" si="41"/>
        <v>120882.5841845095</v>
      </c>
      <c r="W275" s="47">
        <v>354.16666666666669</v>
      </c>
      <c r="X275" s="47">
        <v>50.722866668346242</v>
      </c>
      <c r="Y275" s="47">
        <v>397.31603790134125</v>
      </c>
      <c r="Z275" s="47">
        <v>101.31945335200764</v>
      </c>
      <c r="AA275" s="47">
        <v>121482.02456905715</v>
      </c>
      <c r="AB275" s="5">
        <v>1</v>
      </c>
      <c r="AC275" s="45">
        <f t="shared" si="42"/>
        <v>0</v>
      </c>
      <c r="AD275" s="47">
        <v>50.722866668346242</v>
      </c>
      <c r="AE275" s="47">
        <v>44.106840581170644</v>
      </c>
      <c r="AF275" s="47">
        <v>2.169105890610231E-2</v>
      </c>
      <c r="AG275" s="47">
        <v>3.31885857304085</v>
      </c>
      <c r="AH275" s="47">
        <v>3.31885857304085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101.31945335200764</v>
      </c>
      <c r="AN275" s="47">
        <v>121.48202456905715</v>
      </c>
      <c r="AO275" s="47">
        <v>3.31885857304085</v>
      </c>
      <c r="AP275" s="61">
        <v>44.119394487959362</v>
      </c>
      <c r="AQ275" s="45">
        <v>106.48570028538471</v>
      </c>
      <c r="AR275" s="47">
        <v>15.972855042807707</v>
      </c>
      <c r="AS275" s="47">
        <f t="shared" si="43"/>
        <v>30893.439910066623</v>
      </c>
      <c r="AT275" s="47">
        <v>90.512845242577001</v>
      </c>
      <c r="AU275" s="47">
        <v>12.963023946386516</v>
      </c>
      <c r="AV275" s="47">
        <v>101.54034367329275</v>
      </c>
      <c r="AW275" s="47">
        <v>25.893775062530086</v>
      </c>
      <c r="AX275" s="47">
        <v>13.693690378645202</v>
      </c>
      <c r="AY275" s="47">
        <v>91.998044407056327</v>
      </c>
      <c r="AZ275" s="61">
        <v>30940.944565187874</v>
      </c>
      <c r="BA275" s="64" t="b">
        <f t="shared" si="37"/>
        <v>1</v>
      </c>
      <c r="BB275" s="45">
        <f t="shared" si="44"/>
        <v>0</v>
      </c>
      <c r="BC275" s="47">
        <v>12.963023946386516</v>
      </c>
      <c r="BD275" s="47">
        <v>11.272194735988274</v>
      </c>
      <c r="BE275" s="47">
        <v>4.2500091794880165E-2</v>
      </c>
      <c r="BF275" s="47">
        <v>0.86666465109656099</v>
      </c>
      <c r="BG275" s="47">
        <v>0.86666465109656099</v>
      </c>
      <c r="BH275" s="61">
        <v>0</v>
      </c>
      <c r="BI275" s="45">
        <v>15.972855042807707</v>
      </c>
      <c r="BJ275" s="47">
        <v>0.44369041785576968</v>
      </c>
      <c r="BK275" s="47">
        <v>5.0913345897369705E-2</v>
      </c>
      <c r="BL275" s="47">
        <v>25.893775062530086</v>
      </c>
      <c r="BM275" s="47">
        <v>31.046636299973667</v>
      </c>
      <c r="BN275" s="47">
        <v>0.86666465109656099</v>
      </c>
      <c r="BO275" s="61">
        <v>11.293881384502287</v>
      </c>
      <c r="BR275" s="95"/>
      <c r="BT275" s="95"/>
    </row>
    <row r="276" spans="2:72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57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5.28E-3</v>
      </c>
      <c r="L276" s="3">
        <v>4.4106840581170648E-4</v>
      </c>
      <c r="M276" s="3">
        <f t="shared" si="36"/>
        <v>3.5000000000000003E-2</v>
      </c>
      <c r="N276" s="5">
        <v>2.9645285516241016E-3</v>
      </c>
      <c r="O276" s="12">
        <f t="shared" si="40"/>
        <v>0.25469566114778902</v>
      </c>
      <c r="P276" s="3">
        <v>1.1233820922961389E-4</v>
      </c>
      <c r="Q276" s="3">
        <v>7.5471952961869845E-4</v>
      </c>
      <c r="R276" s="5">
        <v>0.2538286034089407</v>
      </c>
      <c r="S276" s="45">
        <v>416.66666666666669</v>
      </c>
      <c r="T276" s="46">
        <v>0.15</v>
      </c>
      <c r="U276" s="47">
        <v>62.5</v>
      </c>
      <c r="V276" s="47">
        <f t="shared" si="41"/>
        <v>121482.02456905715</v>
      </c>
      <c r="W276" s="47">
        <v>354.16666666666669</v>
      </c>
      <c r="X276" s="47">
        <v>50.722866668346242</v>
      </c>
      <c r="Y276" s="47">
        <v>399.28134101843796</v>
      </c>
      <c r="Z276" s="47">
        <v>101.82062475839491</v>
      </c>
      <c r="AA276" s="47">
        <v>122082.9290853155</v>
      </c>
      <c r="AB276" s="5">
        <v>1</v>
      </c>
      <c r="AC276" s="45">
        <f t="shared" si="42"/>
        <v>0</v>
      </c>
      <c r="AD276" s="47">
        <v>50.722866668346242</v>
      </c>
      <c r="AE276" s="47">
        <v>44.106840581170644</v>
      </c>
      <c r="AF276" s="47">
        <v>2.169105890610231E-2</v>
      </c>
      <c r="AG276" s="47">
        <v>3.31885857304085</v>
      </c>
      <c r="AH276" s="47">
        <v>3.31885857304085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101.82062475839491</v>
      </c>
      <c r="AN276" s="47">
        <v>122.0829290853155</v>
      </c>
      <c r="AO276" s="47">
        <v>3.31885857304085</v>
      </c>
      <c r="AP276" s="61">
        <v>44.019661378088252</v>
      </c>
      <c r="AQ276" s="45">
        <v>106.1231921449121</v>
      </c>
      <c r="AR276" s="47">
        <v>15.918478821736814</v>
      </c>
      <c r="AS276" s="47">
        <f t="shared" si="43"/>
        <v>30940.944565187874</v>
      </c>
      <c r="AT276" s="47">
        <v>90.204713323175284</v>
      </c>
      <c r="AU276" s="47">
        <v>12.918894061405597</v>
      </c>
      <c r="AV276" s="47">
        <v>101.6952251346666</v>
      </c>
      <c r="AW276" s="47">
        <v>25.93327134132026</v>
      </c>
      <c r="AX276" s="47">
        <v>13.714577630950252</v>
      </c>
      <c r="AY276" s="47">
        <v>92.138370813741986</v>
      </c>
      <c r="AZ276" s="61">
        <v>30988.139389798296</v>
      </c>
      <c r="BA276" s="64" t="b">
        <f t="shared" si="37"/>
        <v>1</v>
      </c>
      <c r="BB276" s="45">
        <f t="shared" si="44"/>
        <v>0</v>
      </c>
      <c r="BC276" s="47">
        <v>12.918894061405597</v>
      </c>
      <c r="BD276" s="47">
        <v>11.233820922961389</v>
      </c>
      <c r="BE276" s="47">
        <v>4.2355409182987795E-2</v>
      </c>
      <c r="BF276" s="47">
        <v>0.863714273813598</v>
      </c>
      <c r="BG276" s="47">
        <v>0.863714273813598</v>
      </c>
      <c r="BH276" s="61">
        <v>0</v>
      </c>
      <c r="BI276" s="45">
        <v>15.918478821736814</v>
      </c>
      <c r="BJ276" s="47">
        <v>0.4421799672704671</v>
      </c>
      <c r="BK276" s="47">
        <v>5.0740022133737302E-2</v>
      </c>
      <c r="BL276" s="47">
        <v>25.93327134132026</v>
      </c>
      <c r="BM276" s="47">
        <v>31.093992338243073</v>
      </c>
      <c r="BN276" s="47">
        <v>0.863714273813598</v>
      </c>
      <c r="BO276" s="61">
        <v>11.230032153490869</v>
      </c>
      <c r="BR276" s="95"/>
      <c r="BT276" s="95"/>
    </row>
    <row r="277" spans="2:72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57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5.28E-3</v>
      </c>
      <c r="L277" s="3">
        <v>4.4106840581170648E-4</v>
      </c>
      <c r="M277" s="3">
        <f t="shared" si="36"/>
        <v>3.5000000000000003E-2</v>
      </c>
      <c r="N277" s="5">
        <v>2.9645285516241016E-3</v>
      </c>
      <c r="O277" s="12">
        <f t="shared" si="40"/>
        <v>0.2538286034089407</v>
      </c>
      <c r="P277" s="3">
        <v>1.1195577745499336E-4</v>
      </c>
      <c r="Q277" s="3">
        <v>7.5215024592589091E-4</v>
      </c>
      <c r="R277" s="5">
        <v>0.25296449738555982</v>
      </c>
      <c r="S277" s="45">
        <v>416.66666666666669</v>
      </c>
      <c r="T277" s="46">
        <v>0.15</v>
      </c>
      <c r="U277" s="47">
        <v>62.5</v>
      </c>
      <c r="V277" s="47">
        <f t="shared" si="41"/>
        <v>122082.9290853155</v>
      </c>
      <c r="W277" s="47">
        <v>354.16666666666669</v>
      </c>
      <c r="X277" s="47">
        <v>50.722866668346242</v>
      </c>
      <c r="Y277" s="47">
        <v>401.25144438371461</v>
      </c>
      <c r="Z277" s="47">
        <v>102.32302027474795</v>
      </c>
      <c r="AA277" s="47">
        <v>122685.30130942278</v>
      </c>
      <c r="AB277" s="5">
        <v>1</v>
      </c>
      <c r="AC277" s="45">
        <f t="shared" si="42"/>
        <v>0</v>
      </c>
      <c r="AD277" s="47">
        <v>50.722866668346242</v>
      </c>
      <c r="AE277" s="47">
        <v>44.106840581170644</v>
      </c>
      <c r="AF277" s="47">
        <v>2.169105890610231E-2</v>
      </c>
      <c r="AG277" s="47">
        <v>3.31885857304085</v>
      </c>
      <c r="AH277" s="47">
        <v>3.31885857304085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102.32302027474795</v>
      </c>
      <c r="AN277" s="47">
        <v>122.68530130942278</v>
      </c>
      <c r="AO277" s="47">
        <v>3.31885857304085</v>
      </c>
      <c r="AP277" s="61">
        <v>43.919684670334</v>
      </c>
      <c r="AQ277" s="45">
        <v>105.76191808705863</v>
      </c>
      <c r="AR277" s="47">
        <v>15.864287713058793</v>
      </c>
      <c r="AS277" s="47">
        <f t="shared" si="43"/>
        <v>30988.139389798296</v>
      </c>
      <c r="AT277" s="47">
        <v>89.897630373999831</v>
      </c>
      <c r="AU277" s="47">
        <v>12.874914407324235</v>
      </c>
      <c r="AV277" s="47">
        <v>101.84909374373827</v>
      </c>
      <c r="AW277" s="47">
        <v>25.972509332923924</v>
      </c>
      <c r="AX277" s="47">
        <v>13.735328290396506</v>
      </c>
      <c r="AY277" s="47">
        <v>92.277779551374124</v>
      </c>
      <c r="AZ277" s="61">
        <v>31035.025582334012</v>
      </c>
      <c r="BA277" s="64" t="b">
        <f t="shared" si="37"/>
        <v>1</v>
      </c>
      <c r="BB277" s="45">
        <f t="shared" si="44"/>
        <v>0</v>
      </c>
      <c r="BC277" s="47">
        <v>12.874914407324235</v>
      </c>
      <c r="BD277" s="47">
        <v>11.195577745499335</v>
      </c>
      <c r="BE277" s="47">
        <v>4.2211219112577102E-2</v>
      </c>
      <c r="BF277" s="47">
        <v>0.86077394046873856</v>
      </c>
      <c r="BG277" s="47">
        <v>0.86077394046873856</v>
      </c>
      <c r="BH277" s="61">
        <v>0</v>
      </c>
      <c r="BI277" s="45">
        <v>15.864287713058793</v>
      </c>
      <c r="BJ277" s="47">
        <v>0.44067465869607769</v>
      </c>
      <c r="BK277" s="47">
        <v>5.0567288414355781E-2</v>
      </c>
      <c r="BL277" s="47">
        <v>25.972509332923924</v>
      </c>
      <c r="BM277" s="47">
        <v>31.141038690175868</v>
      </c>
      <c r="BN277" s="47">
        <v>0.86077394046873856</v>
      </c>
      <c r="BO277" s="61">
        <v>11.166424925993866</v>
      </c>
      <c r="BR277" s="95"/>
      <c r="BT277" s="95"/>
    </row>
    <row r="278" spans="2:72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57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5.28E-3</v>
      </c>
      <c r="L278" s="3">
        <v>4.4106840581170648E-4</v>
      </c>
      <c r="M278" s="3">
        <f t="shared" si="36"/>
        <v>3.5000000000000003E-2</v>
      </c>
      <c r="N278" s="5">
        <v>2.9645285516241016E-3</v>
      </c>
      <c r="O278" s="12">
        <f t="shared" si="40"/>
        <v>0.25296449738555982</v>
      </c>
      <c r="P278" s="3">
        <v>1.1157464758880846E-4</v>
      </c>
      <c r="Q278" s="3">
        <v>7.49589708818318E-4</v>
      </c>
      <c r="R278" s="5">
        <v>0.25210333302915267</v>
      </c>
      <c r="S278" s="45">
        <v>416.66666666666669</v>
      </c>
      <c r="T278" s="46">
        <v>0.15</v>
      </c>
      <c r="U278" s="47">
        <v>62.5</v>
      </c>
      <c r="V278" s="47">
        <f t="shared" si="41"/>
        <v>122685.30130942278</v>
      </c>
      <c r="W278" s="47">
        <v>354.16666666666669</v>
      </c>
      <c r="X278" s="47">
        <v>50.722866668346242</v>
      </c>
      <c r="Y278" s="47">
        <v>403.22635972176596</v>
      </c>
      <c r="Z278" s="47">
        <v>102.82664289095239</v>
      </c>
      <c r="AA278" s="47">
        <v>123289.14482625191</v>
      </c>
      <c r="AB278" s="5">
        <v>1</v>
      </c>
      <c r="AC278" s="45">
        <f t="shared" si="42"/>
        <v>0</v>
      </c>
      <c r="AD278" s="47">
        <v>50.722866668346242</v>
      </c>
      <c r="AE278" s="47">
        <v>44.106840581170644</v>
      </c>
      <c r="AF278" s="47">
        <v>2.169105890610231E-2</v>
      </c>
      <c r="AG278" s="47">
        <v>3.31885857304085</v>
      </c>
      <c r="AH278" s="47">
        <v>3.31885857304085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102.82664289095239</v>
      </c>
      <c r="AN278" s="47">
        <v>123.28914482625191</v>
      </c>
      <c r="AO278" s="47">
        <v>3.31885857304085</v>
      </c>
      <c r="AP278" s="61">
        <v>43.819463769709309</v>
      </c>
      <c r="AQ278" s="45">
        <v>105.40187391064993</v>
      </c>
      <c r="AR278" s="47">
        <v>15.810281086597488</v>
      </c>
      <c r="AS278" s="47">
        <f t="shared" si="43"/>
        <v>31035.025582334012</v>
      </c>
      <c r="AT278" s="47">
        <v>89.591592824052441</v>
      </c>
      <c r="AU278" s="47">
        <v>12.831084472712972</v>
      </c>
      <c r="AV278" s="47">
        <v>102.0019534196252</v>
      </c>
      <c r="AW278" s="47">
        <v>26.01149003675415</v>
      </c>
      <c r="AX278" s="47">
        <v>13.755942885514589</v>
      </c>
      <c r="AY278" s="47">
        <v>92.416274170769356</v>
      </c>
      <c r="AZ278" s="61">
        <v>31081.604337011941</v>
      </c>
      <c r="BA278" s="64" t="b">
        <f t="shared" si="37"/>
        <v>1</v>
      </c>
      <c r="BB278" s="45">
        <f t="shared" si="44"/>
        <v>0</v>
      </c>
      <c r="BC278" s="47">
        <v>12.831084472712972</v>
      </c>
      <c r="BD278" s="47">
        <v>11.157464758880845</v>
      </c>
      <c r="BE278" s="47">
        <v>4.2067519906894349E-2</v>
      </c>
      <c r="BF278" s="47">
        <v>0.85784361686951027</v>
      </c>
      <c r="BG278" s="47">
        <v>0.85784361686951027</v>
      </c>
      <c r="BH278" s="61">
        <v>0</v>
      </c>
      <c r="BI278" s="45">
        <v>15.810281086597488</v>
      </c>
      <c r="BJ278" s="47">
        <v>0.43917447462770809</v>
      </c>
      <c r="BK278" s="47">
        <v>5.0395142730543761E-2</v>
      </c>
      <c r="BL278" s="47">
        <v>26.01149003675415</v>
      </c>
      <c r="BM278" s="47">
        <v>31.187776554068307</v>
      </c>
      <c r="BN278" s="47">
        <v>0.85784361686951027</v>
      </c>
      <c r="BO278" s="61">
        <v>11.10305885425568</v>
      </c>
      <c r="BR278" s="95"/>
      <c r="BT278" s="95"/>
    </row>
    <row r="279" spans="2:72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57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5.28E-3</v>
      </c>
      <c r="L279" s="3">
        <v>4.4106840581170648E-4</v>
      </c>
      <c r="M279" s="3">
        <f t="shared" si="36"/>
        <v>3.5000000000000003E-2</v>
      </c>
      <c r="N279" s="5">
        <v>2.9645285516241016E-3</v>
      </c>
      <c r="O279" s="12">
        <f t="shared" si="40"/>
        <v>0.25210333302915267</v>
      </c>
      <c r="P279" s="3">
        <v>1.1119481519898609E-4</v>
      </c>
      <c r="Q279" s="3">
        <v>7.470378885200725E-4</v>
      </c>
      <c r="R279" s="5">
        <v>0.25124510032543357</v>
      </c>
      <c r="S279" s="45">
        <v>416.66666666666669</v>
      </c>
      <c r="T279" s="46">
        <v>0.15</v>
      </c>
      <c r="U279" s="47">
        <v>62.5</v>
      </c>
      <c r="V279" s="47">
        <f t="shared" si="41"/>
        <v>123289.14482625191</v>
      </c>
      <c r="W279" s="47">
        <v>354.16666666666669</v>
      </c>
      <c r="X279" s="47">
        <v>50.722866668346242</v>
      </c>
      <c r="Y279" s="47">
        <v>405.20609878582405</v>
      </c>
      <c r="Z279" s="47">
        <v>103.33149560419672</v>
      </c>
      <c r="AA279" s="47">
        <v>123894.46322943186</v>
      </c>
      <c r="AB279" s="5">
        <v>1</v>
      </c>
      <c r="AC279" s="45">
        <f t="shared" si="42"/>
        <v>0</v>
      </c>
      <c r="AD279" s="47">
        <v>50.722866668346242</v>
      </c>
      <c r="AE279" s="47">
        <v>44.106840581170644</v>
      </c>
      <c r="AF279" s="47">
        <v>2.169105890610231E-2</v>
      </c>
      <c r="AG279" s="47">
        <v>3.31885857304085</v>
      </c>
      <c r="AH279" s="47">
        <v>3.31885857304085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103.33149560419672</v>
      </c>
      <c r="AN279" s="47">
        <v>123.89446322943186</v>
      </c>
      <c r="AO279" s="47">
        <v>3.31885857304085</v>
      </c>
      <c r="AP279" s="61">
        <v>43.718998079773719</v>
      </c>
      <c r="AQ279" s="45">
        <v>105.04305542881362</v>
      </c>
      <c r="AR279" s="47">
        <v>15.756458314322042</v>
      </c>
      <c r="AS279" s="47">
        <f t="shared" si="43"/>
        <v>31081.604337011941</v>
      </c>
      <c r="AT279" s="47">
        <v>89.28659711449157</v>
      </c>
      <c r="AU279" s="47">
        <v>12.787403747883401</v>
      </c>
      <c r="AV279" s="47">
        <v>102.15380806764608</v>
      </c>
      <c r="AW279" s="47">
        <v>26.050214448705166</v>
      </c>
      <c r="AX279" s="47">
        <v>13.776421942974221</v>
      </c>
      <c r="AY279" s="47">
        <v>92.553858210242325</v>
      </c>
      <c r="AZ279" s="61">
        <v>31127.876843844278</v>
      </c>
      <c r="BA279" s="64" t="b">
        <f t="shared" si="37"/>
        <v>1</v>
      </c>
      <c r="BB279" s="45">
        <f t="shared" si="44"/>
        <v>0</v>
      </c>
      <c r="BC279" s="47">
        <v>12.787403747883401</v>
      </c>
      <c r="BD279" s="47">
        <v>11.119481519898608</v>
      </c>
      <c r="BE279" s="47">
        <v>4.192430989489393E-2</v>
      </c>
      <c r="BF279" s="47">
        <v>0.85492326893984338</v>
      </c>
      <c r="BG279" s="47">
        <v>0.85492326893984338</v>
      </c>
      <c r="BH279" s="61">
        <v>0</v>
      </c>
      <c r="BI279" s="45">
        <v>15.756458314322042</v>
      </c>
      <c r="BJ279" s="47">
        <v>0.43767939762005675</v>
      </c>
      <c r="BK279" s="47">
        <v>5.0223583080457969E-2</v>
      </c>
      <c r="BL279" s="47">
        <v>26.050214448705166</v>
      </c>
      <c r="BM279" s="47">
        <v>31.234207123997571</v>
      </c>
      <c r="BN279" s="47">
        <v>0.85492326893984338</v>
      </c>
      <c r="BO279" s="61">
        <v>11.039933093429882</v>
      </c>
      <c r="BR279" s="95"/>
      <c r="BT279" s="95"/>
    </row>
    <row r="280" spans="2:72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57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5.28E-3</v>
      </c>
      <c r="L280" s="3">
        <v>4.4106840581170648E-4</v>
      </c>
      <c r="M280" s="3">
        <f t="shared" si="36"/>
        <v>3.5000000000000003E-2</v>
      </c>
      <c r="N280" s="5">
        <v>2.9645285516241016E-3</v>
      </c>
      <c r="O280" s="12">
        <f t="shared" si="40"/>
        <v>0.25124510032543357</v>
      </c>
      <c r="P280" s="3">
        <v>1.1081627586854124E-4</v>
      </c>
      <c r="Q280" s="3">
        <v>7.444947553566126E-4</v>
      </c>
      <c r="R280" s="5">
        <v>0.25038978929420841</v>
      </c>
      <c r="S280" s="45">
        <v>416.66666666666669</v>
      </c>
      <c r="T280" s="46">
        <v>0.15</v>
      </c>
      <c r="U280" s="47">
        <v>62.5</v>
      </c>
      <c r="V280" s="47">
        <f t="shared" si="41"/>
        <v>123894.46322943186</v>
      </c>
      <c r="W280" s="47">
        <v>354.16666666666669</v>
      </c>
      <c r="X280" s="47">
        <v>50.722866668346242</v>
      </c>
      <c r="Y280" s="47">
        <v>407.19067335782808</v>
      </c>
      <c r="Z280" s="47">
        <v>103.83758141899</v>
      </c>
      <c r="AA280" s="47">
        <v>124501.26012136901</v>
      </c>
      <c r="AB280" s="5">
        <v>1</v>
      </c>
      <c r="AC280" s="45">
        <f t="shared" si="42"/>
        <v>0</v>
      </c>
      <c r="AD280" s="47">
        <v>50.722866668346242</v>
      </c>
      <c r="AE280" s="47">
        <v>44.106840581170644</v>
      </c>
      <c r="AF280" s="47">
        <v>2.169105890610231E-2</v>
      </c>
      <c r="AG280" s="47">
        <v>3.31885857304085</v>
      </c>
      <c r="AH280" s="47">
        <v>3.31885857304085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103.83758141899</v>
      </c>
      <c r="AN280" s="47">
        <v>124.50126012136901</v>
      </c>
      <c r="AO280" s="47">
        <v>3.31885857304085</v>
      </c>
      <c r="AP280" s="61">
        <v>43.618287002629835</v>
      </c>
      <c r="AQ280" s="45">
        <v>104.68545846893066</v>
      </c>
      <c r="AR280" s="47">
        <v>15.702818770339597</v>
      </c>
      <c r="AS280" s="47">
        <f t="shared" si="43"/>
        <v>31127.876843844278</v>
      </c>
      <c r="AT280" s="47">
        <v>88.982639698591058</v>
      </c>
      <c r="AU280" s="47">
        <v>12.743871724882242</v>
      </c>
      <c r="AV280" s="47">
        <v>102.30466157936814</v>
      </c>
      <c r="AW280" s="47">
        <v>26.088683561164462</v>
      </c>
      <c r="AX280" s="47">
        <v>13.796765987590613</v>
      </c>
      <c r="AY280" s="47">
        <v>92.690535195648422</v>
      </c>
      <c r="AZ280" s="61">
        <v>31173.844288652956</v>
      </c>
      <c r="BA280" s="64" t="b">
        <f t="shared" si="37"/>
        <v>1</v>
      </c>
      <c r="BB280" s="45">
        <f t="shared" si="44"/>
        <v>0</v>
      </c>
      <c r="BC280" s="47">
        <v>12.743871724882242</v>
      </c>
      <c r="BD280" s="47">
        <v>11.081627586854124</v>
      </c>
      <c r="BE280" s="47">
        <v>4.1781587411218984E-2</v>
      </c>
      <c r="BF280" s="47">
        <v>0.85201286271966858</v>
      </c>
      <c r="BG280" s="47">
        <v>0.85201286271966858</v>
      </c>
      <c r="BH280" s="61">
        <v>0</v>
      </c>
      <c r="BI280" s="45">
        <v>15.702818770339597</v>
      </c>
      <c r="BJ280" s="47">
        <v>0.43618941028721114</v>
      </c>
      <c r="BK280" s="47">
        <v>5.0052607469070004E-2</v>
      </c>
      <c r="BL280" s="47">
        <v>26.088683561164462</v>
      </c>
      <c r="BM280" s="47">
        <v>31.280331589836258</v>
      </c>
      <c r="BN280" s="47">
        <v>0.85201286271966858</v>
      </c>
      <c r="BO280" s="61">
        <v>10.97704680156933</v>
      </c>
      <c r="BR280" s="95"/>
      <c r="BT280" s="95"/>
    </row>
    <row r="281" spans="2:72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58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5.7999999999999996E-3</v>
      </c>
      <c r="L281" s="3">
        <v>4.8462297579621172E-4</v>
      </c>
      <c r="M281" s="3">
        <f t="shared" si="36"/>
        <v>3.5000000000000003E-2</v>
      </c>
      <c r="N281" s="5">
        <v>2.9645285516241016E-3</v>
      </c>
      <c r="O281" s="12">
        <f t="shared" si="40"/>
        <v>0.25038978929420841</v>
      </c>
      <c r="P281" s="3">
        <v>1.2134464479674571E-4</v>
      </c>
      <c r="Q281" s="3">
        <v>7.4192794973373705E-4</v>
      </c>
      <c r="R281" s="5">
        <v>0.24952651669967793</v>
      </c>
      <c r="S281" s="45">
        <v>416.66666666666669</v>
      </c>
      <c r="T281" s="46">
        <v>0.15</v>
      </c>
      <c r="U281" s="47">
        <v>62.5</v>
      </c>
      <c r="V281" s="47">
        <f t="shared" si="41"/>
        <v>124501.26012136901</v>
      </c>
      <c r="W281" s="47">
        <v>354.16666666666669</v>
      </c>
      <c r="X281" s="47">
        <v>55.731642216564346</v>
      </c>
      <c r="Y281" s="47">
        <v>409.76558868756774</v>
      </c>
      <c r="Z281" s="47">
        <v>104.34121727875556</v>
      </c>
      <c r="AA281" s="47">
        <v>125105.11951722794</v>
      </c>
      <c r="AB281" s="5">
        <v>1</v>
      </c>
      <c r="AC281" s="45">
        <f t="shared" si="42"/>
        <v>0</v>
      </c>
      <c r="AD281" s="47">
        <v>55.731642216564346</v>
      </c>
      <c r="AE281" s="47">
        <v>48.462297579621172</v>
      </c>
      <c r="AF281" s="47">
        <v>2.3868065391100618E-2</v>
      </c>
      <c r="AG281" s="47">
        <v>3.6466063511671374</v>
      </c>
      <c r="AH281" s="47">
        <v>3.6466063511671374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104.34121727875556</v>
      </c>
      <c r="AN281" s="47">
        <v>125.10511951722795</v>
      </c>
      <c r="AO281" s="47">
        <v>3.6466063511671374</v>
      </c>
      <c r="AP281" s="61">
        <v>43.846104311866952</v>
      </c>
      <c r="AQ281" s="45">
        <v>104.32907887258685</v>
      </c>
      <c r="AR281" s="47">
        <v>15.649361830888026</v>
      </c>
      <c r="AS281" s="47">
        <f t="shared" si="43"/>
        <v>31173.844288652956</v>
      </c>
      <c r="AT281" s="47">
        <v>88.679717041698822</v>
      </c>
      <c r="AU281" s="47">
        <v>13.954634151625756</v>
      </c>
      <c r="AV281" s="47">
        <v>102.60111941149715</v>
      </c>
      <c r="AW281" s="47">
        <v>26.12597540912877</v>
      </c>
      <c r="AX281" s="47">
        <v>15.18083629007241</v>
      </c>
      <c r="AY281" s="47">
        <v>92.818984824610851</v>
      </c>
      <c r="AZ281" s="61">
        <v>31217.044694430711</v>
      </c>
      <c r="BA281" s="64" t="b">
        <f t="shared" si="37"/>
        <v>1</v>
      </c>
      <c r="BB281" s="45">
        <f t="shared" si="44"/>
        <v>0</v>
      </c>
      <c r="BC281" s="47">
        <v>13.954634151625756</v>
      </c>
      <c r="BD281" s="47">
        <v>12.134464479674572</v>
      </c>
      <c r="BE281" s="47">
        <v>4.581845229172523E-2</v>
      </c>
      <c r="BF281" s="47">
        <v>0.93299406212145486</v>
      </c>
      <c r="BG281" s="47">
        <v>0.93299406212145486</v>
      </c>
      <c r="BH281" s="61">
        <v>0</v>
      </c>
      <c r="BI281" s="45">
        <v>15.649361830888026</v>
      </c>
      <c r="BJ281" s="47">
        <v>0.4347044953024452</v>
      </c>
      <c r="BK281" s="47">
        <v>4.9955594943652433E-2</v>
      </c>
      <c r="BL281" s="47">
        <v>26.12597540912877</v>
      </c>
      <c r="BM281" s="47">
        <v>31.325044515545464</v>
      </c>
      <c r="BN281" s="47">
        <v>0.93299406212145486</v>
      </c>
      <c r="BO281" s="61">
        <v>10.998537886233994</v>
      </c>
      <c r="BR281" s="95"/>
      <c r="BT281" s="95"/>
    </row>
    <row r="282" spans="2:72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58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5.7999999999999996E-3</v>
      </c>
      <c r="L282" s="3">
        <v>4.8462297579621172E-4</v>
      </c>
      <c r="M282" s="3">
        <f t="shared" si="36"/>
        <v>3.5000000000000003E-2</v>
      </c>
      <c r="N282" s="5">
        <v>2.9645285516241016E-3</v>
      </c>
      <c r="O282" s="12">
        <f t="shared" si="40"/>
        <v>0.24952651669967793</v>
      </c>
      <c r="P282" s="3">
        <v>1.2092628306306104E-4</v>
      </c>
      <c r="Q282" s="3">
        <v>7.3936999372472114E-4</v>
      </c>
      <c r="R282" s="5">
        <v>0.24866622042289013</v>
      </c>
      <c r="S282" s="45">
        <v>416.66666666666669</v>
      </c>
      <c r="T282" s="46">
        <v>0.15</v>
      </c>
      <c r="U282" s="47">
        <v>62.5</v>
      </c>
      <c r="V282" s="47">
        <f t="shared" si="41"/>
        <v>125105.11951722794</v>
      </c>
      <c r="W282" s="47">
        <v>354.16666666666669</v>
      </c>
      <c r="X282" s="47">
        <v>55.731642216564346</v>
      </c>
      <c r="Y282" s="47">
        <v>411.74829225538929</v>
      </c>
      <c r="Z282" s="47">
        <v>104.84608569494453</v>
      </c>
      <c r="AA282" s="47">
        <v>125710.4567482385</v>
      </c>
      <c r="AB282" s="5">
        <v>1</v>
      </c>
      <c r="AC282" s="45">
        <f t="shared" si="42"/>
        <v>0</v>
      </c>
      <c r="AD282" s="47">
        <v>55.731642216564346</v>
      </c>
      <c r="AE282" s="47">
        <v>48.462297579621172</v>
      </c>
      <c r="AF282" s="47">
        <v>2.3868065391100618E-2</v>
      </c>
      <c r="AG282" s="47">
        <v>3.6466063511671374</v>
      </c>
      <c r="AH282" s="47">
        <v>3.6466063511671374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104.84608569494453</v>
      </c>
      <c r="AN282" s="47">
        <v>125.7104567482385</v>
      </c>
      <c r="AO282" s="47">
        <v>3.6466063511671374</v>
      </c>
      <c r="AP282" s="61">
        <v>43.74563549704537</v>
      </c>
      <c r="AQ282" s="45">
        <v>103.96938195819914</v>
      </c>
      <c r="AR282" s="47">
        <v>15.59540729372987</v>
      </c>
      <c r="AS282" s="47">
        <f t="shared" si="43"/>
        <v>31217.044694430711</v>
      </c>
      <c r="AT282" s="47">
        <v>88.373974664469273</v>
      </c>
      <c r="AU282" s="47">
        <v>13.906522552252019</v>
      </c>
      <c r="AV282" s="47">
        <v>102.74211712352802</v>
      </c>
      <c r="AW282" s="47">
        <v>26.161878553055377</v>
      </c>
      <c r="AX282" s="47">
        <v>15.201698276724144</v>
      </c>
      <c r="AY282" s="47">
        <v>92.946539617076709</v>
      </c>
      <c r="AZ282" s="61">
        <v>31259.944147219598</v>
      </c>
      <c r="BA282" s="64" t="b">
        <f t="shared" si="37"/>
        <v>1</v>
      </c>
      <c r="BB282" s="45">
        <f t="shared" si="44"/>
        <v>0</v>
      </c>
      <c r="BC282" s="47">
        <v>13.906522552252019</v>
      </c>
      <c r="BD282" s="47">
        <v>12.092628306306104</v>
      </c>
      <c r="BE282" s="47">
        <v>4.5660483333411307E-2</v>
      </c>
      <c r="BF282" s="47">
        <v>0.92977736463966343</v>
      </c>
      <c r="BG282" s="47">
        <v>0.92977736463966343</v>
      </c>
      <c r="BH282" s="61">
        <v>0</v>
      </c>
      <c r="BI282" s="45">
        <v>15.59540729372987</v>
      </c>
      <c r="BJ282" s="47">
        <v>0.43320575815916312</v>
      </c>
      <c r="BK282" s="47">
        <v>4.9783362297185975E-2</v>
      </c>
      <c r="BL282" s="47">
        <v>26.161878553055377</v>
      </c>
      <c r="BM282" s="47">
        <v>31.368092385113474</v>
      </c>
      <c r="BN282" s="47">
        <v>0.92977736463966343</v>
      </c>
      <c r="BO282" s="61">
        <v>10.935548430449456</v>
      </c>
      <c r="BR282" s="95"/>
      <c r="BT282" s="95"/>
    </row>
    <row r="283" spans="2:72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58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5.7999999999999996E-3</v>
      </c>
      <c r="L283" s="3">
        <v>4.8462297579621172E-4</v>
      </c>
      <c r="M283" s="3">
        <f t="shared" si="36"/>
        <v>3.5000000000000003E-2</v>
      </c>
      <c r="N283" s="5">
        <v>2.9645285516241016E-3</v>
      </c>
      <c r="O283" s="12">
        <f t="shared" si="40"/>
        <v>0.24866622042289013</v>
      </c>
      <c r="P283" s="3">
        <v>1.2050936372133774E-4</v>
      </c>
      <c r="Q283" s="3">
        <v>7.3682085681862008E-4</v>
      </c>
      <c r="R283" s="5">
        <v>0.24780889020235017</v>
      </c>
      <c r="S283" s="45">
        <v>416.66666666666669</v>
      </c>
      <c r="T283" s="46">
        <v>0.15</v>
      </c>
      <c r="U283" s="47">
        <v>62.5</v>
      </c>
      <c r="V283" s="47">
        <f t="shared" si="41"/>
        <v>125710.4567482385</v>
      </c>
      <c r="W283" s="47">
        <v>354.16666666666669</v>
      </c>
      <c r="X283" s="47">
        <v>55.731642216564346</v>
      </c>
      <c r="Y283" s="47">
        <v>413.7358481266574</v>
      </c>
      <c r="Z283" s="47">
        <v>105.35218968401273</v>
      </c>
      <c r="AA283" s="47">
        <v>126317.27543113126</v>
      </c>
      <c r="AB283" s="5">
        <v>1</v>
      </c>
      <c r="AC283" s="45">
        <f t="shared" si="42"/>
        <v>0</v>
      </c>
      <c r="AD283" s="47">
        <v>55.731642216564346</v>
      </c>
      <c r="AE283" s="47">
        <v>48.462297579621172</v>
      </c>
      <c r="AF283" s="47">
        <v>2.3868065391100618E-2</v>
      </c>
      <c r="AG283" s="47">
        <v>3.6466063511671374</v>
      </c>
      <c r="AH283" s="47">
        <v>3.6466063511671374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105.35218968401273</v>
      </c>
      <c r="AN283" s="47">
        <v>126.31727543113126</v>
      </c>
      <c r="AO283" s="47">
        <v>3.6466063511671374</v>
      </c>
      <c r="AP283" s="61">
        <v>43.644920803220813</v>
      </c>
      <c r="AQ283" s="45">
        <v>103.61092517620423</v>
      </c>
      <c r="AR283" s="47">
        <v>15.541638776430633</v>
      </c>
      <c r="AS283" s="47">
        <f t="shared" si="43"/>
        <v>31259.944147219598</v>
      </c>
      <c r="AT283" s="47">
        <v>88.069286399773588</v>
      </c>
      <c r="AU283" s="47">
        <v>13.858576827953838</v>
      </c>
      <c r="AV283" s="47">
        <v>102.88212960711454</v>
      </c>
      <c r="AW283" s="47">
        <v>26.197530821998772</v>
      </c>
      <c r="AX283" s="47">
        <v>15.222414489218558</v>
      </c>
      <c r="AY283" s="47">
        <v>93.073203114159526</v>
      </c>
      <c r="AZ283" s="61">
        <v>31302.543837973153</v>
      </c>
      <c r="BA283" s="64" t="b">
        <f t="shared" si="37"/>
        <v>1</v>
      </c>
      <c r="BB283" s="45">
        <f t="shared" si="44"/>
        <v>0</v>
      </c>
      <c r="BC283" s="47">
        <v>13.858576827953838</v>
      </c>
      <c r="BD283" s="47">
        <v>12.050936372133773</v>
      </c>
      <c r="BE283" s="47">
        <v>4.5503059007020605E-2</v>
      </c>
      <c r="BF283" s="47">
        <v>0.92657175741354303</v>
      </c>
      <c r="BG283" s="47">
        <v>0.92657175741354303</v>
      </c>
      <c r="BH283" s="61">
        <v>0</v>
      </c>
      <c r="BI283" s="45">
        <v>15.541638776430633</v>
      </c>
      <c r="BJ283" s="47">
        <v>0.43171218823418434</v>
      </c>
      <c r="BK283" s="47">
        <v>4.9611723459772175E-2</v>
      </c>
      <c r="BL283" s="47">
        <v>26.197530821998772</v>
      </c>
      <c r="BM283" s="47">
        <v>31.41083945557661</v>
      </c>
      <c r="BN283" s="47">
        <v>0.92657175741354303</v>
      </c>
      <c r="BO283" s="61">
        <v>10.872801435491921</v>
      </c>
      <c r="BR283" s="95"/>
      <c r="BT283" s="95"/>
    </row>
    <row r="284" spans="2:72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58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5.7999999999999996E-3</v>
      </c>
      <c r="L284" s="3">
        <v>4.8462297579621172E-4</v>
      </c>
      <c r="M284" s="3">
        <f t="shared" si="36"/>
        <v>3.5000000000000003E-2</v>
      </c>
      <c r="N284" s="5">
        <v>2.9645285516241016E-3</v>
      </c>
      <c r="O284" s="12">
        <f t="shared" si="40"/>
        <v>0.24780889020235017</v>
      </c>
      <c r="P284" s="3">
        <v>1.2009388179861963E-4</v>
      </c>
      <c r="Q284" s="3">
        <v>7.3428050860968174E-4</v>
      </c>
      <c r="R284" s="5">
        <v>0.24695451581194186</v>
      </c>
      <c r="S284" s="45">
        <v>416.66666666666669</v>
      </c>
      <c r="T284" s="46">
        <v>0.15</v>
      </c>
      <c r="U284" s="47">
        <v>62.5</v>
      </c>
      <c r="V284" s="47">
        <f t="shared" si="41"/>
        <v>126317.27543113126</v>
      </c>
      <c r="W284" s="47">
        <v>354.16666666666669</v>
      </c>
      <c r="X284" s="47">
        <v>55.731642216564346</v>
      </c>
      <c r="Y284" s="47">
        <v>415.72826817649513</v>
      </c>
      <c r="Z284" s="47">
        <v>105.85953226979821</v>
      </c>
      <c r="AA284" s="47">
        <v>126925.57919148807</v>
      </c>
      <c r="AB284" s="5">
        <v>1</v>
      </c>
      <c r="AC284" s="45">
        <f t="shared" si="42"/>
        <v>0</v>
      </c>
      <c r="AD284" s="47">
        <v>55.731642216564346</v>
      </c>
      <c r="AE284" s="47">
        <v>48.462297579621172</v>
      </c>
      <c r="AF284" s="47">
        <v>2.3868065391100618E-2</v>
      </c>
      <c r="AG284" s="47">
        <v>3.6466063511671374</v>
      </c>
      <c r="AH284" s="47">
        <v>3.6466063511671374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105.85953226979821</v>
      </c>
      <c r="AN284" s="47">
        <v>126.92557919148807</v>
      </c>
      <c r="AO284" s="47">
        <v>3.6466063511671374</v>
      </c>
      <c r="AP284" s="61">
        <v>43.543959628649475</v>
      </c>
      <c r="AQ284" s="45">
        <v>103.25370425097924</v>
      </c>
      <c r="AR284" s="47">
        <v>15.488055637646886</v>
      </c>
      <c r="AS284" s="47">
        <f t="shared" si="43"/>
        <v>31302.543837973153</v>
      </c>
      <c r="AT284" s="47">
        <v>87.76564861333236</v>
      </c>
      <c r="AU284" s="47">
        <v>13.810796406841257</v>
      </c>
      <c r="AV284" s="47">
        <v>103.021160762562</v>
      </c>
      <c r="AW284" s="47">
        <v>26.232933209118503</v>
      </c>
      <c r="AX284" s="47">
        <v>15.242985504643864</v>
      </c>
      <c r="AY284" s="47">
        <v>93.198978844304051</v>
      </c>
      <c r="AZ284" s="61">
        <v>31344.844953384141</v>
      </c>
      <c r="BA284" s="64" t="b">
        <f t="shared" si="37"/>
        <v>1</v>
      </c>
      <c r="BB284" s="45">
        <f t="shared" si="44"/>
        <v>0</v>
      </c>
      <c r="BC284" s="47">
        <v>13.810796406841257</v>
      </c>
      <c r="BD284" s="47">
        <v>12.009388179861963</v>
      </c>
      <c r="BE284" s="47">
        <v>4.5346177434817558E-2</v>
      </c>
      <c r="BF284" s="47">
        <v>0.92337720220705599</v>
      </c>
      <c r="BG284" s="47">
        <v>0.92337720220705599</v>
      </c>
      <c r="BH284" s="61">
        <v>0</v>
      </c>
      <c r="BI284" s="45">
        <v>15.488055637646886</v>
      </c>
      <c r="BJ284" s="47">
        <v>0.43022376771241355</v>
      </c>
      <c r="BK284" s="47">
        <v>4.9440676384126754E-2</v>
      </c>
      <c r="BL284" s="47">
        <v>26.232933209118503</v>
      </c>
      <c r="BM284" s="47">
        <v>31.45328691773317</v>
      </c>
      <c r="BN284" s="47">
        <v>0.92337720220705599</v>
      </c>
      <c r="BO284" s="61">
        <v>10.810296039910984</v>
      </c>
      <c r="BR284" s="95"/>
      <c r="BT284" s="95"/>
    </row>
    <row r="285" spans="2:72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58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5.7999999999999996E-3</v>
      </c>
      <c r="L285" s="3">
        <v>4.8462297579621172E-4</v>
      </c>
      <c r="M285" s="3">
        <f t="shared" si="36"/>
        <v>3.5000000000000003E-2</v>
      </c>
      <c r="N285" s="5">
        <v>2.9645285516241016E-3</v>
      </c>
      <c r="O285" s="12">
        <f t="shared" si="40"/>
        <v>0.24695451581194186</v>
      </c>
      <c r="P285" s="3">
        <v>1.1967983233909588E-4</v>
      </c>
      <c r="Q285" s="3">
        <v>7.3174891879698441E-4</v>
      </c>
      <c r="R285" s="5">
        <v>0.24610308706080578</v>
      </c>
      <c r="S285" s="45">
        <v>416.66666666666669</v>
      </c>
      <c r="T285" s="46">
        <v>0.15</v>
      </c>
      <c r="U285" s="47">
        <v>62.5</v>
      </c>
      <c r="V285" s="47">
        <f t="shared" si="41"/>
        <v>126925.57919148807</v>
      </c>
      <c r="W285" s="47">
        <v>354.16666666666669</v>
      </c>
      <c r="X285" s="47">
        <v>55.731642216564346</v>
      </c>
      <c r="Y285" s="47">
        <v>417.72556430908764</v>
      </c>
      <c r="Z285" s="47">
        <v>106.3681164835394</v>
      </c>
      <c r="AA285" s="47">
        <v>127535.37166376373</v>
      </c>
      <c r="AB285" s="5">
        <v>1</v>
      </c>
      <c r="AC285" s="45">
        <f t="shared" si="42"/>
        <v>0</v>
      </c>
      <c r="AD285" s="47">
        <v>55.731642216564346</v>
      </c>
      <c r="AE285" s="47">
        <v>48.462297579621172</v>
      </c>
      <c r="AF285" s="47">
        <v>2.3868065391100618E-2</v>
      </c>
      <c r="AG285" s="47">
        <v>3.6466063511671374</v>
      </c>
      <c r="AH285" s="47">
        <v>3.6466063511671374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106.3681164835394</v>
      </c>
      <c r="AN285" s="47">
        <v>127.53537166376373</v>
      </c>
      <c r="AO285" s="47">
        <v>3.6466063511671374</v>
      </c>
      <c r="AP285" s="61">
        <v>43.442751370115005</v>
      </c>
      <c r="AQ285" s="45">
        <v>102.89771492164245</v>
      </c>
      <c r="AR285" s="47">
        <v>15.434657238246366</v>
      </c>
      <c r="AS285" s="47">
        <f t="shared" si="43"/>
        <v>31344.844953384141</v>
      </c>
      <c r="AT285" s="47">
        <v>87.463057683396087</v>
      </c>
      <c r="AU285" s="47">
        <v>13.763180718996026</v>
      </c>
      <c r="AV285" s="47">
        <v>103.15921447622065</v>
      </c>
      <c r="AW285" s="47">
        <v>26.268086704020632</v>
      </c>
      <c r="AX285" s="47">
        <v>15.263411898023483</v>
      </c>
      <c r="AY285" s="47">
        <v>93.323870323330425</v>
      </c>
      <c r="AZ285" s="61">
        <v>31386.848675899386</v>
      </c>
      <c r="BA285" s="64" t="b">
        <f t="shared" si="37"/>
        <v>1</v>
      </c>
      <c r="BB285" s="45">
        <f t="shared" si="44"/>
        <v>0</v>
      </c>
      <c r="BC285" s="47">
        <v>13.763180718996026</v>
      </c>
      <c r="BD285" s="47">
        <v>11.967983233909589</v>
      </c>
      <c r="BE285" s="47">
        <v>4.5189836745540495E-2</v>
      </c>
      <c r="BF285" s="47">
        <v>0.92019366091598864</v>
      </c>
      <c r="BG285" s="47">
        <v>0.92019366091598864</v>
      </c>
      <c r="BH285" s="61">
        <v>0</v>
      </c>
      <c r="BI285" s="45">
        <v>15.434657238246366</v>
      </c>
      <c r="BJ285" s="47">
        <v>0.42874047884017691</v>
      </c>
      <c r="BK285" s="47">
        <v>4.9270219030023883E-2</v>
      </c>
      <c r="BL285" s="47">
        <v>26.268086704020632</v>
      </c>
      <c r="BM285" s="47">
        <v>31.495435958120822</v>
      </c>
      <c r="BN285" s="47">
        <v>0.92019366091598864</v>
      </c>
      <c r="BO285" s="61">
        <v>10.748031385252009</v>
      </c>
      <c r="BR285" s="95"/>
      <c r="BT285" s="95"/>
    </row>
    <row r="286" spans="2:72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58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5.7999999999999996E-3</v>
      </c>
      <c r="L286" s="3">
        <v>4.8462297579621172E-4</v>
      </c>
      <c r="M286" s="3">
        <f t="shared" si="36"/>
        <v>3.5000000000000003E-2</v>
      </c>
      <c r="N286" s="5">
        <v>2.9645285516241016E-3</v>
      </c>
      <c r="O286" s="12">
        <f t="shared" si="40"/>
        <v>0.24610308706080578</v>
      </c>
      <c r="P286" s="3">
        <v>1.1926721040404187E-4</v>
      </c>
      <c r="Q286" s="3">
        <v>7.2922605718407543E-4</v>
      </c>
      <c r="R286" s="5">
        <v>0.24525459379321768</v>
      </c>
      <c r="S286" s="45">
        <v>416.66666666666669</v>
      </c>
      <c r="T286" s="46">
        <v>0.15</v>
      </c>
      <c r="U286" s="47">
        <v>62.5</v>
      </c>
      <c r="V286" s="47">
        <f t="shared" si="41"/>
        <v>127535.37166376373</v>
      </c>
      <c r="W286" s="47">
        <v>354.16666666666669</v>
      </c>
      <c r="X286" s="47">
        <v>55.731642216564346</v>
      </c>
      <c r="Y286" s="47">
        <v>419.72774845775342</v>
      </c>
      <c r="Z286" s="47">
        <v>106.87794536389299</v>
      </c>
      <c r="AA286" s="47">
        <v>128146.65649130769</v>
      </c>
      <c r="AB286" s="5">
        <v>1</v>
      </c>
      <c r="AC286" s="45">
        <f t="shared" si="42"/>
        <v>0</v>
      </c>
      <c r="AD286" s="47">
        <v>55.731642216564346</v>
      </c>
      <c r="AE286" s="47">
        <v>48.462297579621172</v>
      </c>
      <c r="AF286" s="47">
        <v>2.3868065391100618E-2</v>
      </c>
      <c r="AG286" s="47">
        <v>3.6466063511671374</v>
      </c>
      <c r="AH286" s="47">
        <v>3.6466063511671374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106.87794536389299</v>
      </c>
      <c r="AN286" s="47">
        <v>128.14665649130768</v>
      </c>
      <c r="AO286" s="47">
        <v>3.6466063511671374</v>
      </c>
      <c r="AP286" s="61">
        <v>43.341295422924659</v>
      </c>
      <c r="AQ286" s="45">
        <v>102.54295294200242</v>
      </c>
      <c r="AR286" s="47">
        <v>15.38144294130036</v>
      </c>
      <c r="AS286" s="47">
        <f t="shared" si="43"/>
        <v>31386.848675899386</v>
      </c>
      <c r="AT286" s="47">
        <v>87.161510000702052</v>
      </c>
      <c r="AU286" s="47">
        <v>13.715729196464814</v>
      </c>
      <c r="AV286" s="47">
        <v>103.29629462053421</v>
      </c>
      <c r="AW286" s="47">
        <v>26.302992292770131</v>
      </c>
      <c r="AX286" s="47">
        <v>15.283694242323234</v>
      </c>
      <c r="AY286" s="47">
        <v>93.447881054478174</v>
      </c>
      <c r="AZ286" s="61">
        <v>31428.556183734585</v>
      </c>
      <c r="BA286" s="64" t="b">
        <f t="shared" si="37"/>
        <v>1</v>
      </c>
      <c r="BB286" s="45">
        <f t="shared" si="44"/>
        <v>0</v>
      </c>
      <c r="BC286" s="47">
        <v>13.715729196464814</v>
      </c>
      <c r="BD286" s="47">
        <v>11.926721040404185</v>
      </c>
      <c r="BE286" s="47">
        <v>4.5034035074379322E-2</v>
      </c>
      <c r="BF286" s="47">
        <v>0.91702109556750389</v>
      </c>
      <c r="BG286" s="47">
        <v>0.91702109556750389</v>
      </c>
      <c r="BH286" s="61">
        <v>0</v>
      </c>
      <c r="BI286" s="45">
        <v>15.38144294130036</v>
      </c>
      <c r="BJ286" s="47">
        <v>0.42726230392501008</v>
      </c>
      <c r="BK286" s="47">
        <v>4.9100349364271829E-2</v>
      </c>
      <c r="BL286" s="47">
        <v>26.302992292770131</v>
      </c>
      <c r="BM286" s="47">
        <v>31.537287759031464</v>
      </c>
      <c r="BN286" s="47">
        <v>0.91702109556750389</v>
      </c>
      <c r="BO286" s="61">
        <v>10.686006616045793</v>
      </c>
      <c r="BR286" s="95"/>
      <c r="BT286" s="95"/>
    </row>
    <row r="287" spans="2:72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58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5.7999999999999996E-3</v>
      </c>
      <c r="L287" s="3">
        <v>4.8462297579621172E-4</v>
      </c>
      <c r="M287" s="3">
        <f t="shared" si="36"/>
        <v>3.5000000000000003E-2</v>
      </c>
      <c r="N287" s="5">
        <v>2.9645285516241016E-3</v>
      </c>
      <c r="O287" s="12">
        <f t="shared" si="40"/>
        <v>0.24525459379321768</v>
      </c>
      <c r="P287" s="3">
        <v>1.1885601107176026E-4</v>
      </c>
      <c r="Q287" s="3">
        <v>7.2671189367861061E-4</v>
      </c>
      <c r="R287" s="5">
        <v>0.2444090258884673</v>
      </c>
      <c r="S287" s="45">
        <v>416.66666666666669</v>
      </c>
      <c r="T287" s="46">
        <v>0.15</v>
      </c>
      <c r="U287" s="47">
        <v>62.5</v>
      </c>
      <c r="V287" s="47">
        <f t="shared" si="41"/>
        <v>128146.65649130769</v>
      </c>
      <c r="W287" s="47">
        <v>354.16666666666669</v>
      </c>
      <c r="X287" s="47">
        <v>55.731642216564346</v>
      </c>
      <c r="Y287" s="47">
        <v>421.73483258501562</v>
      </c>
      <c r="Z287" s="47">
        <v>107.38902195695236</v>
      </c>
      <c r="AA287" s="47">
        <v>128759.43732638586</v>
      </c>
      <c r="AB287" s="5">
        <v>1</v>
      </c>
      <c r="AC287" s="45">
        <f t="shared" si="42"/>
        <v>0</v>
      </c>
      <c r="AD287" s="47">
        <v>55.731642216564346</v>
      </c>
      <c r="AE287" s="47">
        <v>48.462297579621172</v>
      </c>
      <c r="AF287" s="47">
        <v>2.3868065391100618E-2</v>
      </c>
      <c r="AG287" s="47">
        <v>3.6466063511671374</v>
      </c>
      <c r="AH287" s="47">
        <v>3.6466063511671374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107.38902195695236</v>
      </c>
      <c r="AN287" s="47">
        <v>128.75943732638586</v>
      </c>
      <c r="AO287" s="47">
        <v>3.6466063511671374</v>
      </c>
      <c r="AP287" s="61">
        <v>43.239591180905833</v>
      </c>
      <c r="AQ287" s="45">
        <v>102.18941408050738</v>
      </c>
      <c r="AR287" s="47">
        <v>15.328412112076105</v>
      </c>
      <c r="AS287" s="47">
        <f t="shared" si="43"/>
        <v>31428.556183734585</v>
      </c>
      <c r="AT287" s="47">
        <v>86.861001968431268</v>
      </c>
      <c r="AU287" s="47">
        <v>13.66844127325243</v>
      </c>
      <c r="AV287" s="47">
        <v>103.43240505408838</v>
      </c>
      <c r="AW287" s="47">
        <v>26.337650957903211</v>
      </c>
      <c r="AX287" s="47">
        <v>15.303833108458498</v>
      </c>
      <c r="AY287" s="47">
        <v>93.571014528449993</v>
      </c>
      <c r="AZ287" s="61">
        <v>31469.968650889041</v>
      </c>
      <c r="BA287" s="64" t="b">
        <f t="shared" si="37"/>
        <v>1</v>
      </c>
      <c r="BB287" s="45">
        <f t="shared" si="44"/>
        <v>0</v>
      </c>
      <c r="BC287" s="47">
        <v>13.66844127325243</v>
      </c>
      <c r="BD287" s="47">
        <v>11.885601107176027</v>
      </c>
      <c r="BE287" s="47">
        <v>4.487877056295328E-2</v>
      </c>
      <c r="BF287" s="47">
        <v>0.9138594683196779</v>
      </c>
      <c r="BG287" s="47">
        <v>0.9138594683196779</v>
      </c>
      <c r="BH287" s="61">
        <v>0</v>
      </c>
      <c r="BI287" s="45">
        <v>15.328412112076105</v>
      </c>
      <c r="BJ287" s="47">
        <v>0.42578922533544744</v>
      </c>
      <c r="BK287" s="47">
        <v>4.8931065360688752E-2</v>
      </c>
      <c r="BL287" s="47">
        <v>26.337650957903211</v>
      </c>
      <c r="BM287" s="47">
        <v>31.578843498526034</v>
      </c>
      <c r="BN287" s="47">
        <v>0.9138594683196779</v>
      </c>
      <c r="BO287" s="61">
        <v>10.624220879798202</v>
      </c>
      <c r="BR287" s="95"/>
      <c r="BT287" s="95"/>
    </row>
    <row r="288" spans="2:72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58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5.7999999999999996E-3</v>
      </c>
      <c r="L288" s="3">
        <v>4.8462297579621172E-4</v>
      </c>
      <c r="M288" s="3">
        <f t="shared" si="36"/>
        <v>3.5000000000000003E-2</v>
      </c>
      <c r="N288" s="5">
        <v>2.9645285516241016E-3</v>
      </c>
      <c r="O288" s="12">
        <f t="shared" si="40"/>
        <v>0.2444090258884673</v>
      </c>
      <c r="P288" s="3">
        <v>1.1844622943752238E-4</v>
      </c>
      <c r="Q288" s="3">
        <v>7.2420639829199576E-4</v>
      </c>
      <c r="R288" s="5">
        <v>0.2435663732607378</v>
      </c>
      <c r="S288" s="45">
        <v>416.66666666666669</v>
      </c>
      <c r="T288" s="46">
        <v>0.15</v>
      </c>
      <c r="U288" s="47">
        <v>62.5</v>
      </c>
      <c r="V288" s="47">
        <f t="shared" si="41"/>
        <v>128759.43732638586</v>
      </c>
      <c r="W288" s="47">
        <v>354.16666666666669</v>
      </c>
      <c r="X288" s="47">
        <v>55.731642216564346</v>
      </c>
      <c r="Y288" s="47">
        <v>423.74682868267337</v>
      </c>
      <c r="Z288" s="47">
        <v>107.90134931626555</v>
      </c>
      <c r="AA288" s="47">
        <v>129373.71783020238</v>
      </c>
      <c r="AB288" s="5">
        <v>1</v>
      </c>
      <c r="AC288" s="45">
        <f t="shared" si="42"/>
        <v>0</v>
      </c>
      <c r="AD288" s="47">
        <v>55.731642216564346</v>
      </c>
      <c r="AE288" s="47">
        <v>48.462297579621172</v>
      </c>
      <c r="AF288" s="47">
        <v>2.3868065391100618E-2</v>
      </c>
      <c r="AG288" s="47">
        <v>3.6466063511671374</v>
      </c>
      <c r="AH288" s="47">
        <v>3.6466063511671374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107.90134931626555</v>
      </c>
      <c r="AN288" s="47">
        <v>129.37371783020239</v>
      </c>
      <c r="AO288" s="47">
        <v>3.6466063511671374</v>
      </c>
      <c r="AP288" s="61">
        <v>43.137638036402493</v>
      </c>
      <c r="AQ288" s="45">
        <v>101.83709412019472</v>
      </c>
      <c r="AR288" s="47">
        <v>15.275564118029207</v>
      </c>
      <c r="AS288" s="47">
        <f t="shared" si="43"/>
        <v>31469.968650889041</v>
      </c>
      <c r="AT288" s="47">
        <v>86.561530002165512</v>
      </c>
      <c r="AU288" s="47">
        <v>13.621316385315072</v>
      </c>
      <c r="AV288" s="47">
        <v>103.56754962165917</v>
      </c>
      <c r="AW288" s="47">
        <v>26.372063678439631</v>
      </c>
      <c r="AX288" s="47">
        <v>15.323829065301391</v>
      </c>
      <c r="AY288" s="47">
        <v>93.693274223455575</v>
      </c>
      <c r="AZ288" s="61">
        <v>31511.087247160358</v>
      </c>
      <c r="BA288" s="64" t="b">
        <f t="shared" si="37"/>
        <v>1</v>
      </c>
      <c r="BB288" s="45">
        <f t="shared" si="44"/>
        <v>0</v>
      </c>
      <c r="BC288" s="47">
        <v>13.621316385315072</v>
      </c>
      <c r="BD288" s="47">
        <v>11.844622943752237</v>
      </c>
      <c r="BE288" s="47">
        <v>4.4724041359288765E-2</v>
      </c>
      <c r="BF288" s="47">
        <v>0.9107087414610624</v>
      </c>
      <c r="BG288" s="47">
        <v>0.9107087414610624</v>
      </c>
      <c r="BH288" s="61">
        <v>0</v>
      </c>
      <c r="BI288" s="45">
        <v>15.275564118029207</v>
      </c>
      <c r="BJ288" s="47">
        <v>0.42432122550081136</v>
      </c>
      <c r="BK288" s="47">
        <v>4.8762365000078481E-2</v>
      </c>
      <c r="BL288" s="47">
        <v>26.372063678439631</v>
      </c>
      <c r="BM288" s="47">
        <v>31.6201043504492</v>
      </c>
      <c r="BN288" s="47">
        <v>0.9107087414610624</v>
      </c>
      <c r="BO288" s="61">
        <v>10.56267332697997</v>
      </c>
      <c r="BR288" s="95"/>
      <c r="BT288" s="95"/>
    </row>
    <row r="289" spans="2:72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58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5.7999999999999996E-3</v>
      </c>
      <c r="L289" s="3">
        <v>4.8462297579621172E-4</v>
      </c>
      <c r="M289" s="3">
        <f t="shared" si="36"/>
        <v>3.5000000000000003E-2</v>
      </c>
      <c r="N289" s="5">
        <v>2.9645285516241016E-3</v>
      </c>
      <c r="O289" s="12">
        <f t="shared" si="40"/>
        <v>0.2435663732607378</v>
      </c>
      <c r="P289" s="3">
        <v>1.180378606135096E-4</v>
      </c>
      <c r="Q289" s="3">
        <v>7.2170954113902894E-4</v>
      </c>
      <c r="R289" s="5">
        <v>0.24272662585898525</v>
      </c>
      <c r="S289" s="45">
        <v>416.66666666666669</v>
      </c>
      <c r="T289" s="46">
        <v>0.15</v>
      </c>
      <c r="U289" s="47">
        <v>62.5</v>
      </c>
      <c r="V289" s="47">
        <f t="shared" si="41"/>
        <v>129373.71783020238</v>
      </c>
      <c r="W289" s="47">
        <v>354.16666666666669</v>
      </c>
      <c r="X289" s="47">
        <v>55.731642216564346</v>
      </c>
      <c r="Y289" s="47">
        <v>425.76374877187362</v>
      </c>
      <c r="Z289" s="47">
        <v>108.41493050285364</v>
      </c>
      <c r="AA289" s="47">
        <v>129989.50167292151</v>
      </c>
      <c r="AB289" s="5">
        <v>1</v>
      </c>
      <c r="AC289" s="45">
        <f t="shared" si="42"/>
        <v>0</v>
      </c>
      <c r="AD289" s="47">
        <v>55.731642216564346</v>
      </c>
      <c r="AE289" s="47">
        <v>48.462297579621172</v>
      </c>
      <c r="AF289" s="47">
        <v>2.3868065391100618E-2</v>
      </c>
      <c r="AG289" s="47">
        <v>3.6466063511671374</v>
      </c>
      <c r="AH289" s="47">
        <v>3.6466063511671374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108.41493050285364</v>
      </c>
      <c r="AN289" s="47">
        <v>129.98950167292151</v>
      </c>
      <c r="AO289" s="47">
        <v>3.6466063511671374</v>
      </c>
      <c r="AP289" s="61">
        <v>43.035435380271466</v>
      </c>
      <c r="AQ289" s="45">
        <v>101.48598885864075</v>
      </c>
      <c r="AR289" s="47">
        <v>15.222898328796113</v>
      </c>
      <c r="AS289" s="47">
        <f t="shared" si="43"/>
        <v>31511.087247160358</v>
      </c>
      <c r="AT289" s="47">
        <v>86.263090529844646</v>
      </c>
      <c r="AU289" s="47">
        <v>13.574353970553604</v>
      </c>
      <c r="AV289" s="47">
        <v>103.70173215426088</v>
      </c>
      <c r="AW289" s="47">
        <v>26.406231429894927</v>
      </c>
      <c r="AX289" s="47">
        <v>15.343682679687841</v>
      </c>
      <c r="AY289" s="47">
        <v>93.814663605254964</v>
      </c>
      <c r="AZ289" s="61">
        <v>31551.913138159074</v>
      </c>
      <c r="BA289" s="64" t="b">
        <f t="shared" si="37"/>
        <v>1</v>
      </c>
      <c r="BB289" s="45">
        <f t="shared" si="44"/>
        <v>0</v>
      </c>
      <c r="BC289" s="47">
        <v>13.574353970553604</v>
      </c>
      <c r="BD289" s="47">
        <v>11.80378606135096</v>
      </c>
      <c r="BE289" s="47">
        <v>4.4569845617797262E-2</v>
      </c>
      <c r="BF289" s="47">
        <v>0.90756887741022041</v>
      </c>
      <c r="BG289" s="47">
        <v>0.90756887741022041</v>
      </c>
      <c r="BH289" s="61">
        <v>0</v>
      </c>
      <c r="BI289" s="45">
        <v>15.222898328796113</v>
      </c>
      <c r="BJ289" s="47">
        <v>0.42285828691100319</v>
      </c>
      <c r="BK289" s="47">
        <v>4.8594246270206483E-2</v>
      </c>
      <c r="BL289" s="47">
        <v>26.406231429894927</v>
      </c>
      <c r="BM289" s="47">
        <v>31.661071484444101</v>
      </c>
      <c r="BN289" s="47">
        <v>0.90756887741022041</v>
      </c>
      <c r="BO289" s="61">
        <v>10.50136311101636</v>
      </c>
      <c r="BR289" s="95"/>
      <c r="BT289" s="95"/>
    </row>
    <row r="290" spans="2:72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58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5.7999999999999996E-3</v>
      </c>
      <c r="L290" s="3">
        <v>4.8462297579621172E-4</v>
      </c>
      <c r="M290" s="3">
        <f t="shared" si="36"/>
        <v>3.5000000000000003E-2</v>
      </c>
      <c r="N290" s="5">
        <v>2.9645285516241016E-3</v>
      </c>
      <c r="O290" s="12">
        <f t="shared" si="40"/>
        <v>0.24272662585898525</v>
      </c>
      <c r="P290" s="3">
        <v>1.1763089972875515E-4</v>
      </c>
      <c r="Q290" s="3">
        <v>7.1922129243754361E-4</v>
      </c>
      <c r="R290" s="5">
        <v>0.24188977366681896</v>
      </c>
      <c r="S290" s="45">
        <v>416.66666666666669</v>
      </c>
      <c r="T290" s="46">
        <v>0.15</v>
      </c>
      <c r="U290" s="47">
        <v>62.5</v>
      </c>
      <c r="V290" s="47">
        <f t="shared" si="41"/>
        <v>129989.50167292151</v>
      </c>
      <c r="W290" s="47">
        <v>354.16666666666669</v>
      </c>
      <c r="X290" s="47">
        <v>55.731642216564346</v>
      </c>
      <c r="Y290" s="47">
        <v>427.7856049031829</v>
      </c>
      <c r="Z290" s="47">
        <v>108.92976858522901</v>
      </c>
      <c r="AA290" s="47">
        <v>130606.79253368957</v>
      </c>
      <c r="AB290" s="5">
        <v>1</v>
      </c>
      <c r="AC290" s="45">
        <f t="shared" si="42"/>
        <v>0</v>
      </c>
      <c r="AD290" s="47">
        <v>55.731642216564346</v>
      </c>
      <c r="AE290" s="47">
        <v>48.462297579621172</v>
      </c>
      <c r="AF290" s="47">
        <v>2.3868065391100618E-2</v>
      </c>
      <c r="AG290" s="47">
        <v>3.6466063511671374</v>
      </c>
      <c r="AH290" s="47">
        <v>3.6466063511671374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108.92976858522901</v>
      </c>
      <c r="AN290" s="47">
        <v>130.60679253368957</v>
      </c>
      <c r="AO290" s="47">
        <v>3.6466063511671374</v>
      </c>
      <c r="AP290" s="61">
        <v>42.932982601878777</v>
      </c>
      <c r="AQ290" s="45">
        <v>101.13609410791052</v>
      </c>
      <c r="AR290" s="47">
        <v>15.170414116186578</v>
      </c>
      <c r="AS290" s="47">
        <f t="shared" si="43"/>
        <v>31551.913138159074</v>
      </c>
      <c r="AT290" s="47">
        <v>85.965679991723945</v>
      </c>
      <c r="AU290" s="47">
        <v>13.527553468806842</v>
      </c>
      <c r="AV290" s="47">
        <v>103.83495646919428</v>
      </c>
      <c r="AW290" s="47">
        <v>26.440155184292653</v>
      </c>
      <c r="AX290" s="47">
        <v>15.363394516424723</v>
      </c>
      <c r="AY290" s="47">
        <v>93.935186127202087</v>
      </c>
      <c r="AZ290" s="61">
        <v>31592.447485323264</v>
      </c>
      <c r="BA290" s="64" t="b">
        <f t="shared" si="37"/>
        <v>1</v>
      </c>
      <c r="BB290" s="45">
        <f t="shared" si="44"/>
        <v>0</v>
      </c>
      <c r="BC290" s="47">
        <v>13.527553468806842</v>
      </c>
      <c r="BD290" s="47">
        <v>11.763089972875514</v>
      </c>
      <c r="BE290" s="47">
        <v>4.4416181499253311E-2</v>
      </c>
      <c r="BF290" s="47">
        <v>0.90443983871529032</v>
      </c>
      <c r="BG290" s="47">
        <v>0.90443983871529032</v>
      </c>
      <c r="BH290" s="61">
        <v>0</v>
      </c>
      <c r="BI290" s="45">
        <v>15.170414116186578</v>
      </c>
      <c r="BJ290" s="47">
        <v>0.42140039211629388</v>
      </c>
      <c r="BK290" s="47">
        <v>4.8426707165775816E-2</v>
      </c>
      <c r="BL290" s="47">
        <v>26.440155184292653</v>
      </c>
      <c r="BM290" s="47">
        <v>31.701746065966976</v>
      </c>
      <c r="BN290" s="47">
        <v>0.90443983871529032</v>
      </c>
      <c r="BO290" s="61">
        <v>10.440289388277026</v>
      </c>
      <c r="BR290" s="95"/>
      <c r="BT290" s="95"/>
    </row>
    <row r="291" spans="2:72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58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5.7999999999999996E-3</v>
      </c>
      <c r="L291" s="3">
        <v>4.8462297579621172E-4</v>
      </c>
      <c r="M291" s="3">
        <f t="shared" si="36"/>
        <v>3.5000000000000003E-2</v>
      </c>
      <c r="N291" s="5">
        <v>2.9645285516241016E-3</v>
      </c>
      <c r="O291" s="12">
        <f t="shared" si="40"/>
        <v>0.24188977366681896</v>
      </c>
      <c r="P291" s="3">
        <v>1.1722534192908593E-4</v>
      </c>
      <c r="Q291" s="3">
        <v>7.1674162250805391E-4</v>
      </c>
      <c r="R291" s="5">
        <v>0.2410558067023818</v>
      </c>
      <c r="S291" s="45">
        <v>416.66666666666669</v>
      </c>
      <c r="T291" s="46">
        <v>0.15</v>
      </c>
      <c r="U291" s="47">
        <v>62.5</v>
      </c>
      <c r="V291" s="47">
        <f t="shared" si="41"/>
        <v>130606.79253368957</v>
      </c>
      <c r="W291" s="47">
        <v>354.16666666666669</v>
      </c>
      <c r="X291" s="47">
        <v>55.731642216564346</v>
      </c>
      <c r="Y291" s="47">
        <v>429.8124091566591</v>
      </c>
      <c r="Z291" s="47">
        <v>109.44586663941362</v>
      </c>
      <c r="AA291" s="47">
        <v>131225.59410065695</v>
      </c>
      <c r="AB291" s="5">
        <v>1</v>
      </c>
      <c r="AC291" s="45">
        <f t="shared" si="42"/>
        <v>0</v>
      </c>
      <c r="AD291" s="47">
        <v>55.731642216564346</v>
      </c>
      <c r="AE291" s="47">
        <v>48.462297579621172</v>
      </c>
      <c r="AF291" s="47">
        <v>2.3868065391100618E-2</v>
      </c>
      <c r="AG291" s="47">
        <v>3.6466063511671374</v>
      </c>
      <c r="AH291" s="47">
        <v>3.6466063511671374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109.44586663941362</v>
      </c>
      <c r="AN291" s="47">
        <v>131.22559410065696</v>
      </c>
      <c r="AO291" s="47">
        <v>3.6466063511671374</v>
      </c>
      <c r="AP291" s="61">
        <v>42.83027908909601</v>
      </c>
      <c r="AQ291" s="45">
        <v>100.78740569450791</v>
      </c>
      <c r="AR291" s="47">
        <v>15.118110854176185</v>
      </c>
      <c r="AS291" s="47">
        <f t="shared" si="43"/>
        <v>31592.447485323264</v>
      </c>
      <c r="AT291" s="47">
        <v>85.669294840331716</v>
      </c>
      <c r="AU291" s="47">
        <v>13.480914321844882</v>
      </c>
      <c r="AV291" s="47">
        <v>103.96722637009417</v>
      </c>
      <c r="AW291" s="47">
        <v>26.473835910176543</v>
      </c>
      <c r="AX291" s="47">
        <v>15.382965138296909</v>
      </c>
      <c r="AY291" s="47">
        <v>94.054845230287896</v>
      </c>
      <c r="AZ291" s="61">
        <v>31632.691445933087</v>
      </c>
      <c r="BA291" s="64" t="b">
        <f t="shared" si="37"/>
        <v>1</v>
      </c>
      <c r="BB291" s="45">
        <f t="shared" si="44"/>
        <v>0</v>
      </c>
      <c r="BC291" s="47">
        <v>13.480914321844882</v>
      </c>
      <c r="BD291" s="47">
        <v>11.722534192908594</v>
      </c>
      <c r="BE291" s="47">
        <v>4.4263047170772597E-2</v>
      </c>
      <c r="BF291" s="47">
        <v>0.90132158805353035</v>
      </c>
      <c r="BG291" s="47">
        <v>0.90132158805353035</v>
      </c>
      <c r="BH291" s="61">
        <v>0</v>
      </c>
      <c r="BI291" s="45">
        <v>15.118110854176185</v>
      </c>
      <c r="BJ291" s="47">
        <v>0.4199475237271163</v>
      </c>
      <c r="BK291" s="47">
        <v>4.8259745688403258E-2</v>
      </c>
      <c r="BL291" s="47">
        <v>26.473835910176543</v>
      </c>
      <c r="BM291" s="47">
        <v>31.742129256301766</v>
      </c>
      <c r="BN291" s="47">
        <v>0.90132158805353035</v>
      </c>
      <c r="BO291" s="61">
        <v>10.379451318065779</v>
      </c>
      <c r="BR291" s="95"/>
      <c r="BT291" s="95"/>
    </row>
    <row r="292" spans="2:72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58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5.7999999999999996E-3</v>
      </c>
      <c r="L292" s="3">
        <v>4.8462297579621172E-4</v>
      </c>
      <c r="M292" s="3">
        <f t="shared" si="36"/>
        <v>3.5000000000000003E-2</v>
      </c>
      <c r="N292" s="5">
        <v>2.9645285516241016E-3</v>
      </c>
      <c r="O292" s="12">
        <f t="shared" si="40"/>
        <v>0.2410558067023818</v>
      </c>
      <c r="P292" s="3">
        <v>1.1682118237706466E-4</v>
      </c>
      <c r="Q292" s="3">
        <v>7.1427050177339999E-4</v>
      </c>
      <c r="R292" s="5">
        <v>0.24022471501823134</v>
      </c>
      <c r="S292" s="45">
        <v>416.66666666666669</v>
      </c>
      <c r="T292" s="46">
        <v>0.15</v>
      </c>
      <c r="U292" s="47">
        <v>62.5</v>
      </c>
      <c r="V292" s="47">
        <f t="shared" si="41"/>
        <v>131225.59410065695</v>
      </c>
      <c r="W292" s="47">
        <v>354.16666666666669</v>
      </c>
      <c r="X292" s="47">
        <v>55.731642216564346</v>
      </c>
      <c r="Y292" s="47">
        <v>431.84417364192404</v>
      </c>
      <c r="Z292" s="47">
        <v>109.96322774895748</v>
      </c>
      <c r="AA292" s="47">
        <v>131845.91007100002</v>
      </c>
      <c r="AB292" s="5">
        <v>1</v>
      </c>
      <c r="AC292" s="45">
        <f t="shared" si="42"/>
        <v>0</v>
      </c>
      <c r="AD292" s="47">
        <v>55.731642216564346</v>
      </c>
      <c r="AE292" s="47">
        <v>48.462297579621172</v>
      </c>
      <c r="AF292" s="47">
        <v>2.3868065391100618E-2</v>
      </c>
      <c r="AG292" s="47">
        <v>3.6466063511671374</v>
      </c>
      <c r="AH292" s="47">
        <v>3.6466063511671374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109.96322774895748</v>
      </c>
      <c r="AN292" s="47">
        <v>131.84591007100002</v>
      </c>
      <c r="AO292" s="47">
        <v>3.6466063511671374</v>
      </c>
      <c r="AP292" s="61">
        <v>42.727324228296808</v>
      </c>
      <c r="AQ292" s="45">
        <v>100.43991945932575</v>
      </c>
      <c r="AR292" s="47">
        <v>15.065987918898863</v>
      </c>
      <c r="AS292" s="47">
        <f t="shared" si="43"/>
        <v>31632.691445933087</v>
      </c>
      <c r="AT292" s="47">
        <v>85.373931540426895</v>
      </c>
      <c r="AU292" s="47">
        <v>13.434435973362437</v>
      </c>
      <c r="AV292" s="47">
        <v>104.09854564697716</v>
      </c>
      <c r="AW292" s="47">
        <v>26.50727457262261</v>
      </c>
      <c r="AX292" s="47">
        <v>15.402395106074319</v>
      </c>
      <c r="AY292" s="47">
        <v>94.173644343183511</v>
      </c>
      <c r="AZ292" s="61">
        <v>31672.646173125253</v>
      </c>
      <c r="BA292" s="64" t="b">
        <f t="shared" si="37"/>
        <v>1</v>
      </c>
      <c r="BB292" s="45">
        <f t="shared" si="44"/>
        <v>0</v>
      </c>
      <c r="BC292" s="47">
        <v>13.434435973362437</v>
      </c>
      <c r="BD292" s="47">
        <v>11.682118237706467</v>
      </c>
      <c r="BE292" s="47">
        <v>4.4110440805790033E-2</v>
      </c>
      <c r="BF292" s="47">
        <v>0.89821408823087978</v>
      </c>
      <c r="BG292" s="47">
        <v>0.89821408823087978</v>
      </c>
      <c r="BH292" s="61">
        <v>0</v>
      </c>
      <c r="BI292" s="45">
        <v>15.065987918898863</v>
      </c>
      <c r="BJ292" s="47">
        <v>0.41849966441385739</v>
      </c>
      <c r="BK292" s="47">
        <v>4.8093359846595386E-2</v>
      </c>
      <c r="BL292" s="47">
        <v>26.50727457262261</v>
      </c>
      <c r="BM292" s="47">
        <v>31.782222212574595</v>
      </c>
      <c r="BN292" s="47">
        <v>0.89821408823087978</v>
      </c>
      <c r="BO292" s="61">
        <v>10.318848062610492</v>
      </c>
      <c r="BR292" s="95"/>
      <c r="BT292" s="95"/>
    </row>
    <row r="293" spans="2:72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59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6.3899999999999998E-3</v>
      </c>
      <c r="L293" s="3">
        <v>5.3406595609117868E-4</v>
      </c>
      <c r="M293" s="3">
        <f t="shared" si="36"/>
        <v>3.5000000000000003E-2</v>
      </c>
      <c r="N293" s="5">
        <v>2.9645285516241016E-3</v>
      </c>
      <c r="O293" s="12">
        <f t="shared" si="40"/>
        <v>0.24022471501823134</v>
      </c>
      <c r="P293" s="3">
        <v>1.2829584210294264E-4</v>
      </c>
      <c r="Q293" s="3">
        <v>7.1177268979034111E-4</v>
      </c>
      <c r="R293" s="5">
        <v>0.23938464648633806</v>
      </c>
      <c r="S293" s="45">
        <v>416.66666666666669</v>
      </c>
      <c r="T293" s="46">
        <v>0.15</v>
      </c>
      <c r="U293" s="47">
        <v>62.5</v>
      </c>
      <c r="V293" s="47">
        <f t="shared" si="41"/>
        <v>131845.91007100002</v>
      </c>
      <c r="W293" s="47">
        <v>354.16666666666669</v>
      </c>
      <c r="X293" s="47">
        <v>61.417584950485548</v>
      </c>
      <c r="Y293" s="47">
        <v>434.07467093300681</v>
      </c>
      <c r="Z293" s="47">
        <v>110.47727818637435</v>
      </c>
      <c r="AA293" s="47">
        <v>132462.25654546282</v>
      </c>
      <c r="AB293" s="5">
        <v>1</v>
      </c>
      <c r="AC293" s="45">
        <f t="shared" si="42"/>
        <v>0</v>
      </c>
      <c r="AD293" s="47">
        <v>61.417584950485548</v>
      </c>
      <c r="AE293" s="47">
        <v>53.406595609117872</v>
      </c>
      <c r="AF293" s="47">
        <v>2.6316050007614441E-2</v>
      </c>
      <c r="AG293" s="47">
        <v>4.0186526956876447</v>
      </c>
      <c r="AH293" s="47">
        <v>4.0186526956876447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110.47727818637435</v>
      </c>
      <c r="AN293" s="47">
        <v>132.46225654546282</v>
      </c>
      <c r="AO293" s="47">
        <v>4.0186526956876447</v>
      </c>
      <c r="AP293" s="61">
        <v>42.99717222139568</v>
      </c>
      <c r="AQ293" s="45">
        <v>100.0936312575964</v>
      </c>
      <c r="AR293" s="47">
        <v>15.014044688639459</v>
      </c>
      <c r="AS293" s="47">
        <f t="shared" si="43"/>
        <v>31672.646173125253</v>
      </c>
      <c r="AT293" s="47">
        <v>85.079586568956941</v>
      </c>
      <c r="AU293" s="47">
        <v>14.754021841838405</v>
      </c>
      <c r="AV293" s="47">
        <v>104.27546412151383</v>
      </c>
      <c r="AW293" s="47">
        <v>26.539372668311572</v>
      </c>
      <c r="AX293" s="47">
        <v>16.994356750356136</v>
      </c>
      <c r="AY293" s="47">
        <v>94.283016637062062</v>
      </c>
      <c r="AZ293" s="61">
        <v>31709.430455918155</v>
      </c>
      <c r="BA293" s="64" t="b">
        <f t="shared" si="37"/>
        <v>1</v>
      </c>
      <c r="BB293" s="45">
        <f t="shared" si="44"/>
        <v>0</v>
      </c>
      <c r="BC293" s="47">
        <v>14.754021841838405</v>
      </c>
      <c r="BD293" s="47">
        <v>12.829584210294266</v>
      </c>
      <c r="BE293" s="47">
        <v>4.8466869703382758E-2</v>
      </c>
      <c r="BF293" s="47">
        <v>0.98645225062376085</v>
      </c>
      <c r="BG293" s="47">
        <v>0.98645225062376085</v>
      </c>
      <c r="BH293" s="61">
        <v>0</v>
      </c>
      <c r="BI293" s="45">
        <v>15.014044688639459</v>
      </c>
      <c r="BJ293" s="47">
        <v>0.41705679690665171</v>
      </c>
      <c r="BK293" s="47">
        <v>4.7951014156985709E-2</v>
      </c>
      <c r="BL293" s="47">
        <v>26.539372668311572</v>
      </c>
      <c r="BM293" s="47">
        <v>31.820707829305654</v>
      </c>
      <c r="BN293" s="47">
        <v>0.98645225062376085</v>
      </c>
      <c r="BO293" s="61">
        <v>10.350055995519474</v>
      </c>
      <c r="BR293" s="95"/>
      <c r="BT293" s="95"/>
    </row>
    <row r="294" spans="2:72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59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6.3899999999999998E-3</v>
      </c>
      <c r="L294" s="3">
        <v>5.3406595609117868E-4</v>
      </c>
      <c r="M294" s="3">
        <f t="shared" si="36"/>
        <v>3.5000000000000003E-2</v>
      </c>
      <c r="N294" s="5">
        <v>2.9645285516241016E-3</v>
      </c>
      <c r="O294" s="12">
        <f t="shared" si="40"/>
        <v>0.23938464648633806</v>
      </c>
      <c r="P294" s="3">
        <v>1.2784719009927494E-4</v>
      </c>
      <c r="Q294" s="3">
        <v>7.0928361268389711E-4</v>
      </c>
      <c r="R294" s="5">
        <v>0.23854751568355487</v>
      </c>
      <c r="S294" s="45">
        <v>416.66666666666669</v>
      </c>
      <c r="T294" s="46">
        <v>0.15</v>
      </c>
      <c r="U294" s="47">
        <v>62.5</v>
      </c>
      <c r="V294" s="47">
        <f t="shared" si="41"/>
        <v>132462.25654546282</v>
      </c>
      <c r="W294" s="47">
        <v>354.16666666666669</v>
      </c>
      <c r="X294" s="47">
        <v>61.417584950485548</v>
      </c>
      <c r="Y294" s="47">
        <v>436.09936525636874</v>
      </c>
      <c r="Z294" s="47">
        <v>110.99258749369615</v>
      </c>
      <c r="AA294" s="47">
        <v>133080.11240494167</v>
      </c>
      <c r="AB294" s="5">
        <v>1</v>
      </c>
      <c r="AC294" s="45">
        <f t="shared" si="42"/>
        <v>0</v>
      </c>
      <c r="AD294" s="47">
        <v>61.417584950485548</v>
      </c>
      <c r="AE294" s="47">
        <v>53.406595609117872</v>
      </c>
      <c r="AF294" s="47">
        <v>2.6316050007614441E-2</v>
      </c>
      <c r="AG294" s="47">
        <v>4.0186526956876447</v>
      </c>
      <c r="AH294" s="47">
        <v>4.0186526956876447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110.99258749369615</v>
      </c>
      <c r="AN294" s="47">
        <v>133.08011240494167</v>
      </c>
      <c r="AO294" s="47">
        <v>4.0186526956876447</v>
      </c>
      <c r="AP294" s="61">
        <v>42.894625669238643</v>
      </c>
      <c r="AQ294" s="45">
        <v>99.743602702640857</v>
      </c>
      <c r="AR294" s="47">
        <v>14.961540405396129</v>
      </c>
      <c r="AS294" s="47">
        <f t="shared" si="43"/>
        <v>31709.430455918155</v>
      </c>
      <c r="AT294" s="47">
        <v>84.782062297244735</v>
      </c>
      <c r="AU294" s="47">
        <v>14.702426861416619</v>
      </c>
      <c r="AV294" s="47">
        <v>104.39549238481199</v>
      </c>
      <c r="AW294" s="47">
        <v>26.569921319782328</v>
      </c>
      <c r="AX294" s="47">
        <v>17.013918429067409</v>
      </c>
      <c r="AY294" s="47">
        <v>94.391542902955891</v>
      </c>
      <c r="AZ294" s="61">
        <v>31745.930201086987</v>
      </c>
      <c r="BA294" s="64" t="b">
        <f t="shared" si="37"/>
        <v>1</v>
      </c>
      <c r="BB294" s="45">
        <f t="shared" si="44"/>
        <v>0</v>
      </c>
      <c r="BC294" s="47">
        <v>14.702426861416619</v>
      </c>
      <c r="BD294" s="47">
        <v>12.784719009927496</v>
      </c>
      <c r="BE294" s="47">
        <v>4.8297380514586777E-2</v>
      </c>
      <c r="BF294" s="47">
        <v>0.98300261600185479</v>
      </c>
      <c r="BG294" s="47">
        <v>0.98300261600185479</v>
      </c>
      <c r="BH294" s="61">
        <v>0</v>
      </c>
      <c r="BI294" s="45">
        <v>14.961540405396129</v>
      </c>
      <c r="BJ294" s="47">
        <v>0.41559834459433698</v>
      </c>
      <c r="BK294" s="47">
        <v>4.7783328920840897E-2</v>
      </c>
      <c r="BL294" s="47">
        <v>26.569921319782328</v>
      </c>
      <c r="BM294" s="47">
        <v>31.857335662419093</v>
      </c>
      <c r="BN294" s="47">
        <v>0.98300261600185479</v>
      </c>
      <c r="BO294" s="61">
        <v>10.289313663087722</v>
      </c>
      <c r="BR294" s="95"/>
      <c r="BT294" s="95"/>
    </row>
    <row r="295" spans="2:72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59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6.3899999999999998E-3</v>
      </c>
      <c r="L295" s="3">
        <v>5.3406595609117868E-4</v>
      </c>
      <c r="M295" s="3">
        <f t="shared" si="36"/>
        <v>3.5000000000000003E-2</v>
      </c>
      <c r="N295" s="5">
        <v>2.9645285516241016E-3</v>
      </c>
      <c r="O295" s="12">
        <f t="shared" si="40"/>
        <v>0.23854751568355487</v>
      </c>
      <c r="P295" s="3">
        <v>1.2740010703671319E-4</v>
      </c>
      <c r="Q295" s="3">
        <v>7.0680323990810628E-4</v>
      </c>
      <c r="R295" s="5">
        <v>0.23771331233661006</v>
      </c>
      <c r="S295" s="45">
        <v>416.66666666666669</v>
      </c>
      <c r="T295" s="46">
        <v>0.15</v>
      </c>
      <c r="U295" s="47">
        <v>62.5</v>
      </c>
      <c r="V295" s="47">
        <f t="shared" si="41"/>
        <v>133080.11240494167</v>
      </c>
      <c r="W295" s="47">
        <v>354.16666666666669</v>
      </c>
      <c r="X295" s="47">
        <v>61.417584950485548</v>
      </c>
      <c r="Y295" s="47">
        <v>438.12901790009164</v>
      </c>
      <c r="Z295" s="47">
        <v>111.50915875379827</v>
      </c>
      <c r="AA295" s="47">
        <v>133699.48134580415</v>
      </c>
      <c r="AB295" s="5">
        <v>1</v>
      </c>
      <c r="AC295" s="45">
        <f t="shared" si="42"/>
        <v>0</v>
      </c>
      <c r="AD295" s="47">
        <v>61.417584950485548</v>
      </c>
      <c r="AE295" s="47">
        <v>53.406595609117872</v>
      </c>
      <c r="AF295" s="47">
        <v>2.6316050007614441E-2</v>
      </c>
      <c r="AG295" s="47">
        <v>4.0186526956876447</v>
      </c>
      <c r="AH295" s="47">
        <v>4.0186526956876447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111.50915875379827</v>
      </c>
      <c r="AN295" s="47">
        <v>133.69948134580414</v>
      </c>
      <c r="AO295" s="47">
        <v>4.0186526956876447</v>
      </c>
      <c r="AP295" s="61">
        <v>42.791827988478296</v>
      </c>
      <c r="AQ295" s="45">
        <v>99.394798201481194</v>
      </c>
      <c r="AR295" s="47">
        <v>14.90921973022218</v>
      </c>
      <c r="AS295" s="47">
        <f t="shared" si="43"/>
        <v>31745.930201086987</v>
      </c>
      <c r="AT295" s="47">
        <v>84.485578471259018</v>
      </c>
      <c r="AU295" s="47">
        <v>14.651012309222015</v>
      </c>
      <c r="AV295" s="47">
        <v>104.51458876894235</v>
      </c>
      <c r="AW295" s="47">
        <v>26.600232796681638</v>
      </c>
      <c r="AX295" s="47">
        <v>17.03332823420844</v>
      </c>
      <c r="AY295" s="47">
        <v>94.499226589247542</v>
      </c>
      <c r="AZ295" s="61">
        <v>31782.146568397831</v>
      </c>
      <c r="BA295" s="64" t="b">
        <f t="shared" si="37"/>
        <v>1</v>
      </c>
      <c r="BB295" s="45">
        <f t="shared" si="44"/>
        <v>0</v>
      </c>
      <c r="BC295" s="47">
        <v>14.651012309222015</v>
      </c>
      <c r="BD295" s="47">
        <v>12.740010703671318</v>
      </c>
      <c r="BE295" s="47">
        <v>4.8128484031391444E-2</v>
      </c>
      <c r="BF295" s="47">
        <v>0.97956504479104389</v>
      </c>
      <c r="BG295" s="47">
        <v>0.97956504479104389</v>
      </c>
      <c r="BH295" s="61">
        <v>0</v>
      </c>
      <c r="BI295" s="45">
        <v>14.90921973022218</v>
      </c>
      <c r="BJ295" s="47">
        <v>0.41414499250617171</v>
      </c>
      <c r="BK295" s="47">
        <v>4.7616230081853991E-2</v>
      </c>
      <c r="BL295" s="47">
        <v>26.600232796681638</v>
      </c>
      <c r="BM295" s="47">
        <v>31.893679123221364</v>
      </c>
      <c r="BN295" s="47">
        <v>0.97956504479104389</v>
      </c>
      <c r="BO295" s="61">
        <v>10.228809686049178</v>
      </c>
      <c r="BR295" s="95"/>
      <c r="BT295" s="95"/>
    </row>
    <row r="296" spans="2:72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59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6.3899999999999998E-3</v>
      </c>
      <c r="L296" s="3">
        <v>5.3406595609117868E-4</v>
      </c>
      <c r="M296" s="3">
        <f t="shared" si="36"/>
        <v>3.5000000000000003E-2</v>
      </c>
      <c r="N296" s="5">
        <v>2.9645285516241016E-3</v>
      </c>
      <c r="O296" s="12">
        <f t="shared" si="40"/>
        <v>0.23771331233661006</v>
      </c>
      <c r="P296" s="3">
        <v>1.2695458742865263E-4</v>
      </c>
      <c r="Q296" s="3">
        <v>7.0433154102382642E-4</v>
      </c>
      <c r="R296" s="5">
        <v>0.23688202620815757</v>
      </c>
      <c r="S296" s="45">
        <v>416.66666666666669</v>
      </c>
      <c r="T296" s="46">
        <v>0.15</v>
      </c>
      <c r="U296" s="47">
        <v>62.5</v>
      </c>
      <c r="V296" s="47">
        <f t="shared" si="41"/>
        <v>133699.48134580415</v>
      </c>
      <c r="W296" s="47">
        <v>354.16666666666669</v>
      </c>
      <c r="X296" s="47">
        <v>61.417584950485548</v>
      </c>
      <c r="Y296" s="47">
        <v>440.16364100672001</v>
      </c>
      <c r="Z296" s="47">
        <v>112.02699505710586</v>
      </c>
      <c r="AA296" s="47">
        <v>134320.36707346994</v>
      </c>
      <c r="AB296" s="5">
        <v>1</v>
      </c>
      <c r="AC296" s="45">
        <f t="shared" si="42"/>
        <v>0</v>
      </c>
      <c r="AD296" s="47">
        <v>61.417584950485548</v>
      </c>
      <c r="AE296" s="47">
        <v>53.406595609117872</v>
      </c>
      <c r="AF296" s="47">
        <v>2.6316050007614441E-2</v>
      </c>
      <c r="AG296" s="47">
        <v>4.0186526956876447</v>
      </c>
      <c r="AH296" s="47">
        <v>4.0186526956876447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112.02699505710586</v>
      </c>
      <c r="AN296" s="47">
        <v>134.32036707346995</v>
      </c>
      <c r="AO296" s="47">
        <v>4.0186526956876447</v>
      </c>
      <c r="AP296" s="61">
        <v>42.688778564120064</v>
      </c>
      <c r="AQ296" s="45">
        <v>99.047213473587533</v>
      </c>
      <c r="AR296" s="47">
        <v>14.857082021038128</v>
      </c>
      <c r="AS296" s="47">
        <f t="shared" si="43"/>
        <v>31782.146568397831</v>
      </c>
      <c r="AT296" s="47">
        <v>84.190131452549394</v>
      </c>
      <c r="AU296" s="47">
        <v>14.599777554295052</v>
      </c>
      <c r="AV296" s="47">
        <v>104.63275707384967</v>
      </c>
      <c r="AW296" s="47">
        <v>26.630308066141612</v>
      </c>
      <c r="AX296" s="47">
        <v>17.052586785077509</v>
      </c>
      <c r="AY296" s="47">
        <v>94.606071131742866</v>
      </c>
      <c r="AZ296" s="61">
        <v>31818.080713386971</v>
      </c>
      <c r="BA296" s="64" t="b">
        <f t="shared" si="37"/>
        <v>1</v>
      </c>
      <c r="BB296" s="45">
        <f t="shared" si="44"/>
        <v>0</v>
      </c>
      <c r="BC296" s="47">
        <v>14.599777554295052</v>
      </c>
      <c r="BD296" s="47">
        <v>12.695458742865263</v>
      </c>
      <c r="BE296" s="47">
        <v>4.7960178181098601E-2</v>
      </c>
      <c r="BF296" s="47">
        <v>0.97613949480544382</v>
      </c>
      <c r="BG296" s="47">
        <v>0.97613949480544382</v>
      </c>
      <c r="BH296" s="61">
        <v>0</v>
      </c>
      <c r="BI296" s="45">
        <v>14.857082021038128</v>
      </c>
      <c r="BJ296" s="47">
        <v>0.41269672280661474</v>
      </c>
      <c r="BK296" s="47">
        <v>4.7449715589387549E-2</v>
      </c>
      <c r="BL296" s="47">
        <v>26.630308066141612</v>
      </c>
      <c r="BM296" s="47">
        <v>31.929739371303874</v>
      </c>
      <c r="BN296" s="47">
        <v>0.97613949480544382</v>
      </c>
      <c r="BO296" s="61">
        <v>10.168543203464083</v>
      </c>
      <c r="BR296" s="95"/>
      <c r="BT296" s="95"/>
    </row>
    <row r="297" spans="2:72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59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6.3899999999999998E-3</v>
      </c>
      <c r="L297" s="3">
        <v>5.3406595609117868E-4</v>
      </c>
      <c r="M297" s="3">
        <f t="shared" si="36"/>
        <v>3.5000000000000003E-2</v>
      </c>
      <c r="N297" s="5">
        <v>2.9645285516241016E-3</v>
      </c>
      <c r="O297" s="12">
        <f t="shared" si="40"/>
        <v>0.23688202620815757</v>
      </c>
      <c r="P297" s="3">
        <v>1.2651062580767533E-4</v>
      </c>
      <c r="Q297" s="3">
        <v>7.0186848569836111E-4</v>
      </c>
      <c r="R297" s="5">
        <v>0.23605364709665153</v>
      </c>
      <c r="S297" s="45">
        <v>416.66666666666669</v>
      </c>
      <c r="T297" s="46">
        <v>0.15</v>
      </c>
      <c r="U297" s="47">
        <v>62.5</v>
      </c>
      <c r="V297" s="47">
        <f t="shared" si="41"/>
        <v>134320.36707346994</v>
      </c>
      <c r="W297" s="47">
        <v>354.16666666666669</v>
      </c>
      <c r="X297" s="47">
        <v>61.417584950485548</v>
      </c>
      <c r="Y297" s="47">
        <v>442.20324674853435</v>
      </c>
      <c r="Z297" s="47">
        <v>112.54609950161222</v>
      </c>
      <c r="AA297" s="47">
        <v>134942.77330243305</v>
      </c>
      <c r="AB297" s="5">
        <v>1</v>
      </c>
      <c r="AC297" s="45">
        <f t="shared" si="42"/>
        <v>0</v>
      </c>
      <c r="AD297" s="47">
        <v>61.417584950485548</v>
      </c>
      <c r="AE297" s="47">
        <v>53.406595609117872</v>
      </c>
      <c r="AF297" s="47">
        <v>2.6316050007614441E-2</v>
      </c>
      <c r="AG297" s="47">
        <v>4.0186526956876447</v>
      </c>
      <c r="AH297" s="47">
        <v>4.0186526956876447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112.54609950161222</v>
      </c>
      <c r="AN297" s="47">
        <v>134.94277330243307</v>
      </c>
      <c r="AO297" s="47">
        <v>4.0186526956876447</v>
      </c>
      <c r="AP297" s="61">
        <v>42.585476779663303</v>
      </c>
      <c r="AQ297" s="45">
        <v>98.700844253398998</v>
      </c>
      <c r="AR297" s="47">
        <v>14.805126638009849</v>
      </c>
      <c r="AS297" s="47">
        <f t="shared" si="43"/>
        <v>31818.080713386971</v>
      </c>
      <c r="AT297" s="47">
        <v>83.895717615389145</v>
      </c>
      <c r="AU297" s="47">
        <v>14.548721967882662</v>
      </c>
      <c r="AV297" s="47">
        <v>104.75000108561842</v>
      </c>
      <c r="AW297" s="47">
        <v>26.660148091766747</v>
      </c>
      <c r="AX297" s="47">
        <v>17.071694698714023</v>
      </c>
      <c r="AY297" s="47">
        <v>94.712079953715673</v>
      </c>
      <c r="AZ297" s="61">
        <v>31853.733787375902</v>
      </c>
      <c r="BA297" s="64" t="b">
        <f t="shared" si="37"/>
        <v>1</v>
      </c>
      <c r="BB297" s="45">
        <f t="shared" si="44"/>
        <v>0</v>
      </c>
      <c r="BC297" s="47">
        <v>14.548721967882662</v>
      </c>
      <c r="BD297" s="47">
        <v>12.651062580767533</v>
      </c>
      <c r="BE297" s="47">
        <v>4.7792460898258331E-2</v>
      </c>
      <c r="BF297" s="47">
        <v>0.97272592400669333</v>
      </c>
      <c r="BG297" s="47">
        <v>0.97272592400669333</v>
      </c>
      <c r="BH297" s="61">
        <v>0</v>
      </c>
      <c r="BI297" s="45">
        <v>14.805126638009849</v>
      </c>
      <c r="BJ297" s="47">
        <v>0.41125351772249585</v>
      </c>
      <c r="BK297" s="47">
        <v>4.7283783399975216E-2</v>
      </c>
      <c r="BL297" s="47">
        <v>26.660148091766747</v>
      </c>
      <c r="BM297" s="47">
        <v>31.965517562028417</v>
      </c>
      <c r="BN297" s="47">
        <v>0.97272592400669333</v>
      </c>
      <c r="BO297" s="61">
        <v>10.108513357432349</v>
      </c>
      <c r="BR297" s="95"/>
      <c r="BT297" s="95"/>
    </row>
    <row r="298" spans="2:72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59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6.3899999999999998E-3</v>
      </c>
      <c r="L298" s="3">
        <v>5.3406595609117868E-4</v>
      </c>
      <c r="M298" s="3">
        <f t="shared" si="36"/>
        <v>3.5000000000000003E-2</v>
      </c>
      <c r="N298" s="5">
        <v>2.9645285516241016E-3</v>
      </c>
      <c r="O298" s="12">
        <f t="shared" si="40"/>
        <v>0.23605364709665153</v>
      </c>
      <c r="P298" s="3">
        <v>1.2606821672548287E-4</v>
      </c>
      <c r="Q298" s="3">
        <v>6.9941404370508814E-4</v>
      </c>
      <c r="R298" s="5">
        <v>0.23522816483622097</v>
      </c>
      <c r="S298" s="45">
        <v>416.66666666666669</v>
      </c>
      <c r="T298" s="46">
        <v>0.15</v>
      </c>
      <c r="U298" s="47">
        <v>62.5</v>
      </c>
      <c r="V298" s="47">
        <f t="shared" si="41"/>
        <v>134942.77330243305</v>
      </c>
      <c r="W298" s="47">
        <v>354.16666666666669</v>
      </c>
      <c r="X298" s="47">
        <v>61.417584950485548</v>
      </c>
      <c r="Y298" s="47">
        <v>444.24784732762436</v>
      </c>
      <c r="Z298" s="47">
        <v>113.06647519289737</v>
      </c>
      <c r="AA298" s="47">
        <v>135566.70375628394</v>
      </c>
      <c r="AB298" s="5">
        <v>1</v>
      </c>
      <c r="AC298" s="45">
        <f t="shared" si="42"/>
        <v>0</v>
      </c>
      <c r="AD298" s="47">
        <v>61.417584950485548</v>
      </c>
      <c r="AE298" s="47">
        <v>53.406595609117872</v>
      </c>
      <c r="AF298" s="47">
        <v>2.6316050007614441E-2</v>
      </c>
      <c r="AG298" s="47">
        <v>4.0186526956876447</v>
      </c>
      <c r="AH298" s="47">
        <v>4.0186526956876447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113.06647519289737</v>
      </c>
      <c r="AN298" s="47">
        <v>135.56670375628394</v>
      </c>
      <c r="AO298" s="47">
        <v>4.0186526956876447</v>
      </c>
      <c r="AP298" s="61">
        <v>42.481922017097581</v>
      </c>
      <c r="AQ298" s="45">
        <v>98.355686290271478</v>
      </c>
      <c r="AR298" s="47">
        <v>14.753352943540721</v>
      </c>
      <c r="AS298" s="47">
        <f t="shared" si="43"/>
        <v>31853.733787375902</v>
      </c>
      <c r="AT298" s="47">
        <v>83.602333346730759</v>
      </c>
      <c r="AU298" s="47">
        <v>14.497844923430531</v>
      </c>
      <c r="AV298" s="47">
        <v>104.8663245765219</v>
      </c>
      <c r="AW298" s="47">
        <v>26.689753833646435</v>
      </c>
      <c r="AX298" s="47">
        <v>17.090652589906497</v>
      </c>
      <c r="AY298" s="47">
        <v>94.817256465952084</v>
      </c>
      <c r="AZ298" s="61">
        <v>31889.10693748622</v>
      </c>
      <c r="BA298" s="64" t="b">
        <f t="shared" si="37"/>
        <v>1</v>
      </c>
      <c r="BB298" s="45">
        <f t="shared" si="44"/>
        <v>0</v>
      </c>
      <c r="BC298" s="47">
        <v>14.497844923430531</v>
      </c>
      <c r="BD298" s="47">
        <v>12.606821672548289</v>
      </c>
      <c r="BE298" s="47">
        <v>4.7625330124643629E-2</v>
      </c>
      <c r="BF298" s="47">
        <v>0.96932429050344271</v>
      </c>
      <c r="BG298" s="47">
        <v>0.96932429050344271</v>
      </c>
      <c r="BH298" s="61">
        <v>0</v>
      </c>
      <c r="BI298" s="45">
        <v>14.753352943540721</v>
      </c>
      <c r="BJ298" s="47">
        <v>0.40981535954279785</v>
      </c>
      <c r="BK298" s="47">
        <v>4.7118431477296635E-2</v>
      </c>
      <c r="BL298" s="47">
        <v>26.689753833646435</v>
      </c>
      <c r="BM298" s="47">
        <v>32.001014846542155</v>
      </c>
      <c r="BN298" s="47">
        <v>0.96932429050344271</v>
      </c>
      <c r="BO298" s="61">
        <v>10.048719293082938</v>
      </c>
      <c r="BR298" s="95"/>
      <c r="BT298" s="95"/>
    </row>
    <row r="299" spans="2:72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59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6.3899999999999998E-3</v>
      </c>
      <c r="L299" s="3">
        <v>5.3406595609117868E-4</v>
      </c>
      <c r="M299" s="3">
        <f t="shared" si="36"/>
        <v>3.5000000000000003E-2</v>
      </c>
      <c r="N299" s="5">
        <v>2.9645285516241016E-3</v>
      </c>
      <c r="O299" s="12">
        <f t="shared" si="40"/>
        <v>0.23522816483622097</v>
      </c>
      <c r="P299" s="3">
        <v>1.2562735475282974E-4</v>
      </c>
      <c r="Q299" s="3">
        <v>6.9696818492308776E-4</v>
      </c>
      <c r="R299" s="5">
        <v>0.23440556929654505</v>
      </c>
      <c r="S299" s="45">
        <v>416.66666666666669</v>
      </c>
      <c r="T299" s="46">
        <v>0.15</v>
      </c>
      <c r="U299" s="47">
        <v>62.5</v>
      </c>
      <c r="V299" s="47">
        <f t="shared" si="41"/>
        <v>135566.70375628394</v>
      </c>
      <c r="W299" s="47">
        <v>354.16666666666669</v>
      </c>
      <c r="X299" s="47">
        <v>61.417584950485548</v>
      </c>
      <c r="Y299" s="47">
        <v>446.29745497596133</v>
      </c>
      <c r="Z299" s="47">
        <v>113.58812524414672</v>
      </c>
      <c r="AA299" s="47">
        <v>136192.16216773193</v>
      </c>
      <c r="AB299" s="5">
        <v>1</v>
      </c>
      <c r="AC299" s="45">
        <f t="shared" si="42"/>
        <v>0</v>
      </c>
      <c r="AD299" s="47">
        <v>61.417584950485548</v>
      </c>
      <c r="AE299" s="47">
        <v>53.406595609117872</v>
      </c>
      <c r="AF299" s="47">
        <v>2.6316050007614441E-2</v>
      </c>
      <c r="AG299" s="47">
        <v>4.0186526956876447</v>
      </c>
      <c r="AH299" s="47">
        <v>4.0186526956876447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113.58812524414672</v>
      </c>
      <c r="AN299" s="47">
        <v>136.19216216773194</v>
      </c>
      <c r="AO299" s="47">
        <v>4.0186526956876447</v>
      </c>
      <c r="AP299" s="61">
        <v>42.378113656898954</v>
      </c>
      <c r="AQ299" s="45">
        <v>98.011735348425404</v>
      </c>
      <c r="AR299" s="47">
        <v>14.701760302263811</v>
      </c>
      <c r="AS299" s="47">
        <f t="shared" si="43"/>
        <v>31889.10693748622</v>
      </c>
      <c r="AT299" s="47">
        <v>83.309975046161597</v>
      </c>
      <c r="AU299" s="47">
        <v>14.447145796575418</v>
      </c>
      <c r="AV299" s="47">
        <v>104.98173130507111</v>
      </c>
      <c r="AW299" s="47">
        <v>26.719126248367399</v>
      </c>
      <c r="AX299" s="47">
        <v>17.109461071200538</v>
      </c>
      <c r="AY299" s="47">
        <v>94.921604066794728</v>
      </c>
      <c r="AZ299" s="61">
        <v>31924.201306654515</v>
      </c>
      <c r="BA299" s="64" t="b">
        <f t="shared" si="37"/>
        <v>1</v>
      </c>
      <c r="BB299" s="45">
        <f t="shared" si="44"/>
        <v>0</v>
      </c>
      <c r="BC299" s="47">
        <v>14.447145796575418</v>
      </c>
      <c r="BD299" s="47">
        <v>12.562735475282974</v>
      </c>
      <c r="BE299" s="47">
        <v>4.7458783809225143E-2</v>
      </c>
      <c r="BF299" s="47">
        <v>0.9659345525508346</v>
      </c>
      <c r="BG299" s="47">
        <v>0.9659345525508346</v>
      </c>
      <c r="BH299" s="61">
        <v>0</v>
      </c>
      <c r="BI299" s="45">
        <v>14.701760302263811</v>
      </c>
      <c r="BJ299" s="47">
        <v>0.40838223061843926</v>
      </c>
      <c r="BK299" s="47">
        <v>4.6953657792152534E-2</v>
      </c>
      <c r="BL299" s="47">
        <v>26.719126248367399</v>
      </c>
      <c r="BM299" s="47">
        <v>32.036232371792586</v>
      </c>
      <c r="BN299" s="47">
        <v>0.9659345525508346</v>
      </c>
      <c r="BO299" s="61">
        <v>9.9891601585631733</v>
      </c>
      <c r="BR299" s="95"/>
      <c r="BT299" s="95"/>
    </row>
    <row r="300" spans="2:72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59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6.3899999999999998E-3</v>
      </c>
      <c r="L300" s="3">
        <v>5.3406595609117868E-4</v>
      </c>
      <c r="M300" s="3">
        <f t="shared" si="36"/>
        <v>3.5000000000000003E-2</v>
      </c>
      <c r="N300" s="5">
        <v>2.9645285516241016E-3</v>
      </c>
      <c r="O300" s="12">
        <f t="shared" si="40"/>
        <v>0.23440556929654505</v>
      </c>
      <c r="P300" s="3">
        <v>1.2518803447945638E-4</v>
      </c>
      <c r="Q300" s="3">
        <v>6.945308793367736E-4</v>
      </c>
      <c r="R300" s="5">
        <v>0.23358585038272883</v>
      </c>
      <c r="S300" s="45">
        <v>416.66666666666669</v>
      </c>
      <c r="T300" s="46">
        <v>0.15</v>
      </c>
      <c r="U300" s="47">
        <v>62.5</v>
      </c>
      <c r="V300" s="47">
        <f t="shared" si="41"/>
        <v>136192.16216773193</v>
      </c>
      <c r="W300" s="47">
        <v>354.16666666666669</v>
      </c>
      <c r="X300" s="47">
        <v>61.417584950485548</v>
      </c>
      <c r="Y300" s="47">
        <v>448.35208195547227</v>
      </c>
      <c r="Z300" s="47">
        <v>114.11105277616964</v>
      </c>
      <c r="AA300" s="47">
        <v>136819.15227862741</v>
      </c>
      <c r="AB300" s="5">
        <v>1</v>
      </c>
      <c r="AC300" s="45">
        <f t="shared" si="42"/>
        <v>0</v>
      </c>
      <c r="AD300" s="47">
        <v>61.417584950485548</v>
      </c>
      <c r="AE300" s="47">
        <v>53.406595609117872</v>
      </c>
      <c r="AF300" s="47">
        <v>2.6316050007614441E-2</v>
      </c>
      <c r="AG300" s="47">
        <v>4.0186526956876447</v>
      </c>
      <c r="AH300" s="47">
        <v>4.0186526956876447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114.11105277616964</v>
      </c>
      <c r="AN300" s="47">
        <v>136.81915227862743</v>
      </c>
      <c r="AO300" s="47">
        <v>4.0186526956876447</v>
      </c>
      <c r="AP300" s="61">
        <v>42.274051078026382</v>
      </c>
      <c r="AQ300" s="45">
        <v>97.668987206893775</v>
      </c>
      <c r="AR300" s="47">
        <v>14.650348081034066</v>
      </c>
      <c r="AS300" s="47">
        <f t="shared" si="43"/>
        <v>31924.201306654515</v>
      </c>
      <c r="AT300" s="47">
        <v>83.018639125859707</v>
      </c>
      <c r="AU300" s="47">
        <v>14.396623965137483</v>
      </c>
      <c r="AV300" s="47">
        <v>105.09622501606347</v>
      </c>
      <c r="AW300" s="47">
        <v>26.748266289026088</v>
      </c>
      <c r="AX300" s="47">
        <v>17.12812075290676</v>
      </c>
      <c r="AY300" s="47">
        <v>95.025126142186807</v>
      </c>
      <c r="AZ300" s="61">
        <v>31959.018033647182</v>
      </c>
      <c r="BA300" s="64" t="b">
        <f t="shared" si="37"/>
        <v>1</v>
      </c>
      <c r="BB300" s="45">
        <f t="shared" si="44"/>
        <v>0</v>
      </c>
      <c r="BC300" s="47">
        <v>14.396623965137483</v>
      </c>
      <c r="BD300" s="47">
        <v>12.518803447945638</v>
      </c>
      <c r="BE300" s="47">
        <v>4.7292819908145982E-2</v>
      </c>
      <c r="BF300" s="47">
        <v>0.96255666854999533</v>
      </c>
      <c r="BG300" s="47">
        <v>0.96255666854999533</v>
      </c>
      <c r="BH300" s="61">
        <v>0</v>
      </c>
      <c r="BI300" s="45">
        <v>14.650348081034066</v>
      </c>
      <c r="BJ300" s="47">
        <v>0.40695411336205745</v>
      </c>
      <c r="BK300" s="47">
        <v>4.6789460322439726E-2</v>
      </c>
      <c r="BL300" s="47">
        <v>26.748266289026088</v>
      </c>
      <c r="BM300" s="47">
        <v>32.071171280542352</v>
      </c>
      <c r="BN300" s="47">
        <v>0.96255666854999533</v>
      </c>
      <c r="BO300" s="61">
        <v>9.929835105028177</v>
      </c>
      <c r="BR300" s="95"/>
      <c r="BT300" s="95"/>
    </row>
    <row r="301" spans="2:72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59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6.3899999999999998E-3</v>
      </c>
      <c r="L301" s="3">
        <v>5.3406595609117868E-4</v>
      </c>
      <c r="M301" s="3">
        <f t="shared" si="36"/>
        <v>3.5000000000000003E-2</v>
      </c>
      <c r="N301" s="5">
        <v>2.9645285516241016E-3</v>
      </c>
      <c r="O301" s="12">
        <f t="shared" si="40"/>
        <v>0.23358585038272883</v>
      </c>
      <c r="P301" s="3">
        <v>1.247502505140231E-4</v>
      </c>
      <c r="Q301" s="3">
        <v>6.9210209703552403E-4</v>
      </c>
      <c r="R301" s="5">
        <v>0.23276899803517928</v>
      </c>
      <c r="S301" s="45">
        <v>416.66666666666669</v>
      </c>
      <c r="T301" s="46">
        <v>0.15</v>
      </c>
      <c r="U301" s="47">
        <v>62.5</v>
      </c>
      <c r="V301" s="47">
        <f t="shared" si="41"/>
        <v>136819.15227862741</v>
      </c>
      <c r="W301" s="47">
        <v>354.16666666666669</v>
      </c>
      <c r="X301" s="47">
        <v>61.417584950485548</v>
      </c>
      <c r="Y301" s="47">
        <v>450.41174055811229</v>
      </c>
      <c r="Z301" s="47">
        <v>114.63526091741808</v>
      </c>
      <c r="AA301" s="47">
        <v>137447.67783998427</v>
      </c>
      <c r="AB301" s="5">
        <v>1</v>
      </c>
      <c r="AC301" s="45">
        <f t="shared" si="42"/>
        <v>0</v>
      </c>
      <c r="AD301" s="47">
        <v>61.417584950485548</v>
      </c>
      <c r="AE301" s="47">
        <v>53.406595609117872</v>
      </c>
      <c r="AF301" s="47">
        <v>2.6316050007614441E-2</v>
      </c>
      <c r="AG301" s="47">
        <v>4.0186526956876447</v>
      </c>
      <c r="AH301" s="47">
        <v>4.0186526956876447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114.63526091741808</v>
      </c>
      <c r="AN301" s="47">
        <v>137.44767783998427</v>
      </c>
      <c r="AO301" s="47">
        <v>4.0186526956876447</v>
      </c>
      <c r="AP301" s="61">
        <v>42.16973365791798</v>
      </c>
      <c r="AQ301" s="45">
        <v>97.327437659470348</v>
      </c>
      <c r="AR301" s="47">
        <v>14.599115648920552</v>
      </c>
      <c r="AS301" s="47">
        <f t="shared" si="43"/>
        <v>31959.018033647182</v>
      </c>
      <c r="AT301" s="47">
        <v>82.728322010549803</v>
      </c>
      <c r="AU301" s="47">
        <v>14.346278809112656</v>
      </c>
      <c r="AV301" s="47">
        <v>105.20980944063145</v>
      </c>
      <c r="AW301" s="47">
        <v>26.777174905241043</v>
      </c>
      <c r="AX301" s="47">
        <v>17.146632243108744</v>
      </c>
      <c r="AY301" s="47">
        <v>95.127826065716036</v>
      </c>
      <c r="AZ301" s="61">
        <v>31993.558253075185</v>
      </c>
      <c r="BA301" s="64" t="b">
        <f t="shared" si="37"/>
        <v>1</v>
      </c>
      <c r="BB301" s="45">
        <f t="shared" si="44"/>
        <v>0</v>
      </c>
      <c r="BC301" s="47">
        <v>14.346278809112656</v>
      </c>
      <c r="BD301" s="47">
        <v>12.47502505140231</v>
      </c>
      <c r="BE301" s="47">
        <v>4.7127436384696644E-2</v>
      </c>
      <c r="BF301" s="47">
        <v>0.95919059704752108</v>
      </c>
      <c r="BG301" s="47">
        <v>0.95919059704752108</v>
      </c>
      <c r="BH301" s="61">
        <v>0</v>
      </c>
      <c r="BI301" s="45">
        <v>14.599115648920552</v>
      </c>
      <c r="BJ301" s="47">
        <v>0.40553099024779315</v>
      </c>
      <c r="BK301" s="47">
        <v>4.6625837053126375E-2</v>
      </c>
      <c r="BL301" s="47">
        <v>26.777174905241043</v>
      </c>
      <c r="BM301" s="47">
        <v>32.105832711384075</v>
      </c>
      <c r="BN301" s="47">
        <v>0.95919059704752108</v>
      </c>
      <c r="BO301" s="61">
        <v>9.8707432866303755</v>
      </c>
      <c r="BR301" s="95"/>
      <c r="BT301" s="95"/>
    </row>
    <row r="302" spans="2:72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59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6.3899999999999998E-3</v>
      </c>
      <c r="L302" s="3">
        <v>5.3406595609117868E-4</v>
      </c>
      <c r="M302" s="3">
        <f t="shared" si="36"/>
        <v>3.5000000000000003E-2</v>
      </c>
      <c r="N302" s="5">
        <v>2.9645285516241016E-3</v>
      </c>
      <c r="O302" s="12">
        <f t="shared" si="40"/>
        <v>0.23276899803517928</v>
      </c>
      <c r="P302" s="3">
        <v>1.2431399748404371E-4</v>
      </c>
      <c r="Q302" s="3">
        <v>6.8968180821331532E-4</v>
      </c>
      <c r="R302" s="5">
        <v>0.2319550022294819</v>
      </c>
      <c r="S302" s="45">
        <v>416.66666666666669</v>
      </c>
      <c r="T302" s="46">
        <v>0.15</v>
      </c>
      <c r="U302" s="47">
        <v>62.5</v>
      </c>
      <c r="V302" s="47">
        <f t="shared" si="41"/>
        <v>137447.67783998427</v>
      </c>
      <c r="W302" s="47">
        <v>354.16666666666669</v>
      </c>
      <c r="X302" s="47">
        <v>61.417584950485548</v>
      </c>
      <c r="Y302" s="47">
        <v>452.47644310593853</v>
      </c>
      <c r="Z302" s="47">
        <v>115.16075280400531</v>
      </c>
      <c r="AA302" s="47">
        <v>138077.74261200236</v>
      </c>
      <c r="AB302" s="5">
        <v>1</v>
      </c>
      <c r="AC302" s="45">
        <f t="shared" si="42"/>
        <v>0</v>
      </c>
      <c r="AD302" s="47">
        <v>61.417584950485548</v>
      </c>
      <c r="AE302" s="47">
        <v>53.406595609117872</v>
      </c>
      <c r="AF302" s="47">
        <v>2.6316050007614441E-2</v>
      </c>
      <c r="AG302" s="47">
        <v>4.0186526956876447</v>
      </c>
      <c r="AH302" s="47">
        <v>4.0186526956876447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115.16075280400531</v>
      </c>
      <c r="AN302" s="47">
        <v>138.07774261200237</v>
      </c>
      <c r="AO302" s="47">
        <v>4.0186526956876447</v>
      </c>
      <c r="AP302" s="61">
        <v>42.065160772487097</v>
      </c>
      <c r="AQ302" s="45">
        <v>96.987082514658042</v>
      </c>
      <c r="AR302" s="47">
        <v>14.548062377198706</v>
      </c>
      <c r="AS302" s="47">
        <f t="shared" si="43"/>
        <v>31993.558253075185</v>
      </c>
      <c r="AT302" s="47">
        <v>82.439020137459337</v>
      </c>
      <c r="AU302" s="47">
        <v>14.296109710665027</v>
      </c>
      <c r="AV302" s="47">
        <v>105.3224882962909</v>
      </c>
      <c r="AW302" s="47">
        <v>26.805853043165225</v>
      </c>
      <c r="AX302" s="47">
        <v>17.164996147670863</v>
      </c>
      <c r="AY302" s="47">
        <v>95.229707198658346</v>
      </c>
      <c r="AZ302" s="61">
        <v>32027.823095408774</v>
      </c>
      <c r="BA302" s="64" t="b">
        <f t="shared" si="37"/>
        <v>1</v>
      </c>
      <c r="BB302" s="45">
        <f t="shared" si="44"/>
        <v>0</v>
      </c>
      <c r="BC302" s="47">
        <v>14.296109710665027</v>
      </c>
      <c r="BD302" s="47">
        <v>12.431399748404372</v>
      </c>
      <c r="BE302" s="47">
        <v>4.6962631209290014E-2</v>
      </c>
      <c r="BF302" s="47">
        <v>0.95583629673497239</v>
      </c>
      <c r="BG302" s="47">
        <v>0.95583629673497239</v>
      </c>
      <c r="BH302" s="61">
        <v>0</v>
      </c>
      <c r="BI302" s="45">
        <v>14.548062377198706</v>
      </c>
      <c r="BJ302" s="47">
        <v>0.40411284381107521</v>
      </c>
      <c r="BK302" s="47">
        <v>4.6462785976227224E-2</v>
      </c>
      <c r="BL302" s="47">
        <v>26.805853043165225</v>
      </c>
      <c r="BM302" s="47">
        <v>32.140217798755167</v>
      </c>
      <c r="BN302" s="47">
        <v>0.95583629673497239</v>
      </c>
      <c r="BO302" s="61">
        <v>9.8118838605088925</v>
      </c>
      <c r="BR302" s="95"/>
      <c r="BT302" s="95"/>
    </row>
    <row r="303" spans="2:72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59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6.3899999999999998E-3</v>
      </c>
      <c r="L303" s="3">
        <v>5.3406595609117868E-4</v>
      </c>
      <c r="M303" s="3">
        <f t="shared" si="36"/>
        <v>3.5000000000000003E-2</v>
      </c>
      <c r="N303" s="5">
        <v>2.9645285516241016E-3</v>
      </c>
      <c r="O303" s="12">
        <f t="shared" si="40"/>
        <v>0.2319550022294819</v>
      </c>
      <c r="P303" s="3">
        <v>1.2387927003581974E-4</v>
      </c>
      <c r="Q303" s="3">
        <v>6.8726998316835566E-4</v>
      </c>
      <c r="R303" s="5">
        <v>0.23114385297627774</v>
      </c>
      <c r="S303" s="45">
        <v>416.66666666666669</v>
      </c>
      <c r="T303" s="46">
        <v>0.15</v>
      </c>
      <c r="U303" s="47">
        <v>62.5</v>
      </c>
      <c r="V303" s="47">
        <f t="shared" si="41"/>
        <v>138077.74261200236</v>
      </c>
      <c r="W303" s="47">
        <v>354.16666666666669</v>
      </c>
      <c r="X303" s="47">
        <v>61.417584950485548</v>
      </c>
      <c r="Y303" s="47">
        <v>454.54620195118417</v>
      </c>
      <c r="Z303" s="47">
        <v>115.68753157972476</v>
      </c>
      <c r="AA303" s="47">
        <v>138709.35036409</v>
      </c>
      <c r="AB303" s="5">
        <v>1</v>
      </c>
      <c r="AC303" s="45">
        <f t="shared" si="42"/>
        <v>0</v>
      </c>
      <c r="AD303" s="47">
        <v>61.417584950485548</v>
      </c>
      <c r="AE303" s="47">
        <v>53.406595609117872</v>
      </c>
      <c r="AF303" s="47">
        <v>2.6316050007614441E-2</v>
      </c>
      <c r="AG303" s="47">
        <v>4.0186526956876447</v>
      </c>
      <c r="AH303" s="47">
        <v>4.0186526956876447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115.68753157972476</v>
      </c>
      <c r="AN303" s="47">
        <v>138.70935036409</v>
      </c>
      <c r="AO303" s="47">
        <v>4.0186526956876447</v>
      </c>
      <c r="AP303" s="61">
        <v>41.960331796118929</v>
      </c>
      <c r="AQ303" s="45">
        <v>96.647917595617457</v>
      </c>
      <c r="AR303" s="47">
        <v>14.497187639342618</v>
      </c>
      <c r="AS303" s="47">
        <f t="shared" si="43"/>
        <v>32027.823095408774</v>
      </c>
      <c r="AT303" s="47">
        <v>82.150729956274844</v>
      </c>
      <c r="AU303" s="47">
        <v>14.24611605411927</v>
      </c>
      <c r="AV303" s="47">
        <v>105.43426528698926</v>
      </c>
      <c r="AW303" s="47">
        <v>26.834301645498268</v>
      </c>
      <c r="AX303" s="47">
        <v>17.183213070246204</v>
      </c>
      <c r="AY303" s="47">
        <v>95.330772890021507</v>
      </c>
      <c r="AZ303" s="61">
        <v>32061.813686992155</v>
      </c>
      <c r="BA303" s="64" t="b">
        <f t="shared" si="37"/>
        <v>1</v>
      </c>
      <c r="BB303" s="45">
        <f t="shared" si="44"/>
        <v>0</v>
      </c>
      <c r="BC303" s="47">
        <v>14.24611605411927</v>
      </c>
      <c r="BD303" s="47">
        <v>12.387927003581975</v>
      </c>
      <c r="BE303" s="47">
        <v>4.679840235943649E-2</v>
      </c>
      <c r="BF303" s="47">
        <v>0.95249372644836561</v>
      </c>
      <c r="BG303" s="47">
        <v>0.95249372644836561</v>
      </c>
      <c r="BH303" s="61">
        <v>0</v>
      </c>
      <c r="BI303" s="45">
        <v>14.497187639342618</v>
      </c>
      <c r="BJ303" s="47">
        <v>0.40269965664840612</v>
      </c>
      <c r="BK303" s="47">
        <v>4.630030509077894E-2</v>
      </c>
      <c r="BL303" s="47">
        <v>26.834301645498268</v>
      </c>
      <c r="BM303" s="47">
        <v>32.174327672952479</v>
      </c>
      <c r="BN303" s="47">
        <v>0.95249372644836561</v>
      </c>
      <c r="BO303" s="61">
        <v>9.7532559867791431</v>
      </c>
      <c r="BR303" s="95"/>
      <c r="BT303" s="95"/>
    </row>
    <row r="304" spans="2:72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59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6.3899999999999998E-3</v>
      </c>
      <c r="L304" s="3">
        <v>5.3406595609117868E-4</v>
      </c>
      <c r="M304" s="3">
        <f t="shared" si="36"/>
        <v>3.5000000000000003E-2</v>
      </c>
      <c r="N304" s="5">
        <v>2.9645285516241016E-3</v>
      </c>
      <c r="O304" s="12">
        <f t="shared" si="40"/>
        <v>0.23114385297627774</v>
      </c>
      <c r="P304" s="3">
        <v>1.234460628343746E-4</v>
      </c>
      <c r="Q304" s="3">
        <v>6.8486659230272077E-4</v>
      </c>
      <c r="R304" s="5">
        <v>0.23033554032114065</v>
      </c>
      <c r="S304" s="45">
        <v>416.66666666666669</v>
      </c>
      <c r="T304" s="46">
        <v>0.15</v>
      </c>
      <c r="U304" s="47">
        <v>62.5</v>
      </c>
      <c r="V304" s="47">
        <f t="shared" si="41"/>
        <v>138709.35036409</v>
      </c>
      <c r="W304" s="47">
        <v>354.16666666666669</v>
      </c>
      <c r="X304" s="47">
        <v>61.417584950485548</v>
      </c>
      <c r="Y304" s="47">
        <v>456.62102947633196</v>
      </c>
      <c r="Z304" s="47">
        <v>116.21560039606878</v>
      </c>
      <c r="AA304" s="47">
        <v>139342.50487488645</v>
      </c>
      <c r="AB304" s="5">
        <v>1</v>
      </c>
      <c r="AC304" s="45">
        <f t="shared" si="42"/>
        <v>0</v>
      </c>
      <c r="AD304" s="47">
        <v>61.417584950485548</v>
      </c>
      <c r="AE304" s="47">
        <v>53.406595609117872</v>
      </c>
      <c r="AF304" s="47">
        <v>2.6316050007614441E-2</v>
      </c>
      <c r="AG304" s="47">
        <v>4.0186526956876447</v>
      </c>
      <c r="AH304" s="47">
        <v>4.0186526956876447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116.21560039606878</v>
      </c>
      <c r="AN304" s="47">
        <v>139.34250487488646</v>
      </c>
      <c r="AO304" s="47">
        <v>4.0186526956876447</v>
      </c>
      <c r="AP304" s="61">
        <v>41.855246101666488</v>
      </c>
      <c r="AQ304" s="45">
        <v>96.309938740115726</v>
      </c>
      <c r="AR304" s="47">
        <v>14.446490811017359</v>
      </c>
      <c r="AS304" s="47">
        <f t="shared" si="43"/>
        <v>32061.813686992155</v>
      </c>
      <c r="AT304" s="47">
        <v>81.863447929098371</v>
      </c>
      <c r="AU304" s="47">
        <v>14.19629722595308</v>
      </c>
      <c r="AV304" s="47">
        <v>105.54514410315366</v>
      </c>
      <c r="AW304" s="47">
        <v>26.862521651498714</v>
      </c>
      <c r="AX304" s="47">
        <v>17.20128361228435</v>
      </c>
      <c r="AY304" s="47">
        <v>95.431026476588556</v>
      </c>
      <c r="AZ304" s="61">
        <v>32095.531150058083</v>
      </c>
      <c r="BA304" s="64" t="b">
        <f t="shared" si="37"/>
        <v>1</v>
      </c>
      <c r="BB304" s="45">
        <f t="shared" si="44"/>
        <v>0</v>
      </c>
      <c r="BC304" s="47">
        <v>14.19629722595308</v>
      </c>
      <c r="BD304" s="47">
        <v>12.344606283437461</v>
      </c>
      <c r="BE304" s="47">
        <v>4.663474781971913E-2</v>
      </c>
      <c r="BF304" s="47">
        <v>0.94916284516766902</v>
      </c>
      <c r="BG304" s="47">
        <v>0.94916284516766902</v>
      </c>
      <c r="BH304" s="61">
        <v>0</v>
      </c>
      <c r="BI304" s="45">
        <v>14.446490811017359</v>
      </c>
      <c r="BJ304" s="47">
        <v>0.40129141141714891</v>
      </c>
      <c r="BK304" s="47">
        <v>4.6138392402815635E-2</v>
      </c>
      <c r="BL304" s="47">
        <v>26.862521651498714</v>
      </c>
      <c r="BM304" s="47">
        <v>32.20816346014702</v>
      </c>
      <c r="BN304" s="47">
        <v>0.94916284516766902</v>
      </c>
      <c r="BO304" s="61">
        <v>9.6948588285223902</v>
      </c>
      <c r="BR304" s="95"/>
      <c r="BT304" s="95"/>
    </row>
    <row r="305" spans="2:72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60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7.0400000000000003E-3</v>
      </c>
      <c r="L305" s="3">
        <v>5.8856820258645914E-4</v>
      </c>
      <c r="M305" s="3">
        <f t="shared" si="36"/>
        <v>3.5000000000000003E-2</v>
      </c>
      <c r="N305" s="5">
        <v>2.9645285516241016E-3</v>
      </c>
      <c r="O305" s="12">
        <f t="shared" si="40"/>
        <v>0.23033554032114065</v>
      </c>
      <c r="P305" s="3">
        <v>1.3556817495859465E-4</v>
      </c>
      <c r="Q305" s="3">
        <v>6.8243439001042954E-4</v>
      </c>
      <c r="R305" s="5">
        <v>0.22951753775617162</v>
      </c>
      <c r="S305" s="45">
        <v>416.66666666666669</v>
      </c>
      <c r="T305" s="46">
        <v>0.15</v>
      </c>
      <c r="U305" s="47">
        <v>62.5</v>
      </c>
      <c r="V305" s="47">
        <f t="shared" si="41"/>
        <v>139342.50487488645</v>
      </c>
      <c r="W305" s="47">
        <v>354.16666666666669</v>
      </c>
      <c r="X305" s="47">
        <v>67.685343297442799</v>
      </c>
      <c r="Y305" s="47">
        <v>458.79258267686669</v>
      </c>
      <c r="Z305" s="47">
        <v>116.73981565077712</v>
      </c>
      <c r="AA305" s="47">
        <v>139971.03896528177</v>
      </c>
      <c r="AB305" s="5">
        <v>1</v>
      </c>
      <c r="AC305" s="45">
        <f t="shared" si="42"/>
        <v>0</v>
      </c>
      <c r="AD305" s="47">
        <v>67.685343297442799</v>
      </c>
      <c r="AE305" s="47">
        <v>58.856820258645911</v>
      </c>
      <c r="AF305" s="47">
        <v>2.9008739492247665E-2</v>
      </c>
      <c r="AG305" s="47">
        <v>4.428765889144568</v>
      </c>
      <c r="AH305" s="47">
        <v>4.428765889144568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116.73981565077712</v>
      </c>
      <c r="AN305" s="47">
        <v>139.97103896528176</v>
      </c>
      <c r="AO305" s="47">
        <v>4.428765889144568</v>
      </c>
      <c r="AP305" s="61">
        <v>42.161089301602928</v>
      </c>
      <c r="AQ305" s="45">
        <v>95.973141800475275</v>
      </c>
      <c r="AR305" s="47">
        <v>14.395971270071291</v>
      </c>
      <c r="AS305" s="47">
        <f t="shared" si="43"/>
        <v>32095.531150058083</v>
      </c>
      <c r="AT305" s="47">
        <v>81.57717053040399</v>
      </c>
      <c r="AU305" s="47">
        <v>15.590340120238382</v>
      </c>
      <c r="AV305" s="47">
        <v>105.67623742620748</v>
      </c>
      <c r="AW305" s="47">
        <v>26.889328514912048</v>
      </c>
      <c r="AX305" s="47">
        <v>18.975618299581548</v>
      </c>
      <c r="AY305" s="47">
        <v>95.521050595397924</v>
      </c>
      <c r="AZ305" s="61">
        <v>32125.808220484563</v>
      </c>
      <c r="BA305" s="64" t="b">
        <f t="shared" si="37"/>
        <v>1</v>
      </c>
      <c r="BB305" s="45">
        <f t="shared" si="44"/>
        <v>0</v>
      </c>
      <c r="BC305" s="47">
        <v>15.590340120238382</v>
      </c>
      <c r="BD305" s="47">
        <v>13.556817495859462</v>
      </c>
      <c r="BE305" s="47">
        <v>5.1226701584862581E-2</v>
      </c>
      <c r="BF305" s="47">
        <v>1.0423746629818911</v>
      </c>
      <c r="BG305" s="47">
        <v>1.0423746629818911</v>
      </c>
      <c r="BH305" s="61">
        <v>0</v>
      </c>
      <c r="BI305" s="45">
        <v>14.395971270071291</v>
      </c>
      <c r="BJ305" s="47">
        <v>0.39988809083531368</v>
      </c>
      <c r="BK305" s="47">
        <v>4.598829601215098E-2</v>
      </c>
      <c r="BL305" s="47">
        <v>26.889328514912048</v>
      </c>
      <c r="BM305" s="47">
        <v>32.240304889379608</v>
      </c>
      <c r="BN305" s="47">
        <v>1.0423746629818911</v>
      </c>
      <c r="BO305" s="61">
        <v>9.7334697637624554</v>
      </c>
      <c r="BR305" s="95"/>
      <c r="BT305" s="95"/>
    </row>
    <row r="306" spans="2:72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60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7.0400000000000003E-3</v>
      </c>
      <c r="L306" s="3">
        <v>5.8856820258645914E-4</v>
      </c>
      <c r="M306" s="3">
        <f t="shared" si="36"/>
        <v>3.5000000000000003E-2</v>
      </c>
      <c r="N306" s="5">
        <v>2.9645285516241016E-3</v>
      </c>
      <c r="O306" s="12">
        <f t="shared" si="40"/>
        <v>0.22951753775617162</v>
      </c>
      <c r="P306" s="3">
        <v>1.350867246592197E-4</v>
      </c>
      <c r="Q306" s="3">
        <v>6.8001082532443584E-4</v>
      </c>
      <c r="R306" s="5">
        <v>0.22870244020618796</v>
      </c>
      <c r="S306" s="45">
        <v>416.66666666666669</v>
      </c>
      <c r="T306" s="46">
        <v>0.15</v>
      </c>
      <c r="U306" s="47">
        <v>62.5</v>
      </c>
      <c r="V306" s="47">
        <f t="shared" si="41"/>
        <v>139971.03896528177</v>
      </c>
      <c r="W306" s="47">
        <v>354.16666666666669</v>
      </c>
      <c r="X306" s="47">
        <v>67.685343297442799</v>
      </c>
      <c r="Y306" s="47">
        <v>460.85781845981137</v>
      </c>
      <c r="Z306" s="47">
        <v>117.26531508925899</v>
      </c>
      <c r="AA306" s="47">
        <v>140601.11279202154</v>
      </c>
      <c r="AB306" s="5">
        <v>1</v>
      </c>
      <c r="AC306" s="45">
        <f t="shared" si="42"/>
        <v>0</v>
      </c>
      <c r="AD306" s="47">
        <v>67.685343297442799</v>
      </c>
      <c r="AE306" s="47">
        <v>58.856820258645911</v>
      </c>
      <c r="AF306" s="47">
        <v>2.9008739492247665E-2</v>
      </c>
      <c r="AG306" s="47">
        <v>4.428765889144568</v>
      </c>
      <c r="AH306" s="47">
        <v>4.428765889144568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117.26531508925899</v>
      </c>
      <c r="AN306" s="47">
        <v>140.60111279202155</v>
      </c>
      <c r="AO306" s="47">
        <v>4.428765889144568</v>
      </c>
      <c r="AP306" s="61">
        <v>42.056514913344998</v>
      </c>
      <c r="AQ306" s="45">
        <v>95.632307398404848</v>
      </c>
      <c r="AR306" s="47">
        <v>14.344846109760725</v>
      </c>
      <c r="AS306" s="47">
        <f t="shared" si="43"/>
        <v>32125.808220484563</v>
      </c>
      <c r="AT306" s="47">
        <v>81.287461288644124</v>
      </c>
      <c r="AU306" s="47">
        <v>15.534973335810266</v>
      </c>
      <c r="AV306" s="47">
        <v>105.77495174857643</v>
      </c>
      <c r="AW306" s="47">
        <v>26.914446383488311</v>
      </c>
      <c r="AX306" s="47">
        <v>18.993343810515672</v>
      </c>
      <c r="AY306" s="47">
        <v>95.610278751236478</v>
      </c>
      <c r="AZ306" s="61">
        <v>32155.817591240735</v>
      </c>
      <c r="BA306" s="64" t="b">
        <f t="shared" si="37"/>
        <v>1</v>
      </c>
      <c r="BB306" s="45">
        <f t="shared" si="44"/>
        <v>0</v>
      </c>
      <c r="BC306" s="47">
        <v>15.534973335810266</v>
      </c>
      <c r="BD306" s="47">
        <v>13.50867246592197</v>
      </c>
      <c r="BE306" s="47">
        <v>5.10447775394769E-2</v>
      </c>
      <c r="BF306" s="47">
        <v>1.0386728237138863</v>
      </c>
      <c r="BG306" s="47">
        <v>1.0386728237138863</v>
      </c>
      <c r="BH306" s="61">
        <v>0</v>
      </c>
      <c r="BI306" s="45">
        <v>14.344846109760725</v>
      </c>
      <c r="BJ306" s="47">
        <v>0.39846794749335357</v>
      </c>
      <c r="BK306" s="47">
        <v>4.5824975388490181E-2</v>
      </c>
      <c r="BL306" s="47">
        <v>26.914446383488311</v>
      </c>
      <c r="BM306" s="47">
        <v>32.27042121380255</v>
      </c>
      <c r="BN306" s="47">
        <v>1.0386728237138863</v>
      </c>
      <c r="BO306" s="61">
        <v>9.6749011310555115</v>
      </c>
      <c r="BR306" s="95"/>
      <c r="BT306" s="95"/>
    </row>
    <row r="307" spans="2:72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60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7.0400000000000003E-3</v>
      </c>
      <c r="L307" s="3">
        <v>5.8856820258645914E-4</v>
      </c>
      <c r="M307" s="3">
        <f t="shared" si="36"/>
        <v>3.5000000000000003E-2</v>
      </c>
      <c r="N307" s="5">
        <v>2.9645285516241016E-3</v>
      </c>
      <c r="O307" s="12">
        <f t="shared" si="40"/>
        <v>0.22870244020618796</v>
      </c>
      <c r="P307" s="3">
        <v>1.3460698415929318E-4</v>
      </c>
      <c r="Q307" s="3">
        <v>6.7759586756955983E-4</v>
      </c>
      <c r="R307" s="5">
        <v>0.22789023735445912</v>
      </c>
      <c r="S307" s="45">
        <v>416.66666666666669</v>
      </c>
      <c r="T307" s="46">
        <v>0.15</v>
      </c>
      <c r="U307" s="47">
        <v>62.5</v>
      </c>
      <c r="V307" s="47">
        <f t="shared" si="41"/>
        <v>140601.11279202154</v>
      </c>
      <c r="W307" s="47">
        <v>354.16666666666669</v>
      </c>
      <c r="X307" s="47">
        <v>67.685343297442799</v>
      </c>
      <c r="Y307" s="47">
        <v>462.92811350468543</v>
      </c>
      <c r="Z307" s="47">
        <v>117.79210185741289</v>
      </c>
      <c r="AA307" s="47">
        <v>141232.73012703803</v>
      </c>
      <c r="AB307" s="5">
        <v>1</v>
      </c>
      <c r="AC307" s="45">
        <f t="shared" si="42"/>
        <v>0</v>
      </c>
      <c r="AD307" s="47">
        <v>67.685343297442799</v>
      </c>
      <c r="AE307" s="47">
        <v>58.856820258645911</v>
      </c>
      <c r="AF307" s="47">
        <v>2.9008739492247665E-2</v>
      </c>
      <c r="AG307" s="47">
        <v>4.428765889144568</v>
      </c>
      <c r="AH307" s="47">
        <v>4.428765889144568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117.79210185741289</v>
      </c>
      <c r="AN307" s="47">
        <v>141.23273012703802</v>
      </c>
      <c r="AO307" s="47">
        <v>4.428765889144568</v>
      </c>
      <c r="AP307" s="61">
        <v>41.951684346482423</v>
      </c>
      <c r="AQ307" s="45">
        <v>95.292683419244995</v>
      </c>
      <c r="AR307" s="47">
        <v>14.293902512886747</v>
      </c>
      <c r="AS307" s="47">
        <f t="shared" si="43"/>
        <v>32155.817591240735</v>
      </c>
      <c r="AT307" s="47">
        <v>80.998780906358235</v>
      </c>
      <c r="AU307" s="47">
        <v>15.479803178318717</v>
      </c>
      <c r="AV307" s="47">
        <v>105.87278919856851</v>
      </c>
      <c r="AW307" s="47">
        <v>26.93934113180612</v>
      </c>
      <c r="AX307" s="47">
        <v>19.0109118669839</v>
      </c>
      <c r="AY307" s="47">
        <v>95.698714299647662</v>
      </c>
      <c r="AZ307" s="61">
        <v>32185.560390868908</v>
      </c>
      <c r="BA307" s="64" t="b">
        <f t="shared" si="37"/>
        <v>1</v>
      </c>
      <c r="BB307" s="45">
        <f t="shared" si="44"/>
        <v>0</v>
      </c>
      <c r="BC307" s="47">
        <v>15.479803178318717</v>
      </c>
      <c r="BD307" s="47">
        <v>13.460698415929318</v>
      </c>
      <c r="BE307" s="47">
        <v>5.0863499570400351E-2</v>
      </c>
      <c r="BF307" s="47">
        <v>1.0349841309798993</v>
      </c>
      <c r="BG307" s="47">
        <v>1.0349841309798993</v>
      </c>
      <c r="BH307" s="61">
        <v>0</v>
      </c>
      <c r="BI307" s="45">
        <v>14.293902512886747</v>
      </c>
      <c r="BJ307" s="47">
        <v>0.3970528475801875</v>
      </c>
      <c r="BK307" s="47">
        <v>4.5662234773840939E-2</v>
      </c>
      <c r="BL307" s="47">
        <v>26.93934113180612</v>
      </c>
      <c r="BM307" s="47">
        <v>32.300270017035594</v>
      </c>
      <c r="BN307" s="47">
        <v>1.0349841309798993</v>
      </c>
      <c r="BO307" s="61">
        <v>9.6165671458308264</v>
      </c>
      <c r="BR307" s="95"/>
      <c r="BT307" s="95"/>
    </row>
    <row r="308" spans="2:72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60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7.0400000000000003E-3</v>
      </c>
      <c r="L308" s="3">
        <v>5.8856820258645914E-4</v>
      </c>
      <c r="M308" s="3">
        <f t="shared" si="36"/>
        <v>3.5000000000000003E-2</v>
      </c>
      <c r="N308" s="5">
        <v>2.9645285516241016E-3</v>
      </c>
      <c r="O308" s="12">
        <f t="shared" si="40"/>
        <v>0.22789023735445912</v>
      </c>
      <c r="P308" s="3">
        <v>1.3412894738671556E-4</v>
      </c>
      <c r="Q308" s="3">
        <v>6.7518948617956024E-4</v>
      </c>
      <c r="R308" s="5">
        <v>0.22708091892089285</v>
      </c>
      <c r="S308" s="45">
        <v>416.66666666666669</v>
      </c>
      <c r="T308" s="46">
        <v>0.15</v>
      </c>
      <c r="U308" s="47">
        <v>62.5</v>
      </c>
      <c r="V308" s="47">
        <f t="shared" si="41"/>
        <v>141232.73012703803</v>
      </c>
      <c r="W308" s="47">
        <v>354.16666666666669</v>
      </c>
      <c r="X308" s="47">
        <v>67.685343297442799</v>
      </c>
      <c r="Y308" s="47">
        <v>465.00348020529469</v>
      </c>
      <c r="Z308" s="47">
        <v>118.32017910884377</v>
      </c>
      <c r="AA308" s="47">
        <v>141865.89475150369</v>
      </c>
      <c r="AB308" s="5">
        <v>1</v>
      </c>
      <c r="AC308" s="45">
        <f t="shared" si="42"/>
        <v>0</v>
      </c>
      <c r="AD308" s="47">
        <v>67.685343297442799</v>
      </c>
      <c r="AE308" s="47">
        <v>58.856820258645911</v>
      </c>
      <c r="AF308" s="47">
        <v>2.9008739492247665E-2</v>
      </c>
      <c r="AG308" s="47">
        <v>4.428765889144568</v>
      </c>
      <c r="AH308" s="47">
        <v>4.428765889144568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118.32017910884377</v>
      </c>
      <c r="AN308" s="47">
        <v>141.86589475150367</v>
      </c>
      <c r="AO308" s="47">
        <v>4.428765889144568</v>
      </c>
      <c r="AP308" s="61">
        <v>41.84659697344766</v>
      </c>
      <c r="AQ308" s="45">
        <v>94.954265564357968</v>
      </c>
      <c r="AR308" s="47">
        <v>14.243139834653695</v>
      </c>
      <c r="AS308" s="47">
        <f t="shared" si="43"/>
        <v>32185.560390868908</v>
      </c>
      <c r="AT308" s="47">
        <v>80.711125729704278</v>
      </c>
      <c r="AU308" s="47">
        <v>15.424828949472289</v>
      </c>
      <c r="AV308" s="47">
        <v>105.96975347463395</v>
      </c>
      <c r="AW308" s="47">
        <v>26.96401370093648</v>
      </c>
      <c r="AX308" s="47">
        <v>19.028323133093732</v>
      </c>
      <c r="AY308" s="47">
        <v>95.786360583671183</v>
      </c>
      <c r="AZ308" s="61">
        <v>32215.037743706071</v>
      </c>
      <c r="BA308" s="64" t="b">
        <f t="shared" si="37"/>
        <v>1</v>
      </c>
      <c r="BB308" s="45">
        <f t="shared" si="44"/>
        <v>0</v>
      </c>
      <c r="BC308" s="47">
        <v>15.424828949472289</v>
      </c>
      <c r="BD308" s="47">
        <v>13.412894738671556</v>
      </c>
      <c r="BE308" s="47">
        <v>5.0682865383188606E-2</v>
      </c>
      <c r="BF308" s="47">
        <v>1.0313085380919611</v>
      </c>
      <c r="BG308" s="47">
        <v>1.0313085380919611</v>
      </c>
      <c r="BH308" s="61">
        <v>0</v>
      </c>
      <c r="BI308" s="45">
        <v>14.243139834653695</v>
      </c>
      <c r="BJ308" s="47">
        <v>0.39564277318482494</v>
      </c>
      <c r="BK308" s="47">
        <v>4.5500072108387135E-2</v>
      </c>
      <c r="BL308" s="47">
        <v>26.96401370093648</v>
      </c>
      <c r="BM308" s="47">
        <v>32.329852427422892</v>
      </c>
      <c r="BN308" s="47">
        <v>1.0313085380919611</v>
      </c>
      <c r="BO308" s="61">
        <v>9.5584669451828059</v>
      </c>
      <c r="BR308" s="95"/>
      <c r="BT308" s="95"/>
    </row>
    <row r="309" spans="2:72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60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7.0400000000000003E-3</v>
      </c>
      <c r="L309" s="3">
        <v>5.8856820258645914E-4</v>
      </c>
      <c r="M309" s="3">
        <f t="shared" si="36"/>
        <v>3.5000000000000003E-2</v>
      </c>
      <c r="N309" s="5">
        <v>2.9645285516241016E-3</v>
      </c>
      <c r="O309" s="12">
        <f t="shared" si="40"/>
        <v>0.22708091892089285</v>
      </c>
      <c r="P309" s="3">
        <v>1.3365260829095136E-4</v>
      </c>
      <c r="Q309" s="3">
        <v>6.7279165069674698E-4</v>
      </c>
      <c r="R309" s="5">
        <v>0.22627447466190515</v>
      </c>
      <c r="S309" s="45">
        <v>416.66666666666669</v>
      </c>
      <c r="T309" s="46">
        <v>0.15</v>
      </c>
      <c r="U309" s="47">
        <v>62.5</v>
      </c>
      <c r="V309" s="47">
        <f t="shared" si="41"/>
        <v>141865.89475150369</v>
      </c>
      <c r="W309" s="47">
        <v>354.16666666666669</v>
      </c>
      <c r="X309" s="47">
        <v>67.685343297442799</v>
      </c>
      <c r="Y309" s="47">
        <v>467.08393098580649</v>
      </c>
      <c r="Z309" s="47">
        <v>118.84955000488226</v>
      </c>
      <c r="AA309" s="47">
        <v>142500.61045585384</v>
      </c>
      <c r="AB309" s="5">
        <v>1</v>
      </c>
      <c r="AC309" s="45">
        <f t="shared" si="42"/>
        <v>0</v>
      </c>
      <c r="AD309" s="47">
        <v>67.685343297442799</v>
      </c>
      <c r="AE309" s="47">
        <v>58.856820258645911</v>
      </c>
      <c r="AF309" s="47">
        <v>2.9008739492247665E-2</v>
      </c>
      <c r="AG309" s="47">
        <v>4.428765889144568</v>
      </c>
      <c r="AH309" s="47">
        <v>4.428765889144568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118.84955000488226</v>
      </c>
      <c r="AN309" s="47">
        <v>142.50061045585383</v>
      </c>
      <c r="AO309" s="47">
        <v>4.428765889144568</v>
      </c>
      <c r="AP309" s="61">
        <v>41.741252165136004</v>
      </c>
      <c r="AQ309" s="45">
        <v>94.61704955037203</v>
      </c>
      <c r="AR309" s="47">
        <v>14.192557432555803</v>
      </c>
      <c r="AS309" s="47">
        <f t="shared" si="43"/>
        <v>32215.037743706071</v>
      </c>
      <c r="AT309" s="47">
        <v>80.424492117816229</v>
      </c>
      <c r="AU309" s="47">
        <v>15.370049953459407</v>
      </c>
      <c r="AV309" s="47">
        <v>106.06584826143964</v>
      </c>
      <c r="AW309" s="47">
        <v>26.988465028443219</v>
      </c>
      <c r="AX309" s="47">
        <v>19.045578270477645</v>
      </c>
      <c r="AY309" s="47">
        <v>95.87322093388785</v>
      </c>
      <c r="AZ309" s="61">
        <v>32244.250769899056</v>
      </c>
      <c r="BA309" s="64" t="b">
        <f t="shared" si="37"/>
        <v>1</v>
      </c>
      <c r="BB309" s="45">
        <f t="shared" si="44"/>
        <v>0</v>
      </c>
      <c r="BC309" s="47">
        <v>15.370049953459407</v>
      </c>
      <c r="BD309" s="47">
        <v>13.365260829095137</v>
      </c>
      <c r="BE309" s="47">
        <v>5.0502872691545686E-2</v>
      </c>
      <c r="BF309" s="47">
        <v>1.0276459985279081</v>
      </c>
      <c r="BG309" s="47">
        <v>1.0276459985279081</v>
      </c>
      <c r="BH309" s="61">
        <v>0</v>
      </c>
      <c r="BI309" s="45">
        <v>14.192557432555803</v>
      </c>
      <c r="BJ309" s="47">
        <v>0.39423770645988349</v>
      </c>
      <c r="BK309" s="47">
        <v>4.5338485339627768E-2</v>
      </c>
      <c r="BL309" s="47">
        <v>26.988465028443219</v>
      </c>
      <c r="BM309" s="47">
        <v>32.359169569103479</v>
      </c>
      <c r="BN309" s="47">
        <v>1.0276459985279081</v>
      </c>
      <c r="BO309" s="61">
        <v>9.5005996693031989</v>
      </c>
      <c r="BR309" s="95"/>
      <c r="BT309" s="95"/>
    </row>
    <row r="310" spans="2:72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60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7.0400000000000003E-3</v>
      </c>
      <c r="L310" s="3">
        <v>5.8856820258645914E-4</v>
      </c>
      <c r="M310" s="3">
        <f t="shared" si="36"/>
        <v>3.5000000000000003E-2</v>
      </c>
      <c r="N310" s="5">
        <v>2.9645285516241016E-3</v>
      </c>
      <c r="O310" s="12">
        <f t="shared" si="40"/>
        <v>0.22627447466190515</v>
      </c>
      <c r="P310" s="3">
        <v>1.3317796084295281E-4</v>
      </c>
      <c r="Q310" s="3">
        <v>6.7040233077159616E-4</v>
      </c>
      <c r="R310" s="5">
        <v>0.22547089437029061</v>
      </c>
      <c r="S310" s="45">
        <v>416.66666666666669</v>
      </c>
      <c r="T310" s="46">
        <v>0.15</v>
      </c>
      <c r="U310" s="47">
        <v>62.5</v>
      </c>
      <c r="V310" s="47">
        <f t="shared" si="41"/>
        <v>142500.61045585384</v>
      </c>
      <c r="W310" s="47">
        <v>354.16666666666669</v>
      </c>
      <c r="X310" s="47">
        <v>67.685343297442799</v>
      </c>
      <c r="Y310" s="47">
        <v>469.16947830082387</v>
      </c>
      <c r="Z310" s="47">
        <v>119.38021771460323</v>
      </c>
      <c r="AA310" s="47">
        <v>143136.88103980926</v>
      </c>
      <c r="AB310" s="5">
        <v>1</v>
      </c>
      <c r="AC310" s="45">
        <f t="shared" si="42"/>
        <v>0</v>
      </c>
      <c r="AD310" s="47">
        <v>67.685343297442799</v>
      </c>
      <c r="AE310" s="47">
        <v>58.856820258645911</v>
      </c>
      <c r="AF310" s="47">
        <v>2.9008739492247665E-2</v>
      </c>
      <c r="AG310" s="47">
        <v>4.428765889144568</v>
      </c>
      <c r="AH310" s="47">
        <v>4.428765889144568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119.38021771460323</v>
      </c>
      <c r="AN310" s="47">
        <v>143.13688103980925</v>
      </c>
      <c r="AO310" s="47">
        <v>4.428765889144568</v>
      </c>
      <c r="AP310" s="61">
        <v>41.635649290901554</v>
      </c>
      <c r="AQ310" s="45">
        <v>94.281031109127142</v>
      </c>
      <c r="AR310" s="47">
        <v>14.142154666369072</v>
      </c>
      <c r="AS310" s="47">
        <f t="shared" si="43"/>
        <v>32244.250769899056</v>
      </c>
      <c r="AT310" s="47">
        <v>80.138876442758075</v>
      </c>
      <c r="AU310" s="47">
        <v>15.315465496939572</v>
      </c>
      <c r="AV310" s="47">
        <v>106.16107722991883</v>
      </c>
      <c r="AW310" s="47">
        <v>27.012696048395657</v>
      </c>
      <c r="AX310" s="47">
        <v>19.06267793830208</v>
      </c>
      <c r="AY310" s="47">
        <v>95.959298668464669</v>
      </c>
      <c r="AZ310" s="61">
        <v>32273.200585419629</v>
      </c>
      <c r="BA310" s="64" t="b">
        <f t="shared" si="37"/>
        <v>1</v>
      </c>
      <c r="BB310" s="45">
        <f t="shared" si="44"/>
        <v>0</v>
      </c>
      <c r="BC310" s="47">
        <v>15.315465496939572</v>
      </c>
      <c r="BD310" s="47">
        <v>13.31779608429528</v>
      </c>
      <c r="BE310" s="47">
        <v>5.0323519217295075E-2</v>
      </c>
      <c r="BF310" s="47">
        <v>1.0239964659307936</v>
      </c>
      <c r="BG310" s="47">
        <v>1.0239964659307936</v>
      </c>
      <c r="BH310" s="61">
        <v>0</v>
      </c>
      <c r="BI310" s="45">
        <v>14.142154666369072</v>
      </c>
      <c r="BJ310" s="47">
        <v>0.39283762962136315</v>
      </c>
      <c r="BK310" s="47">
        <v>4.5177472422351005E-2</v>
      </c>
      <c r="BL310" s="47">
        <v>27.012696048395657</v>
      </c>
      <c r="BM310" s="47">
        <v>32.388222562026449</v>
      </c>
      <c r="BN310" s="47">
        <v>1.0239964659307936</v>
      </c>
      <c r="BO310" s="61">
        <v>9.4429644614700621</v>
      </c>
      <c r="BR310" s="95"/>
      <c r="BT310" s="95"/>
    </row>
    <row r="311" spans="2:72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60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7.0400000000000003E-3</v>
      </c>
      <c r="L311" s="3">
        <v>5.8856820258645914E-4</v>
      </c>
      <c r="M311" s="3">
        <f t="shared" si="36"/>
        <v>3.5000000000000003E-2</v>
      </c>
      <c r="N311" s="5">
        <v>2.9645285516241016E-3</v>
      </c>
      <c r="O311" s="12">
        <f t="shared" si="40"/>
        <v>0.22547089437029061</v>
      </c>
      <c r="P311" s="3">
        <v>1.3270499903508332E-4</v>
      </c>
      <c r="Q311" s="3">
        <v>6.6802149616236562E-4</v>
      </c>
      <c r="R311" s="5">
        <v>0.22467016787509317</v>
      </c>
      <c r="S311" s="45">
        <v>416.66666666666669</v>
      </c>
      <c r="T311" s="46">
        <v>0.15</v>
      </c>
      <c r="U311" s="47">
        <v>62.5</v>
      </c>
      <c r="V311" s="47">
        <f t="shared" si="41"/>
        <v>143136.88103980926</v>
      </c>
      <c r="W311" s="47">
        <v>354.16666666666669</v>
      </c>
      <c r="X311" s="47">
        <v>67.685343297442799</v>
      </c>
      <c r="Y311" s="47">
        <v>471.26013463546013</v>
      </c>
      <c r="Z311" s="47">
        <v>119.91218541484496</v>
      </c>
      <c r="AA311" s="47">
        <v>143774.71031239911</v>
      </c>
      <c r="AB311" s="5">
        <v>1</v>
      </c>
      <c r="AC311" s="45">
        <f t="shared" si="42"/>
        <v>0</v>
      </c>
      <c r="AD311" s="47">
        <v>67.685343297442799</v>
      </c>
      <c r="AE311" s="47">
        <v>58.856820258645911</v>
      </c>
      <c r="AF311" s="47">
        <v>2.9008739492247665E-2</v>
      </c>
      <c r="AG311" s="47">
        <v>4.428765889144568</v>
      </c>
      <c r="AH311" s="47">
        <v>4.428765889144568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119.91218541484496</v>
      </c>
      <c r="AN311" s="47">
        <v>143.77471031239912</v>
      </c>
      <c r="AO311" s="47">
        <v>4.428765889144568</v>
      </c>
      <c r="AP311" s="61">
        <v>41.529787718553408</v>
      </c>
      <c r="AQ311" s="45">
        <v>93.946205987621084</v>
      </c>
      <c r="AR311" s="47">
        <v>14.091930898143163</v>
      </c>
      <c r="AS311" s="47">
        <f t="shared" si="43"/>
        <v>32273.200585419629</v>
      </c>
      <c r="AT311" s="47">
        <v>79.854275089477923</v>
      </c>
      <c r="AU311" s="47">
        <v>15.261074889034584</v>
      </c>
      <c r="AV311" s="47">
        <v>106.25544403732059</v>
      </c>
      <c r="AW311" s="47">
        <v>27.036707691381164</v>
      </c>
      <c r="AX311" s="47">
        <v>19.079622793276272</v>
      </c>
      <c r="AY311" s="47">
        <v>96.044597093199371</v>
      </c>
      <c r="AZ311" s="61">
        <v>32301.888302079537</v>
      </c>
      <c r="BA311" s="64" t="b">
        <f t="shared" si="37"/>
        <v>1</v>
      </c>
      <c r="BB311" s="45">
        <f t="shared" si="44"/>
        <v>0</v>
      </c>
      <c r="BC311" s="47">
        <v>15.261074889034584</v>
      </c>
      <c r="BD311" s="47">
        <v>13.270499903508332</v>
      </c>
      <c r="BE311" s="47">
        <v>5.0144802690350855E-2</v>
      </c>
      <c r="BF311" s="47">
        <v>1.0203598941083012</v>
      </c>
      <c r="BG311" s="47">
        <v>1.0203598941083012</v>
      </c>
      <c r="BH311" s="61">
        <v>0</v>
      </c>
      <c r="BI311" s="45">
        <v>14.091930898143163</v>
      </c>
      <c r="BJ311" s="47">
        <v>0.39144252494842124</v>
      </c>
      <c r="BK311" s="47">
        <v>4.5017031318608278E-2</v>
      </c>
      <c r="BL311" s="47">
        <v>27.036707691381164</v>
      </c>
      <c r="BM311" s="47">
        <v>32.417012521966072</v>
      </c>
      <c r="BN311" s="47">
        <v>1.0203598941083012</v>
      </c>
      <c r="BO311" s="61">
        <v>9.3855604680367417</v>
      </c>
      <c r="BR311" s="95"/>
      <c r="BT311" s="95"/>
    </row>
    <row r="312" spans="2:72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60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7.0400000000000003E-3</v>
      </c>
      <c r="L312" s="3">
        <v>5.8856820258645914E-4</v>
      </c>
      <c r="M312" s="3">
        <f t="shared" si="36"/>
        <v>3.5000000000000003E-2</v>
      </c>
      <c r="N312" s="5">
        <v>2.9645285516241016E-3</v>
      </c>
      <c r="O312" s="12">
        <f t="shared" si="40"/>
        <v>0.22467016787509317</v>
      </c>
      <c r="P312" s="3">
        <v>1.3223371688104161E-4</v>
      </c>
      <c r="Q312" s="3">
        <v>6.6564911673471254E-4</v>
      </c>
      <c r="R312" s="5">
        <v>0.22387228504147741</v>
      </c>
      <c r="S312" s="45">
        <v>416.66666666666669</v>
      </c>
      <c r="T312" s="46">
        <v>0.15</v>
      </c>
      <c r="U312" s="47">
        <v>62.5</v>
      </c>
      <c r="V312" s="47">
        <f t="shared" si="41"/>
        <v>143774.71031239911</v>
      </c>
      <c r="W312" s="47">
        <v>354.16666666666669</v>
      </c>
      <c r="X312" s="47">
        <v>67.685343297442799</v>
      </c>
      <c r="Y312" s="47">
        <v>473.3559125054141</v>
      </c>
      <c r="Z312" s="47">
        <v>120.44545629022814</v>
      </c>
      <c r="AA312" s="47">
        <v>144414.10209198351</v>
      </c>
      <c r="AB312" s="5">
        <v>1</v>
      </c>
      <c r="AC312" s="45">
        <f t="shared" si="42"/>
        <v>0</v>
      </c>
      <c r="AD312" s="47">
        <v>67.685343297442799</v>
      </c>
      <c r="AE312" s="47">
        <v>58.856820258645911</v>
      </c>
      <c r="AF312" s="47">
        <v>2.9008739492247665E-2</v>
      </c>
      <c r="AG312" s="47">
        <v>4.428765889144568</v>
      </c>
      <c r="AH312" s="47">
        <v>4.428765889144568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120.44545629022814</v>
      </c>
      <c r="AN312" s="47">
        <v>144.41410209198352</v>
      </c>
      <c r="AO312" s="47">
        <v>4.428765889144568</v>
      </c>
      <c r="AP312" s="61">
        <v>41.423666814352188</v>
      </c>
      <c r="AQ312" s="45">
        <v>93.612569947955492</v>
      </c>
      <c r="AR312" s="47">
        <v>14.041885492193323</v>
      </c>
      <c r="AS312" s="47">
        <f t="shared" si="43"/>
        <v>32301.888302079537</v>
      </c>
      <c r="AT312" s="47">
        <v>79.570684455762162</v>
      </c>
      <c r="AU312" s="47">
        <v>15.206877441319786</v>
      </c>
      <c r="AV312" s="47">
        <v>106.34895232725908</v>
      </c>
      <c r="AW312" s="47">
        <v>27.060500884517698</v>
      </c>
      <c r="AX312" s="47">
        <v>19.096413489661153</v>
      </c>
      <c r="AY312" s="47">
        <v>96.129119501565256</v>
      </c>
      <c r="AZ312" s="61">
        <v>32330.315027545494</v>
      </c>
      <c r="BA312" s="64" t="b">
        <f t="shared" si="37"/>
        <v>1</v>
      </c>
      <c r="BB312" s="45">
        <f t="shared" si="44"/>
        <v>0</v>
      </c>
      <c r="BC312" s="47">
        <v>15.206877441319786</v>
      </c>
      <c r="BD312" s="47">
        <v>13.223371688104161</v>
      </c>
      <c r="BE312" s="47">
        <v>4.9966720848688979E-2</v>
      </c>
      <c r="BF312" s="47">
        <v>1.0167362370321575</v>
      </c>
      <c r="BG312" s="47">
        <v>1.0167362370321575</v>
      </c>
      <c r="BH312" s="61">
        <v>0</v>
      </c>
      <c r="BI312" s="45">
        <v>14.041885492193323</v>
      </c>
      <c r="BJ312" s="47">
        <v>0.39005237478314791</v>
      </c>
      <c r="BK312" s="47">
        <v>4.4857159997688509E-2</v>
      </c>
      <c r="BL312" s="47">
        <v>27.060500884517698</v>
      </c>
      <c r="BM312" s="47">
        <v>32.445540560536784</v>
      </c>
      <c r="BN312" s="47">
        <v>1.0167362370321575</v>
      </c>
      <c r="BO312" s="61">
        <v>9.3283868384209345</v>
      </c>
      <c r="BR312" s="95"/>
      <c r="BT312" s="95"/>
    </row>
    <row r="313" spans="2:72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60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7.0400000000000003E-3</v>
      </c>
      <c r="L313" s="3">
        <v>5.8856820258645914E-4</v>
      </c>
      <c r="M313" s="3">
        <f t="shared" si="36"/>
        <v>3.5000000000000003E-2</v>
      </c>
      <c r="N313" s="5">
        <v>2.9645285516241016E-3</v>
      </c>
      <c r="O313" s="12">
        <f t="shared" si="40"/>
        <v>0.22387228504147741</v>
      </c>
      <c r="P313" s="3">
        <v>1.317641084157858E-4</v>
      </c>
      <c r="Q313" s="3">
        <v>6.6328516246131112E-4</v>
      </c>
      <c r="R313" s="5">
        <v>0.22307723577060032</v>
      </c>
      <c r="S313" s="45">
        <v>416.66666666666669</v>
      </c>
      <c r="T313" s="46">
        <v>0.15</v>
      </c>
      <c r="U313" s="47">
        <v>62.5</v>
      </c>
      <c r="V313" s="47">
        <f t="shared" si="41"/>
        <v>144414.10209198351</v>
      </c>
      <c r="W313" s="47">
        <v>354.16666666666669</v>
      </c>
      <c r="X313" s="47">
        <v>67.685343297442799</v>
      </c>
      <c r="Y313" s="47">
        <v>475.45682445704398</v>
      </c>
      <c r="Z313" s="47">
        <v>120.98003353317482</v>
      </c>
      <c r="AA313" s="47">
        <v>145055.0602062766</v>
      </c>
      <c r="AB313" s="5">
        <v>1</v>
      </c>
      <c r="AC313" s="45">
        <f t="shared" si="42"/>
        <v>0</v>
      </c>
      <c r="AD313" s="47">
        <v>67.685343297442799</v>
      </c>
      <c r="AE313" s="47">
        <v>58.856820258645911</v>
      </c>
      <c r="AF313" s="47">
        <v>2.9008739492247665E-2</v>
      </c>
      <c r="AG313" s="47">
        <v>4.428765889144568</v>
      </c>
      <c r="AH313" s="47">
        <v>4.428765889144568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120.98003353317482</v>
      </c>
      <c r="AN313" s="47">
        <v>145.05506020627661</v>
      </c>
      <c r="AO313" s="47">
        <v>4.428765889144568</v>
      </c>
      <c r="AP313" s="61">
        <v>41.317285943005785</v>
      </c>
      <c r="AQ313" s="45">
        <v>93.280118767282261</v>
      </c>
      <c r="AR313" s="47">
        <v>13.992017815092337</v>
      </c>
      <c r="AS313" s="47">
        <f t="shared" si="43"/>
        <v>32330.315027545494</v>
      </c>
      <c r="AT313" s="47">
        <v>79.288100952189922</v>
      </c>
      <c r="AU313" s="47">
        <v>15.152872467815367</v>
      </c>
      <c r="AV313" s="47">
        <v>106.44160572976286</v>
      </c>
      <c r="AW313" s="47">
        <v>27.084076551466364</v>
      </c>
      <c r="AX313" s="47">
        <v>19.113050679278135</v>
      </c>
      <c r="AY313" s="47">
        <v>96.212869174755284</v>
      </c>
      <c r="AZ313" s="61">
        <v>32358.481865354133</v>
      </c>
      <c r="BA313" s="64" t="b">
        <f t="shared" si="37"/>
        <v>1</v>
      </c>
      <c r="BB313" s="45">
        <f t="shared" si="44"/>
        <v>0</v>
      </c>
      <c r="BC313" s="47">
        <v>15.152872467815367</v>
      </c>
      <c r="BD313" s="47">
        <v>13.17641084157858</v>
      </c>
      <c r="BE313" s="47">
        <v>4.9789271438318641E-2</v>
      </c>
      <c r="BF313" s="47">
        <v>1.013125448837553</v>
      </c>
      <c r="BG313" s="47">
        <v>1.013125448837553</v>
      </c>
      <c r="BH313" s="61">
        <v>0</v>
      </c>
      <c r="BI313" s="45">
        <v>13.992017815092337</v>
      </c>
      <c r="BJ313" s="47">
        <v>0.38866716153034281</v>
      </c>
      <c r="BK313" s="47">
        <v>4.4697856436092337E-2</v>
      </c>
      <c r="BL313" s="47">
        <v>27.084076551466364</v>
      </c>
      <c r="BM313" s="47">
        <v>32.473807785208223</v>
      </c>
      <c r="BN313" s="47">
        <v>1.013125448837553</v>
      </c>
      <c r="BO313" s="61">
        <v>9.271442725093781</v>
      </c>
      <c r="BR313" s="95"/>
      <c r="BT313" s="95"/>
    </row>
    <row r="314" spans="2:72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60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7.0400000000000003E-3</v>
      </c>
      <c r="L314" s="3">
        <v>5.8856820258645914E-4</v>
      </c>
      <c r="M314" s="3">
        <f t="shared" si="36"/>
        <v>3.5000000000000003E-2</v>
      </c>
      <c r="N314" s="5">
        <v>2.9645285516241016E-3</v>
      </c>
      <c r="O314" s="12">
        <f t="shared" si="40"/>
        <v>0.22307723577060032</v>
      </c>
      <c r="P314" s="3">
        <v>1.3129616769545801E-4</v>
      </c>
      <c r="Q314" s="3">
        <v>6.6092960342147391E-4</v>
      </c>
      <c r="R314" s="5">
        <v>0.22228500999948336</v>
      </c>
      <c r="S314" s="45">
        <v>416.66666666666669</v>
      </c>
      <c r="T314" s="46">
        <v>0.15</v>
      </c>
      <c r="U314" s="47">
        <v>62.5</v>
      </c>
      <c r="V314" s="47">
        <f t="shared" si="41"/>
        <v>145055.0602062766</v>
      </c>
      <c r="W314" s="47">
        <v>354.16666666666669</v>
      </c>
      <c r="X314" s="47">
        <v>67.685343297442799</v>
      </c>
      <c r="Y314" s="47">
        <v>477.56288306744369</v>
      </c>
      <c r="Z314" s="47">
        <v>121.51592034392773</v>
      </c>
      <c r="AA314" s="47">
        <v>145697.58849236934</v>
      </c>
      <c r="AB314" s="5">
        <v>1</v>
      </c>
      <c r="AC314" s="45">
        <f t="shared" si="42"/>
        <v>0</v>
      </c>
      <c r="AD314" s="47">
        <v>67.685343297442799</v>
      </c>
      <c r="AE314" s="47">
        <v>58.856820258645911</v>
      </c>
      <c r="AF314" s="47">
        <v>2.9008739492247665E-2</v>
      </c>
      <c r="AG314" s="47">
        <v>4.428765889144568</v>
      </c>
      <c r="AH314" s="47">
        <v>4.428765889144568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121.51592034392773</v>
      </c>
      <c r="AN314" s="47">
        <v>145.69758849236933</v>
      </c>
      <c r="AO314" s="47">
        <v>4.428765889144568</v>
      </c>
      <c r="AP314" s="61">
        <v>41.210644467665972</v>
      </c>
      <c r="AQ314" s="45">
        <v>92.948848237750141</v>
      </c>
      <c r="AR314" s="47">
        <v>13.942327235662519</v>
      </c>
      <c r="AS314" s="47">
        <f t="shared" si="43"/>
        <v>32358.481865354133</v>
      </c>
      <c r="AT314" s="47">
        <v>79.006521002087624</v>
      </c>
      <c r="AU314" s="47">
        <v>15.099059284977669</v>
      </c>
      <c r="AV314" s="47">
        <v>106.53340786132358</v>
      </c>
      <c r="AW314" s="47">
        <v>27.107435612443808</v>
      </c>
      <c r="AX314" s="47">
        <v>19.129535011517923</v>
      </c>
      <c r="AY314" s="47">
        <v>96.295849381726597</v>
      </c>
      <c r="AZ314" s="61">
        <v>32386.389914926876</v>
      </c>
      <c r="BA314" s="64" t="b">
        <f t="shared" si="37"/>
        <v>1</v>
      </c>
      <c r="BB314" s="45">
        <f t="shared" si="44"/>
        <v>0</v>
      </c>
      <c r="BC314" s="47">
        <v>15.099059284977669</v>
      </c>
      <c r="BD314" s="47">
        <v>13.1296167695458</v>
      </c>
      <c r="BE314" s="47">
        <v>4.9612452213253763E-2</v>
      </c>
      <c r="BF314" s="47">
        <v>1.0095274838225612</v>
      </c>
      <c r="BG314" s="47">
        <v>1.0095274838225612</v>
      </c>
      <c r="BH314" s="61">
        <v>0</v>
      </c>
      <c r="BI314" s="45">
        <v>13.942327235662519</v>
      </c>
      <c r="BJ314" s="47">
        <v>0.38728686765729226</v>
      </c>
      <c r="BK314" s="47">
        <v>4.4539118617506611E-2</v>
      </c>
      <c r="BL314" s="47">
        <v>27.107435612443808</v>
      </c>
      <c r="BM314" s="47">
        <v>32.501815299320178</v>
      </c>
      <c r="BN314" s="47">
        <v>1.0095274838225612</v>
      </c>
      <c r="BO314" s="61">
        <v>9.2147272835689211</v>
      </c>
      <c r="BR314" s="95"/>
      <c r="BT314" s="95"/>
    </row>
    <row r="315" spans="2:72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60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7.0400000000000003E-3</v>
      </c>
      <c r="L315" s="3">
        <v>5.8856820258645914E-4</v>
      </c>
      <c r="M315" s="3">
        <f t="shared" si="36"/>
        <v>3.5000000000000003E-2</v>
      </c>
      <c r="N315" s="5">
        <v>2.9645285516241016E-3</v>
      </c>
      <c r="O315" s="12">
        <f t="shared" si="40"/>
        <v>0.22228500999948336</v>
      </c>
      <c r="P315" s="3">
        <v>1.3082988879730903E-4</v>
      </c>
      <c r="Q315" s="3">
        <v>6.5858240980077188E-4</v>
      </c>
      <c r="R315" s="5">
        <v>0.22149559770088528</v>
      </c>
      <c r="S315" s="45">
        <v>416.66666666666669</v>
      </c>
      <c r="T315" s="46">
        <v>0.15</v>
      </c>
      <c r="U315" s="47">
        <v>62.5</v>
      </c>
      <c r="V315" s="47">
        <f t="shared" si="41"/>
        <v>145697.58849236934</v>
      </c>
      <c r="W315" s="47">
        <v>354.16666666666669</v>
      </c>
      <c r="X315" s="47">
        <v>67.685343297442799</v>
      </c>
      <c r="Y315" s="47">
        <v>479.67410094451736</v>
      </c>
      <c r="Z315" s="47">
        <v>122.05311993056922</v>
      </c>
      <c r="AA315" s="47">
        <v>146341.69079675252</v>
      </c>
      <c r="AB315" s="5">
        <v>1</v>
      </c>
      <c r="AC315" s="45">
        <f t="shared" si="42"/>
        <v>0</v>
      </c>
      <c r="AD315" s="47">
        <v>67.685343297442799</v>
      </c>
      <c r="AE315" s="47">
        <v>58.856820258645911</v>
      </c>
      <c r="AF315" s="47">
        <v>2.9008739492247665E-2</v>
      </c>
      <c r="AG315" s="47">
        <v>4.428765889144568</v>
      </c>
      <c r="AH315" s="47">
        <v>4.428765889144568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122.05311993056922</v>
      </c>
      <c r="AN315" s="47">
        <v>146.34169079675252</v>
      </c>
      <c r="AO315" s="47">
        <v>4.428765889144568</v>
      </c>
      <c r="AP315" s="61">
        <v>41.103741749924282</v>
      </c>
      <c r="AQ315" s="45">
        <v>92.61875416645141</v>
      </c>
      <c r="AR315" s="47">
        <v>13.892813124967709</v>
      </c>
      <c r="AS315" s="47">
        <f t="shared" si="43"/>
        <v>32386.389914926876</v>
      </c>
      <c r="AT315" s="47">
        <v>78.725941041483694</v>
      </c>
      <c r="AU315" s="47">
        <v>15.045437211690537</v>
      </c>
      <c r="AV315" s="47">
        <v>106.62436232494505</v>
      </c>
      <c r="AW315" s="47">
        <v>27.130578984234678</v>
      </c>
      <c r="AX315" s="47">
        <v>19.145867133349284</v>
      </c>
      <c r="AY315" s="47">
        <v>96.378063379244566</v>
      </c>
      <c r="AZ315" s="61">
        <v>32414.040271584789</v>
      </c>
      <c r="BA315" s="64" t="b">
        <f t="shared" si="37"/>
        <v>1</v>
      </c>
      <c r="BB315" s="45">
        <f t="shared" si="44"/>
        <v>0</v>
      </c>
      <c r="BC315" s="47">
        <v>15.045437211690537</v>
      </c>
      <c r="BD315" s="47">
        <v>13.082988879730902</v>
      </c>
      <c r="BE315" s="47">
        <v>4.943626093548454E-2</v>
      </c>
      <c r="BF315" s="47">
        <v>1.0059422964475597</v>
      </c>
      <c r="BG315" s="47">
        <v>1.0059422964475597</v>
      </c>
      <c r="BH315" s="61">
        <v>0</v>
      </c>
      <c r="BI315" s="45">
        <v>13.892813124967709</v>
      </c>
      <c r="BJ315" s="47">
        <v>0.38591147569354756</v>
      </c>
      <c r="BK315" s="47">
        <v>4.4380944532778813E-2</v>
      </c>
      <c r="BL315" s="47">
        <v>27.130578984234678</v>
      </c>
      <c r="BM315" s="47">
        <v>32.529564202097433</v>
      </c>
      <c r="BN315" s="47">
        <v>1.0059422964475597</v>
      </c>
      <c r="BO315" s="61">
        <v>9.1582396723917459</v>
      </c>
      <c r="BR315" s="95"/>
      <c r="BT315" s="95"/>
    </row>
    <row r="316" spans="2:72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60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7.0400000000000003E-3</v>
      </c>
      <c r="L316" s="3">
        <v>5.8856820258645914E-4</v>
      </c>
      <c r="M316" s="3">
        <f t="shared" si="36"/>
        <v>3.5000000000000003E-2</v>
      </c>
      <c r="N316" s="5">
        <v>2.9645285516241016E-3</v>
      </c>
      <c r="O316" s="12">
        <f t="shared" si="40"/>
        <v>0.22149559770088528</v>
      </c>
      <c r="P316" s="3">
        <v>1.3036526581962349E-4</v>
      </c>
      <c r="Q316" s="3">
        <v>6.5624355189065778E-4</v>
      </c>
      <c r="R316" s="5">
        <v>0.22070898888317503</v>
      </c>
      <c r="S316" s="45">
        <v>416.66666666666669</v>
      </c>
      <c r="T316" s="46">
        <v>0.15</v>
      </c>
      <c r="U316" s="47">
        <v>62.5</v>
      </c>
      <c r="V316" s="47">
        <f t="shared" si="41"/>
        <v>146341.69079675252</v>
      </c>
      <c r="W316" s="47">
        <v>354.16666666666669</v>
      </c>
      <c r="X316" s="47">
        <v>67.685343297442799</v>
      </c>
      <c r="Y316" s="47">
        <v>481.79049072705504</v>
      </c>
      <c r="Z316" s="47">
        <v>122.59163550904067</v>
      </c>
      <c r="AA316" s="47">
        <v>146987.37097533976</v>
      </c>
      <c r="AB316" s="5">
        <v>1</v>
      </c>
      <c r="AC316" s="45">
        <f t="shared" si="42"/>
        <v>0</v>
      </c>
      <c r="AD316" s="47">
        <v>67.685343297442799</v>
      </c>
      <c r="AE316" s="47">
        <v>58.856820258645911</v>
      </c>
      <c r="AF316" s="47">
        <v>2.9008739492247665E-2</v>
      </c>
      <c r="AG316" s="47">
        <v>4.428765889144568</v>
      </c>
      <c r="AH316" s="47">
        <v>4.428765889144568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122.59163550904067</v>
      </c>
      <c r="AN316" s="47">
        <v>146.98737097533976</v>
      </c>
      <c r="AO316" s="47">
        <v>4.428765889144568</v>
      </c>
      <c r="AP316" s="61">
        <v>40.996577149808488</v>
      </c>
      <c r="AQ316" s="45">
        <v>92.289832375368874</v>
      </c>
      <c r="AR316" s="47">
        <v>13.843474856305329</v>
      </c>
      <c r="AS316" s="47">
        <f t="shared" si="43"/>
        <v>32414.040271584789</v>
      </c>
      <c r="AT316" s="47">
        <v>78.44635751906354</v>
      </c>
      <c r="AU316" s="47">
        <v>14.992005569256703</v>
      </c>
      <c r="AV316" s="47">
        <v>106.71447271019171</v>
      </c>
      <c r="AW316" s="47">
        <v>27.153507580203989</v>
      </c>
      <c r="AX316" s="47">
        <v>19.162047689327743</v>
      </c>
      <c r="AY316" s="47">
        <v>96.459514411926563</v>
      </c>
      <c r="AZ316" s="61">
        <v>32441.434026563325</v>
      </c>
      <c r="BA316" s="64" t="b">
        <f t="shared" si="37"/>
        <v>1</v>
      </c>
      <c r="BB316" s="45">
        <f t="shared" si="44"/>
        <v>0</v>
      </c>
      <c r="BC316" s="47">
        <v>14.992005569256703</v>
      </c>
      <c r="BD316" s="47">
        <v>13.036526581962349</v>
      </c>
      <c r="BE316" s="47">
        <v>4.9260695374949148E-2</v>
      </c>
      <c r="BF316" s="47">
        <v>1.0023698413346516</v>
      </c>
      <c r="BG316" s="47">
        <v>1.0023698413346516</v>
      </c>
      <c r="BH316" s="61">
        <v>0</v>
      </c>
      <c r="BI316" s="45">
        <v>13.843474856305329</v>
      </c>
      <c r="BJ316" s="47">
        <v>0.38454096823070366</v>
      </c>
      <c r="BK316" s="47">
        <v>4.4223332179891606E-2</v>
      </c>
      <c r="BL316" s="47">
        <v>27.153507580203989</v>
      </c>
      <c r="BM316" s="47">
        <v>32.557055588664639</v>
      </c>
      <c r="BN316" s="47">
        <v>1.0023698413346516</v>
      </c>
      <c r="BO316" s="61">
        <v>9.1019790531285203</v>
      </c>
      <c r="BR316" s="95"/>
      <c r="BT316" s="95"/>
    </row>
    <row r="317" spans="2:72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61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7.7799999999999996E-3</v>
      </c>
      <c r="L317" s="3">
        <v>6.5065673870468022E-4</v>
      </c>
      <c r="M317" s="3">
        <f t="shared" si="36"/>
        <v>3.5000000000000003E-2</v>
      </c>
      <c r="N317" s="5">
        <v>2.9645285516241016E-3</v>
      </c>
      <c r="O317" s="12">
        <f t="shared" si="40"/>
        <v>0.22070898888317503</v>
      </c>
      <c r="P317" s="3">
        <v>1.4360579090953417E-4</v>
      </c>
      <c r="Q317" s="3">
        <v>6.5387237567692891E-4</v>
      </c>
      <c r="R317" s="5">
        <v>0.21991151071658857</v>
      </c>
      <c r="S317" s="45">
        <v>416.66666666666669</v>
      </c>
      <c r="T317" s="46">
        <v>0.15</v>
      </c>
      <c r="U317" s="47">
        <v>62.5</v>
      </c>
      <c r="V317" s="47">
        <f t="shared" si="41"/>
        <v>146987.37097533976</v>
      </c>
      <c r="W317" s="47">
        <v>354.16666666666669</v>
      </c>
      <c r="X317" s="47">
        <v>74.825524951038219</v>
      </c>
      <c r="Y317" s="47">
        <v>483.77023054030775</v>
      </c>
      <c r="Z317" s="47">
        <v>123.12540195632972</v>
      </c>
      <c r="AA317" s="47">
        <v>147627.35694563936</v>
      </c>
      <c r="AB317" s="5">
        <v>1</v>
      </c>
      <c r="AC317" s="45">
        <f t="shared" si="42"/>
        <v>0</v>
      </c>
      <c r="AD317" s="47">
        <v>74.825524951038219</v>
      </c>
      <c r="AE317" s="47">
        <v>65.065673870468018</v>
      </c>
      <c r="AF317" s="47">
        <v>3.2061049910135829E-2</v>
      </c>
      <c r="AG317" s="47">
        <v>4.8959560652401679</v>
      </c>
      <c r="AH317" s="47">
        <v>4.8959560652401679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123.12540195632972</v>
      </c>
      <c r="AN317" s="47">
        <v>147.62735694563935</v>
      </c>
      <c r="AO317" s="47">
        <v>4.8959560652401679</v>
      </c>
      <c r="AP317" s="61">
        <v>41.357498960727071</v>
      </c>
      <c r="AQ317" s="45">
        <v>91.962078701322937</v>
      </c>
      <c r="AR317" s="47">
        <v>13.79431180519844</v>
      </c>
      <c r="AS317" s="47">
        <f t="shared" si="43"/>
        <v>32441.434026563325</v>
      </c>
      <c r="AT317" s="47">
        <v>78.16776689612449</v>
      </c>
      <c r="AU317" s="47">
        <v>16.514665954596431</v>
      </c>
      <c r="AV317" s="47">
        <v>106.7724384343316</v>
      </c>
      <c r="AW317" s="47">
        <v>27.174882971615986</v>
      </c>
      <c r="AX317" s="47">
        <v>21.200143354062611</v>
      </c>
      <c r="AY317" s="47">
        <v>96.529450600950994</v>
      </c>
      <c r="AZ317" s="61">
        <v>32464.955089012554</v>
      </c>
      <c r="BA317" s="64" t="b">
        <f t="shared" si="37"/>
        <v>1</v>
      </c>
      <c r="BB317" s="45">
        <f t="shared" si="44"/>
        <v>0</v>
      </c>
      <c r="BC317" s="47">
        <v>16.514665954596431</v>
      </c>
      <c r="BD317" s="47">
        <v>14.360579090953419</v>
      </c>
      <c r="BE317" s="47">
        <v>5.4250574629526364E-2</v>
      </c>
      <c r="BF317" s="47">
        <v>1.1041687191362695</v>
      </c>
      <c r="BG317" s="47">
        <v>1.1041687191362695</v>
      </c>
      <c r="BH317" s="61">
        <v>0</v>
      </c>
      <c r="BI317" s="45">
        <v>13.79431180519844</v>
      </c>
      <c r="BJ317" s="47">
        <v>0.38317532792217895</v>
      </c>
      <c r="BK317" s="47">
        <v>4.4055499658758823E-2</v>
      </c>
      <c r="BL317" s="47">
        <v>27.174882971615986</v>
      </c>
      <c r="BM317" s="47">
        <v>32.582684682967624</v>
      </c>
      <c r="BN317" s="47">
        <v>1.1041687191362695</v>
      </c>
      <c r="BO317" s="61">
        <v>9.1515589847196512</v>
      </c>
      <c r="BR317" s="95"/>
      <c r="BT317" s="95"/>
    </row>
    <row r="318" spans="2:72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61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7.7799999999999996E-3</v>
      </c>
      <c r="L318" s="3">
        <v>6.5065673870468022E-4</v>
      </c>
      <c r="M318" s="3">
        <f t="shared" si="36"/>
        <v>3.5000000000000003E-2</v>
      </c>
      <c r="N318" s="5">
        <v>2.9645285516241016E-3</v>
      </c>
      <c r="O318" s="12">
        <f t="shared" si="40"/>
        <v>0.21991151071658857</v>
      </c>
      <c r="P318" s="3">
        <v>1.4308690636647485E-4</v>
      </c>
      <c r="Q318" s="3">
        <v>6.5150976713082944E-4</v>
      </c>
      <c r="R318" s="5">
        <v>0.21911691404309128</v>
      </c>
      <c r="S318" s="45">
        <v>416.66666666666669</v>
      </c>
      <c r="T318" s="46">
        <v>0.15</v>
      </c>
      <c r="U318" s="47">
        <v>62.5</v>
      </c>
      <c r="V318" s="47">
        <f t="shared" si="41"/>
        <v>147627.35694563936</v>
      </c>
      <c r="W318" s="47">
        <v>354.16666666666669</v>
      </c>
      <c r="X318" s="47">
        <v>74.825524951038219</v>
      </c>
      <c r="Y318" s="47">
        <v>485.87258046001199</v>
      </c>
      <c r="Z318" s="47">
        <v>123.66047555651249</v>
      </c>
      <c r="AA318" s="47">
        <v>148268.91019225848</v>
      </c>
      <c r="AB318" s="5">
        <v>1</v>
      </c>
      <c r="AC318" s="45">
        <f t="shared" si="42"/>
        <v>0</v>
      </c>
      <c r="AD318" s="47">
        <v>74.825524951038219</v>
      </c>
      <c r="AE318" s="47">
        <v>65.065673870468018</v>
      </c>
      <c r="AF318" s="47">
        <v>3.2061049910135829E-2</v>
      </c>
      <c r="AG318" s="47">
        <v>4.8959560652401679</v>
      </c>
      <c r="AH318" s="47">
        <v>4.8959560652401679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123.66047555651249</v>
      </c>
      <c r="AN318" s="47">
        <v>148.26891019225849</v>
      </c>
      <c r="AO318" s="47">
        <v>4.8959560652401679</v>
      </c>
      <c r="AP318" s="61">
        <v>41.251019314290687</v>
      </c>
      <c r="AQ318" s="45">
        <v>91.629796131911903</v>
      </c>
      <c r="AR318" s="47">
        <v>13.744469419786785</v>
      </c>
      <c r="AS318" s="47">
        <f t="shared" si="43"/>
        <v>32464.955089012554</v>
      </c>
      <c r="AT318" s="47">
        <v>77.885326712125121</v>
      </c>
      <c r="AU318" s="47">
        <v>16.454994232144607</v>
      </c>
      <c r="AV318" s="47">
        <v>106.84897318472828</v>
      </c>
      <c r="AW318" s="47">
        <v>27.194361995564389</v>
      </c>
      <c r="AX318" s="47">
        <v>21.21533966973892</v>
      </c>
      <c r="AY318" s="47">
        <v>96.59864315210001</v>
      </c>
      <c r="AZ318" s="61">
        <v>32488.226049859859</v>
      </c>
      <c r="BA318" s="64" t="b">
        <f t="shared" si="37"/>
        <v>1</v>
      </c>
      <c r="BB318" s="45">
        <f t="shared" si="44"/>
        <v>0</v>
      </c>
      <c r="BC318" s="47">
        <v>16.454994232144607</v>
      </c>
      <c r="BD318" s="47">
        <v>14.308690636647485</v>
      </c>
      <c r="BE318" s="47">
        <v>5.4054553393550704E-2</v>
      </c>
      <c r="BF318" s="47">
        <v>1.1001790744453361</v>
      </c>
      <c r="BG318" s="47">
        <v>1.1001790744453361</v>
      </c>
      <c r="BH318" s="61">
        <v>0</v>
      </c>
      <c r="BI318" s="45">
        <v>13.744469419786785</v>
      </c>
      <c r="BJ318" s="47">
        <v>0.38179081721629965</v>
      </c>
      <c r="BK318" s="47">
        <v>4.3896315842668239E-2</v>
      </c>
      <c r="BL318" s="47">
        <v>27.194361995564389</v>
      </c>
      <c r="BM318" s="47">
        <v>32.606040032681761</v>
      </c>
      <c r="BN318" s="47">
        <v>1.1001790744453361</v>
      </c>
      <c r="BO318" s="61">
        <v>9.095075955741116</v>
      </c>
      <c r="BR318" s="95"/>
      <c r="BT318" s="95"/>
    </row>
    <row r="319" spans="2:72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61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7.7799999999999996E-3</v>
      </c>
      <c r="L319" s="3">
        <v>6.5065673870468022E-4</v>
      </c>
      <c r="M319" s="3">
        <f t="shared" si="36"/>
        <v>3.5000000000000003E-2</v>
      </c>
      <c r="N319" s="5">
        <v>2.9645285516241016E-3</v>
      </c>
      <c r="O319" s="12">
        <f t="shared" si="40"/>
        <v>0.21911691404309128</v>
      </c>
      <c r="P319" s="3">
        <v>1.4256989668631152E-4</v>
      </c>
      <c r="Q319" s="3">
        <v>6.4915569529517951E-4</v>
      </c>
      <c r="R319" s="5">
        <v>0.21832518845110979</v>
      </c>
      <c r="S319" s="45">
        <v>416.66666666666669</v>
      </c>
      <c r="T319" s="46">
        <v>0.15</v>
      </c>
      <c r="U319" s="47">
        <v>62.5</v>
      </c>
      <c r="V319" s="47">
        <f t="shared" si="41"/>
        <v>148268.91019225848</v>
      </c>
      <c r="W319" s="47">
        <v>354.16666666666669</v>
      </c>
      <c r="X319" s="47">
        <v>74.825524951038219</v>
      </c>
      <c r="Y319" s="47">
        <v>487.98007887264799</v>
      </c>
      <c r="Z319" s="47">
        <v>124.19685951070562</v>
      </c>
      <c r="AA319" s="47">
        <v>148912.03455333604</v>
      </c>
      <c r="AB319" s="5">
        <v>1</v>
      </c>
      <c r="AC319" s="45">
        <f t="shared" si="42"/>
        <v>0</v>
      </c>
      <c r="AD319" s="47">
        <v>74.825524951038219</v>
      </c>
      <c r="AE319" s="47">
        <v>65.065673870468018</v>
      </c>
      <c r="AF319" s="47">
        <v>3.2061049910135829E-2</v>
      </c>
      <c r="AG319" s="47">
        <v>4.8959560652401679</v>
      </c>
      <c r="AH319" s="47">
        <v>4.8959560652401679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124.19685951070562</v>
      </c>
      <c r="AN319" s="47">
        <v>148.91203455333604</v>
      </c>
      <c r="AO319" s="47">
        <v>4.8959560652401679</v>
      </c>
      <c r="AP319" s="61">
        <v>41.14427890740626</v>
      </c>
      <c r="AQ319" s="45">
        <v>91.298714184621375</v>
      </c>
      <c r="AR319" s="47">
        <v>13.694807127693204</v>
      </c>
      <c r="AS319" s="47">
        <f t="shared" si="43"/>
        <v>32488.226049859859</v>
      </c>
      <c r="AT319" s="47">
        <v>77.603907056928165</v>
      </c>
      <c r="AU319" s="47">
        <v>16.395538118925824</v>
      </c>
      <c r="AV319" s="47">
        <v>106.9246889970787</v>
      </c>
      <c r="AW319" s="47">
        <v>27.213632589829118</v>
      </c>
      <c r="AX319" s="47">
        <v>21.230373381617532</v>
      </c>
      <c r="AY319" s="47">
        <v>96.667095328290486</v>
      </c>
      <c r="AZ319" s="61">
        <v>32511.2480064952</v>
      </c>
      <c r="BA319" s="64" t="b">
        <f t="shared" si="37"/>
        <v>1</v>
      </c>
      <c r="BB319" s="45">
        <f t="shared" si="44"/>
        <v>0</v>
      </c>
      <c r="BC319" s="47">
        <v>16.395538118925824</v>
      </c>
      <c r="BD319" s="47">
        <v>14.256989668631151</v>
      </c>
      <c r="BE319" s="47">
        <v>5.3859240432560455E-2</v>
      </c>
      <c r="BF319" s="47">
        <v>1.0962038453636167</v>
      </c>
      <c r="BG319" s="47">
        <v>1.0962038453636167</v>
      </c>
      <c r="BH319" s="61">
        <v>0</v>
      </c>
      <c r="BI319" s="45">
        <v>13.694807127693204</v>
      </c>
      <c r="BJ319" s="47">
        <v>0.38041130910258908</v>
      </c>
      <c r="BK319" s="47">
        <v>4.3737707198519903E-2</v>
      </c>
      <c r="BL319" s="47">
        <v>27.213632589829118</v>
      </c>
      <c r="BM319" s="47">
        <v>32.629145475205171</v>
      </c>
      <c r="BN319" s="47">
        <v>1.0962038453636167</v>
      </c>
      <c r="BO319" s="61">
        <v>9.0388244857766988</v>
      </c>
      <c r="BR319" s="95"/>
      <c r="BT319" s="95"/>
    </row>
    <row r="320" spans="2:72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61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7.7799999999999996E-3</v>
      </c>
      <c r="L320" s="3">
        <v>6.5065673870468022E-4</v>
      </c>
      <c r="M320" s="3">
        <f t="shared" si="36"/>
        <v>3.5000000000000003E-2</v>
      </c>
      <c r="N320" s="5">
        <v>2.9645285516241016E-3</v>
      </c>
      <c r="O320" s="12">
        <f t="shared" si="40"/>
        <v>0.21832518845110979</v>
      </c>
      <c r="P320" s="3">
        <v>1.4205475509468382E-4</v>
      </c>
      <c r="Q320" s="3">
        <v>6.4681012932465542E-4</v>
      </c>
      <c r="R320" s="5">
        <v>0.21753632356669045</v>
      </c>
      <c r="S320" s="45">
        <v>416.66666666666669</v>
      </c>
      <c r="T320" s="46">
        <v>0.15</v>
      </c>
      <c r="U320" s="47">
        <v>62.5</v>
      </c>
      <c r="V320" s="47">
        <f t="shared" si="41"/>
        <v>148912.03455333604</v>
      </c>
      <c r="W320" s="47">
        <v>354.16666666666669</v>
      </c>
      <c r="X320" s="47">
        <v>74.825524951038219</v>
      </c>
      <c r="Y320" s="47">
        <v>490.09273838647812</v>
      </c>
      <c r="Z320" s="47">
        <v>124.73455702786511</v>
      </c>
      <c r="AA320" s="47">
        <v>149556.73387641026</v>
      </c>
      <c r="AB320" s="5">
        <v>1</v>
      </c>
      <c r="AC320" s="45">
        <f t="shared" si="42"/>
        <v>0</v>
      </c>
      <c r="AD320" s="47">
        <v>74.825524951038219</v>
      </c>
      <c r="AE320" s="47">
        <v>65.065673870468018</v>
      </c>
      <c r="AF320" s="47">
        <v>3.2061049910135829E-2</v>
      </c>
      <c r="AG320" s="47">
        <v>4.8959560652401679</v>
      </c>
      <c r="AH320" s="47">
        <v>4.8959560652401679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124.73455702786511</v>
      </c>
      <c r="AN320" s="47">
        <v>149.55673387641028</v>
      </c>
      <c r="AO320" s="47">
        <v>4.8959560652401679</v>
      </c>
      <c r="AP320" s="61">
        <v>41.037277101491526</v>
      </c>
      <c r="AQ320" s="45">
        <v>90.968828521295748</v>
      </c>
      <c r="AR320" s="47">
        <v>13.645324278194362</v>
      </c>
      <c r="AS320" s="47">
        <f t="shared" si="43"/>
        <v>32511.2480064952</v>
      </c>
      <c r="AT320" s="47">
        <v>77.323504243101382</v>
      </c>
      <c r="AU320" s="47">
        <v>16.336296835888636</v>
      </c>
      <c r="AV320" s="47">
        <v>106.99958946674808</v>
      </c>
      <c r="AW320" s="47">
        <v>27.2326956694743</v>
      </c>
      <c r="AX320" s="47">
        <v>21.245245203574221</v>
      </c>
      <c r="AY320" s="47">
        <v>96.734810379973808</v>
      </c>
      <c r="AZ320" s="61">
        <v>32534.022052116135</v>
      </c>
      <c r="BA320" s="64" t="b">
        <f t="shared" si="37"/>
        <v>1</v>
      </c>
      <c r="BB320" s="45">
        <f t="shared" si="44"/>
        <v>0</v>
      </c>
      <c r="BC320" s="47">
        <v>16.336296835888636</v>
      </c>
      <c r="BD320" s="47">
        <v>14.20547550946838</v>
      </c>
      <c r="BE320" s="47">
        <v>5.3664633187376465E-2</v>
      </c>
      <c r="BF320" s="47">
        <v>1.092242979803816</v>
      </c>
      <c r="BG320" s="47">
        <v>1.092242979803816</v>
      </c>
      <c r="BH320" s="61">
        <v>0</v>
      </c>
      <c r="BI320" s="45">
        <v>13.645324278194362</v>
      </c>
      <c r="BJ320" s="47">
        <v>0.37903678550539899</v>
      </c>
      <c r="BK320" s="47">
        <v>4.3579671648070112E-2</v>
      </c>
      <c r="BL320" s="47">
        <v>27.2326956694743</v>
      </c>
      <c r="BM320" s="47">
        <v>32.652002107699751</v>
      </c>
      <c r="BN320" s="47">
        <v>1.092242979803816</v>
      </c>
      <c r="BO320" s="61">
        <v>8.982803705915396</v>
      </c>
      <c r="BR320" s="95"/>
      <c r="BT320" s="95"/>
    </row>
    <row r="321" spans="2:72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61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7.7799999999999996E-3</v>
      </c>
      <c r="L321" s="3">
        <v>6.5065673870468022E-4</v>
      </c>
      <c r="M321" s="3">
        <f t="shared" si="36"/>
        <v>3.5000000000000003E-2</v>
      </c>
      <c r="N321" s="5">
        <v>2.9645285516241016E-3</v>
      </c>
      <c r="O321" s="12">
        <f t="shared" si="40"/>
        <v>0.21753632356669045</v>
      </c>
      <c r="P321" s="3">
        <v>1.4154147484170889E-4</v>
      </c>
      <c r="Q321" s="3">
        <v>6.4447303848538546E-4</v>
      </c>
      <c r="R321" s="5">
        <v>0.21675030905336334</v>
      </c>
      <c r="S321" s="45">
        <v>416.66666666666669</v>
      </c>
      <c r="T321" s="46">
        <v>0.15</v>
      </c>
      <c r="U321" s="47">
        <v>62.5</v>
      </c>
      <c r="V321" s="47">
        <f t="shared" si="41"/>
        <v>149556.73387641026</v>
      </c>
      <c r="W321" s="47">
        <v>354.16666666666669</v>
      </c>
      <c r="X321" s="47">
        <v>74.825524951038219</v>
      </c>
      <c r="Y321" s="47">
        <v>492.21057164064143</v>
      </c>
      <c r="Z321" s="47">
        <v>125.27357132480542</v>
      </c>
      <c r="AA321" s="47">
        <v>150203.01201844172</v>
      </c>
      <c r="AB321" s="5">
        <v>1</v>
      </c>
      <c r="AC321" s="45">
        <f t="shared" si="42"/>
        <v>0</v>
      </c>
      <c r="AD321" s="47">
        <v>74.825524951038219</v>
      </c>
      <c r="AE321" s="47">
        <v>65.065673870468018</v>
      </c>
      <c r="AF321" s="47">
        <v>3.2061049910135829E-2</v>
      </c>
      <c r="AG321" s="47">
        <v>4.8959560652401679</v>
      </c>
      <c r="AH321" s="47">
        <v>4.8959560652401679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125.27357132480542</v>
      </c>
      <c r="AN321" s="47">
        <v>150.20301201844171</v>
      </c>
      <c r="AO321" s="47">
        <v>4.8959560652401679</v>
      </c>
      <c r="AP321" s="61">
        <v>40.9300132564004</v>
      </c>
      <c r="AQ321" s="45">
        <v>90.64013481945436</v>
      </c>
      <c r="AR321" s="47">
        <v>13.596020222918153</v>
      </c>
      <c r="AS321" s="47">
        <f t="shared" si="43"/>
        <v>32534.022052116135</v>
      </c>
      <c r="AT321" s="47">
        <v>77.044114596536204</v>
      </c>
      <c r="AU321" s="47">
        <v>16.277269606796519</v>
      </c>
      <c r="AV321" s="47">
        <v>107.07367817536407</v>
      </c>
      <c r="AW321" s="47">
        <v>27.251552146067706</v>
      </c>
      <c r="AX321" s="47">
        <v>21.25995584675713</v>
      </c>
      <c r="AY321" s="47">
        <v>96.801791545181828</v>
      </c>
      <c r="AZ321" s="61">
        <v>32556.54927574324</v>
      </c>
      <c r="BA321" s="64" t="b">
        <f t="shared" si="37"/>
        <v>1</v>
      </c>
      <c r="BB321" s="45">
        <f t="shared" si="44"/>
        <v>0</v>
      </c>
      <c r="BC321" s="47">
        <v>16.277269606796519</v>
      </c>
      <c r="BD321" s="47">
        <v>14.154147484170887</v>
      </c>
      <c r="BE321" s="47">
        <v>5.3470729108066599E-2</v>
      </c>
      <c r="BF321" s="47">
        <v>1.0882964258668497</v>
      </c>
      <c r="BG321" s="47">
        <v>1.0882964258668497</v>
      </c>
      <c r="BH321" s="61">
        <v>0</v>
      </c>
      <c r="BI321" s="45">
        <v>13.596020222918153</v>
      </c>
      <c r="BJ321" s="47">
        <v>0.37766722841439321</v>
      </c>
      <c r="BK321" s="47">
        <v>4.3422207120584373E-2</v>
      </c>
      <c r="BL321" s="47">
        <v>27.251552146067706</v>
      </c>
      <c r="BM321" s="47">
        <v>32.674611023135228</v>
      </c>
      <c r="BN321" s="47">
        <v>1.0882964258668497</v>
      </c>
      <c r="BO321" s="61">
        <v>8.9270127504236694</v>
      </c>
      <c r="BR321" s="95"/>
      <c r="BT321" s="95"/>
    </row>
    <row r="322" spans="2:72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61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7.7799999999999996E-3</v>
      </c>
      <c r="L322" s="3">
        <v>6.5065673870468022E-4</v>
      </c>
      <c r="M322" s="3">
        <f t="shared" si="36"/>
        <v>3.5000000000000003E-2</v>
      </c>
      <c r="N322" s="5">
        <v>2.9645285516241016E-3</v>
      </c>
      <c r="O322" s="12">
        <f t="shared" si="40"/>
        <v>0.21675030905336334</v>
      </c>
      <c r="P322" s="3">
        <v>1.4103004920189291E-4</v>
      </c>
      <c r="Q322" s="3">
        <v>6.4214439215454764E-4</v>
      </c>
      <c r="R322" s="5">
        <v>0.21596713461200689</v>
      </c>
      <c r="S322" s="45">
        <v>416.66666666666669</v>
      </c>
      <c r="T322" s="46">
        <v>0.15</v>
      </c>
      <c r="U322" s="47">
        <v>62.5</v>
      </c>
      <c r="V322" s="47">
        <f t="shared" si="41"/>
        <v>150203.01201844172</v>
      </c>
      <c r="W322" s="47">
        <v>354.16666666666669</v>
      </c>
      <c r="X322" s="47">
        <v>74.825524951038219</v>
      </c>
      <c r="Y322" s="47">
        <v>494.33359130522939</v>
      </c>
      <c r="Z322" s="47">
        <v>125.81390562621881</v>
      </c>
      <c r="AA322" s="47">
        <v>150850.87284583636</v>
      </c>
      <c r="AB322" s="5">
        <v>1</v>
      </c>
      <c r="AC322" s="45">
        <f t="shared" si="42"/>
        <v>0</v>
      </c>
      <c r="AD322" s="47">
        <v>74.825524951038219</v>
      </c>
      <c r="AE322" s="47">
        <v>65.065673870468018</v>
      </c>
      <c r="AF322" s="47">
        <v>3.2061049910135829E-2</v>
      </c>
      <c r="AG322" s="47">
        <v>4.8959560652401679</v>
      </c>
      <c r="AH322" s="47">
        <v>4.8959560652401679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125.81390562621881</v>
      </c>
      <c r="AN322" s="47">
        <v>150.85087284583636</v>
      </c>
      <c r="AO322" s="47">
        <v>4.8959560652401679</v>
      </c>
      <c r="AP322" s="61">
        <v>40.822486730419143</v>
      </c>
      <c r="AQ322" s="45">
        <v>90.312628772234731</v>
      </c>
      <c r="AR322" s="47">
        <v>13.546894315835209</v>
      </c>
      <c r="AS322" s="47">
        <f t="shared" si="43"/>
        <v>32556.54927574324</v>
      </c>
      <c r="AT322" s="47">
        <v>76.765734456399528</v>
      </c>
      <c r="AU322" s="47">
        <v>16.218455658217685</v>
      </c>
      <c r="AV322" s="47">
        <v>107.14695869086731</v>
      </c>
      <c r="AW322" s="47">
        <v>27.270202927693575</v>
      </c>
      <c r="AX322" s="47">
        <v>21.27450601959676</v>
      </c>
      <c r="AY322" s="47">
        <v>96.868042049572395</v>
      </c>
      <c r="AZ322" s="61">
        <v>32578.830762235426</v>
      </c>
      <c r="BA322" s="64" t="b">
        <f t="shared" si="37"/>
        <v>1</v>
      </c>
      <c r="BB322" s="45">
        <f t="shared" si="44"/>
        <v>0</v>
      </c>
      <c r="BC322" s="47">
        <v>16.218455658217685</v>
      </c>
      <c r="BD322" s="47">
        <v>14.10300492018929</v>
      </c>
      <c r="BE322" s="47">
        <v>5.3277525653912257E-2</v>
      </c>
      <c r="BF322" s="47">
        <v>1.0843641318411537</v>
      </c>
      <c r="BG322" s="47">
        <v>1.0843641318411537</v>
      </c>
      <c r="BH322" s="61">
        <v>0</v>
      </c>
      <c r="BI322" s="45">
        <v>13.546894315835209</v>
      </c>
      <c r="BJ322" s="47">
        <v>0.37630261988431141</v>
      </c>
      <c r="BK322" s="47">
        <v>4.3265311552810326E-2</v>
      </c>
      <c r="BL322" s="47">
        <v>27.270202927693575</v>
      </c>
      <c r="BM322" s="47">
        <v>32.696973310304649</v>
      </c>
      <c r="BN322" s="47">
        <v>1.0843641318411537</v>
      </c>
      <c r="BO322" s="61">
        <v>8.8714507567337844</v>
      </c>
      <c r="BR322" s="95"/>
      <c r="BT322" s="95"/>
    </row>
    <row r="323" spans="2:72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61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7.7799999999999996E-3</v>
      </c>
      <c r="L323" s="3">
        <v>6.5065673870468022E-4</v>
      </c>
      <c r="M323" s="3">
        <f t="shared" si="36"/>
        <v>3.5000000000000003E-2</v>
      </c>
      <c r="N323" s="5">
        <v>2.9645285516241016E-3</v>
      </c>
      <c r="O323" s="12">
        <f t="shared" si="40"/>
        <v>0.21596713461200689</v>
      </c>
      <c r="P323" s="3">
        <v>1.4052047147404306E-4</v>
      </c>
      <c r="Q323" s="3">
        <v>6.3982415981996769E-4</v>
      </c>
      <c r="R323" s="5">
        <v>0.21518678998071289</v>
      </c>
      <c r="S323" s="45">
        <v>416.66666666666669</v>
      </c>
      <c r="T323" s="46">
        <v>0.15</v>
      </c>
      <c r="U323" s="47">
        <v>62.5</v>
      </c>
      <c r="V323" s="47">
        <f t="shared" si="41"/>
        <v>150850.87284583636</v>
      </c>
      <c r="W323" s="47">
        <v>354.16666666666669</v>
      </c>
      <c r="X323" s="47">
        <v>74.825524951038219</v>
      </c>
      <c r="Y323" s="47">
        <v>496.46181008136136</v>
      </c>
      <c r="Z323" s="47">
        <v>126.35556316469444</v>
      </c>
      <c r="AA323" s="47">
        <v>151500.32023446864</v>
      </c>
      <c r="AB323" s="5">
        <v>1</v>
      </c>
      <c r="AC323" s="45">
        <f t="shared" si="42"/>
        <v>0</v>
      </c>
      <c r="AD323" s="47">
        <v>74.825524951038219</v>
      </c>
      <c r="AE323" s="47">
        <v>65.065673870468018</v>
      </c>
      <c r="AF323" s="47">
        <v>3.2061049910135829E-2</v>
      </c>
      <c r="AG323" s="47">
        <v>4.8959560652401679</v>
      </c>
      <c r="AH323" s="47">
        <v>4.8959560652401679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126.35556316469444</v>
      </c>
      <c r="AN323" s="47">
        <v>151.50032023446866</v>
      </c>
      <c r="AO323" s="47">
        <v>4.8959560652401679</v>
      </c>
      <c r="AP323" s="61">
        <v>40.714696880262466</v>
      </c>
      <c r="AQ323" s="45">
        <v>89.986306088336207</v>
      </c>
      <c r="AR323" s="47">
        <v>13.497945913250431</v>
      </c>
      <c r="AS323" s="47">
        <f t="shared" si="43"/>
        <v>32578.830762235426</v>
      </c>
      <c r="AT323" s="47">
        <v>76.488360175085774</v>
      </c>
      <c r="AU323" s="47">
        <v>16.159854219514951</v>
      </c>
      <c r="AV323" s="47">
        <v>107.21943456756181</v>
      </c>
      <c r="AW323" s="47">
        <v>27.288648918965468</v>
      </c>
      <c r="AX323" s="47">
        <v>21.288896427816013</v>
      </c>
      <c r="AY323" s="47">
        <v>96.933565106474816</v>
      </c>
      <c r="AZ323" s="61">
        <v>32600.867592305302</v>
      </c>
      <c r="BA323" s="64" t="b">
        <f t="shared" si="37"/>
        <v>1</v>
      </c>
      <c r="BB323" s="45">
        <f t="shared" si="44"/>
        <v>0</v>
      </c>
      <c r="BC323" s="47">
        <v>16.159854219514951</v>
      </c>
      <c r="BD323" s="47">
        <v>14.052047147404306</v>
      </c>
      <c r="BE323" s="47">
        <v>5.3085020293375099E-2</v>
      </c>
      <c r="BF323" s="47">
        <v>1.0804460462020105</v>
      </c>
      <c r="BG323" s="47">
        <v>1.0804460462020105</v>
      </c>
      <c r="BH323" s="61">
        <v>0</v>
      </c>
      <c r="BI323" s="45">
        <v>13.497945913250431</v>
      </c>
      <c r="BJ323" s="47">
        <v>0.37494294203473427</v>
      </c>
      <c r="BK323" s="47">
        <v>4.3108982888950653E-2</v>
      </c>
      <c r="BL323" s="47">
        <v>27.288648918965468</v>
      </c>
      <c r="BM323" s="47">
        <v>32.719090053839643</v>
      </c>
      <c r="BN323" s="47">
        <v>1.0804460462020105</v>
      </c>
      <c r="BO323" s="61">
        <v>8.8161168654324804</v>
      </c>
      <c r="BR323" s="95"/>
      <c r="BT323" s="95"/>
    </row>
    <row r="324" spans="2:72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61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7.7799999999999996E-3</v>
      </c>
      <c r="L324" s="3">
        <v>6.5065673870468022E-4</v>
      </c>
      <c r="M324" s="3">
        <f t="shared" si="36"/>
        <v>3.5000000000000003E-2</v>
      </c>
      <c r="N324" s="5">
        <v>2.9645285516241016E-3</v>
      </c>
      <c r="O324" s="12">
        <f t="shared" si="40"/>
        <v>0.21518678998071289</v>
      </c>
      <c r="P324" s="3">
        <v>1.4001273498117961E-4</v>
      </c>
      <c r="Q324" s="3">
        <v>6.3751231107971984E-4</v>
      </c>
      <c r="R324" s="5">
        <v>0.21440926493465198</v>
      </c>
      <c r="S324" s="45">
        <v>416.66666666666669</v>
      </c>
      <c r="T324" s="46">
        <v>0.15</v>
      </c>
      <c r="U324" s="47">
        <v>62.5</v>
      </c>
      <c r="V324" s="47">
        <f t="shared" si="41"/>
        <v>151500.32023446864</v>
      </c>
      <c r="W324" s="47">
        <v>354.16666666666669</v>
      </c>
      <c r="X324" s="47">
        <v>74.825524951038219</v>
      </c>
      <c r="Y324" s="47">
        <v>498.59524070126076</v>
      </c>
      <c r="Z324" s="47">
        <v>126.89854718073792</v>
      </c>
      <c r="AA324" s="47">
        <v>152151.35806970479</v>
      </c>
      <c r="AB324" s="5">
        <v>1</v>
      </c>
      <c r="AC324" s="45">
        <f t="shared" si="42"/>
        <v>0</v>
      </c>
      <c r="AD324" s="47">
        <v>74.825524951038219</v>
      </c>
      <c r="AE324" s="47">
        <v>65.065673870468018</v>
      </c>
      <c r="AF324" s="47">
        <v>3.2061049910135829E-2</v>
      </c>
      <c r="AG324" s="47">
        <v>4.8959560652401679</v>
      </c>
      <c r="AH324" s="47">
        <v>4.8959560652401679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126.89854718073792</v>
      </c>
      <c r="AN324" s="47">
        <v>152.1513580697048</v>
      </c>
      <c r="AO324" s="47">
        <v>4.8959560652401679</v>
      </c>
      <c r="AP324" s="61">
        <v>40.606643061069803</v>
      </c>
      <c r="AQ324" s="45">
        <v>89.661162491963708</v>
      </c>
      <c r="AR324" s="47">
        <v>13.449174373794555</v>
      </c>
      <c r="AS324" s="47">
        <f t="shared" si="43"/>
        <v>32600.867592305302</v>
      </c>
      <c r="AT324" s="47">
        <v>76.211988118169145</v>
      </c>
      <c r="AU324" s="47">
        <v>16.101464522835652</v>
      </c>
      <c r="AV324" s="47">
        <v>107.29110934616504</v>
      </c>
      <c r="AW324" s="47">
        <v>27.306891021038997</v>
      </c>
      <c r="AX324" s="47">
        <v>21.303127774440107</v>
      </c>
      <c r="AY324" s="47">
        <v>96.998363916935332</v>
      </c>
      <c r="AZ324" s="61">
        <v>32622.66084253438</v>
      </c>
      <c r="BA324" s="64" t="b">
        <f t="shared" si="37"/>
        <v>1</v>
      </c>
      <c r="BB324" s="45">
        <f t="shared" si="44"/>
        <v>0</v>
      </c>
      <c r="BC324" s="47">
        <v>16.101464522835652</v>
      </c>
      <c r="BD324" s="47">
        <v>14.001273498117961</v>
      </c>
      <c r="BE324" s="47">
        <v>5.2893210504063912E-2</v>
      </c>
      <c r="BF324" s="47">
        <v>1.0765421176108778</v>
      </c>
      <c r="BG324" s="47">
        <v>1.0765421176108778</v>
      </c>
      <c r="BH324" s="61">
        <v>0</v>
      </c>
      <c r="BI324" s="45">
        <v>13.449174373794555</v>
      </c>
      <c r="BJ324" s="47">
        <v>0.37358817704984881</v>
      </c>
      <c r="BK324" s="47">
        <v>4.2953219080636144E-2</v>
      </c>
      <c r="BL324" s="47">
        <v>27.306891021038997</v>
      </c>
      <c r="BM324" s="47">
        <v>32.740962334225813</v>
      </c>
      <c r="BN324" s="47">
        <v>1.0765421176108778</v>
      </c>
      <c r="BO324" s="61">
        <v>8.7610102202494033</v>
      </c>
      <c r="BR324" s="95"/>
      <c r="BT324" s="95"/>
    </row>
    <row r="325" spans="2:72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61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7.7799999999999996E-3</v>
      </c>
      <c r="L325" s="3">
        <v>6.5065673870468022E-4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0.21440926493465198</v>
      </c>
      <c r="P325" s="3">
        <v>1.3950683307044842E-4</v>
      </c>
      <c r="Q325" s="3">
        <v>6.3520881564172805E-4</v>
      </c>
      <c r="R325" s="5">
        <v>0.21363454928593981</v>
      </c>
      <c r="S325" s="45">
        <v>416.66666666666669</v>
      </c>
      <c r="T325" s="46">
        <v>0.15</v>
      </c>
      <c r="U325" s="47">
        <v>62.5</v>
      </c>
      <c r="V325" s="47">
        <f t="shared" si="41"/>
        <v>152151.35806970479</v>
      </c>
      <c r="W325" s="47">
        <v>354.16666666666669</v>
      </c>
      <c r="X325" s="47">
        <v>74.825524951038219</v>
      </c>
      <c r="Y325" s="47">
        <v>500.73389592833144</v>
      </c>
      <c r="Z325" s="47">
        <v>127.44286092279062</v>
      </c>
      <c r="AA325" s="47">
        <v>152803.99024642596</v>
      </c>
      <c r="AB325" s="5">
        <v>1</v>
      </c>
      <c r="AC325" s="45">
        <f t="shared" si="42"/>
        <v>0</v>
      </c>
      <c r="AD325" s="47">
        <v>74.825524951038219</v>
      </c>
      <c r="AE325" s="47">
        <v>65.065673870468018</v>
      </c>
      <c r="AF325" s="47">
        <v>3.2061049910135829E-2</v>
      </c>
      <c r="AG325" s="47">
        <v>4.8959560652401679</v>
      </c>
      <c r="AH325" s="47">
        <v>4.8959560652401679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127.44286092279062</v>
      </c>
      <c r="AN325" s="47">
        <v>152.80399024642597</v>
      </c>
      <c r="AO325" s="47">
        <v>4.8959560652401679</v>
      </c>
      <c r="AP325" s="61">
        <v>40.498324626401342</v>
      </c>
      <c r="AQ325" s="45">
        <v>89.337193722771659</v>
      </c>
      <c r="AR325" s="47">
        <v>13.400579058415749</v>
      </c>
      <c r="AS325" s="47">
        <f t="shared" si="43"/>
        <v>32622.66084253438</v>
      </c>
      <c r="AT325" s="47">
        <v>75.936614664355915</v>
      </c>
      <c r="AU325" s="47">
        <v>16.043285803101565</v>
      </c>
      <c r="AV325" s="47">
        <v>107.3619865538579</v>
      </c>
      <c r="AW325" s="47">
        <v>27.324930131624573</v>
      </c>
      <c r="AX325" s="47">
        <v>21.317200759806539</v>
      </c>
      <c r="AY325" s="47">
        <v>97.062441669762237</v>
      </c>
      <c r="AZ325" s="61">
        <v>32644.211585388297</v>
      </c>
      <c r="BA325" s="64" t="b">
        <f t="shared" si="37"/>
        <v>1</v>
      </c>
      <c r="BB325" s="45">
        <f t="shared" si="44"/>
        <v>0</v>
      </c>
      <c r="BC325" s="47">
        <v>16.043285803101565</v>
      </c>
      <c r="BD325" s="47">
        <v>13.950683307044841</v>
      </c>
      <c r="BE325" s="47">
        <v>5.2702093772701512E-2</v>
      </c>
      <c r="BF325" s="47">
        <v>1.0726522949147128</v>
      </c>
      <c r="BG325" s="47">
        <v>1.0726522949147128</v>
      </c>
      <c r="BH325" s="61">
        <v>0</v>
      </c>
      <c r="BI325" s="45">
        <v>13.400579058415749</v>
      </c>
      <c r="BJ325" s="47">
        <v>0.37223830717821532</v>
      </c>
      <c r="BK325" s="47">
        <v>4.2798018086898891E-2</v>
      </c>
      <c r="BL325" s="47">
        <v>27.324930131624573</v>
      </c>
      <c r="BM325" s="47">
        <v>32.762591227817921</v>
      </c>
      <c r="BN325" s="47">
        <v>1.0726522949147128</v>
      </c>
      <c r="BO325" s="61">
        <v>8.7061299680457953</v>
      </c>
      <c r="BR325" s="95"/>
      <c r="BT325" s="95"/>
    </row>
    <row r="326" spans="2:72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61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7.7799999999999996E-3</v>
      </c>
      <c r="L326" s="3">
        <v>6.5065673870468022E-4</v>
      </c>
      <c r="M326" s="3">
        <f t="shared" si="45"/>
        <v>3.5000000000000003E-2</v>
      </c>
      <c r="N326" s="5">
        <v>2.9645285516241016E-3</v>
      </c>
      <c r="O326" s="12">
        <f t="shared" si="40"/>
        <v>0.21363454928593981</v>
      </c>
      <c r="P326" s="3">
        <v>1.3900275911303387E-4</v>
      </c>
      <c r="Q326" s="3">
        <v>6.3291364332336976E-4</v>
      </c>
      <c r="R326" s="5">
        <v>0.21286263288350341</v>
      </c>
      <c r="S326" s="45">
        <v>416.66666666666669</v>
      </c>
      <c r="T326" s="46">
        <v>0.15</v>
      </c>
      <c r="U326" s="47">
        <v>62.5</v>
      </c>
      <c r="V326" s="47">
        <f t="shared" si="41"/>
        <v>152803.99024642596</v>
      </c>
      <c r="W326" s="47">
        <v>354.16666666666669</v>
      </c>
      <c r="X326" s="47">
        <v>74.825524951038219</v>
      </c>
      <c r="Y326" s="47">
        <v>502.87778855723371</v>
      </c>
      <c r="Z326" s="47">
        <v>127.98850764724902</v>
      </c>
      <c r="AA326" s="47">
        <v>153458.22066905157</v>
      </c>
      <c r="AB326" s="5">
        <v>1</v>
      </c>
      <c r="AC326" s="45">
        <f t="shared" si="42"/>
        <v>0</v>
      </c>
      <c r="AD326" s="47">
        <v>74.825524951038219</v>
      </c>
      <c r="AE326" s="47">
        <v>65.065673870468018</v>
      </c>
      <c r="AF326" s="47">
        <v>3.2061049910135829E-2</v>
      </c>
      <c r="AG326" s="47">
        <v>4.8959560652401679</v>
      </c>
      <c r="AH326" s="47">
        <v>4.8959560652401679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127.98850764724902</v>
      </c>
      <c r="AN326" s="47">
        <v>153.45822066905157</v>
      </c>
      <c r="AO326" s="47">
        <v>4.8959560652401679</v>
      </c>
      <c r="AP326" s="61">
        <v>40.389740928234147</v>
      </c>
      <c r="AQ326" s="45">
        <v>89.014395535808262</v>
      </c>
      <c r="AR326" s="47">
        <v>13.352159330371238</v>
      </c>
      <c r="AS326" s="47">
        <f t="shared" si="43"/>
        <v>32644.211585388297</v>
      </c>
      <c r="AT326" s="47">
        <v>75.662236205437026</v>
      </c>
      <c r="AU326" s="47">
        <v>15.985317297998893</v>
      </c>
      <c r="AV326" s="47">
        <v>107.43206970433458</v>
      </c>
      <c r="AW326" s="47">
        <v>27.342767145000057</v>
      </c>
      <c r="AX326" s="47">
        <v>21.33111608157494</v>
      </c>
      <c r="AY326" s="47">
        <v>97.125801541570922</v>
      </c>
      <c r="AZ326" s="61">
        <v>32665.520889231928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15.985317297998893</v>
      </c>
      <c r="BD326" s="47">
        <v>13.900275911303385</v>
      </c>
      <c r="BE326" s="47">
        <v>5.2511667595091828E-2</v>
      </c>
      <c r="BF326" s="47">
        <v>1.0687765271452998</v>
      </c>
      <c r="BG326" s="47">
        <v>1.0687765271452998</v>
      </c>
      <c r="BH326" s="61">
        <v>0</v>
      </c>
      <c r="BI326" s="45">
        <v>13.352159330371238</v>
      </c>
      <c r="BJ326" s="47">
        <v>0.37089331473253445</v>
      </c>
      <c r="BK326" s="47">
        <v>4.264337787414553E-2</v>
      </c>
      <c r="BL326" s="47">
        <v>27.342767145000057</v>
      </c>
      <c r="BM326" s="47">
        <v>32.783977806855127</v>
      </c>
      <c r="BN326" s="47">
        <v>1.0687765271452998</v>
      </c>
      <c r="BO326" s="61">
        <v>8.6514752588030781</v>
      </c>
      <c r="BR326" s="95"/>
      <c r="BT326" s="95"/>
    </row>
    <row r="327" spans="2:72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61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7.7799999999999996E-3</v>
      </c>
      <c r="L327" s="3">
        <v>6.5065673870468022E-4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0.21286263288350341</v>
      </c>
      <c r="P327" s="3">
        <v>1.3850050650407195E-4</v>
      </c>
      <c r="Q327" s="3">
        <v>6.3062676405107947E-4</v>
      </c>
      <c r="R327" s="5">
        <v>0.21209350561294826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153458.22066905157</v>
      </c>
      <c r="W327" s="47">
        <v>354.16666666666669</v>
      </c>
      <c r="X327" s="47">
        <v>74.825524951038219</v>
      </c>
      <c r="Y327" s="47">
        <v>505.02693141396094</v>
      </c>
      <c r="Z327" s="47">
        <v>128.53549061848432</v>
      </c>
      <c r="AA327" s="47">
        <v>154114.05325156267</v>
      </c>
      <c r="AB327" s="5">
        <v>1</v>
      </c>
      <c r="AC327" s="45">
        <f t="shared" ref="AC327:AC390" si="51">AI326</f>
        <v>0</v>
      </c>
      <c r="AD327" s="47">
        <v>74.825524951038219</v>
      </c>
      <c r="AE327" s="47">
        <v>65.065673870468018</v>
      </c>
      <c r="AF327" s="47">
        <v>3.2061049910135829E-2</v>
      </c>
      <c r="AG327" s="47">
        <v>4.8959560652401679</v>
      </c>
      <c r="AH327" s="47">
        <v>4.8959560652401679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128.53549061848432</v>
      </c>
      <c r="AN327" s="47">
        <v>154.11405325156267</v>
      </c>
      <c r="AO327" s="47">
        <v>4.8959560652401679</v>
      </c>
      <c r="AP327" s="61">
        <v>40.280891316958332</v>
      </c>
      <c r="AQ327" s="45">
        <v>88.692763701459754</v>
      </c>
      <c r="AR327" s="47">
        <v>13.303914555218963</v>
      </c>
      <c r="AS327" s="47">
        <f t="shared" ref="AS327:AS390" si="52">AZ326</f>
        <v>32665.520889231928</v>
      </c>
      <c r="AT327" s="47">
        <v>75.388849146240787</v>
      </c>
      <c r="AU327" s="47">
        <v>15.927558247968273</v>
      </c>
      <c r="AV327" s="47">
        <v>107.50136229785207</v>
      </c>
      <c r="AW327" s="47">
        <v>27.360402952023378</v>
      </c>
      <c r="AX327" s="47">
        <v>21.344874434736919</v>
      </c>
      <c r="AY327" s="47">
        <v>97.188446696828578</v>
      </c>
      <c r="AZ327" s="61">
        <v>32686.58981834447</v>
      </c>
      <c r="BA327" s="64" t="b">
        <f t="shared" si="46"/>
        <v>1</v>
      </c>
      <c r="BB327" s="45">
        <f t="shared" ref="BB327:BB390" si="53">BH326</f>
        <v>0</v>
      </c>
      <c r="BC327" s="47">
        <v>15.927558247968273</v>
      </c>
      <c r="BD327" s="47">
        <v>13.850050650407194</v>
      </c>
      <c r="BE327" s="47">
        <v>5.232192947608709E-2</v>
      </c>
      <c r="BF327" s="47">
        <v>1.0649147635185829</v>
      </c>
      <c r="BG327" s="47">
        <v>1.0649147635185829</v>
      </c>
      <c r="BH327" s="61">
        <v>0</v>
      </c>
      <c r="BI327" s="45">
        <v>13.303914555218963</v>
      </c>
      <c r="BJ327" s="47">
        <v>0.36955318208941568</v>
      </c>
      <c r="BK327" s="47">
        <v>4.2489296416130563E-2</v>
      </c>
      <c r="BL327" s="47">
        <v>27.360402952023378</v>
      </c>
      <c r="BM327" s="47">
        <v>32.80512313947608</v>
      </c>
      <c r="BN327" s="47">
        <v>1.0649147635185829</v>
      </c>
      <c r="BO327" s="61">
        <v>8.5970452456115574</v>
      </c>
      <c r="BR327" s="95"/>
      <c r="BT327" s="95"/>
    </row>
    <row r="328" spans="2:72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61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7.7799999999999996E-3</v>
      </c>
      <c r="L328" s="3">
        <v>6.5065673870468022E-4</v>
      </c>
      <c r="M328" s="3">
        <f t="shared" si="45"/>
        <v>3.5000000000000003E-2</v>
      </c>
      <c r="N328" s="5">
        <v>2.9645285516241016E-3</v>
      </c>
      <c r="O328" s="12">
        <f t="shared" si="49"/>
        <v>0.21209350561294826</v>
      </c>
      <c r="P328" s="3">
        <v>1.3800006866256369E-4</v>
      </c>
      <c r="Q328" s="3">
        <v>6.2834814785995544E-4</v>
      </c>
      <c r="R328" s="5">
        <v>0.21132715739642574</v>
      </c>
      <c r="S328" s="45">
        <v>416.66666666666669</v>
      </c>
      <c r="T328" s="46">
        <v>0.15</v>
      </c>
      <c r="U328" s="47">
        <v>62.5</v>
      </c>
      <c r="V328" s="47">
        <f t="shared" si="50"/>
        <v>154114.05325156267</v>
      </c>
      <c r="W328" s="47">
        <v>354.16666666666669</v>
      </c>
      <c r="X328" s="47">
        <v>74.825524951038219</v>
      </c>
      <c r="Y328" s="47">
        <v>507.18133735591647</v>
      </c>
      <c r="Z328" s="47">
        <v>129.08381310886185</v>
      </c>
      <c r="AA328" s="47">
        <v>154771.49191752536</v>
      </c>
      <c r="AB328" s="5">
        <v>1</v>
      </c>
      <c r="AC328" s="45">
        <f t="shared" si="51"/>
        <v>0</v>
      </c>
      <c r="AD328" s="47">
        <v>74.825524951038219</v>
      </c>
      <c r="AE328" s="47">
        <v>65.065673870468018</v>
      </c>
      <c r="AF328" s="47">
        <v>3.2061049910135829E-2</v>
      </c>
      <c r="AG328" s="47">
        <v>4.8959560652401679</v>
      </c>
      <c r="AH328" s="47">
        <v>4.8959560652401679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129.08381310886185</v>
      </c>
      <c r="AN328" s="47">
        <v>154.77149191752537</v>
      </c>
      <c r="AO328" s="47">
        <v>4.8959560652401679</v>
      </c>
      <c r="AP328" s="61">
        <v>40.171775141373161</v>
      </c>
      <c r="AQ328" s="45">
        <v>88.372294005395119</v>
      </c>
      <c r="AR328" s="47">
        <v>13.255844100809266</v>
      </c>
      <c r="AS328" s="47">
        <f t="shared" si="52"/>
        <v>32686.58981834447</v>
      </c>
      <c r="AT328" s="47">
        <v>75.116449904585849</v>
      </c>
      <c r="AU328" s="47">
        <v>15.870007896194824</v>
      </c>
      <c r="AV328" s="47">
        <v>107.56986782127953</v>
      </c>
      <c r="AW328" s="47">
        <v>27.377838440145116</v>
      </c>
      <c r="AX328" s="47">
        <v>21.358476511625888</v>
      </c>
      <c r="AY328" s="47">
        <v>97.250380287898977</v>
      </c>
      <c r="AZ328" s="61">
        <v>32707.419432934468</v>
      </c>
      <c r="BA328" s="64" t="b">
        <f t="shared" si="46"/>
        <v>1</v>
      </c>
      <c r="BB328" s="45">
        <f t="shared" si="53"/>
        <v>0</v>
      </c>
      <c r="BC328" s="47">
        <v>15.870007896194824</v>
      </c>
      <c r="BD328" s="47">
        <v>13.80000686625637</v>
      </c>
      <c r="BE328" s="47">
        <v>5.2132876929555143E-2</v>
      </c>
      <c r="BF328" s="47">
        <v>1.0610669534340049</v>
      </c>
      <c r="BG328" s="47">
        <v>1.0610669534340049</v>
      </c>
      <c r="BH328" s="61">
        <v>0</v>
      </c>
      <c r="BI328" s="45">
        <v>13.255844100809266</v>
      </c>
      <c r="BJ328" s="47">
        <v>0.36821789168914637</v>
      </c>
      <c r="BK328" s="47">
        <v>4.2335771693929873E-2</v>
      </c>
      <c r="BL328" s="47">
        <v>27.377838440145116</v>
      </c>
      <c r="BM328" s="47">
        <v>32.82602828973404</v>
      </c>
      <c r="BN328" s="47">
        <v>1.0610669534340049</v>
      </c>
      <c r="BO328" s="61">
        <v>8.542839084659132</v>
      </c>
      <c r="BR328" s="95"/>
      <c r="BT328" s="95"/>
    </row>
    <row r="329" spans="2:72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62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8.5900000000000004E-3</v>
      </c>
      <c r="L329" s="3">
        <v>7.1866719331614703E-4</v>
      </c>
      <c r="M329" s="3">
        <f t="shared" si="45"/>
        <v>3.5000000000000003E-2</v>
      </c>
      <c r="N329" s="5">
        <v>2.9645285516241016E-3</v>
      </c>
      <c r="O329" s="12">
        <f t="shared" si="49"/>
        <v>0.21132715739642574</v>
      </c>
      <c r="P329" s="3">
        <v>1.5187389507756894E-4</v>
      </c>
      <c r="Q329" s="3">
        <v>6.2603515733706074E-4</v>
      </c>
      <c r="R329" s="5">
        <v>0.21054924834401112</v>
      </c>
      <c r="S329" s="45">
        <v>416.66666666666669</v>
      </c>
      <c r="T329" s="46">
        <v>0.15</v>
      </c>
      <c r="U329" s="47">
        <v>62.5</v>
      </c>
      <c r="V329" s="47">
        <f t="shared" si="50"/>
        <v>154771.49191752536</v>
      </c>
      <c r="W329" s="47">
        <v>354.16666666666669</v>
      </c>
      <c r="X329" s="47">
        <v>82.646727231356905</v>
      </c>
      <c r="Y329" s="47">
        <v>508.94144819451395</v>
      </c>
      <c r="Z329" s="47">
        <v>129.62662775429598</v>
      </c>
      <c r="AA329" s="47">
        <v>155422.32667740088</v>
      </c>
      <c r="AB329" s="5">
        <v>1</v>
      </c>
      <c r="AC329" s="45">
        <f t="shared" si="51"/>
        <v>0</v>
      </c>
      <c r="AD329" s="47">
        <v>82.646727231356905</v>
      </c>
      <c r="AE329" s="47">
        <v>71.866719331614703</v>
      </c>
      <c r="AF329" s="47">
        <v>3.5386263246128917E-2</v>
      </c>
      <c r="AG329" s="47">
        <v>5.4076970814941658</v>
      </c>
      <c r="AH329" s="47">
        <v>5.4076970814941658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129.62662775429598</v>
      </c>
      <c r="AN329" s="47">
        <v>155.42232667740089</v>
      </c>
      <c r="AO329" s="47">
        <v>5.4076970814941658</v>
      </c>
      <c r="AP329" s="61">
        <v>40.575349514103621</v>
      </c>
      <c r="AQ329" s="45">
        <v>88.05298224851073</v>
      </c>
      <c r="AR329" s="47">
        <v>13.207947337276609</v>
      </c>
      <c r="AS329" s="47">
        <f t="shared" si="52"/>
        <v>32707.419432934468</v>
      </c>
      <c r="AT329" s="47">
        <v>74.845034911234123</v>
      </c>
      <c r="AU329" s="47">
        <v>17.465497933920425</v>
      </c>
      <c r="AV329" s="47">
        <v>107.55314952816676</v>
      </c>
      <c r="AW329" s="47">
        <v>27.393626766199954</v>
      </c>
      <c r="AX329" s="47">
        <v>23.604594134515189</v>
      </c>
      <c r="AY329" s="47">
        <v>97.299840735178563</v>
      </c>
      <c r="AZ329" s="61">
        <v>32724.054057804053</v>
      </c>
      <c r="BA329" s="64" t="b">
        <f t="shared" si="46"/>
        <v>1</v>
      </c>
      <c r="BB329" s="45">
        <f t="shared" si="53"/>
        <v>0</v>
      </c>
      <c r="BC329" s="47">
        <v>17.465497933920425</v>
      </c>
      <c r="BD329" s="47">
        <v>15.187389507756892</v>
      </c>
      <c r="BE329" s="47">
        <v>5.7331934573926331E-2</v>
      </c>
      <c r="BF329" s="47">
        <v>1.1677201803687294</v>
      </c>
      <c r="BG329" s="47">
        <v>1.1677201803687294</v>
      </c>
      <c r="BH329" s="61">
        <v>0</v>
      </c>
      <c r="BI329" s="45">
        <v>13.207947337276609</v>
      </c>
      <c r="BJ329" s="47">
        <v>0.36688742603546143</v>
      </c>
      <c r="BK329" s="47">
        <v>4.2151836121507739E-2</v>
      </c>
      <c r="BL329" s="47">
        <v>27.393626766199954</v>
      </c>
      <c r="BM329" s="47">
        <v>32.844958492673797</v>
      </c>
      <c r="BN329" s="47">
        <v>1.1677201803687294</v>
      </c>
      <c r="BO329" s="61">
        <v>8.599600201257541</v>
      </c>
      <c r="BR329" s="95"/>
      <c r="BT329" s="95"/>
    </row>
    <row r="330" spans="2:72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62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8.5900000000000004E-3</v>
      </c>
      <c r="L330" s="3">
        <v>7.1866719331614703E-4</v>
      </c>
      <c r="M330" s="3">
        <f t="shared" si="45"/>
        <v>3.5000000000000003E-2</v>
      </c>
      <c r="N330" s="5">
        <v>2.9645285516241016E-3</v>
      </c>
      <c r="O330" s="12">
        <f t="shared" si="49"/>
        <v>0.21054924834401112</v>
      </c>
      <c r="P330" s="3">
        <v>1.5131483736221488E-4</v>
      </c>
      <c r="Q330" s="3">
        <v>6.2373068108316986E-4</v>
      </c>
      <c r="R330" s="5">
        <v>0.20977420282556572</v>
      </c>
      <c r="S330" s="45">
        <v>416.66666666666669</v>
      </c>
      <c r="T330" s="46">
        <v>0.15</v>
      </c>
      <c r="U330" s="47">
        <v>62.5</v>
      </c>
      <c r="V330" s="47">
        <f t="shared" si="50"/>
        <v>155422.32667740088</v>
      </c>
      <c r="W330" s="47">
        <v>354.16666666666669</v>
      </c>
      <c r="X330" s="47">
        <v>82.646727231356905</v>
      </c>
      <c r="Y330" s="47">
        <v>511.07786686478573</v>
      </c>
      <c r="Z330" s="47">
        <v>130.17077040308416</v>
      </c>
      <c r="AA330" s="47">
        <v>156074.75371329789</v>
      </c>
      <c r="AB330" s="5">
        <v>1</v>
      </c>
      <c r="AC330" s="45">
        <f t="shared" si="51"/>
        <v>0</v>
      </c>
      <c r="AD330" s="47">
        <v>82.646727231356905</v>
      </c>
      <c r="AE330" s="47">
        <v>71.866719331614703</v>
      </c>
      <c r="AF330" s="47">
        <v>3.5386263246128917E-2</v>
      </c>
      <c r="AG330" s="47">
        <v>5.4076970814941658</v>
      </c>
      <c r="AH330" s="47">
        <v>5.4076970814941658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130.17077040308416</v>
      </c>
      <c r="AN330" s="47">
        <v>156.07475371329789</v>
      </c>
      <c r="AO330" s="47">
        <v>5.4076970814941658</v>
      </c>
      <c r="AP330" s="61">
        <v>40.467065126994797</v>
      </c>
      <c r="AQ330" s="45">
        <v>87.728853476671304</v>
      </c>
      <c r="AR330" s="47">
        <v>13.159328021500695</v>
      </c>
      <c r="AS330" s="47">
        <f t="shared" si="52"/>
        <v>32724.054057804053</v>
      </c>
      <c r="AT330" s="47">
        <v>74.569525455170606</v>
      </c>
      <c r="AU330" s="47">
        <v>17.40120629665471</v>
      </c>
      <c r="AV330" s="47">
        <v>107.60706071364105</v>
      </c>
      <c r="AW330" s="47">
        <v>27.407357864730173</v>
      </c>
      <c r="AX330" s="47">
        <v>23.616425974475373</v>
      </c>
      <c r="AY330" s="47">
        <v>97.348612433483126</v>
      </c>
      <c r="AZ330" s="61">
        <v>32740.457041403519</v>
      </c>
      <c r="BA330" s="64" t="b">
        <f t="shared" si="46"/>
        <v>1</v>
      </c>
      <c r="BB330" s="45">
        <f t="shared" si="53"/>
        <v>0</v>
      </c>
      <c r="BC330" s="47">
        <v>17.40120629665471</v>
      </c>
      <c r="BD330" s="47">
        <v>15.131483736221488</v>
      </c>
      <c r="BE330" s="47">
        <v>5.712089198268077E-2</v>
      </c>
      <c r="BF330" s="47">
        <v>1.1634217262079511</v>
      </c>
      <c r="BG330" s="47">
        <v>1.1634217262079511</v>
      </c>
      <c r="BH330" s="61">
        <v>0</v>
      </c>
      <c r="BI330" s="45">
        <v>13.159328021500695</v>
      </c>
      <c r="BJ330" s="47">
        <v>0.3655368894861305</v>
      </c>
      <c r="BK330" s="47">
        <v>4.1996672462947249E-2</v>
      </c>
      <c r="BL330" s="47">
        <v>27.407357864730173</v>
      </c>
      <c r="BM330" s="47">
        <v>32.861422079811533</v>
      </c>
      <c r="BN330" s="47">
        <v>1.1634217262079511</v>
      </c>
      <c r="BO330" s="61">
        <v>8.5451453156041026</v>
      </c>
      <c r="BR330" s="95"/>
      <c r="BT330" s="95"/>
    </row>
    <row r="331" spans="2:72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62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8.5900000000000004E-3</v>
      </c>
      <c r="L331" s="3">
        <v>7.1866719331614703E-4</v>
      </c>
      <c r="M331" s="3">
        <f t="shared" si="45"/>
        <v>3.5000000000000003E-2</v>
      </c>
      <c r="N331" s="5">
        <v>2.9645285516241016E-3</v>
      </c>
      <c r="O331" s="12">
        <f t="shared" si="49"/>
        <v>0.20977420282556572</v>
      </c>
      <c r="P331" s="3">
        <v>1.5075783757478148E-4</v>
      </c>
      <c r="Q331" s="3">
        <v>6.2143468775670329E-4</v>
      </c>
      <c r="R331" s="5">
        <v>0.20900201030023421</v>
      </c>
      <c r="S331" s="45">
        <v>416.66666666666669</v>
      </c>
      <c r="T331" s="46">
        <v>0.15</v>
      </c>
      <c r="U331" s="47">
        <v>62.5</v>
      </c>
      <c r="V331" s="47">
        <f t="shared" si="50"/>
        <v>156074.75371329789</v>
      </c>
      <c r="W331" s="47">
        <v>354.16666666666669</v>
      </c>
      <c r="X331" s="47">
        <v>82.646727231356905</v>
      </c>
      <c r="Y331" s="47">
        <v>513.21951231216019</v>
      </c>
      <c r="Z331" s="47">
        <v>130.71624430420445</v>
      </c>
      <c r="AA331" s="47">
        <v>156728.77692074113</v>
      </c>
      <c r="AB331" s="5">
        <v>1</v>
      </c>
      <c r="AC331" s="45">
        <f t="shared" si="51"/>
        <v>0</v>
      </c>
      <c r="AD331" s="47">
        <v>82.646727231356905</v>
      </c>
      <c r="AE331" s="47">
        <v>71.866719331614703</v>
      </c>
      <c r="AF331" s="47">
        <v>3.5386263246128917E-2</v>
      </c>
      <c r="AG331" s="47">
        <v>5.4076970814941658</v>
      </c>
      <c r="AH331" s="47">
        <v>5.4076970814941658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130.71624430420445</v>
      </c>
      <c r="AN331" s="47">
        <v>156.72877692074113</v>
      </c>
      <c r="AO331" s="47">
        <v>5.4076970814941658</v>
      </c>
      <c r="AP331" s="61">
        <v>40.358515820671855</v>
      </c>
      <c r="AQ331" s="45">
        <v>87.405917843985719</v>
      </c>
      <c r="AR331" s="47">
        <v>13.110887676597857</v>
      </c>
      <c r="AS331" s="47">
        <f t="shared" si="52"/>
        <v>32740.457041403519</v>
      </c>
      <c r="AT331" s="47">
        <v>74.295030167387864</v>
      </c>
      <c r="AU331" s="47">
        <v>17.337151321099871</v>
      </c>
      <c r="AV331" s="47">
        <v>107.66021406980883</v>
      </c>
      <c r="AW331" s="47">
        <v>27.420895945266341</v>
      </c>
      <c r="AX331" s="47">
        <v>23.628091494311217</v>
      </c>
      <c r="AY331" s="47">
        <v>97.396698548230631</v>
      </c>
      <c r="AZ331" s="61">
        <v>32756.629448331802</v>
      </c>
      <c r="BA331" s="64" t="b">
        <f t="shared" si="46"/>
        <v>1</v>
      </c>
      <c r="BB331" s="45">
        <f t="shared" si="53"/>
        <v>0</v>
      </c>
      <c r="BC331" s="47">
        <v>17.337151321099871</v>
      </c>
      <c r="BD331" s="47">
        <v>15.075783757478147</v>
      </c>
      <c r="BE331" s="47">
        <v>5.6910626252981059E-2</v>
      </c>
      <c r="BF331" s="47">
        <v>1.1591390949373523</v>
      </c>
      <c r="BG331" s="47">
        <v>1.1591390949373523</v>
      </c>
      <c r="BH331" s="61">
        <v>0</v>
      </c>
      <c r="BI331" s="45">
        <v>13.110887676597857</v>
      </c>
      <c r="BJ331" s="47">
        <v>0.36419132434994056</v>
      </c>
      <c r="BK331" s="47">
        <v>4.1842079971936091E-2</v>
      </c>
      <c r="BL331" s="47">
        <v>27.420895945266341</v>
      </c>
      <c r="BM331" s="47">
        <v>32.87765423837439</v>
      </c>
      <c r="BN331" s="47">
        <v>1.1591390949373523</v>
      </c>
      <c r="BO331" s="61">
        <v>8.4909192340491515</v>
      </c>
      <c r="BR331" s="95"/>
      <c r="BT331" s="95"/>
    </row>
    <row r="332" spans="2:72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62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8.5900000000000004E-3</v>
      </c>
      <c r="L332" s="3">
        <v>7.1866719331614703E-4</v>
      </c>
      <c r="M332" s="3">
        <f t="shared" si="45"/>
        <v>3.5000000000000003E-2</v>
      </c>
      <c r="N332" s="5">
        <v>2.9645285516241016E-3</v>
      </c>
      <c r="O332" s="12">
        <f t="shared" si="49"/>
        <v>0.20900201030023421</v>
      </c>
      <c r="P332" s="3">
        <v>1.5020288813990179E-4</v>
      </c>
      <c r="Q332" s="3">
        <v>6.1914714613145168E-4</v>
      </c>
      <c r="R332" s="5">
        <v>0.20823266026596285</v>
      </c>
      <c r="S332" s="45">
        <v>416.66666666666669</v>
      </c>
      <c r="T332" s="46">
        <v>0.15</v>
      </c>
      <c r="U332" s="47">
        <v>62.5</v>
      </c>
      <c r="V332" s="47">
        <f t="shared" si="50"/>
        <v>156728.77692074113</v>
      </c>
      <c r="W332" s="47">
        <v>354.16666666666669</v>
      </c>
      <c r="X332" s="47">
        <v>82.646727231356905</v>
      </c>
      <c r="Y332" s="47">
        <v>515.36639732401784</v>
      </c>
      <c r="Z332" s="47">
        <v>131.26305271458372</v>
      </c>
      <c r="AA332" s="47">
        <v>157384.40020478587</v>
      </c>
      <c r="AB332" s="5">
        <v>1</v>
      </c>
      <c r="AC332" s="45">
        <f t="shared" si="51"/>
        <v>0</v>
      </c>
      <c r="AD332" s="47">
        <v>82.646727231356905</v>
      </c>
      <c r="AE332" s="47">
        <v>71.866719331614703</v>
      </c>
      <c r="AF332" s="47">
        <v>3.5386263246128917E-2</v>
      </c>
      <c r="AG332" s="47">
        <v>5.4076970814941658</v>
      </c>
      <c r="AH332" s="47">
        <v>5.4076970814941658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131.26305271458372</v>
      </c>
      <c r="AN332" s="47">
        <v>157.38440020478586</v>
      </c>
      <c r="AO332" s="47">
        <v>5.4076970814941658</v>
      </c>
      <c r="AP332" s="61">
        <v>40.249700947006389</v>
      </c>
      <c r="AQ332" s="45">
        <v>87.084170958430931</v>
      </c>
      <c r="AR332" s="47">
        <v>13.062625643764639</v>
      </c>
      <c r="AS332" s="47">
        <f t="shared" si="52"/>
        <v>32756.629448331802</v>
      </c>
      <c r="AT332" s="47">
        <v>74.021545314666284</v>
      </c>
      <c r="AU332" s="47">
        <v>17.273332136088705</v>
      </c>
      <c r="AV332" s="47">
        <v>107.71261308190883</v>
      </c>
      <c r="AW332" s="47">
        <v>27.434241895493571</v>
      </c>
      <c r="AX332" s="47">
        <v>23.639591458924958</v>
      </c>
      <c r="AY332" s="47">
        <v>97.444102232403296</v>
      </c>
      <c r="AZ332" s="61">
        <v>32772.57233900547</v>
      </c>
      <c r="BA332" s="64" t="b">
        <f t="shared" si="46"/>
        <v>1</v>
      </c>
      <c r="BB332" s="45">
        <f t="shared" si="53"/>
        <v>0</v>
      </c>
      <c r="BC332" s="47">
        <v>17.273332136088705</v>
      </c>
      <c r="BD332" s="47">
        <v>15.020288813990177</v>
      </c>
      <c r="BE332" s="47">
        <v>5.6701134525149161E-2</v>
      </c>
      <c r="BF332" s="47">
        <v>1.1548722283118382</v>
      </c>
      <c r="BG332" s="47">
        <v>1.1548722283118382</v>
      </c>
      <c r="BH332" s="61">
        <v>0</v>
      </c>
      <c r="BI332" s="45">
        <v>13.062625643764639</v>
      </c>
      <c r="BJ332" s="47">
        <v>0.36285071232679555</v>
      </c>
      <c r="BK332" s="47">
        <v>4.1688056545969271E-2</v>
      </c>
      <c r="BL332" s="47">
        <v>27.434241895493571</v>
      </c>
      <c r="BM332" s="47">
        <v>32.893656032696839</v>
      </c>
      <c r="BN332" s="47">
        <v>1.1548722283118382</v>
      </c>
      <c r="BO332" s="61">
        <v>8.4369210790923788</v>
      </c>
      <c r="BR332" s="95"/>
      <c r="BT332" s="95"/>
    </row>
    <row r="333" spans="2:72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62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8.5900000000000004E-3</v>
      </c>
      <c r="L333" s="3">
        <v>7.1866719331614703E-4</v>
      </c>
      <c r="M333" s="3">
        <f t="shared" si="45"/>
        <v>3.5000000000000003E-2</v>
      </c>
      <c r="N333" s="5">
        <v>2.9645285516241016E-3</v>
      </c>
      <c r="O333" s="12">
        <f t="shared" si="49"/>
        <v>0.20823266026596285</v>
      </c>
      <c r="P333" s="3">
        <v>1.496499815100943E-4</v>
      </c>
      <c r="Q333" s="3">
        <v>6.1686802509615174E-4</v>
      </c>
      <c r="R333" s="5">
        <v>0.20746614225935661</v>
      </c>
      <c r="S333" s="45">
        <v>416.66666666666669</v>
      </c>
      <c r="T333" s="46">
        <v>0.15</v>
      </c>
      <c r="U333" s="47">
        <v>62.5</v>
      </c>
      <c r="V333" s="47">
        <f t="shared" si="50"/>
        <v>157384.40020478587</v>
      </c>
      <c r="W333" s="47">
        <v>354.16666666666669</v>
      </c>
      <c r="X333" s="47">
        <v>82.646727231356905</v>
      </c>
      <c r="Y333" s="47">
        <v>517.51853471902416</v>
      </c>
      <c r="Z333" s="47">
        <v>131.81119889911682</v>
      </c>
      <c r="AA333" s="47">
        <v>158041.62748004106</v>
      </c>
      <c r="AB333" s="5">
        <v>1</v>
      </c>
      <c r="AC333" s="45">
        <f t="shared" si="51"/>
        <v>0</v>
      </c>
      <c r="AD333" s="47">
        <v>82.646727231356905</v>
      </c>
      <c r="AE333" s="47">
        <v>71.866719331614703</v>
      </c>
      <c r="AF333" s="47">
        <v>3.5386263246128917E-2</v>
      </c>
      <c r="AG333" s="47">
        <v>5.4076970814941658</v>
      </c>
      <c r="AH333" s="47">
        <v>5.4076970814941658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131.81119889911682</v>
      </c>
      <c r="AN333" s="47">
        <v>158.04162748004106</v>
      </c>
      <c r="AO333" s="47">
        <v>5.4076970814941658</v>
      </c>
      <c r="AP333" s="61">
        <v>40.140619856284289</v>
      </c>
      <c r="AQ333" s="45">
        <v>86.763608444151188</v>
      </c>
      <c r="AR333" s="47">
        <v>13.014541266622677</v>
      </c>
      <c r="AS333" s="47">
        <f t="shared" si="52"/>
        <v>32772.57233900547</v>
      </c>
      <c r="AT333" s="47">
        <v>73.749067177528516</v>
      </c>
      <c r="AU333" s="47">
        <v>17.209747873660842</v>
      </c>
      <c r="AV333" s="47">
        <v>107.76426122148534</v>
      </c>
      <c r="AW333" s="47">
        <v>27.447396599609021</v>
      </c>
      <c r="AX333" s="47">
        <v>23.650926630213334</v>
      </c>
      <c r="AY333" s="47">
        <v>97.49082662659454</v>
      </c>
      <c r="AZ333" s="61">
        <v>32788.286769674407</v>
      </c>
      <c r="BA333" s="64" t="b">
        <f t="shared" si="46"/>
        <v>1</v>
      </c>
      <c r="BB333" s="45">
        <f t="shared" si="53"/>
        <v>0</v>
      </c>
      <c r="BC333" s="47">
        <v>17.209747873660842</v>
      </c>
      <c r="BD333" s="47">
        <v>14.964998151009429</v>
      </c>
      <c r="BE333" s="47">
        <v>5.649241395003371E-2</v>
      </c>
      <c r="BF333" s="47">
        <v>1.1506210683007234</v>
      </c>
      <c r="BG333" s="47">
        <v>1.1506210683007234</v>
      </c>
      <c r="BH333" s="61">
        <v>0</v>
      </c>
      <c r="BI333" s="45">
        <v>13.014541266622677</v>
      </c>
      <c r="BJ333" s="47">
        <v>0.36151503518396333</v>
      </c>
      <c r="BK333" s="47">
        <v>4.1534600090281232E-2</v>
      </c>
      <c r="BL333" s="47">
        <v>27.447396599609021</v>
      </c>
      <c r="BM333" s="47">
        <v>32.90942852293125</v>
      </c>
      <c r="BN333" s="47">
        <v>1.1506210683007234</v>
      </c>
      <c r="BO333" s="61">
        <v>8.3831499765074895</v>
      </c>
      <c r="BR333" s="95"/>
      <c r="BT333" s="95"/>
    </row>
    <row r="334" spans="2:72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62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8.5900000000000004E-3</v>
      </c>
      <c r="L334" s="3">
        <v>7.1866719331614703E-4</v>
      </c>
      <c r="M334" s="3">
        <f t="shared" si="45"/>
        <v>3.5000000000000003E-2</v>
      </c>
      <c r="N334" s="5">
        <v>2.9645285516241016E-3</v>
      </c>
      <c r="O334" s="12">
        <f t="shared" si="49"/>
        <v>0.20746614225935661</v>
      </c>
      <c r="P334" s="3">
        <v>1.4909911016566029E-4</v>
      </c>
      <c r="Q334" s="3">
        <v>6.1459729365406237E-4</v>
      </c>
      <c r="R334" s="5">
        <v>0.20670244585553688</v>
      </c>
      <c r="S334" s="45">
        <v>416.66666666666669</v>
      </c>
      <c r="T334" s="46">
        <v>0.15</v>
      </c>
      <c r="U334" s="47">
        <v>62.5</v>
      </c>
      <c r="V334" s="47">
        <f t="shared" si="50"/>
        <v>158041.62748004106</v>
      </c>
      <c r="W334" s="47">
        <v>354.16666666666669</v>
      </c>
      <c r="X334" s="47">
        <v>82.646727231356905</v>
      </c>
      <c r="Y334" s="47">
        <v>519.67593734720515</v>
      </c>
      <c r="Z334" s="47">
        <v>132.3606861306863</v>
      </c>
      <c r="AA334" s="47">
        <v>158700.46267069288</v>
      </c>
      <c r="AB334" s="5">
        <v>1</v>
      </c>
      <c r="AC334" s="45">
        <f t="shared" si="51"/>
        <v>0</v>
      </c>
      <c r="AD334" s="47">
        <v>82.646727231356905</v>
      </c>
      <c r="AE334" s="47">
        <v>71.866719331614703</v>
      </c>
      <c r="AF334" s="47">
        <v>3.5386263246128917E-2</v>
      </c>
      <c r="AG334" s="47">
        <v>5.4076970814941658</v>
      </c>
      <c r="AH334" s="47">
        <v>5.4076970814941658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132.3606861306863</v>
      </c>
      <c r="AN334" s="47">
        <v>158.7004626706929</v>
      </c>
      <c r="AO334" s="47">
        <v>5.4076970814941658</v>
      </c>
      <c r="AP334" s="61">
        <v>40.031271897201933</v>
      </c>
      <c r="AQ334" s="45">
        <v>86.444225941398585</v>
      </c>
      <c r="AR334" s="47">
        <v>12.966633891209788</v>
      </c>
      <c r="AS334" s="47">
        <f t="shared" si="52"/>
        <v>32788.286769674407</v>
      </c>
      <c r="AT334" s="47">
        <v>73.477592050188804</v>
      </c>
      <c r="AU334" s="47">
        <v>17.146397669050934</v>
      </c>
      <c r="AV334" s="47">
        <v>107.81516194643964</v>
      </c>
      <c r="AW334" s="47">
        <v>27.460360938334986</v>
      </c>
      <c r="AX334" s="47">
        <v>23.662097767078869</v>
      </c>
      <c r="AY334" s="47">
        <v>97.536874859055288</v>
      </c>
      <c r="AZ334" s="61">
        <v>32803.773792437518</v>
      </c>
      <c r="BA334" s="64" t="b">
        <f t="shared" si="46"/>
        <v>1</v>
      </c>
      <c r="BB334" s="45">
        <f t="shared" si="53"/>
        <v>0</v>
      </c>
      <c r="BC334" s="47">
        <v>17.146397669050934</v>
      </c>
      <c r="BD334" s="47">
        <v>14.90991101656603</v>
      </c>
      <c r="BE334" s="47">
        <v>5.628446168897127E-2</v>
      </c>
      <c r="BF334" s="47">
        <v>1.1463855570869379</v>
      </c>
      <c r="BG334" s="47">
        <v>1.1463855570869379</v>
      </c>
      <c r="BH334" s="61">
        <v>0</v>
      </c>
      <c r="BI334" s="45">
        <v>12.966633891209788</v>
      </c>
      <c r="BJ334" s="47">
        <v>0.36018427475582748</v>
      </c>
      <c r="BK334" s="47">
        <v>4.138170851781741E-2</v>
      </c>
      <c r="BL334" s="47">
        <v>27.460360938334986</v>
      </c>
      <c r="BM334" s="47">
        <v>32.924972765063686</v>
      </c>
      <c r="BN334" s="47">
        <v>1.1463855570869379</v>
      </c>
      <c r="BO334" s="61">
        <v>8.3296050553300134</v>
      </c>
      <c r="BR334" s="95"/>
      <c r="BT334" s="95"/>
    </row>
    <row r="335" spans="2:72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62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8.5900000000000004E-3</v>
      </c>
      <c r="L335" s="3">
        <v>7.1866719331614703E-4</v>
      </c>
      <c r="M335" s="3">
        <f t="shared" si="45"/>
        <v>3.5000000000000003E-2</v>
      </c>
      <c r="N335" s="5">
        <v>2.9645285516241016E-3</v>
      </c>
      <c r="O335" s="12">
        <f t="shared" si="49"/>
        <v>0.20670244585553688</v>
      </c>
      <c r="P335" s="3">
        <v>1.4855026661458155E-4</v>
      </c>
      <c r="Q335" s="3">
        <v>6.123349209225437E-4</v>
      </c>
      <c r="R335" s="5">
        <v>0.20594156066799973</v>
      </c>
      <c r="S335" s="45">
        <v>416.66666666666669</v>
      </c>
      <c r="T335" s="46">
        <v>0.15</v>
      </c>
      <c r="U335" s="47">
        <v>62.5</v>
      </c>
      <c r="V335" s="47">
        <f t="shared" si="50"/>
        <v>158700.46267069288</v>
      </c>
      <c r="W335" s="47">
        <v>354.16666666666669</v>
      </c>
      <c r="X335" s="47">
        <v>82.646727231356905</v>
      </c>
      <c r="Y335" s="47">
        <v>521.83861809002508</v>
      </c>
      <c r="Z335" s="47">
        <v>132.91151769018185</v>
      </c>
      <c r="AA335" s="47">
        <v>159360.90971052804</v>
      </c>
      <c r="AB335" s="5">
        <v>1</v>
      </c>
      <c r="AC335" s="45">
        <f t="shared" si="51"/>
        <v>0</v>
      </c>
      <c r="AD335" s="47">
        <v>82.646727231356905</v>
      </c>
      <c r="AE335" s="47">
        <v>71.866719331614703</v>
      </c>
      <c r="AF335" s="47">
        <v>3.5386263246128917E-2</v>
      </c>
      <c r="AG335" s="47">
        <v>5.4076970814941658</v>
      </c>
      <c r="AH335" s="47">
        <v>5.4076970814941658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132.91151769018185</v>
      </c>
      <c r="AN335" s="47">
        <v>159.36090971052803</v>
      </c>
      <c r="AO335" s="47">
        <v>5.4076970814941658</v>
      </c>
      <c r="AP335" s="61">
        <v>39.921656416862348</v>
      </c>
      <c r="AQ335" s="45">
        <v>86.126019106473706</v>
      </c>
      <c r="AR335" s="47">
        <v>12.918902865971054</v>
      </c>
      <c r="AS335" s="47">
        <f t="shared" si="52"/>
        <v>32803.773792437518</v>
      </c>
      <c r="AT335" s="47">
        <v>73.207116240502643</v>
      </c>
      <c r="AU335" s="47">
        <v>17.083280660676877</v>
      </c>
      <c r="AV335" s="47">
        <v>107.86531870108152</v>
      </c>
      <c r="AW335" s="47">
        <v>27.473135788932023</v>
      </c>
      <c r="AX335" s="47">
        <v>23.673105625441174</v>
      </c>
      <c r="AY335" s="47">
        <v>97.582250045740722</v>
      </c>
      <c r="AZ335" s="61">
        <v>32819.034455258305</v>
      </c>
      <c r="BA335" s="64" t="b">
        <f t="shared" si="46"/>
        <v>1</v>
      </c>
      <c r="BB335" s="45">
        <f t="shared" si="53"/>
        <v>0</v>
      </c>
      <c r="BC335" s="47">
        <v>17.083280660676877</v>
      </c>
      <c r="BD335" s="47">
        <v>14.855026661458153</v>
      </c>
      <c r="BE335" s="47">
        <v>5.6077274913747671E-2</v>
      </c>
      <c r="BF335" s="47">
        <v>1.1421656370662359</v>
      </c>
      <c r="BG335" s="47">
        <v>1.1421656370662359</v>
      </c>
      <c r="BH335" s="61">
        <v>0</v>
      </c>
      <c r="BI335" s="45">
        <v>12.918902865971054</v>
      </c>
      <c r="BJ335" s="47">
        <v>0.35885841294364046</v>
      </c>
      <c r="BK335" s="47">
        <v>4.122937974920577E-2</v>
      </c>
      <c r="BL335" s="47">
        <v>27.473135788932023</v>
      </c>
      <c r="BM335" s="47">
        <v>32.940289810929521</v>
      </c>
      <c r="BN335" s="47">
        <v>1.1421656370662359</v>
      </c>
      <c r="BO335" s="61">
        <v>8.2762854478453551</v>
      </c>
      <c r="BR335" s="95"/>
      <c r="BT335" s="95"/>
    </row>
    <row r="336" spans="2:72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62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8.5900000000000004E-3</v>
      </c>
      <c r="L336" s="3">
        <v>7.1866719331614703E-4</v>
      </c>
      <c r="M336" s="3">
        <f t="shared" si="45"/>
        <v>3.5000000000000003E-2</v>
      </c>
      <c r="N336" s="5">
        <v>2.9645285516241016E-3</v>
      </c>
      <c r="O336" s="12">
        <f t="shared" si="49"/>
        <v>0.20594156066799973</v>
      </c>
      <c r="P336" s="3">
        <v>1.4800344339241839E-4</v>
      </c>
      <c r="Q336" s="3">
        <v>6.1008087613263675E-4</v>
      </c>
      <c r="R336" s="5">
        <v>0.2051834763484747</v>
      </c>
      <c r="S336" s="45">
        <v>416.66666666666669</v>
      </c>
      <c r="T336" s="46">
        <v>0.15</v>
      </c>
      <c r="U336" s="47">
        <v>62.5</v>
      </c>
      <c r="V336" s="47">
        <f t="shared" si="50"/>
        <v>159360.90971052804</v>
      </c>
      <c r="W336" s="47">
        <v>354.16666666666669</v>
      </c>
      <c r="X336" s="47">
        <v>82.646727231356905</v>
      </c>
      <c r="Y336" s="47">
        <v>524.00658986046255</v>
      </c>
      <c r="Z336" s="47">
        <v>133.46369686651983</v>
      </c>
      <c r="AA336" s="47">
        <v>160022.97254295726</v>
      </c>
      <c r="AB336" s="5">
        <v>1</v>
      </c>
      <c r="AC336" s="45">
        <f t="shared" si="51"/>
        <v>0</v>
      </c>
      <c r="AD336" s="47">
        <v>82.646727231356905</v>
      </c>
      <c r="AE336" s="47">
        <v>71.866719331614703</v>
      </c>
      <c r="AF336" s="47">
        <v>3.5386263246128917E-2</v>
      </c>
      <c r="AG336" s="47">
        <v>5.4076970814941658</v>
      </c>
      <c r="AH336" s="47">
        <v>5.4076970814941658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133.46369686651983</v>
      </c>
      <c r="AN336" s="47">
        <v>160.02297254295726</v>
      </c>
      <c r="AO336" s="47">
        <v>5.4076970814941658</v>
      </c>
      <c r="AP336" s="61">
        <v>39.811772760771092</v>
      </c>
      <c r="AQ336" s="45">
        <v>85.808983611666562</v>
      </c>
      <c r="AR336" s="47">
        <v>12.871347541749984</v>
      </c>
      <c r="AS336" s="47">
        <f t="shared" si="52"/>
        <v>32819.034455258305</v>
      </c>
      <c r="AT336" s="47">
        <v>72.937636069916579</v>
      </c>
      <c r="AU336" s="47">
        <v>17.020395990128115</v>
      </c>
      <c r="AV336" s="47">
        <v>107.91473491618</v>
      </c>
      <c r="AW336" s="47">
        <v>27.485722025211896</v>
      </c>
      <c r="AX336" s="47">
        <v>23.683950958248079</v>
      </c>
      <c r="AY336" s="47">
        <v>97.626955290356165</v>
      </c>
      <c r="AZ336" s="61">
        <v>32834.069801980462</v>
      </c>
      <c r="BA336" s="64" t="b">
        <f t="shared" si="46"/>
        <v>1</v>
      </c>
      <c r="BB336" s="45">
        <f t="shared" si="53"/>
        <v>0</v>
      </c>
      <c r="BC336" s="47">
        <v>17.020395990128115</v>
      </c>
      <c r="BD336" s="47">
        <v>14.800344339241839</v>
      </c>
      <c r="BE336" s="47">
        <v>5.587085080655961E-2</v>
      </c>
      <c r="BF336" s="47">
        <v>1.1379612508464179</v>
      </c>
      <c r="BG336" s="47">
        <v>1.1379612508464179</v>
      </c>
      <c r="BH336" s="61">
        <v>0</v>
      </c>
      <c r="BI336" s="45">
        <v>12.871347541749984</v>
      </c>
      <c r="BJ336" s="47">
        <v>0.35753743171527735</v>
      </c>
      <c r="BK336" s="47">
        <v>4.1077611712728647E-2</v>
      </c>
      <c r="BL336" s="47">
        <v>27.485722025211896</v>
      </c>
      <c r="BM336" s="47">
        <v>32.955380708229086</v>
      </c>
      <c r="BN336" s="47">
        <v>1.1379612508464179</v>
      </c>
      <c r="BO336" s="61">
        <v>8.2231902895766655</v>
      </c>
      <c r="BR336" s="95"/>
      <c r="BT336" s="95"/>
    </row>
    <row r="337" spans="2:72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62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8.5900000000000004E-3</v>
      </c>
      <c r="L337" s="3">
        <v>7.1866719331614703E-4</v>
      </c>
      <c r="M337" s="3">
        <f t="shared" si="45"/>
        <v>3.5000000000000003E-2</v>
      </c>
      <c r="N337" s="5">
        <v>2.9645285516241016E-3</v>
      </c>
      <c r="O337" s="12">
        <f t="shared" si="49"/>
        <v>0.2051834763484747</v>
      </c>
      <c r="P337" s="3">
        <v>1.4745863306220834E-4</v>
      </c>
      <c r="Q337" s="3">
        <v>6.0783512862864542E-4</v>
      </c>
      <c r="R337" s="5">
        <v>0.20442818258678386</v>
      </c>
      <c r="S337" s="45">
        <v>416.66666666666669</v>
      </c>
      <c r="T337" s="46">
        <v>0.15</v>
      </c>
      <c r="U337" s="47">
        <v>62.5</v>
      </c>
      <c r="V337" s="47">
        <f t="shared" si="50"/>
        <v>160022.97254295726</v>
      </c>
      <c r="W337" s="47">
        <v>354.16666666666669</v>
      </c>
      <c r="X337" s="47">
        <v>82.646727231356905</v>
      </c>
      <c r="Y337" s="47">
        <v>526.17986560308771</v>
      </c>
      <c r="Z337" s="47">
        <v>134.01722695666302</v>
      </c>
      <c r="AA337" s="47">
        <v>160686.65512103896</v>
      </c>
      <c r="AB337" s="5">
        <v>1</v>
      </c>
      <c r="AC337" s="45">
        <f t="shared" si="51"/>
        <v>0</v>
      </c>
      <c r="AD337" s="47">
        <v>82.646727231356905</v>
      </c>
      <c r="AE337" s="47">
        <v>71.866719331614703</v>
      </c>
      <c r="AF337" s="47">
        <v>3.5386263246128917E-2</v>
      </c>
      <c r="AG337" s="47">
        <v>5.4076970814941658</v>
      </c>
      <c r="AH337" s="47">
        <v>5.4076970814941658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134.01722695666302</v>
      </c>
      <c r="AN337" s="47">
        <v>160.68665512103897</v>
      </c>
      <c r="AO337" s="47">
        <v>5.4076970814941658</v>
      </c>
      <c r="AP337" s="61">
        <v>39.701620272832585</v>
      </c>
      <c r="AQ337" s="45">
        <v>85.493115145197791</v>
      </c>
      <c r="AR337" s="47">
        <v>12.823967271779669</v>
      </c>
      <c r="AS337" s="47">
        <f t="shared" si="52"/>
        <v>32834.069801980462</v>
      </c>
      <c r="AT337" s="47">
        <v>72.669147873418126</v>
      </c>
      <c r="AU337" s="47">
        <v>16.957742802153959</v>
      </c>
      <c r="AV337" s="47">
        <v>107.9634140090147</v>
      </c>
      <c r="AW337" s="47">
        <v>27.498120517550621</v>
      </c>
      <c r="AX337" s="47">
        <v>23.694634515486896</v>
      </c>
      <c r="AY337" s="47">
        <v>97.67099368440347</v>
      </c>
      <c r="AZ337" s="61">
        <v>32848.880872343303</v>
      </c>
      <c r="BA337" s="64" t="b">
        <f t="shared" si="46"/>
        <v>1</v>
      </c>
      <c r="BB337" s="45">
        <f t="shared" si="53"/>
        <v>0</v>
      </c>
      <c r="BC337" s="47">
        <v>16.957742802153959</v>
      </c>
      <c r="BD337" s="47">
        <v>14.745863306220835</v>
      </c>
      <c r="BE337" s="47">
        <v>5.5665186559976293E-2</v>
      </c>
      <c r="BF337" s="47">
        <v>1.1337723412465499</v>
      </c>
      <c r="BG337" s="47">
        <v>1.1337723412465499</v>
      </c>
      <c r="BH337" s="61">
        <v>0</v>
      </c>
      <c r="BI337" s="45">
        <v>12.823967271779669</v>
      </c>
      <c r="BJ337" s="47">
        <v>0.35622131310499083</v>
      </c>
      <c r="BK337" s="47">
        <v>4.0926402344294469E-2</v>
      </c>
      <c r="BL337" s="47">
        <v>27.498120517550621</v>
      </c>
      <c r="BM337" s="47">
        <v>32.970246500543212</v>
      </c>
      <c r="BN337" s="47">
        <v>1.1337723412465499</v>
      </c>
      <c r="BO337" s="61">
        <v>8.1703187192729292</v>
      </c>
      <c r="BR337" s="95"/>
      <c r="BT337" s="95"/>
    </row>
    <row r="338" spans="2:72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62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8.5900000000000004E-3</v>
      </c>
      <c r="L338" s="3">
        <v>7.1866719331614703E-4</v>
      </c>
      <c r="M338" s="3">
        <f t="shared" si="45"/>
        <v>3.5000000000000003E-2</v>
      </c>
      <c r="N338" s="5">
        <v>2.9645285516241016E-3</v>
      </c>
      <c r="O338" s="12">
        <f t="shared" si="49"/>
        <v>0.20442818258678386</v>
      </c>
      <c r="P338" s="3">
        <v>1.469158282143648E-4</v>
      </c>
      <c r="Q338" s="3">
        <v>6.0559764786771882E-4</v>
      </c>
      <c r="R338" s="5">
        <v>0.20367566911070178</v>
      </c>
      <c r="S338" s="45">
        <v>416.66666666666669</v>
      </c>
      <c r="T338" s="46">
        <v>0.15</v>
      </c>
      <c r="U338" s="47">
        <v>62.5</v>
      </c>
      <c r="V338" s="47">
        <f t="shared" si="50"/>
        <v>160686.65512103896</v>
      </c>
      <c r="W338" s="47">
        <v>354.16666666666669</v>
      </c>
      <c r="X338" s="47">
        <v>82.646727231356905</v>
      </c>
      <c r="Y338" s="47">
        <v>528.35845829414041</v>
      </c>
      <c r="Z338" s="47">
        <v>134.57211126564036</v>
      </c>
      <c r="AA338" s="47">
        <v>161351.96140750276</v>
      </c>
      <c r="AB338" s="5">
        <v>1</v>
      </c>
      <c r="AC338" s="45">
        <f t="shared" si="51"/>
        <v>0</v>
      </c>
      <c r="AD338" s="47">
        <v>82.646727231356905</v>
      </c>
      <c r="AE338" s="47">
        <v>71.866719331614703</v>
      </c>
      <c r="AF338" s="47">
        <v>3.5386263246128917E-2</v>
      </c>
      <c r="AG338" s="47">
        <v>5.4076970814941658</v>
      </c>
      <c r="AH338" s="47">
        <v>5.4076970814941658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134.57211126564036</v>
      </c>
      <c r="AN338" s="47">
        <v>161.35196140750276</v>
      </c>
      <c r="AO338" s="47">
        <v>5.4076970814941658</v>
      </c>
      <c r="AP338" s="61">
        <v>39.591198295346132</v>
      </c>
      <c r="AQ338" s="45">
        <v>85.178409411159947</v>
      </c>
      <c r="AR338" s="47">
        <v>12.776761411673991</v>
      </c>
      <c r="AS338" s="47">
        <f t="shared" si="52"/>
        <v>32848.880872343303</v>
      </c>
      <c r="AT338" s="47">
        <v>72.401647999485959</v>
      </c>
      <c r="AU338" s="47">
        <v>16.895320244651952</v>
      </c>
      <c r="AV338" s="47">
        <v>108.01135938342611</v>
      </c>
      <c r="AW338" s="47">
        <v>27.510332132901301</v>
      </c>
      <c r="AX338" s="47">
        <v>23.705157044195484</v>
      </c>
      <c r="AY338" s="47">
        <v>97.714368307226565</v>
      </c>
      <c r="AZ338" s="61">
        <v>32863.468701997233</v>
      </c>
      <c r="BA338" s="64" t="b">
        <f t="shared" si="46"/>
        <v>1</v>
      </c>
      <c r="BB338" s="45">
        <f t="shared" si="53"/>
        <v>0</v>
      </c>
      <c r="BC338" s="47">
        <v>16.895320244651952</v>
      </c>
      <c r="BD338" s="47">
        <v>14.69158282143648</v>
      </c>
      <c r="BE338" s="47">
        <v>5.5460279376901268E-2</v>
      </c>
      <c r="BF338" s="47">
        <v>1.1295988512961865</v>
      </c>
      <c r="BG338" s="47">
        <v>1.1295988512961865</v>
      </c>
      <c r="BH338" s="61">
        <v>0</v>
      </c>
      <c r="BI338" s="45">
        <v>12.776761411673991</v>
      </c>
      <c r="BJ338" s="47">
        <v>0.35491003921316649</v>
      </c>
      <c r="BK338" s="47">
        <v>4.0775749587409718E-2</v>
      </c>
      <c r="BL338" s="47">
        <v>27.510332132901301</v>
      </c>
      <c r="BM338" s="47">
        <v>32.984888227348677</v>
      </c>
      <c r="BN338" s="47">
        <v>1.1295988512961865</v>
      </c>
      <c r="BO338" s="61">
        <v>8.1176698788970469</v>
      </c>
      <c r="BR338" s="95"/>
      <c r="BT338" s="95"/>
    </row>
    <row r="339" spans="2:72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62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8.5900000000000004E-3</v>
      </c>
      <c r="L339" s="3">
        <v>7.1866719331614703E-4</v>
      </c>
      <c r="M339" s="3">
        <f t="shared" si="45"/>
        <v>3.5000000000000003E-2</v>
      </c>
      <c r="N339" s="5">
        <v>2.9645285516241016E-3</v>
      </c>
      <c r="O339" s="12">
        <f t="shared" si="49"/>
        <v>0.20367566911070178</v>
      </c>
      <c r="P339" s="3">
        <v>1.4637502146657631E-4</v>
      </c>
      <c r="Q339" s="3">
        <v>6.0336840341943627E-4</v>
      </c>
      <c r="R339" s="5">
        <v>0.20292592568581577</v>
      </c>
      <c r="S339" s="45">
        <v>416.66666666666669</v>
      </c>
      <c r="T339" s="46">
        <v>0.15</v>
      </c>
      <c r="U339" s="47">
        <v>62.5</v>
      </c>
      <c r="V339" s="47">
        <f t="shared" si="50"/>
        <v>161351.96140750276</v>
      </c>
      <c r="W339" s="47">
        <v>354.16666666666669</v>
      </c>
      <c r="X339" s="47">
        <v>82.646727231356905</v>
      </c>
      <c r="Y339" s="47">
        <v>530.54238094160678</v>
      </c>
      <c r="Z339" s="47">
        <v>135.12835310656638</v>
      </c>
      <c r="AA339" s="47">
        <v>162018.8953747731</v>
      </c>
      <c r="AB339" s="5">
        <v>1</v>
      </c>
      <c r="AC339" s="45">
        <f t="shared" si="51"/>
        <v>0</v>
      </c>
      <c r="AD339" s="47">
        <v>82.646727231356905</v>
      </c>
      <c r="AE339" s="47">
        <v>71.866719331614703</v>
      </c>
      <c r="AF339" s="47">
        <v>3.5386263246128917E-2</v>
      </c>
      <c r="AG339" s="47">
        <v>5.4076970814941658</v>
      </c>
      <c r="AH339" s="47">
        <v>5.4076970814941658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135.12835310656638</v>
      </c>
      <c r="AN339" s="47">
        <v>162.01889537477311</v>
      </c>
      <c r="AO339" s="47">
        <v>5.4076970814941658</v>
      </c>
      <c r="AP339" s="61">
        <v>39.480506169001799</v>
      </c>
      <c r="AQ339" s="45">
        <v>84.864862129459084</v>
      </c>
      <c r="AR339" s="47">
        <v>12.729729319418862</v>
      </c>
      <c r="AS339" s="47">
        <f t="shared" si="52"/>
        <v>32863.468701997233</v>
      </c>
      <c r="AT339" s="47">
        <v>72.135132810040218</v>
      </c>
      <c r="AU339" s="47">
        <v>16.833127468656276</v>
      </c>
      <c r="AV339" s="47">
        <v>108.05857442986652</v>
      </c>
      <c r="AW339" s="47">
        <v>27.522357734807073</v>
      </c>
      <c r="AX339" s="47">
        <v>23.715519288473381</v>
      </c>
      <c r="AY339" s="47">
        <v>97.757082226057477</v>
      </c>
      <c r="AZ339" s="61">
        <v>32877.834322519142</v>
      </c>
      <c r="BA339" s="64" t="b">
        <f t="shared" si="46"/>
        <v>1</v>
      </c>
      <c r="BB339" s="45">
        <f t="shared" si="53"/>
        <v>0</v>
      </c>
      <c r="BC339" s="47">
        <v>16.833127468656276</v>
      </c>
      <c r="BD339" s="47">
        <v>14.637502146657631</v>
      </c>
      <c r="BE339" s="47">
        <v>5.5256126470534371E-2</v>
      </c>
      <c r="BF339" s="47">
        <v>1.1254407242345894</v>
      </c>
      <c r="BG339" s="47">
        <v>1.1254407242345894</v>
      </c>
      <c r="BH339" s="61">
        <v>0</v>
      </c>
      <c r="BI339" s="45">
        <v>12.729729319418862</v>
      </c>
      <c r="BJ339" s="47">
        <v>0.35360359220607956</v>
      </c>
      <c r="BK339" s="47">
        <v>4.0625651393150969E-2</v>
      </c>
      <c r="BL339" s="47">
        <v>27.522357734807073</v>
      </c>
      <c r="BM339" s="47">
        <v>32.999306924033696</v>
      </c>
      <c r="BN339" s="47">
        <v>1.1254407242345894</v>
      </c>
      <c r="BO339" s="61">
        <v>8.0652429136139041</v>
      </c>
      <c r="BR339" s="95"/>
      <c r="BT339" s="95"/>
    </row>
    <row r="340" spans="2:72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62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8.5900000000000004E-3</v>
      </c>
      <c r="L340" s="3">
        <v>7.1866719331614703E-4</v>
      </c>
      <c r="M340" s="3">
        <f t="shared" si="45"/>
        <v>3.5000000000000003E-2</v>
      </c>
      <c r="N340" s="5">
        <v>2.9645285516241016E-3</v>
      </c>
      <c r="O340" s="12">
        <f t="shared" si="49"/>
        <v>0.20292592568581577</v>
      </c>
      <c r="P340" s="3">
        <v>1.4583620546370626E-4</v>
      </c>
      <c r="Q340" s="3">
        <v>6.0114736496539385E-4</v>
      </c>
      <c r="R340" s="5">
        <v>0.20217894211538667</v>
      </c>
      <c r="S340" s="45">
        <v>416.66666666666669</v>
      </c>
      <c r="T340" s="46">
        <v>0.15</v>
      </c>
      <c r="U340" s="47">
        <v>62.5</v>
      </c>
      <c r="V340" s="47">
        <f t="shared" si="50"/>
        <v>162018.8953747731</v>
      </c>
      <c r="W340" s="47">
        <v>354.16666666666669</v>
      </c>
      <c r="X340" s="47">
        <v>82.646727231356905</v>
      </c>
      <c r="Y340" s="47">
        <v>532.73164658529686</v>
      </c>
      <c r="Z340" s="47">
        <v>135.68595580066142</v>
      </c>
      <c r="AA340" s="47">
        <v>162687.46100499303</v>
      </c>
      <c r="AB340" s="5">
        <v>1</v>
      </c>
      <c r="AC340" s="45">
        <f t="shared" si="51"/>
        <v>0</v>
      </c>
      <c r="AD340" s="47">
        <v>82.646727231356905</v>
      </c>
      <c r="AE340" s="47">
        <v>71.866719331614703</v>
      </c>
      <c r="AF340" s="47">
        <v>3.5386263246128917E-2</v>
      </c>
      <c r="AG340" s="47">
        <v>5.4076970814941658</v>
      </c>
      <c r="AH340" s="47">
        <v>5.4076970814941658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135.68595580066142</v>
      </c>
      <c r="AN340" s="47">
        <v>162.68746100499303</v>
      </c>
      <c r="AO340" s="47">
        <v>5.4076970814941658</v>
      </c>
      <c r="AP340" s="61">
        <v>39.369543232876921</v>
      </c>
      <c r="AQ340" s="45">
        <v>84.552469035756573</v>
      </c>
      <c r="AR340" s="47">
        <v>12.682870355363486</v>
      </c>
      <c r="AS340" s="47">
        <f t="shared" si="52"/>
        <v>32877.834322519142</v>
      </c>
      <c r="AT340" s="47">
        <v>71.869598680393096</v>
      </c>
      <c r="AU340" s="47">
        <v>16.771163628326217</v>
      </c>
      <c r="AV340" s="47">
        <v>108.10506252545014</v>
      </c>
      <c r="AW340" s="47">
        <v>27.534198183413881</v>
      </c>
      <c r="AX340" s="47">
        <v>23.725721989492847</v>
      </c>
      <c r="AY340" s="47">
        <v>97.799138496061758</v>
      </c>
      <c r="AZ340" s="61">
        <v>32891.978761427687</v>
      </c>
      <c r="BA340" s="64" t="b">
        <f t="shared" si="46"/>
        <v>1</v>
      </c>
      <c r="BB340" s="45">
        <f t="shared" si="53"/>
        <v>0</v>
      </c>
      <c r="BC340" s="47">
        <v>16.771163628326217</v>
      </c>
      <c r="BD340" s="47">
        <v>14.583620546370625</v>
      </c>
      <c r="BE340" s="47">
        <v>5.5052725064333827E-2</v>
      </c>
      <c r="BF340" s="47">
        <v>1.1212979035099631</v>
      </c>
      <c r="BG340" s="47">
        <v>1.1212979035099631</v>
      </c>
      <c r="BH340" s="61">
        <v>0</v>
      </c>
      <c r="BI340" s="45">
        <v>12.682870355363486</v>
      </c>
      <c r="BJ340" s="47">
        <v>0.35230195431565242</v>
      </c>
      <c r="BK340" s="47">
        <v>4.0476105720137018E-2</v>
      </c>
      <c r="BL340" s="47">
        <v>27.534198183413881</v>
      </c>
      <c r="BM340" s="47">
        <v>33.013503621913266</v>
      </c>
      <c r="BN340" s="47">
        <v>1.1212979035099631</v>
      </c>
      <c r="BO340" s="61">
        <v>8.013036971778547</v>
      </c>
      <c r="BR340" s="95"/>
      <c r="BT340" s="95"/>
    </row>
    <row r="341" spans="2:72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63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9.4800000000000006E-3</v>
      </c>
      <c r="L341" s="3">
        <v>7.9345348459625153E-4</v>
      </c>
      <c r="M341" s="3">
        <f t="shared" si="45"/>
        <v>3.5000000000000003E-2</v>
      </c>
      <c r="N341" s="5">
        <v>2.9645285516241016E-3</v>
      </c>
      <c r="O341" s="12">
        <f t="shared" si="49"/>
        <v>0.20217894211538667</v>
      </c>
      <c r="P341" s="3">
        <v>1.6041958613343738E-4</v>
      </c>
      <c r="Q341" s="3">
        <v>5.9888967799488801E-4</v>
      </c>
      <c r="R341" s="5">
        <v>0.20141963285125833</v>
      </c>
      <c r="S341" s="45">
        <v>416.66666666666669</v>
      </c>
      <c r="T341" s="46">
        <v>0.15</v>
      </c>
      <c r="U341" s="47">
        <v>62.5</v>
      </c>
      <c r="V341" s="47">
        <f t="shared" si="50"/>
        <v>162687.46100499303</v>
      </c>
      <c r="W341" s="47">
        <v>354.16666666666669</v>
      </c>
      <c r="X341" s="47">
        <v>91.247150728568926</v>
      </c>
      <c r="Y341" s="47">
        <v>534.50507960819505</v>
      </c>
      <c r="Z341" s="47">
        <v>136.23740466711612</v>
      </c>
      <c r="AA341" s="47">
        <v>163348.64819587223</v>
      </c>
      <c r="AB341" s="5">
        <v>1</v>
      </c>
      <c r="AC341" s="45">
        <f t="shared" si="51"/>
        <v>0</v>
      </c>
      <c r="AD341" s="47">
        <v>91.247150728568926</v>
      </c>
      <c r="AE341" s="47">
        <v>79.345348459625157</v>
      </c>
      <c r="AF341" s="47">
        <v>3.9039944238888326E-2</v>
      </c>
      <c r="AG341" s="47">
        <v>5.9704211065913286</v>
      </c>
      <c r="AH341" s="47">
        <v>5.9704211065913286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136.23740466711612</v>
      </c>
      <c r="AN341" s="47">
        <v>163.34864819587224</v>
      </c>
      <c r="AO341" s="47">
        <v>5.9704211065913286</v>
      </c>
      <c r="AP341" s="61">
        <v>39.822382400593213</v>
      </c>
      <c r="AQ341" s="45">
        <v>84.241225881411111</v>
      </c>
      <c r="AR341" s="47">
        <v>12.636183882211666</v>
      </c>
      <c r="AS341" s="47">
        <f t="shared" si="52"/>
        <v>32891.978761427687</v>
      </c>
      <c r="AT341" s="47">
        <v>71.605041999199457</v>
      </c>
      <c r="AU341" s="47">
        <v>18.448252405345301</v>
      </c>
      <c r="AV341" s="47">
        <v>108.06567155048535</v>
      </c>
      <c r="AW341" s="47">
        <v>27.544334352143363</v>
      </c>
      <c r="AX341" s="47">
        <v>26.204322539038266</v>
      </c>
      <c r="AY341" s="47">
        <v>97.827819318926089</v>
      </c>
      <c r="AZ341" s="61">
        <v>32901.624746361929</v>
      </c>
      <c r="BA341" s="64" t="b">
        <f t="shared" si="46"/>
        <v>1</v>
      </c>
      <c r="BB341" s="45">
        <f t="shared" si="53"/>
        <v>0</v>
      </c>
      <c r="BC341" s="47">
        <v>18.448252405345301</v>
      </c>
      <c r="BD341" s="47">
        <v>16.041958613343741</v>
      </c>
      <c r="BE341" s="47">
        <v>6.0513418802876327E-2</v>
      </c>
      <c r="BF341" s="47">
        <v>1.2334036054022177</v>
      </c>
      <c r="BG341" s="47">
        <v>1.2334036054022177</v>
      </c>
      <c r="BH341" s="61">
        <v>0</v>
      </c>
      <c r="BI341" s="45">
        <v>12.636183882211666</v>
      </c>
      <c r="BJ341" s="47">
        <v>0.35100510783921302</v>
      </c>
      <c r="BK341" s="47">
        <v>4.0297484656400567E-2</v>
      </c>
      <c r="BL341" s="47">
        <v>27.544334352143363</v>
      </c>
      <c r="BM341" s="47">
        <v>33.025656888219913</v>
      </c>
      <c r="BN341" s="47">
        <v>1.2334036054022177</v>
      </c>
      <c r="BO341" s="61">
        <v>8.0775573283545175</v>
      </c>
      <c r="BR341" s="95"/>
      <c r="BT341" s="95"/>
    </row>
    <row r="342" spans="2:72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63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9.4800000000000006E-3</v>
      </c>
      <c r="L342" s="3">
        <v>7.9345348459625153E-4</v>
      </c>
      <c r="M342" s="3">
        <f t="shared" si="45"/>
        <v>3.5000000000000003E-2</v>
      </c>
      <c r="N342" s="5">
        <v>2.9645285516241016E-3</v>
      </c>
      <c r="O342" s="12">
        <f t="shared" si="49"/>
        <v>0.20141963285125833</v>
      </c>
      <c r="P342" s="3">
        <v>1.5981710955192854E-4</v>
      </c>
      <c r="Q342" s="3">
        <v>5.9664047006089446E-4</v>
      </c>
      <c r="R342" s="5">
        <v>0.20066317527164551</v>
      </c>
      <c r="S342" s="45">
        <v>416.66666666666669</v>
      </c>
      <c r="T342" s="46">
        <v>0.15</v>
      </c>
      <c r="U342" s="47">
        <v>62.5</v>
      </c>
      <c r="V342" s="47">
        <f t="shared" si="50"/>
        <v>163348.64819587223</v>
      </c>
      <c r="W342" s="47">
        <v>354.16666666666669</v>
      </c>
      <c r="X342" s="47">
        <v>91.247150728568926</v>
      </c>
      <c r="Y342" s="47">
        <v>536.67388652332477</v>
      </c>
      <c r="Z342" s="47">
        <v>136.7902013319447</v>
      </c>
      <c r="AA342" s="47">
        <v>164011.45139700169</v>
      </c>
      <c r="AB342" s="5">
        <v>1</v>
      </c>
      <c r="AC342" s="45">
        <f t="shared" si="51"/>
        <v>0</v>
      </c>
      <c r="AD342" s="47">
        <v>91.247150728568926</v>
      </c>
      <c r="AE342" s="47">
        <v>79.345348459625157</v>
      </c>
      <c r="AF342" s="47">
        <v>3.9039944238888326E-2</v>
      </c>
      <c r="AG342" s="47">
        <v>5.9704211065913286</v>
      </c>
      <c r="AH342" s="47">
        <v>5.9704211065913286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136.7902013319447</v>
      </c>
      <c r="AN342" s="47">
        <v>164.01145139700168</v>
      </c>
      <c r="AO342" s="47">
        <v>5.9704211065913286</v>
      </c>
      <c r="AP342" s="61">
        <v>39.712375864292355</v>
      </c>
      <c r="AQ342" s="45">
        <v>83.924847021357635</v>
      </c>
      <c r="AR342" s="47">
        <v>12.588727053203646</v>
      </c>
      <c r="AS342" s="47">
        <f t="shared" si="52"/>
        <v>32901.624746361929</v>
      </c>
      <c r="AT342" s="47">
        <v>71.336119968153994</v>
      </c>
      <c r="AU342" s="47">
        <v>18.378967598471782</v>
      </c>
      <c r="AV342" s="47">
        <v>108.09665718438589</v>
      </c>
      <c r="AW342" s="47">
        <v>27.552232129930001</v>
      </c>
      <c r="AX342" s="47">
        <v>26.211836095685413</v>
      </c>
      <c r="AY342" s="47">
        <v>97.85586945687659</v>
      </c>
      <c r="AZ342" s="61">
        <v>32911.058618233503</v>
      </c>
      <c r="BA342" s="64" t="b">
        <f t="shared" si="46"/>
        <v>1</v>
      </c>
      <c r="BB342" s="45">
        <f t="shared" si="53"/>
        <v>0</v>
      </c>
      <c r="BC342" s="47">
        <v>18.378967598471782</v>
      </c>
      <c r="BD342" s="47">
        <v>15.981710955192854</v>
      </c>
      <c r="BE342" s="47">
        <v>6.0286152802667074E-2</v>
      </c>
      <c r="BF342" s="47">
        <v>1.2287713980407973</v>
      </c>
      <c r="BG342" s="47">
        <v>1.2287713980407973</v>
      </c>
      <c r="BH342" s="61">
        <v>0</v>
      </c>
      <c r="BI342" s="45">
        <v>12.588727053203646</v>
      </c>
      <c r="BJ342" s="47">
        <v>0.34968686258899023</v>
      </c>
      <c r="BK342" s="47">
        <v>4.0146142221325357E-2</v>
      </c>
      <c r="BL342" s="47">
        <v>27.552232129930001</v>
      </c>
      <c r="BM342" s="47">
        <v>33.035126323786081</v>
      </c>
      <c r="BN342" s="47">
        <v>1.2287713980407973</v>
      </c>
      <c r="BO342" s="61">
        <v>8.0250635370206975</v>
      </c>
      <c r="BR342" s="95"/>
      <c r="BT342" s="95"/>
    </row>
    <row r="343" spans="2:72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63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9.4800000000000006E-3</v>
      </c>
      <c r="L343" s="3">
        <v>7.9345348459625153E-4</v>
      </c>
      <c r="M343" s="3">
        <f t="shared" si="45"/>
        <v>3.5000000000000003E-2</v>
      </c>
      <c r="N343" s="5">
        <v>2.9645285516241016E-3</v>
      </c>
      <c r="O343" s="12">
        <f t="shared" si="49"/>
        <v>0.20066317527164551</v>
      </c>
      <c r="P343" s="3">
        <v>1.5921689564943551E-4</v>
      </c>
      <c r="Q343" s="3">
        <v>5.9439970931929082E-4</v>
      </c>
      <c r="R343" s="5">
        <v>0.19990955866667678</v>
      </c>
      <c r="S343" s="45">
        <v>416.66666666666669</v>
      </c>
      <c r="T343" s="46">
        <v>0.15</v>
      </c>
      <c r="U343" s="47">
        <v>62.5</v>
      </c>
      <c r="V343" s="47">
        <f t="shared" si="50"/>
        <v>164011.45139700169</v>
      </c>
      <c r="W343" s="47">
        <v>354.16666666666669</v>
      </c>
      <c r="X343" s="47">
        <v>91.247150728568926</v>
      </c>
      <c r="Y343" s="47">
        <v>538.84799422808555</v>
      </c>
      <c r="Z343" s="47">
        <v>137.34434908930658</v>
      </c>
      <c r="AA343" s="47">
        <v>164675.87455807856</v>
      </c>
      <c r="AB343" s="5">
        <v>1</v>
      </c>
      <c r="AC343" s="45">
        <f t="shared" si="51"/>
        <v>0</v>
      </c>
      <c r="AD343" s="47">
        <v>91.247150728568926</v>
      </c>
      <c r="AE343" s="47">
        <v>79.345348459625157</v>
      </c>
      <c r="AF343" s="47">
        <v>3.9039944238888326E-2</v>
      </c>
      <c r="AG343" s="47">
        <v>5.9704211065913286</v>
      </c>
      <c r="AH343" s="47">
        <v>5.9704211065913286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137.34434908930658</v>
      </c>
      <c r="AN343" s="47">
        <v>164.67587455807856</v>
      </c>
      <c r="AO343" s="47">
        <v>5.9704211065913286</v>
      </c>
      <c r="AP343" s="61">
        <v>39.602100460577347</v>
      </c>
      <c r="AQ343" s="45">
        <v>83.609656363185636</v>
      </c>
      <c r="AR343" s="47">
        <v>12.541448454477845</v>
      </c>
      <c r="AS343" s="47">
        <f t="shared" si="52"/>
        <v>32911.058618233503</v>
      </c>
      <c r="AT343" s="47">
        <v>71.068207908707791</v>
      </c>
      <c r="AU343" s="47">
        <v>18.309942999685084</v>
      </c>
      <c r="AV343" s="47">
        <v>108.1269495105649</v>
      </c>
      <c r="AW343" s="47">
        <v>27.559953193877575</v>
      </c>
      <c r="AX343" s="47">
        <v>26.21918153549311</v>
      </c>
      <c r="AY343" s="47">
        <v>97.883291969221844</v>
      </c>
      <c r="AZ343" s="61">
        <v>32920.281405954491</v>
      </c>
      <c r="BA343" s="64" t="b">
        <f t="shared" si="46"/>
        <v>1</v>
      </c>
      <c r="BB343" s="45">
        <f t="shared" si="53"/>
        <v>0</v>
      </c>
      <c r="BC343" s="47">
        <v>18.309942999685084</v>
      </c>
      <c r="BD343" s="47">
        <v>15.92168956494355</v>
      </c>
      <c r="BE343" s="47">
        <v>6.0059740329425453E-2</v>
      </c>
      <c r="BF343" s="47">
        <v>1.2241565875354798</v>
      </c>
      <c r="BG343" s="47">
        <v>1.2241565875354798</v>
      </c>
      <c r="BH343" s="61">
        <v>0</v>
      </c>
      <c r="BI343" s="45">
        <v>12.541448454477845</v>
      </c>
      <c r="BJ343" s="47">
        <v>0.3483735681799402</v>
      </c>
      <c r="BK343" s="47">
        <v>3.9995368172412442E-2</v>
      </c>
      <c r="BL343" s="47">
        <v>27.559953193877575</v>
      </c>
      <c r="BM343" s="47">
        <v>33.044383879459225</v>
      </c>
      <c r="BN343" s="47">
        <v>1.2241565875354798</v>
      </c>
      <c r="BO343" s="61">
        <v>7.9727961564241498</v>
      </c>
      <c r="BR343" s="95"/>
      <c r="BT343" s="95"/>
    </row>
    <row r="344" spans="2:72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63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9.4800000000000006E-3</v>
      </c>
      <c r="L344" s="3">
        <v>7.9345348459625153E-4</v>
      </c>
      <c r="M344" s="3">
        <f t="shared" si="45"/>
        <v>3.5000000000000003E-2</v>
      </c>
      <c r="N344" s="5">
        <v>2.9645285516241016E-3</v>
      </c>
      <c r="O344" s="12">
        <f t="shared" si="49"/>
        <v>0.19990955866667678</v>
      </c>
      <c r="P344" s="3">
        <v>1.5861893592817347E-4</v>
      </c>
      <c r="Q344" s="3">
        <v>5.9216736404554945E-4</v>
      </c>
      <c r="R344" s="5">
        <v>0.19915877236670307</v>
      </c>
      <c r="S344" s="45">
        <v>416.66666666666669</v>
      </c>
      <c r="T344" s="46">
        <v>0.15</v>
      </c>
      <c r="U344" s="47">
        <v>62.5</v>
      </c>
      <c r="V344" s="47">
        <f t="shared" si="50"/>
        <v>164675.87455807856</v>
      </c>
      <c r="W344" s="47">
        <v>354.16666666666669</v>
      </c>
      <c r="X344" s="47">
        <v>91.247150728568926</v>
      </c>
      <c r="Y344" s="47">
        <v>541.02741567815883</v>
      </c>
      <c r="Z344" s="47">
        <v>137.89985124141234</v>
      </c>
      <c r="AA344" s="47">
        <v>165341.92163845341</v>
      </c>
      <c r="AB344" s="5">
        <v>1</v>
      </c>
      <c r="AC344" s="45">
        <f t="shared" si="51"/>
        <v>0</v>
      </c>
      <c r="AD344" s="47">
        <v>91.247150728568926</v>
      </c>
      <c r="AE344" s="47">
        <v>79.345348459625157</v>
      </c>
      <c r="AF344" s="47">
        <v>3.9039944238888326E-2</v>
      </c>
      <c r="AG344" s="47">
        <v>5.9704211065913286</v>
      </c>
      <c r="AH344" s="47">
        <v>5.9704211065913286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137.89985124141234</v>
      </c>
      <c r="AN344" s="47">
        <v>165.34192163845341</v>
      </c>
      <c r="AO344" s="47">
        <v>5.9704211065913286</v>
      </c>
      <c r="AP344" s="61">
        <v>39.491555532308254</v>
      </c>
      <c r="AQ344" s="45">
        <v>83.295649444448671</v>
      </c>
      <c r="AR344" s="47">
        <v>12.494347416667299</v>
      </c>
      <c r="AS344" s="47">
        <f t="shared" si="52"/>
        <v>32920.281405954491</v>
      </c>
      <c r="AT344" s="47">
        <v>70.801302027781361</v>
      </c>
      <c r="AU344" s="47">
        <v>18.241177631739948</v>
      </c>
      <c r="AV344" s="47">
        <v>108.15655189479335</v>
      </c>
      <c r="AW344" s="47">
        <v>27.567498401871102</v>
      </c>
      <c r="AX344" s="47">
        <v>26.226359674610901</v>
      </c>
      <c r="AY344" s="47">
        <v>97.910089902868677</v>
      </c>
      <c r="AZ344" s="61">
        <v>32929.294134265969</v>
      </c>
      <c r="BA344" s="64" t="b">
        <f t="shared" si="46"/>
        <v>1</v>
      </c>
      <c r="BB344" s="45">
        <f t="shared" si="53"/>
        <v>0</v>
      </c>
      <c r="BC344" s="47">
        <v>18.241177631739948</v>
      </c>
      <c r="BD344" s="47">
        <v>15.861893592817347</v>
      </c>
      <c r="BE344" s="47">
        <v>5.9834178177620101E-2</v>
      </c>
      <c r="BF344" s="47">
        <v>1.2195591085501103</v>
      </c>
      <c r="BG344" s="47">
        <v>1.2195591085501103</v>
      </c>
      <c r="BH344" s="61">
        <v>0</v>
      </c>
      <c r="BI344" s="45">
        <v>12.494347416667299</v>
      </c>
      <c r="BJ344" s="47">
        <v>0.34706520601853613</v>
      </c>
      <c r="BK344" s="47">
        <v>3.9845160375013823E-2</v>
      </c>
      <c r="BL344" s="47">
        <v>27.567498401871102</v>
      </c>
      <c r="BM344" s="47">
        <v>33.053430583843479</v>
      </c>
      <c r="BN344" s="47">
        <v>1.2195591085501103</v>
      </c>
      <c r="BO344" s="61">
        <v>7.9207542976015146</v>
      </c>
      <c r="BR344" s="95"/>
      <c r="BT344" s="95"/>
    </row>
    <row r="345" spans="2:72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63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9.4800000000000006E-3</v>
      </c>
      <c r="L345" s="3">
        <v>7.9345348459625153E-4</v>
      </c>
      <c r="M345" s="3">
        <f t="shared" si="45"/>
        <v>3.5000000000000003E-2</v>
      </c>
      <c r="N345" s="5">
        <v>2.9645285516241016E-3</v>
      </c>
      <c r="O345" s="12">
        <f t="shared" si="49"/>
        <v>0.19915877236670307</v>
      </c>
      <c r="P345" s="3">
        <v>1.580232219222722E-4</v>
      </c>
      <c r="Q345" s="3">
        <v>5.8994340263428821E-4</v>
      </c>
      <c r="R345" s="5">
        <v>0.19841080574214651</v>
      </c>
      <c r="S345" s="45">
        <v>416.66666666666669</v>
      </c>
      <c r="T345" s="46">
        <v>0.15</v>
      </c>
      <c r="U345" s="47">
        <v>62.5</v>
      </c>
      <c r="V345" s="47">
        <f t="shared" si="50"/>
        <v>165341.92163845341</v>
      </c>
      <c r="W345" s="47">
        <v>354.16666666666669</v>
      </c>
      <c r="X345" s="47">
        <v>91.247150728568926</v>
      </c>
      <c r="Y345" s="47">
        <v>543.21216386089066</v>
      </c>
      <c r="Z345" s="47">
        <v>138.45671109854365</v>
      </c>
      <c r="AA345" s="47">
        <v>166009.59660715383</v>
      </c>
      <c r="AB345" s="5">
        <v>1</v>
      </c>
      <c r="AC345" s="45">
        <f t="shared" si="51"/>
        <v>0</v>
      </c>
      <c r="AD345" s="47">
        <v>91.247150728568926</v>
      </c>
      <c r="AE345" s="47">
        <v>79.345348459625157</v>
      </c>
      <c r="AF345" s="47">
        <v>3.9039944238888326E-2</v>
      </c>
      <c r="AG345" s="47">
        <v>5.9704211065913286</v>
      </c>
      <c r="AH345" s="47">
        <v>5.9704211065913286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138.45671109854365</v>
      </c>
      <c r="AN345" s="47">
        <v>166.00959660715384</v>
      </c>
      <c r="AO345" s="47">
        <v>5.9704211065913286</v>
      </c>
      <c r="AP345" s="61">
        <v>39.380740420739144</v>
      </c>
      <c r="AQ345" s="45">
        <v>82.982821819459616</v>
      </c>
      <c r="AR345" s="47">
        <v>12.447423272918941</v>
      </c>
      <c r="AS345" s="47">
        <f t="shared" si="52"/>
        <v>32929.294134265969</v>
      </c>
      <c r="AT345" s="47">
        <v>70.535398546540677</v>
      </c>
      <c r="AU345" s="47">
        <v>18.172670521061303</v>
      </c>
      <c r="AV345" s="47">
        <v>108.18546768919525</v>
      </c>
      <c r="AW345" s="47">
        <v>27.574868608317203</v>
      </c>
      <c r="AX345" s="47">
        <v>26.233371325879137</v>
      </c>
      <c r="AY345" s="47">
        <v>97.936266292369851</v>
      </c>
      <c r="AZ345" s="61">
        <v>32938.097823754084</v>
      </c>
      <c r="BA345" s="64" t="b">
        <f t="shared" si="46"/>
        <v>1</v>
      </c>
      <c r="BB345" s="45">
        <f t="shared" si="53"/>
        <v>0</v>
      </c>
      <c r="BC345" s="47">
        <v>18.172670521061303</v>
      </c>
      <c r="BD345" s="47">
        <v>15.802322192227221</v>
      </c>
      <c r="BE345" s="47">
        <v>5.9609463153758507E-2</v>
      </c>
      <c r="BF345" s="47">
        <v>1.2149788959939201</v>
      </c>
      <c r="BG345" s="47">
        <v>1.2149788959939201</v>
      </c>
      <c r="BH345" s="61">
        <v>0</v>
      </c>
      <c r="BI345" s="45">
        <v>12.447423272918941</v>
      </c>
      <c r="BJ345" s="47">
        <v>0.3457617575810818</v>
      </c>
      <c r="BK345" s="47">
        <v>3.9695516702498414E-2</v>
      </c>
      <c r="BL345" s="47">
        <v>27.574868608317203</v>
      </c>
      <c r="BM345" s="47">
        <v>33.06226746137235</v>
      </c>
      <c r="BN345" s="47">
        <v>1.2149788959939201</v>
      </c>
      <c r="BO345" s="61">
        <v>7.8689370749791339</v>
      </c>
      <c r="BR345" s="95"/>
      <c r="BT345" s="95"/>
    </row>
    <row r="346" spans="2:72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63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9.4800000000000006E-3</v>
      </c>
      <c r="L346" s="3">
        <v>7.9345348459625153E-4</v>
      </c>
      <c r="M346" s="3">
        <f t="shared" si="45"/>
        <v>3.5000000000000003E-2</v>
      </c>
      <c r="N346" s="5">
        <v>2.9645285516241016E-3</v>
      </c>
      <c r="O346" s="12">
        <f t="shared" si="49"/>
        <v>0.19841080574214651</v>
      </c>
      <c r="P346" s="3">
        <v>1.5742974519765611E-4</v>
      </c>
      <c r="Q346" s="3">
        <v>5.8772779359882318E-4</v>
      </c>
      <c r="R346" s="5">
        <v>0.19766564820335</v>
      </c>
      <c r="S346" s="45">
        <v>416.66666666666669</v>
      </c>
      <c r="T346" s="46">
        <v>0.15</v>
      </c>
      <c r="U346" s="47">
        <v>62.5</v>
      </c>
      <c r="V346" s="47">
        <f t="shared" si="50"/>
        <v>166009.59660715383</v>
      </c>
      <c r="W346" s="47">
        <v>354.16666666666669</v>
      </c>
      <c r="X346" s="47">
        <v>91.247150728568926</v>
      </c>
      <c r="Y346" s="47">
        <v>545.40225179536947</v>
      </c>
      <c r="Z346" s="47">
        <v>139.01493197907274</v>
      </c>
      <c r="AA346" s="47">
        <v>166678.90344290822</v>
      </c>
      <c r="AB346" s="5">
        <v>1</v>
      </c>
      <c r="AC346" s="45">
        <f t="shared" si="51"/>
        <v>0</v>
      </c>
      <c r="AD346" s="47">
        <v>91.247150728568926</v>
      </c>
      <c r="AE346" s="47">
        <v>79.345348459625157</v>
      </c>
      <c r="AF346" s="47">
        <v>3.9039944238888326E-2</v>
      </c>
      <c r="AG346" s="47">
        <v>5.9704211065913286</v>
      </c>
      <c r="AH346" s="47">
        <v>5.9704211065913286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139.01493197907274</v>
      </c>
      <c r="AN346" s="47">
        <v>166.67890344290822</v>
      </c>
      <c r="AO346" s="47">
        <v>5.9704211065913286</v>
      </c>
      <c r="AP346" s="61">
        <v>39.269654465513881</v>
      </c>
      <c r="AQ346" s="45">
        <v>82.671169059227708</v>
      </c>
      <c r="AR346" s="47">
        <v>12.400675358884156</v>
      </c>
      <c r="AS346" s="47">
        <f t="shared" si="52"/>
        <v>32938.097823754084</v>
      </c>
      <c r="AT346" s="47">
        <v>70.270493700343565</v>
      </c>
      <c r="AU346" s="47">
        <v>18.10442069773045</v>
      </c>
      <c r="AV346" s="47">
        <v>108.21370023230027</v>
      </c>
      <c r="AW346" s="47">
        <v>27.5820646641575</v>
      </c>
      <c r="AX346" s="47">
        <v>26.240217298841749</v>
      </c>
      <c r="AY346" s="47">
        <v>97.96182415997167</v>
      </c>
      <c r="AZ346" s="61">
        <v>32946.693490866019</v>
      </c>
      <c r="BA346" s="64" t="b">
        <f t="shared" si="46"/>
        <v>1</v>
      </c>
      <c r="BB346" s="45">
        <f t="shared" si="53"/>
        <v>0</v>
      </c>
      <c r="BC346" s="47">
        <v>18.10442069773045</v>
      </c>
      <c r="BD346" s="47">
        <v>15.74297451976561</v>
      </c>
      <c r="BE346" s="47">
        <v>5.9385592076341684E-2</v>
      </c>
      <c r="BF346" s="47">
        <v>1.2104158850205908</v>
      </c>
      <c r="BG346" s="47">
        <v>1.2104158850205908</v>
      </c>
      <c r="BH346" s="61">
        <v>0</v>
      </c>
      <c r="BI346" s="45">
        <v>12.400675358884156</v>
      </c>
      <c r="BJ346" s="47">
        <v>0.34446320441344885</v>
      </c>
      <c r="BK346" s="47">
        <v>3.9546435036221982E-2</v>
      </c>
      <c r="BL346" s="47">
        <v>27.5820646641575</v>
      </c>
      <c r="BM346" s="47">
        <v>33.070895532324855</v>
      </c>
      <c r="BN346" s="47">
        <v>1.2104158850205908</v>
      </c>
      <c r="BO346" s="61">
        <v>7.8173436063601649</v>
      </c>
      <c r="BR346" s="95"/>
      <c r="BT346" s="95"/>
    </row>
    <row r="347" spans="2:72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63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9.4800000000000006E-3</v>
      </c>
      <c r="L347" s="3">
        <v>7.9345348459625153E-4</v>
      </c>
      <c r="M347" s="3">
        <f t="shared" si="45"/>
        <v>3.5000000000000003E-2</v>
      </c>
      <c r="N347" s="5">
        <v>2.9645285516241016E-3</v>
      </c>
      <c r="O347" s="12">
        <f t="shared" si="49"/>
        <v>0.19766564820335</v>
      </c>
      <c r="P347" s="3">
        <v>1.5683849735192485E-4</v>
      </c>
      <c r="Q347" s="3">
        <v>5.8552050557072273E-4</v>
      </c>
      <c r="R347" s="5">
        <v>0.19692328920042734</v>
      </c>
      <c r="S347" s="45">
        <v>416.66666666666669</v>
      </c>
      <c r="T347" s="46">
        <v>0.15</v>
      </c>
      <c r="U347" s="47">
        <v>62.5</v>
      </c>
      <c r="V347" s="47">
        <f t="shared" si="50"/>
        <v>166678.90344290822</v>
      </c>
      <c r="W347" s="47">
        <v>354.16666666666669</v>
      </c>
      <c r="X347" s="47">
        <v>91.247150728568926</v>
      </c>
      <c r="Y347" s="47">
        <v>547.59769253250397</v>
      </c>
      <c r="Z347" s="47">
        <v>139.57451720948234</v>
      </c>
      <c r="AA347" s="47">
        <v>167349.84613416932</v>
      </c>
      <c r="AB347" s="5">
        <v>1</v>
      </c>
      <c r="AC347" s="45">
        <f t="shared" si="51"/>
        <v>0</v>
      </c>
      <c r="AD347" s="47">
        <v>91.247150728568926</v>
      </c>
      <c r="AE347" s="47">
        <v>79.345348459625157</v>
      </c>
      <c r="AF347" s="47">
        <v>3.9039944238888326E-2</v>
      </c>
      <c r="AG347" s="47">
        <v>5.9704211065913286</v>
      </c>
      <c r="AH347" s="47">
        <v>5.9704211065913286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139.57451720948234</v>
      </c>
      <c r="AN347" s="47">
        <v>167.34984613416933</v>
      </c>
      <c r="AO347" s="47">
        <v>5.9704211065913286</v>
      </c>
      <c r="AP347" s="61">
        <v>39.158297004662373</v>
      </c>
      <c r="AQ347" s="45">
        <v>82.360686751395832</v>
      </c>
      <c r="AR347" s="47">
        <v>12.354103012709375</v>
      </c>
      <c r="AS347" s="47">
        <f t="shared" si="52"/>
        <v>32946.693490866019</v>
      </c>
      <c r="AT347" s="47">
        <v>70.006583738686459</v>
      </c>
      <c r="AU347" s="47">
        <v>18.036427195471358</v>
      </c>
      <c r="AV347" s="47">
        <v>108.24125284909606</v>
      </c>
      <c r="AW347" s="47">
        <v>27.589087416881938</v>
      </c>
      <c r="AX347" s="47">
        <v>26.24689839975893</v>
      </c>
      <c r="AY347" s="47">
        <v>97.986766515661415</v>
      </c>
      <c r="AZ347" s="61">
        <v>32955.082147926019</v>
      </c>
      <c r="BA347" s="64" t="b">
        <f t="shared" si="46"/>
        <v>1</v>
      </c>
      <c r="BB347" s="45">
        <f t="shared" si="53"/>
        <v>0</v>
      </c>
      <c r="BC347" s="47">
        <v>18.036427195471358</v>
      </c>
      <c r="BD347" s="47">
        <v>15.683849735192485</v>
      </c>
      <c r="BE347" s="47">
        <v>5.9162561775819196E-2</v>
      </c>
      <c r="BF347" s="47">
        <v>1.2058700110273461</v>
      </c>
      <c r="BG347" s="47">
        <v>1.2058700110273461</v>
      </c>
      <c r="BH347" s="61">
        <v>0</v>
      </c>
      <c r="BI347" s="45">
        <v>12.354103012709375</v>
      </c>
      <c r="BJ347" s="47">
        <v>0.34316952813081603</v>
      </c>
      <c r="BK347" s="47">
        <v>3.9397913265497138E-2</v>
      </c>
      <c r="BL347" s="47">
        <v>27.589087416881938</v>
      </c>
      <c r="BM347" s="47">
        <v>33.079315812841465</v>
      </c>
      <c r="BN347" s="47">
        <v>1.2058700110273461</v>
      </c>
      <c r="BO347" s="61">
        <v>7.765973012911874</v>
      </c>
      <c r="BR347" s="95"/>
      <c r="BT347" s="95"/>
    </row>
    <row r="348" spans="2:72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63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9.4800000000000006E-3</v>
      </c>
      <c r="L348" s="3">
        <v>7.9345348459625153E-4</v>
      </c>
      <c r="M348" s="3">
        <f t="shared" si="45"/>
        <v>3.5000000000000003E-2</v>
      </c>
      <c r="N348" s="5">
        <v>2.9645285516241016E-3</v>
      </c>
      <c r="O348" s="12">
        <f t="shared" si="49"/>
        <v>0.19692328920042734</v>
      </c>
      <c r="P348" s="3">
        <v>1.5624947001423447E-4</v>
      </c>
      <c r="Q348" s="3">
        <v>5.8332150729936358E-4</v>
      </c>
      <c r="R348" s="5">
        <v>0.19618371822311373</v>
      </c>
      <c r="S348" s="45">
        <v>416.66666666666669</v>
      </c>
      <c r="T348" s="46">
        <v>0.15</v>
      </c>
      <c r="U348" s="47">
        <v>62.5</v>
      </c>
      <c r="V348" s="47">
        <f t="shared" si="50"/>
        <v>167349.84613416932</v>
      </c>
      <c r="W348" s="47">
        <v>354.16666666666669</v>
      </c>
      <c r="X348" s="47">
        <v>91.247150728568926</v>
      </c>
      <c r="Y348" s="47">
        <v>549.79849915510022</v>
      </c>
      <c r="Z348" s="47">
        <v>140.13547012438542</v>
      </c>
      <c r="AA348" s="47">
        <v>168022.4286791381</v>
      </c>
      <c r="AB348" s="5">
        <v>1</v>
      </c>
      <c r="AC348" s="45">
        <f t="shared" si="51"/>
        <v>0</v>
      </c>
      <c r="AD348" s="47">
        <v>91.247150728568926</v>
      </c>
      <c r="AE348" s="47">
        <v>79.345348459625157</v>
      </c>
      <c r="AF348" s="47">
        <v>3.9039944238888326E-2</v>
      </c>
      <c r="AG348" s="47">
        <v>5.9704211065913286</v>
      </c>
      <c r="AH348" s="47">
        <v>5.9704211065913286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140.13547012438542</v>
      </c>
      <c r="AN348" s="47">
        <v>168.0224286791381</v>
      </c>
      <c r="AO348" s="47">
        <v>5.9704211065913286</v>
      </c>
      <c r="AP348" s="61">
        <v>39.046667374596652</v>
      </c>
      <c r="AQ348" s="45">
        <v>82.051370500178066</v>
      </c>
      <c r="AR348" s="47">
        <v>12.307705575026709</v>
      </c>
      <c r="AS348" s="47">
        <f t="shared" si="52"/>
        <v>32955.082147926019</v>
      </c>
      <c r="AT348" s="47">
        <v>69.74366492515135</v>
      </c>
      <c r="AU348" s="47">
        <v>17.968689051636964</v>
      </c>
      <c r="AV348" s="47">
        <v>108.26812885108063</v>
      </c>
      <c r="AW348" s="47">
        <v>27.595937710542177</v>
      </c>
      <c r="AX348" s="47">
        <v>26.253415431619825</v>
      </c>
      <c r="AY348" s="47">
        <v>98.011096357214598</v>
      </c>
      <c r="AZ348" s="61">
        <v>32963.264803151244</v>
      </c>
      <c r="BA348" s="64" t="b">
        <f t="shared" si="46"/>
        <v>1</v>
      </c>
      <c r="BB348" s="45">
        <f t="shared" si="53"/>
        <v>0</v>
      </c>
      <c r="BC348" s="47">
        <v>17.968689051636964</v>
      </c>
      <c r="BD348" s="47">
        <v>15.624947001423447</v>
      </c>
      <c r="BE348" s="47">
        <v>5.8940369094544282E-2</v>
      </c>
      <c r="BF348" s="47">
        <v>1.201341209654031</v>
      </c>
      <c r="BG348" s="47">
        <v>1.201341209654031</v>
      </c>
      <c r="BH348" s="61">
        <v>0</v>
      </c>
      <c r="BI348" s="45">
        <v>12.307705575026709</v>
      </c>
      <c r="BJ348" s="47">
        <v>0.34188071041740864</v>
      </c>
      <c r="BK348" s="47">
        <v>3.9249949287563458E-2</v>
      </c>
      <c r="BL348" s="47">
        <v>27.595937710542177</v>
      </c>
      <c r="BM348" s="47">
        <v>33.087529314940092</v>
      </c>
      <c r="BN348" s="47">
        <v>1.201341209654031</v>
      </c>
      <c r="BO348" s="61">
        <v>7.7148244191529818</v>
      </c>
      <c r="BR348" s="95"/>
      <c r="BT348" s="95"/>
    </row>
    <row r="349" spans="2:72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63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9.4800000000000006E-3</v>
      </c>
      <c r="L349" s="3">
        <v>7.9345348459625153E-4</v>
      </c>
      <c r="M349" s="3">
        <f t="shared" si="45"/>
        <v>3.5000000000000003E-2</v>
      </c>
      <c r="N349" s="5">
        <v>2.9645285516241016E-3</v>
      </c>
      <c r="O349" s="12">
        <f t="shared" si="49"/>
        <v>0.19618371822311373</v>
      </c>
      <c r="P349" s="3">
        <v>1.5566265484517872E-4</v>
      </c>
      <c r="Q349" s="3">
        <v>5.8113076765148807E-4</v>
      </c>
      <c r="R349" s="5">
        <v>0.19544692480061707</v>
      </c>
      <c r="S349" s="45">
        <v>416.66666666666669</v>
      </c>
      <c r="T349" s="46">
        <v>0.15</v>
      </c>
      <c r="U349" s="47">
        <v>62.5</v>
      </c>
      <c r="V349" s="47">
        <f t="shared" si="50"/>
        <v>168022.4286791381</v>
      </c>
      <c r="W349" s="47">
        <v>354.16666666666669</v>
      </c>
      <c r="X349" s="47">
        <v>91.247150728568926</v>
      </c>
      <c r="Y349" s="47">
        <v>552.00468477794038</v>
      </c>
      <c r="Z349" s="47">
        <v>140.6977940665451</v>
      </c>
      <c r="AA349" s="47">
        <v>168696.65508578758</v>
      </c>
      <c r="AB349" s="5">
        <v>1</v>
      </c>
      <c r="AC349" s="45">
        <f t="shared" si="51"/>
        <v>0</v>
      </c>
      <c r="AD349" s="47">
        <v>91.247150728568926</v>
      </c>
      <c r="AE349" s="47">
        <v>79.345348459625157</v>
      </c>
      <c r="AF349" s="47">
        <v>3.9039944238888326E-2</v>
      </c>
      <c r="AG349" s="47">
        <v>5.9704211065913286</v>
      </c>
      <c r="AH349" s="47">
        <v>5.9704211065913286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140.6977940665451</v>
      </c>
      <c r="AN349" s="47">
        <v>168.6966550857876</v>
      </c>
      <c r="AO349" s="47">
        <v>5.9704211065913286</v>
      </c>
      <c r="AP349" s="61">
        <v>38.934764910106864</v>
      </c>
      <c r="AQ349" s="45">
        <v>81.743215926297395</v>
      </c>
      <c r="AR349" s="47">
        <v>12.261482388944607</v>
      </c>
      <c r="AS349" s="47">
        <f t="shared" si="52"/>
        <v>32963.264803151244</v>
      </c>
      <c r="AT349" s="47">
        <v>69.481733537352781</v>
      </c>
      <c r="AU349" s="47">
        <v>17.901205307195553</v>
      </c>
      <c r="AV349" s="47">
        <v>108.29433153631416</v>
      </c>
      <c r="AW349" s="47">
        <v>27.602616385764765</v>
      </c>
      <c r="AX349" s="47">
        <v>26.259769194155112</v>
      </c>
      <c r="AY349" s="47">
        <v>98.034816670242037</v>
      </c>
      <c r="AZ349" s="61">
        <v>32971.242460667556</v>
      </c>
      <c r="BA349" s="64" t="b">
        <f t="shared" si="46"/>
        <v>1</v>
      </c>
      <c r="BB349" s="45">
        <f t="shared" si="53"/>
        <v>0</v>
      </c>
      <c r="BC349" s="47">
        <v>17.901205307195553</v>
      </c>
      <c r="BD349" s="47">
        <v>15.566265484517873</v>
      </c>
      <c r="BE349" s="47">
        <v>5.8719010886729095E-2</v>
      </c>
      <c r="BF349" s="47">
        <v>1.1968294167822051</v>
      </c>
      <c r="BG349" s="47">
        <v>1.1968294167822051</v>
      </c>
      <c r="BH349" s="61">
        <v>0</v>
      </c>
      <c r="BI349" s="45">
        <v>12.261482388944607</v>
      </c>
      <c r="BJ349" s="47">
        <v>0.34059673302623916</v>
      </c>
      <c r="BK349" s="47">
        <v>3.9102541007557688E-2</v>
      </c>
      <c r="BL349" s="47">
        <v>27.602616385764765</v>
      </c>
      <c r="BM349" s="47">
        <v>33.095537046531959</v>
      </c>
      <c r="BN349" s="47">
        <v>1.1968294167822051</v>
      </c>
      <c r="BO349" s="61">
        <v>7.6638969529409424</v>
      </c>
      <c r="BR349" s="95"/>
      <c r="BT349" s="95"/>
    </row>
    <row r="350" spans="2:72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63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9.4800000000000006E-3</v>
      </c>
      <c r="L350" s="3">
        <v>7.9345348459625153E-4</v>
      </c>
      <c r="M350" s="3">
        <f t="shared" si="45"/>
        <v>3.5000000000000003E-2</v>
      </c>
      <c r="N350" s="5">
        <v>2.9645285516241016E-3</v>
      </c>
      <c r="O350" s="12">
        <f t="shared" si="49"/>
        <v>0.19544692480061707</v>
      </c>
      <c r="P350" s="3">
        <v>1.5507804353667116E-4</v>
      </c>
      <c r="Q350" s="3">
        <v>5.7894825561076349E-4</v>
      </c>
      <c r="R350" s="5">
        <v>0.19471289850146964</v>
      </c>
      <c r="S350" s="45">
        <v>416.66666666666669</v>
      </c>
      <c r="T350" s="46">
        <v>0.15</v>
      </c>
      <c r="U350" s="47">
        <v>62.5</v>
      </c>
      <c r="V350" s="47">
        <f t="shared" si="50"/>
        <v>168696.65508578758</v>
      </c>
      <c r="W350" s="47">
        <v>354.16666666666669</v>
      </c>
      <c r="X350" s="47">
        <v>91.247150728568926</v>
      </c>
      <c r="Y350" s="47">
        <v>554.21626254786065</v>
      </c>
      <c r="Z350" s="47">
        <v>141.26149238689462</v>
      </c>
      <c r="AA350" s="47">
        <v>169372.52937188663</v>
      </c>
      <c r="AB350" s="5">
        <v>1</v>
      </c>
      <c r="AC350" s="45">
        <f t="shared" si="51"/>
        <v>0</v>
      </c>
      <c r="AD350" s="47">
        <v>91.247150728568926</v>
      </c>
      <c r="AE350" s="47">
        <v>79.345348459625157</v>
      </c>
      <c r="AF350" s="47">
        <v>3.9039944238888326E-2</v>
      </c>
      <c r="AG350" s="47">
        <v>5.9704211065913286</v>
      </c>
      <c r="AH350" s="47">
        <v>5.9704211065913286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141.26149238689462</v>
      </c>
      <c r="AN350" s="47">
        <v>169.37252937188663</v>
      </c>
      <c r="AO350" s="47">
        <v>5.9704211065913286</v>
      </c>
      <c r="AP350" s="61">
        <v>38.822588944357321</v>
      </c>
      <c r="AQ350" s="45">
        <v>81.436218666923779</v>
      </c>
      <c r="AR350" s="47">
        <v>12.215432800038567</v>
      </c>
      <c r="AS350" s="47">
        <f t="shared" si="52"/>
        <v>32971.242460667556</v>
      </c>
      <c r="AT350" s="47">
        <v>69.220785866885208</v>
      </c>
      <c r="AU350" s="47">
        <v>17.833975006717182</v>
      </c>
      <c r="AV350" s="47">
        <v>108.31986418947075</v>
      </c>
      <c r="AW350" s="47">
        <v>27.60912427976433</v>
      </c>
      <c r="AX350" s="47">
        <v>26.26596048384955</v>
      </c>
      <c r="AY350" s="47">
        <v>98.057930428236574</v>
      </c>
      <c r="AZ350" s="61">
        <v>32979.016120525346</v>
      </c>
      <c r="BA350" s="64" t="b">
        <f t="shared" si="46"/>
        <v>1</v>
      </c>
      <c r="BB350" s="45">
        <f t="shared" si="53"/>
        <v>0</v>
      </c>
      <c r="BC350" s="47">
        <v>17.833975006717182</v>
      </c>
      <c r="BD350" s="47">
        <v>15.507804353667115</v>
      </c>
      <c r="BE350" s="47">
        <v>5.849848401840025E-2</v>
      </c>
      <c r="BF350" s="47">
        <v>1.1923345685342335</v>
      </c>
      <c r="BG350" s="47">
        <v>1.1923345685342335</v>
      </c>
      <c r="BH350" s="61">
        <v>0</v>
      </c>
      <c r="BI350" s="45">
        <v>12.215432800038567</v>
      </c>
      <c r="BJ350" s="47">
        <v>0.33931757777884913</v>
      </c>
      <c r="BK350" s="47">
        <v>3.8955686338484133E-2</v>
      </c>
      <c r="BL350" s="47">
        <v>27.60912427976433</v>
      </c>
      <c r="BM350" s="47">
        <v>33.103340011437432</v>
      </c>
      <c r="BN350" s="47">
        <v>1.1923345685342335</v>
      </c>
      <c r="BO350" s="61">
        <v>7.6131897454593354</v>
      </c>
      <c r="BR350" s="95"/>
      <c r="BT350" s="95"/>
    </row>
    <row r="351" spans="2:72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63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9.4800000000000006E-3</v>
      </c>
      <c r="L351" s="3">
        <v>7.9345348459625153E-4</v>
      </c>
      <c r="M351" s="3">
        <f t="shared" si="45"/>
        <v>3.5000000000000003E-2</v>
      </c>
      <c r="N351" s="5">
        <v>2.9645285516241016E-3</v>
      </c>
      <c r="O351" s="12">
        <f t="shared" si="49"/>
        <v>0.19471289850146964</v>
      </c>
      <c r="P351" s="3">
        <v>1.5449562781182734E-4</v>
      </c>
      <c r="Q351" s="3">
        <v>5.7677394027734323E-4</v>
      </c>
      <c r="R351" s="5">
        <v>0.19398162893338047</v>
      </c>
      <c r="S351" s="45">
        <v>416.66666666666669</v>
      </c>
      <c r="T351" s="46">
        <v>0.15</v>
      </c>
      <c r="U351" s="47">
        <v>62.5</v>
      </c>
      <c r="V351" s="47">
        <f t="shared" si="50"/>
        <v>169372.52937188663</v>
      </c>
      <c r="W351" s="47">
        <v>354.16666666666669</v>
      </c>
      <c r="X351" s="47">
        <v>91.247150728568926</v>
      </c>
      <c r="Y351" s="47">
        <v>556.43324564382885</v>
      </c>
      <c r="Z351" s="47">
        <v>141.82656844455713</v>
      </c>
      <c r="AA351" s="47">
        <v>170050.055565024</v>
      </c>
      <c r="AB351" s="5">
        <v>1</v>
      </c>
      <c r="AC351" s="45">
        <f t="shared" si="51"/>
        <v>0</v>
      </c>
      <c r="AD351" s="47">
        <v>91.247150728568926</v>
      </c>
      <c r="AE351" s="47">
        <v>79.345348459625157</v>
      </c>
      <c r="AF351" s="47">
        <v>3.9039944238888326E-2</v>
      </c>
      <c r="AG351" s="47">
        <v>5.9704211065913286</v>
      </c>
      <c r="AH351" s="47">
        <v>5.9704211065913286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141.82656844455713</v>
      </c>
      <c r="AN351" s="47">
        <v>170.050055565024</v>
      </c>
      <c r="AO351" s="47">
        <v>5.9704211065913286</v>
      </c>
      <c r="AP351" s="61">
        <v>38.710138808882462</v>
      </c>
      <c r="AQ351" s="45">
        <v>81.130374375612348</v>
      </c>
      <c r="AR351" s="47">
        <v>12.169556156341853</v>
      </c>
      <c r="AS351" s="47">
        <f t="shared" si="52"/>
        <v>32979.016120525346</v>
      </c>
      <c r="AT351" s="47">
        <v>68.960818219270507</v>
      </c>
      <c r="AU351" s="47">
        <v>17.766997198360144</v>
      </c>
      <c r="AV351" s="47">
        <v>108.34473008189016</v>
      </c>
      <c r="AW351" s="47">
        <v>27.615462226356783</v>
      </c>
      <c r="AX351" s="47">
        <v>26.2719900939545</v>
      </c>
      <c r="AY351" s="47">
        <v>98.080440592620036</v>
      </c>
      <c r="AZ351" s="61">
        <v>32986.586778715209</v>
      </c>
      <c r="BA351" s="64" t="b">
        <f t="shared" si="46"/>
        <v>1</v>
      </c>
      <c r="BB351" s="45">
        <f t="shared" si="53"/>
        <v>0</v>
      </c>
      <c r="BC351" s="47">
        <v>17.766997198360144</v>
      </c>
      <c r="BD351" s="47">
        <v>15.449562781182733</v>
      </c>
      <c r="BE351" s="47">
        <v>5.8278785367354376E-2</v>
      </c>
      <c r="BF351" s="47">
        <v>1.1878566012723828</v>
      </c>
      <c r="BG351" s="47">
        <v>1.1878566012723828</v>
      </c>
      <c r="BH351" s="61">
        <v>0</v>
      </c>
      <c r="BI351" s="45">
        <v>12.169556156341853</v>
      </c>
      <c r="BJ351" s="47">
        <v>0.33804322656505154</v>
      </c>
      <c r="BK351" s="47">
        <v>3.8809383201185065E-2</v>
      </c>
      <c r="BL351" s="47">
        <v>27.615462226356783</v>
      </c>
      <c r="BM351" s="47">
        <v>33.110939209401792</v>
      </c>
      <c r="BN351" s="47">
        <v>1.1878566012723828</v>
      </c>
      <c r="BO351" s="61">
        <v>7.562701931205364</v>
      </c>
      <c r="BR351" s="95"/>
      <c r="BT351" s="95"/>
    </row>
    <row r="352" spans="2:72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63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9.4800000000000006E-3</v>
      </c>
      <c r="L352" s="3">
        <v>7.9345348459625153E-4</v>
      </c>
      <c r="M352" s="3">
        <f t="shared" si="45"/>
        <v>3.5000000000000003E-2</v>
      </c>
      <c r="N352" s="5">
        <v>2.9645285516241016E-3</v>
      </c>
      <c r="O352" s="12">
        <f t="shared" si="49"/>
        <v>0.19398162893338047</v>
      </c>
      <c r="P352" s="3">
        <v>1.5391539942484779E-4</v>
      </c>
      <c r="Q352" s="3">
        <v>5.7460779086742871E-4</v>
      </c>
      <c r="R352" s="5">
        <v>0.19325310574308818</v>
      </c>
      <c r="S352" s="45">
        <v>416.66666666666669</v>
      </c>
      <c r="T352" s="46">
        <v>0.15</v>
      </c>
      <c r="U352" s="47">
        <v>62.5</v>
      </c>
      <c r="V352" s="47">
        <f t="shared" si="50"/>
        <v>170050.055565024</v>
      </c>
      <c r="W352" s="47">
        <v>354.16666666666669</v>
      </c>
      <c r="X352" s="47">
        <v>91.247150728568926</v>
      </c>
      <c r="Y352" s="47">
        <v>558.65564727702429</v>
      </c>
      <c r="Z352" s="47">
        <v>142.39302560686593</v>
      </c>
      <c r="AA352" s="47">
        <v>170729.23770263224</v>
      </c>
      <c r="AB352" s="5">
        <v>1</v>
      </c>
      <c r="AC352" s="45">
        <f t="shared" si="51"/>
        <v>0</v>
      </c>
      <c r="AD352" s="47">
        <v>91.247150728568926</v>
      </c>
      <c r="AE352" s="47">
        <v>79.345348459625157</v>
      </c>
      <c r="AF352" s="47">
        <v>3.9039944238888326E-2</v>
      </c>
      <c r="AG352" s="47">
        <v>5.9704211065913286</v>
      </c>
      <c r="AH352" s="47">
        <v>5.9704211065913286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142.39302560686593</v>
      </c>
      <c r="AN352" s="47">
        <v>170.72923770263225</v>
      </c>
      <c r="AO352" s="47">
        <v>5.9704211065913286</v>
      </c>
      <c r="AP352" s="61">
        <v>38.597413833583047</v>
      </c>
      <c r="AQ352" s="45">
        <v>80.825678722241861</v>
      </c>
      <c r="AR352" s="47">
        <v>12.12385180833628</v>
      </c>
      <c r="AS352" s="47">
        <f t="shared" si="52"/>
        <v>32986.586778715209</v>
      </c>
      <c r="AT352" s="47">
        <v>68.701826913905592</v>
      </c>
      <c r="AU352" s="47">
        <v>17.700270933857496</v>
      </c>
      <c r="AV352" s="47">
        <v>108.36893247162921</v>
      </c>
      <c r="AW352" s="47">
        <v>27.621631055972411</v>
      </c>
      <c r="AX352" s="47">
        <v>26.277858814500423</v>
      </c>
      <c r="AY352" s="47">
        <v>98.102350112789622</v>
      </c>
      <c r="AZ352" s="61">
        <v>32993.955427183624</v>
      </c>
      <c r="BA352" s="64" t="b">
        <f t="shared" si="46"/>
        <v>1</v>
      </c>
      <c r="BB352" s="45">
        <f t="shared" si="53"/>
        <v>0</v>
      </c>
      <c r="BC352" s="47">
        <v>17.700270933857496</v>
      </c>
      <c r="BD352" s="47">
        <v>15.39153994248478</v>
      </c>
      <c r="BE352" s="47">
        <v>5.805991182311393E-2</v>
      </c>
      <c r="BF352" s="47">
        <v>1.183395451597915</v>
      </c>
      <c r="BG352" s="47">
        <v>1.183395451597915</v>
      </c>
      <c r="BH352" s="61">
        <v>0</v>
      </c>
      <c r="BI352" s="45">
        <v>12.12385180833628</v>
      </c>
      <c r="BJ352" s="47">
        <v>0.3367736613426745</v>
      </c>
      <c r="BK352" s="47">
        <v>3.8663629524311301E-2</v>
      </c>
      <c r="BL352" s="47">
        <v>27.621631055972411</v>
      </c>
      <c r="BM352" s="47">
        <v>33.11833563611092</v>
      </c>
      <c r="BN352" s="47">
        <v>1.183395451597915</v>
      </c>
      <c r="BO352" s="61">
        <v>7.5124326479773256</v>
      </c>
      <c r="BR352" s="95"/>
      <c r="BT352" s="95"/>
    </row>
    <row r="353" spans="2:72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64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1.047E-2</v>
      </c>
      <c r="L353" s="3">
        <v>8.7671513189380157E-4</v>
      </c>
      <c r="M353" s="3">
        <f t="shared" si="45"/>
        <v>3.5000000000000003E-2</v>
      </c>
      <c r="N353" s="5">
        <v>2.9645285516241016E-3</v>
      </c>
      <c r="O353" s="12">
        <f t="shared" si="49"/>
        <v>0.19325310574308818</v>
      </c>
      <c r="P353" s="3">
        <v>1.6942792209043834E-4</v>
      </c>
      <c r="Q353" s="3">
        <v>5.7240207575293708E-4</v>
      </c>
      <c r="R353" s="5">
        <v>0.19251127574524482</v>
      </c>
      <c r="S353" s="45">
        <v>416.66666666666669</v>
      </c>
      <c r="T353" s="46">
        <v>0.15</v>
      </c>
      <c r="U353" s="47">
        <v>62.5</v>
      </c>
      <c r="V353" s="47">
        <f t="shared" si="50"/>
        <v>170729.23770263224</v>
      </c>
      <c r="W353" s="47">
        <v>354.16666666666669</v>
      </c>
      <c r="X353" s="47">
        <v>100.82224016778717</v>
      </c>
      <c r="Y353" s="47">
        <v>560.30228666224946</v>
      </c>
      <c r="Z353" s="47">
        <v>142.9524036798278</v>
      </c>
      <c r="AA353" s="47">
        <v>171399.93201211351</v>
      </c>
      <c r="AB353" s="5">
        <v>1</v>
      </c>
      <c r="AC353" s="45">
        <f t="shared" si="51"/>
        <v>0</v>
      </c>
      <c r="AD353" s="47">
        <v>100.82224016778717</v>
      </c>
      <c r="AE353" s="47">
        <v>87.671513189380164</v>
      </c>
      <c r="AF353" s="47">
        <v>4.3094345081930975E-2</v>
      </c>
      <c r="AG353" s="47">
        <v>6.5969106617444693</v>
      </c>
      <c r="AH353" s="47">
        <v>6.5969106617444693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142.9524036798278</v>
      </c>
      <c r="AN353" s="47">
        <v>171.39993201211351</v>
      </c>
      <c r="AO353" s="47">
        <v>6.5969106617444693</v>
      </c>
      <c r="AP353" s="61">
        <v>39.112391768914712</v>
      </c>
      <c r="AQ353" s="45">
        <v>80.522127392953408</v>
      </c>
      <c r="AR353" s="47">
        <v>12.078319108943012</v>
      </c>
      <c r="AS353" s="47">
        <f t="shared" si="52"/>
        <v>32993.955427183624</v>
      </c>
      <c r="AT353" s="47">
        <v>68.443808284010402</v>
      </c>
      <c r="AU353" s="47">
        <v>19.484211040400407</v>
      </c>
      <c r="AV353" s="47">
        <v>108.28015705243381</v>
      </c>
      <c r="AW353" s="47">
        <v>27.625995984566391</v>
      </c>
      <c r="AX353" s="47">
        <v>29.039934327254805</v>
      </c>
      <c r="AY353" s="47">
        <v>98.109676867646101</v>
      </c>
      <c r="AZ353" s="61">
        <v>32996.419574300206</v>
      </c>
      <c r="BA353" s="64" t="b">
        <f t="shared" si="46"/>
        <v>1</v>
      </c>
      <c r="BB353" s="45">
        <f t="shared" si="53"/>
        <v>0</v>
      </c>
      <c r="BC353" s="47">
        <v>19.484211040400407</v>
      </c>
      <c r="BD353" s="47">
        <v>16.942792209043834</v>
      </c>
      <c r="BE353" s="47">
        <v>6.3848889540697867E-2</v>
      </c>
      <c r="BF353" s="47">
        <v>1.3026338604486354</v>
      </c>
      <c r="BG353" s="47">
        <v>1.3026338604486354</v>
      </c>
      <c r="BH353" s="61">
        <v>0</v>
      </c>
      <c r="BI353" s="45">
        <v>12.078319108943012</v>
      </c>
      <c r="BJ353" s="47">
        <v>0.33550886413730591</v>
      </c>
      <c r="BK353" s="47">
        <v>3.848066481436381E-2</v>
      </c>
      <c r="BL353" s="47">
        <v>27.625995984566391</v>
      </c>
      <c r="BM353" s="47">
        <v>33.1235691854951</v>
      </c>
      <c r="BN353" s="47">
        <v>1.3026338604486354</v>
      </c>
      <c r="BO353" s="61">
        <v>7.5863515691399908</v>
      </c>
      <c r="BR353" s="95"/>
      <c r="BT353" s="95"/>
    </row>
    <row r="354" spans="2:72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64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1.047E-2</v>
      </c>
      <c r="L354" s="3">
        <v>8.7671513189380157E-4</v>
      </c>
      <c r="M354" s="3">
        <f t="shared" si="45"/>
        <v>3.5000000000000003E-2</v>
      </c>
      <c r="N354" s="5">
        <v>2.9645285516241016E-3</v>
      </c>
      <c r="O354" s="12">
        <f t="shared" si="49"/>
        <v>0.19251127574524482</v>
      </c>
      <c r="P354" s="3">
        <v>1.6877754850603633E-4</v>
      </c>
      <c r="Q354" s="3">
        <v>5.7020482759493946E-4</v>
      </c>
      <c r="R354" s="5">
        <v>0.19177229336914386</v>
      </c>
      <c r="S354" s="45">
        <v>416.66666666666669</v>
      </c>
      <c r="T354" s="46">
        <v>0.15</v>
      </c>
      <c r="U354" s="47">
        <v>62.5</v>
      </c>
      <c r="V354" s="47">
        <f t="shared" si="50"/>
        <v>171399.93201211351</v>
      </c>
      <c r="W354" s="47">
        <v>354.16666666666669</v>
      </c>
      <c r="X354" s="47">
        <v>100.82224016778717</v>
      </c>
      <c r="Y354" s="47">
        <v>562.50012196555474</v>
      </c>
      <c r="Z354" s="47">
        <v>143.51314713381495</v>
      </c>
      <c r="AA354" s="47">
        <v>172072.26341344413</v>
      </c>
      <c r="AB354" s="5">
        <v>1</v>
      </c>
      <c r="AC354" s="45">
        <f t="shared" si="51"/>
        <v>0</v>
      </c>
      <c r="AD354" s="47">
        <v>100.82224016778717</v>
      </c>
      <c r="AE354" s="47">
        <v>87.671513189380164</v>
      </c>
      <c r="AF354" s="47">
        <v>4.3094345081930975E-2</v>
      </c>
      <c r="AG354" s="47">
        <v>6.5969106617444693</v>
      </c>
      <c r="AH354" s="47">
        <v>6.5969106617444693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143.51314713381495</v>
      </c>
      <c r="AN354" s="47">
        <v>172.07226341344415</v>
      </c>
      <c r="AO354" s="47">
        <v>6.5969106617444693</v>
      </c>
      <c r="AP354" s="61">
        <v>39.00080382157126</v>
      </c>
      <c r="AQ354" s="45">
        <v>80.213031560518672</v>
      </c>
      <c r="AR354" s="47">
        <v>12.031954734077802</v>
      </c>
      <c r="AS354" s="47">
        <f t="shared" si="52"/>
        <v>32996.419574300206</v>
      </c>
      <c r="AT354" s="47">
        <v>68.181076826440872</v>
      </c>
      <c r="AU354" s="47">
        <v>19.409418078194175</v>
      </c>
      <c r="AV354" s="47">
        <v>108.28761608644479</v>
      </c>
      <c r="AW354" s="47">
        <v>27.627899040945746</v>
      </c>
      <c r="AX354" s="47">
        <v>29.041934784806028</v>
      </c>
      <c r="AY354" s="47">
        <v>98.116435293533925</v>
      </c>
      <c r="AZ354" s="61">
        <v>32998.692580015602</v>
      </c>
      <c r="BA354" s="64" t="b">
        <f t="shared" si="46"/>
        <v>1</v>
      </c>
      <c r="BB354" s="45">
        <f t="shared" si="53"/>
        <v>0</v>
      </c>
      <c r="BC354" s="47">
        <v>19.409418078194175</v>
      </c>
      <c r="BD354" s="47">
        <v>16.877754850603633</v>
      </c>
      <c r="BE354" s="47">
        <v>6.360379634331742E-2</v>
      </c>
      <c r="BF354" s="47">
        <v>1.2976335119669298</v>
      </c>
      <c r="BG354" s="47">
        <v>1.2976335119669298</v>
      </c>
      <c r="BH354" s="61">
        <v>0</v>
      </c>
      <c r="BI354" s="45">
        <v>12.031954734077802</v>
      </c>
      <c r="BJ354" s="47">
        <v>0.33422096483549452</v>
      </c>
      <c r="BK354" s="47">
        <v>3.8332951216766054E-2</v>
      </c>
      <c r="BL354" s="47">
        <v>27.627899040945746</v>
      </c>
      <c r="BM354" s="47">
        <v>33.125850950093948</v>
      </c>
      <c r="BN354" s="47">
        <v>1.2976335119669298</v>
      </c>
      <c r="BO354" s="61">
        <v>7.5357483232778018</v>
      </c>
      <c r="BR354" s="95"/>
      <c r="BT354" s="95"/>
    </row>
    <row r="355" spans="2:72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64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1.047E-2</v>
      </c>
      <c r="L355" s="3">
        <v>8.7671513189380157E-4</v>
      </c>
      <c r="M355" s="3">
        <f t="shared" si="45"/>
        <v>3.5000000000000003E-2</v>
      </c>
      <c r="N355" s="5">
        <v>2.9645285516241016E-3</v>
      </c>
      <c r="O355" s="12">
        <f t="shared" si="49"/>
        <v>0.19177229336914386</v>
      </c>
      <c r="P355" s="3">
        <v>1.6812967147470577E-4</v>
      </c>
      <c r="Q355" s="3">
        <v>5.6801601389179848E-4</v>
      </c>
      <c r="R355" s="5">
        <v>0.19103614768377736</v>
      </c>
      <c r="S355" s="45">
        <v>416.66666666666669</v>
      </c>
      <c r="T355" s="46">
        <v>0.15</v>
      </c>
      <c r="U355" s="47">
        <v>62.5</v>
      </c>
      <c r="V355" s="47">
        <f t="shared" si="50"/>
        <v>172072.26341344413</v>
      </c>
      <c r="W355" s="47">
        <v>354.16666666666669</v>
      </c>
      <c r="X355" s="47">
        <v>100.82224016778717</v>
      </c>
      <c r="Y355" s="47">
        <v>564.7033219457486</v>
      </c>
      <c r="Z355" s="47">
        <v>144.07525930157394</v>
      </c>
      <c r="AA355" s="47">
        <v>172746.23590258716</v>
      </c>
      <c r="AB355" s="5">
        <v>1</v>
      </c>
      <c r="AC355" s="45">
        <f t="shared" si="51"/>
        <v>0</v>
      </c>
      <c r="AD355" s="47">
        <v>100.82224016778717</v>
      </c>
      <c r="AE355" s="47">
        <v>87.671513189380164</v>
      </c>
      <c r="AF355" s="47">
        <v>4.3094345081930975E-2</v>
      </c>
      <c r="AG355" s="47">
        <v>6.5969106617444693</v>
      </c>
      <c r="AH355" s="47">
        <v>6.5969106617444693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144.07525930157394</v>
      </c>
      <c r="AN355" s="47">
        <v>172.74623590258716</v>
      </c>
      <c r="AO355" s="47">
        <v>6.5969106617444693</v>
      </c>
      <c r="AP355" s="61">
        <v>38.888943500187231</v>
      </c>
      <c r="AQ355" s="45">
        <v>79.905122237143274</v>
      </c>
      <c r="AR355" s="47">
        <v>11.985768335571491</v>
      </c>
      <c r="AS355" s="47">
        <f t="shared" si="52"/>
        <v>32998.692580015602</v>
      </c>
      <c r="AT355" s="47">
        <v>67.919353901571796</v>
      </c>
      <c r="AU355" s="47">
        <v>19.33491221959116</v>
      </c>
      <c r="AV355" s="47">
        <v>108.29445112271016</v>
      </c>
      <c r="AW355" s="47">
        <v>27.629642894016907</v>
      </c>
      <c r="AX355" s="47">
        <v>29.043767890793998</v>
      </c>
      <c r="AY355" s="47">
        <v>98.122628332199824</v>
      </c>
      <c r="AZ355" s="61">
        <v>33000.775433703275</v>
      </c>
      <c r="BA355" s="64" t="b">
        <f t="shared" si="46"/>
        <v>1</v>
      </c>
      <c r="BB355" s="45">
        <f t="shared" si="53"/>
        <v>0</v>
      </c>
      <c r="BC355" s="47">
        <v>19.33491221959116</v>
      </c>
      <c r="BD355" s="47">
        <v>16.81296714747058</v>
      </c>
      <c r="BE355" s="47">
        <v>6.3359643971624524E-2</v>
      </c>
      <c r="BF355" s="47">
        <v>1.2926523580461025</v>
      </c>
      <c r="BG355" s="47">
        <v>1.2926523580461025</v>
      </c>
      <c r="BH355" s="61">
        <v>0</v>
      </c>
      <c r="BI355" s="45">
        <v>11.985768335571491</v>
      </c>
      <c r="BJ355" s="47">
        <v>0.33293800932143036</v>
      </c>
      <c r="BK355" s="47">
        <v>3.8185804639177451E-2</v>
      </c>
      <c r="BL355" s="47">
        <v>27.629642894016907</v>
      </c>
      <c r="BM355" s="47">
        <v>33.127941829926279</v>
      </c>
      <c r="BN355" s="47">
        <v>1.2926523580461025</v>
      </c>
      <c r="BO355" s="61">
        <v>7.4853695530259658</v>
      </c>
      <c r="BR355" s="95"/>
      <c r="BT355" s="95"/>
    </row>
    <row r="356" spans="2:72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64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1.047E-2</v>
      </c>
      <c r="L356" s="3">
        <v>8.7671513189380157E-4</v>
      </c>
      <c r="M356" s="3">
        <f t="shared" si="45"/>
        <v>3.5000000000000003E-2</v>
      </c>
      <c r="N356" s="5">
        <v>2.9645285516241016E-3</v>
      </c>
      <c r="O356" s="12">
        <f t="shared" si="49"/>
        <v>0.19103614768377736</v>
      </c>
      <c r="P356" s="3">
        <v>1.6748428141306662E-4</v>
      </c>
      <c r="Q356" s="3">
        <v>5.6583560226663922E-4</v>
      </c>
      <c r="R356" s="5">
        <v>0.19030282780009766</v>
      </c>
      <c r="S356" s="45">
        <v>416.66666666666669</v>
      </c>
      <c r="T356" s="46">
        <v>0.15</v>
      </c>
      <c r="U356" s="47">
        <v>62.5</v>
      </c>
      <c r="V356" s="47">
        <f t="shared" si="50"/>
        <v>172746.23590258716</v>
      </c>
      <c r="W356" s="47">
        <v>354.16666666666669</v>
      </c>
      <c r="X356" s="47">
        <v>100.82224016778717</v>
      </c>
      <c r="Y356" s="47">
        <v>566.91189969742322</v>
      </c>
      <c r="Z356" s="47">
        <v>144.63874352398619</v>
      </c>
      <c r="AA356" s="47">
        <v>173421.85348525946</v>
      </c>
      <c r="AB356" s="5">
        <v>1</v>
      </c>
      <c r="AC356" s="45">
        <f t="shared" si="51"/>
        <v>0</v>
      </c>
      <c r="AD356" s="47">
        <v>100.82224016778717</v>
      </c>
      <c r="AE356" s="47">
        <v>87.671513189380164</v>
      </c>
      <c r="AF356" s="47">
        <v>4.3094345081930975E-2</v>
      </c>
      <c r="AG356" s="47">
        <v>6.5969106617444693</v>
      </c>
      <c r="AH356" s="47">
        <v>6.5969106617444693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144.63874352398619</v>
      </c>
      <c r="AN356" s="47">
        <v>173.42185348525948</v>
      </c>
      <c r="AO356" s="47">
        <v>6.5969106617444693</v>
      </c>
      <c r="AP356" s="61">
        <v>38.776810139927143</v>
      </c>
      <c r="AQ356" s="45">
        <v>79.598394868240575</v>
      </c>
      <c r="AR356" s="47">
        <v>11.939759230236085</v>
      </c>
      <c r="AS356" s="47">
        <f t="shared" si="52"/>
        <v>33000.775433703275</v>
      </c>
      <c r="AT356" s="47">
        <v>67.658635638004483</v>
      </c>
      <c r="AU356" s="47">
        <v>19.26069236250266</v>
      </c>
      <c r="AV356" s="47">
        <v>108.30066539428771</v>
      </c>
      <c r="AW356" s="47">
        <v>27.631228368644219</v>
      </c>
      <c r="AX356" s="47">
        <v>29.045434512300798</v>
      </c>
      <c r="AY356" s="47">
        <v>98.128258913028631</v>
      </c>
      <c r="AZ356" s="61">
        <v>33002.669120579092</v>
      </c>
      <c r="BA356" s="64" t="b">
        <f t="shared" si="46"/>
        <v>1</v>
      </c>
      <c r="BB356" s="45">
        <f t="shared" si="53"/>
        <v>0</v>
      </c>
      <c r="BC356" s="47">
        <v>19.26069236250266</v>
      </c>
      <c r="BD356" s="47">
        <v>16.748428141306665</v>
      </c>
      <c r="BE356" s="47">
        <v>6.3116428814123701E-2</v>
      </c>
      <c r="BF356" s="47">
        <v>1.2876903250050593</v>
      </c>
      <c r="BG356" s="47">
        <v>1.2876903250050593</v>
      </c>
      <c r="BH356" s="61">
        <v>0</v>
      </c>
      <c r="BI356" s="45">
        <v>11.939759230236085</v>
      </c>
      <c r="BJ356" s="47">
        <v>0.33165997861766905</v>
      </c>
      <c r="BK356" s="47">
        <v>3.803922290500969E-2</v>
      </c>
      <c r="BL356" s="47">
        <v>27.631228368644219</v>
      </c>
      <c r="BM356" s="47">
        <v>33.129842814004427</v>
      </c>
      <c r="BN356" s="47">
        <v>1.2876903250050593</v>
      </c>
      <c r="BO356" s="61">
        <v>7.4352143541682736</v>
      </c>
      <c r="BR356" s="95"/>
      <c r="BT356" s="95"/>
    </row>
    <row r="357" spans="2:72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64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1.047E-2</v>
      </c>
      <c r="L357" s="3">
        <v>8.7671513189380157E-4</v>
      </c>
      <c r="M357" s="3">
        <f t="shared" si="45"/>
        <v>3.5000000000000003E-2</v>
      </c>
      <c r="N357" s="5">
        <v>2.9645285516241016E-3</v>
      </c>
      <c r="O357" s="12">
        <f t="shared" si="49"/>
        <v>0.19030282780009766</v>
      </c>
      <c r="P357" s="3">
        <v>1.6684136877452604E-4</v>
      </c>
      <c r="Q357" s="3">
        <v>5.6366356046687013E-4</v>
      </c>
      <c r="R357" s="5">
        <v>0.18957232287085626</v>
      </c>
      <c r="S357" s="45">
        <v>416.66666666666669</v>
      </c>
      <c r="T357" s="46">
        <v>0.15</v>
      </c>
      <c r="U357" s="47">
        <v>62.5</v>
      </c>
      <c r="V357" s="47">
        <f t="shared" si="50"/>
        <v>173421.85348525946</v>
      </c>
      <c r="W357" s="47">
        <v>354.16666666666669</v>
      </c>
      <c r="X357" s="47">
        <v>100.82224016778717</v>
      </c>
      <c r="Y357" s="47">
        <v>569.12586834713409</v>
      </c>
      <c r="Z357" s="47">
        <v>145.20360315008787</v>
      </c>
      <c r="AA357" s="47">
        <v>174099.12017695536</v>
      </c>
      <c r="AB357" s="5">
        <v>1</v>
      </c>
      <c r="AC357" s="45">
        <f t="shared" si="51"/>
        <v>0</v>
      </c>
      <c r="AD357" s="47">
        <v>100.82224016778717</v>
      </c>
      <c r="AE357" s="47">
        <v>87.671513189380164</v>
      </c>
      <c r="AF357" s="47">
        <v>4.3094345081930975E-2</v>
      </c>
      <c r="AG357" s="47">
        <v>6.5969106617444693</v>
      </c>
      <c r="AH357" s="47">
        <v>6.5969106617444693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145.20360315008787</v>
      </c>
      <c r="AN357" s="47">
        <v>174.09912017695535</v>
      </c>
      <c r="AO357" s="47">
        <v>6.5969106617444693</v>
      </c>
      <c r="AP357" s="61">
        <v>38.664403074332945</v>
      </c>
      <c r="AQ357" s="45">
        <v>79.292844916707367</v>
      </c>
      <c r="AR357" s="47">
        <v>11.893926737506105</v>
      </c>
      <c r="AS357" s="47">
        <f t="shared" si="52"/>
        <v>33002.669120579092</v>
      </c>
      <c r="AT357" s="47">
        <v>67.39891817920126</v>
      </c>
      <c r="AU357" s="47">
        <v>19.186757409070491</v>
      </c>
      <c r="AV357" s="47">
        <v>108.3062621206457</v>
      </c>
      <c r="AW357" s="47">
        <v>27.63265628622489</v>
      </c>
      <c r="AX357" s="47">
        <v>29.046935512763934</v>
      </c>
      <c r="AY357" s="47">
        <v>98.133329953092172</v>
      </c>
      <c r="AZ357" s="61">
        <v>33004.37462171779</v>
      </c>
      <c r="BA357" s="64" t="b">
        <f t="shared" si="46"/>
        <v>1</v>
      </c>
      <c r="BB357" s="45">
        <f t="shared" si="53"/>
        <v>0</v>
      </c>
      <c r="BC357" s="47">
        <v>19.186757409070491</v>
      </c>
      <c r="BD357" s="47">
        <v>16.684136877452605</v>
      </c>
      <c r="BE357" s="47">
        <v>6.2874147273182746E-2</v>
      </c>
      <c r="BF357" s="47">
        <v>1.2827473394455344</v>
      </c>
      <c r="BG357" s="47">
        <v>1.2827473394455344</v>
      </c>
      <c r="BH357" s="61">
        <v>0</v>
      </c>
      <c r="BI357" s="45">
        <v>11.893926737506105</v>
      </c>
      <c r="BJ357" s="47">
        <v>0.33038685381961402</v>
      </c>
      <c r="BK357" s="47">
        <v>3.7893203846029594E-2</v>
      </c>
      <c r="BL357" s="47">
        <v>27.63265628622489</v>
      </c>
      <c r="BM357" s="47">
        <v>33.13155488718364</v>
      </c>
      <c r="BN357" s="47">
        <v>1.2827473394455344</v>
      </c>
      <c r="BO357" s="61">
        <v>7.385281826019308</v>
      </c>
      <c r="BR357" s="95"/>
      <c r="BT357" s="95"/>
    </row>
    <row r="358" spans="2:72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64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1.047E-2</v>
      </c>
      <c r="L358" s="3">
        <v>8.7671513189380157E-4</v>
      </c>
      <c r="M358" s="3">
        <f t="shared" si="45"/>
        <v>3.5000000000000003E-2</v>
      </c>
      <c r="N358" s="5">
        <v>2.9645285516241016E-3</v>
      </c>
      <c r="O358" s="12">
        <f t="shared" si="49"/>
        <v>0.18957232287085626</v>
      </c>
      <c r="P358" s="3">
        <v>1.6620092404913709E-4</v>
      </c>
      <c r="Q358" s="3">
        <v>5.614998563637061E-4</v>
      </c>
      <c r="R358" s="5">
        <v>0.18884462209044342</v>
      </c>
      <c r="S358" s="45">
        <v>416.66666666666669</v>
      </c>
      <c r="T358" s="46">
        <v>0.15</v>
      </c>
      <c r="U358" s="47">
        <v>62.5</v>
      </c>
      <c r="V358" s="47">
        <f t="shared" si="50"/>
        <v>174099.12017695536</v>
      </c>
      <c r="W358" s="47">
        <v>354.16666666666669</v>
      </c>
      <c r="X358" s="47">
        <v>100.82224016778717</v>
      </c>
      <c r="Y358" s="47">
        <v>571.3452410534768</v>
      </c>
      <c r="Z358" s="47">
        <v>145.76984153708975</v>
      </c>
      <c r="AA358" s="47">
        <v>174778.04000297061</v>
      </c>
      <c r="AB358" s="5">
        <v>1</v>
      </c>
      <c r="AC358" s="45">
        <f t="shared" si="51"/>
        <v>0</v>
      </c>
      <c r="AD358" s="47">
        <v>100.82224016778717</v>
      </c>
      <c r="AE358" s="47">
        <v>87.671513189380164</v>
      </c>
      <c r="AF358" s="47">
        <v>4.3094345081930975E-2</v>
      </c>
      <c r="AG358" s="47">
        <v>6.5969106617444693</v>
      </c>
      <c r="AH358" s="47">
        <v>6.5969106617444693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145.76984153708975</v>
      </c>
      <c r="AN358" s="47">
        <v>174.77804000297061</v>
      </c>
      <c r="AO358" s="47">
        <v>6.5969106617444693</v>
      </c>
      <c r="AP358" s="61">
        <v>38.551721635319559</v>
      </c>
      <c r="AQ358" s="45">
        <v>78.98846786285678</v>
      </c>
      <c r="AR358" s="47">
        <v>11.848270179428516</v>
      </c>
      <c r="AS358" s="47">
        <f t="shared" si="52"/>
        <v>33004.37462171779</v>
      </c>
      <c r="AT358" s="47">
        <v>67.140197683428269</v>
      </c>
      <c r="AU358" s="47">
        <v>19.113106265650764</v>
      </c>
      <c r="AV358" s="47">
        <v>108.31124450771694</v>
      </c>
      <c r="AW358" s="47">
        <v>27.633927464702747</v>
      </c>
      <c r="AX358" s="47">
        <v>29.048271751990772</v>
      </c>
      <c r="AY358" s="47">
        <v>98.137844357198105</v>
      </c>
      <c r="AZ358" s="61">
        <v>33005.892914069402</v>
      </c>
      <c r="BA358" s="64" t="b">
        <f t="shared" si="46"/>
        <v>1</v>
      </c>
      <c r="BB358" s="45">
        <f t="shared" si="53"/>
        <v>0</v>
      </c>
      <c r="BC358" s="47">
        <v>19.113106265650764</v>
      </c>
      <c r="BD358" s="47">
        <v>16.620092404913709</v>
      </c>
      <c r="BE358" s="47">
        <v>6.2632795764979432E-2</v>
      </c>
      <c r="BF358" s="47">
        <v>1.277823328251017</v>
      </c>
      <c r="BG358" s="47">
        <v>1.277823328251017</v>
      </c>
      <c r="BH358" s="61">
        <v>0</v>
      </c>
      <c r="BI358" s="45">
        <v>11.848270179428516</v>
      </c>
      <c r="BJ358" s="47">
        <v>0.32911861609523663</v>
      </c>
      <c r="BK358" s="47">
        <v>3.7747745302327072E-2</v>
      </c>
      <c r="BL358" s="47">
        <v>27.633927464702747</v>
      </c>
      <c r="BM358" s="47">
        <v>33.133079030178578</v>
      </c>
      <c r="BN358" s="47">
        <v>1.277823328251017</v>
      </c>
      <c r="BO358" s="61">
        <v>7.3355710714107971</v>
      </c>
      <c r="BR358" s="95"/>
      <c r="BT358" s="95"/>
    </row>
    <row r="359" spans="2:72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64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1.047E-2</v>
      </c>
      <c r="L359" s="3">
        <v>8.7671513189380157E-4</v>
      </c>
      <c r="M359" s="3">
        <f t="shared" si="45"/>
        <v>3.5000000000000003E-2</v>
      </c>
      <c r="N359" s="5">
        <v>2.9645285516241016E-3</v>
      </c>
      <c r="O359" s="12">
        <f t="shared" si="49"/>
        <v>0.18884462209044342</v>
      </c>
      <c r="P359" s="3">
        <v>1.6556293776345821E-4</v>
      </c>
      <c r="Q359" s="3">
        <v>5.5934445795169255E-4</v>
      </c>
      <c r="R359" s="5">
        <v>0.18811971469472827</v>
      </c>
      <c r="S359" s="45">
        <v>416.66666666666669</v>
      </c>
      <c r="T359" s="46">
        <v>0.15</v>
      </c>
      <c r="U359" s="47">
        <v>62.5</v>
      </c>
      <c r="V359" s="47">
        <f t="shared" si="50"/>
        <v>174778.04000297061</v>
      </c>
      <c r="W359" s="47">
        <v>354.16666666666669</v>
      </c>
      <c r="X359" s="47">
        <v>100.82224016778717</v>
      </c>
      <c r="Y359" s="47">
        <v>573.57003100716565</v>
      </c>
      <c r="Z359" s="47">
        <v>146.33746205039719</v>
      </c>
      <c r="AA359" s="47">
        <v>175458.61699842624</v>
      </c>
      <c r="AB359" s="5">
        <v>1</v>
      </c>
      <c r="AC359" s="45">
        <f t="shared" si="51"/>
        <v>0</v>
      </c>
      <c r="AD359" s="47">
        <v>100.82224016778717</v>
      </c>
      <c r="AE359" s="47">
        <v>87.671513189380164</v>
      </c>
      <c r="AF359" s="47">
        <v>4.3094345081930975E-2</v>
      </c>
      <c r="AG359" s="47">
        <v>6.5969106617444693</v>
      </c>
      <c r="AH359" s="47">
        <v>6.5969106617444693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146.33746205039719</v>
      </c>
      <c r="AN359" s="47">
        <v>175.45861699842624</v>
      </c>
      <c r="AO359" s="47">
        <v>6.5969106617444693</v>
      </c>
      <c r="AP359" s="61">
        <v>38.43876515317141</v>
      </c>
      <c r="AQ359" s="45">
        <v>78.685259204351425</v>
      </c>
      <c r="AR359" s="47">
        <v>11.802788880652713</v>
      </c>
      <c r="AS359" s="47">
        <f t="shared" si="52"/>
        <v>33005.892914069402</v>
      </c>
      <c r="AT359" s="47">
        <v>66.882470323698712</v>
      </c>
      <c r="AU359" s="47">
        <v>19.039737842797692</v>
      </c>
      <c r="AV359" s="47">
        <v>108.31561574795218</v>
      </c>
      <c r="AW359" s="47">
        <v>27.635042718581882</v>
      </c>
      <c r="AX359" s="47">
        <v>29.049444086172912</v>
      </c>
      <c r="AY359" s="47">
        <v>98.141805017938424</v>
      </c>
      <c r="AZ359" s="61">
        <v>33007.22497047556</v>
      </c>
      <c r="BA359" s="64" t="b">
        <f t="shared" si="46"/>
        <v>1</v>
      </c>
      <c r="BB359" s="45">
        <f t="shared" si="53"/>
        <v>0</v>
      </c>
      <c r="BC359" s="47">
        <v>19.039737842797692</v>
      </c>
      <c r="BD359" s="47">
        <v>16.556293776345822</v>
      </c>
      <c r="BE359" s="47">
        <v>6.2392370719448573E-2</v>
      </c>
      <c r="BF359" s="47">
        <v>1.2729182185856593</v>
      </c>
      <c r="BG359" s="47">
        <v>1.2729182185856593</v>
      </c>
      <c r="BH359" s="61">
        <v>0</v>
      </c>
      <c r="BI359" s="45">
        <v>11.802788880652713</v>
      </c>
      <c r="BJ359" s="47">
        <v>0.32785524668479765</v>
      </c>
      <c r="BK359" s="47">
        <v>3.7602845122283166E-2</v>
      </c>
      <c r="BL359" s="47">
        <v>27.635042718581882</v>
      </c>
      <c r="BM359" s="47">
        <v>33.134416219579656</v>
      </c>
      <c r="BN359" s="47">
        <v>1.2729182185856593</v>
      </c>
      <c r="BO359" s="61">
        <v>7.2860811966780838</v>
      </c>
      <c r="BR359" s="95"/>
      <c r="BT359" s="95"/>
    </row>
    <row r="360" spans="2:72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64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1.047E-2</v>
      </c>
      <c r="L360" s="3">
        <v>8.7671513189380157E-4</v>
      </c>
      <c r="M360" s="3">
        <f t="shared" si="45"/>
        <v>3.5000000000000003E-2</v>
      </c>
      <c r="N360" s="5">
        <v>2.9645285516241016E-3</v>
      </c>
      <c r="O360" s="12">
        <f t="shared" si="49"/>
        <v>0.18811971469472827</v>
      </c>
      <c r="P360" s="3">
        <v>1.6492740048041301E-4</v>
      </c>
      <c r="Q360" s="3">
        <v>5.5719733334823264E-4</v>
      </c>
      <c r="R360" s="5">
        <v>0.18739758996089964</v>
      </c>
      <c r="S360" s="45">
        <v>416.66666666666669</v>
      </c>
      <c r="T360" s="46">
        <v>0.15</v>
      </c>
      <c r="U360" s="47">
        <v>62.5</v>
      </c>
      <c r="V360" s="47">
        <f t="shared" si="50"/>
        <v>175458.61699842624</v>
      </c>
      <c r="W360" s="47">
        <v>354.16666666666669</v>
      </c>
      <c r="X360" s="47">
        <v>100.82224016778717</v>
      </c>
      <c r="Y360" s="47">
        <v>575.80025143111232</v>
      </c>
      <c r="Z360" s="47">
        <v>146.9064680636302</v>
      </c>
      <c r="AA360" s="47">
        <v>176140.8552082926</v>
      </c>
      <c r="AB360" s="5">
        <v>1</v>
      </c>
      <c r="AC360" s="45">
        <f t="shared" si="51"/>
        <v>0</v>
      </c>
      <c r="AD360" s="47">
        <v>100.82224016778717</v>
      </c>
      <c r="AE360" s="47">
        <v>87.671513189380164</v>
      </c>
      <c r="AF360" s="47">
        <v>4.3094345081930975E-2</v>
      </c>
      <c r="AG360" s="47">
        <v>6.5969106617444693</v>
      </c>
      <c r="AH360" s="47">
        <v>6.5969106617444693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146.9064680636302</v>
      </c>
      <c r="AN360" s="47">
        <v>176.14085520829261</v>
      </c>
      <c r="AO360" s="47">
        <v>6.5969106617444693</v>
      </c>
      <c r="AP360" s="61">
        <v>38.325532956538019</v>
      </c>
      <c r="AQ360" s="45">
        <v>78.383214456136784</v>
      </c>
      <c r="AR360" s="47">
        <v>11.757482168420516</v>
      </c>
      <c r="AS360" s="47">
        <f t="shared" si="52"/>
        <v>33007.22497047556</v>
      </c>
      <c r="AT360" s="47">
        <v>66.625732287716261</v>
      </c>
      <c r="AU360" s="47">
        <v>18.966651055247496</v>
      </c>
      <c r="AV360" s="47">
        <v>108.3193790203737</v>
      </c>
      <c r="AW360" s="47">
        <v>27.63600285894033</v>
      </c>
      <c r="AX360" s="47">
        <v>29.050453367900523</v>
      </c>
      <c r="AY360" s="47">
        <v>98.14521481573783</v>
      </c>
      <c r="AZ360" s="61">
        <v>33008.371759685819</v>
      </c>
      <c r="BA360" s="64" t="b">
        <f t="shared" si="46"/>
        <v>1</v>
      </c>
      <c r="BB360" s="45">
        <f t="shared" si="53"/>
        <v>0</v>
      </c>
      <c r="BC360" s="47">
        <v>18.966651055247496</v>
      </c>
      <c r="BD360" s="47">
        <v>16.492740048041302</v>
      </c>
      <c r="BE360" s="47">
        <v>6.215286858022924E-2</v>
      </c>
      <c r="BF360" s="47">
        <v>1.2680319378932117</v>
      </c>
      <c r="BG360" s="47">
        <v>1.2680319378932117</v>
      </c>
      <c r="BH360" s="61">
        <v>0</v>
      </c>
      <c r="BI360" s="45">
        <v>11.757482168420516</v>
      </c>
      <c r="BJ360" s="47">
        <v>0.32659672690056996</v>
      </c>
      <c r="BK360" s="47">
        <v>3.745850116253821E-2</v>
      </c>
      <c r="BL360" s="47">
        <v>27.63600285894033</v>
      </c>
      <c r="BM360" s="47">
        <v>33.135567427869447</v>
      </c>
      <c r="BN360" s="47">
        <v>1.2680319378932117</v>
      </c>
      <c r="BO360" s="61">
        <v>7.2368113116465755</v>
      </c>
      <c r="BR360" s="95"/>
      <c r="BT360" s="95"/>
    </row>
    <row r="361" spans="2:72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64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1.047E-2</v>
      </c>
      <c r="L361" s="3">
        <v>8.7671513189380157E-4</v>
      </c>
      <c r="M361" s="3">
        <f t="shared" si="45"/>
        <v>3.5000000000000003E-2</v>
      </c>
      <c r="N361" s="5">
        <v>2.9645285516241016E-3</v>
      </c>
      <c r="O361" s="12">
        <f t="shared" si="49"/>
        <v>0.18739758996089964</v>
      </c>
      <c r="P361" s="3">
        <v>1.6429430279915069E-4</v>
      </c>
      <c r="Q361" s="3">
        <v>5.5505845079311582E-4</v>
      </c>
      <c r="R361" s="5">
        <v>0.18667823720730736</v>
      </c>
      <c r="S361" s="45">
        <v>416.66666666666669</v>
      </c>
      <c r="T361" s="46">
        <v>0.15</v>
      </c>
      <c r="U361" s="47">
        <v>62.5</v>
      </c>
      <c r="V361" s="47">
        <f t="shared" si="50"/>
        <v>176140.8552082926</v>
      </c>
      <c r="W361" s="47">
        <v>354.16666666666669</v>
      </c>
      <c r="X361" s="47">
        <v>100.82224016778717</v>
      </c>
      <c r="Y361" s="47">
        <v>578.0359155805038</v>
      </c>
      <c r="Z361" s="47">
        <v>147.4768629586433</v>
      </c>
      <c r="AA361" s="47">
        <v>176824.75868741333</v>
      </c>
      <c r="AB361" s="5">
        <v>1</v>
      </c>
      <c r="AC361" s="45">
        <f t="shared" si="51"/>
        <v>0</v>
      </c>
      <c r="AD361" s="47">
        <v>100.82224016778717</v>
      </c>
      <c r="AE361" s="47">
        <v>87.671513189380164</v>
      </c>
      <c r="AF361" s="47">
        <v>4.3094345081930975E-2</v>
      </c>
      <c r="AG361" s="47">
        <v>6.5969106617444693</v>
      </c>
      <c r="AH361" s="47">
        <v>6.5969106617444693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147.4768629586433</v>
      </c>
      <c r="AN361" s="47">
        <v>176.82475868741332</v>
      </c>
      <c r="AO361" s="47">
        <v>6.5969106617444693</v>
      </c>
      <c r="AP361" s="61">
        <v>38.212024372430427</v>
      </c>
      <c r="AQ361" s="45">
        <v>78.082329150374861</v>
      </c>
      <c r="AR361" s="47">
        <v>11.712349372556227</v>
      </c>
      <c r="AS361" s="47">
        <f t="shared" si="52"/>
        <v>33008.371759685819</v>
      </c>
      <c r="AT361" s="47">
        <v>66.369979777818628</v>
      </c>
      <c r="AU361" s="47">
        <v>18.893844821902327</v>
      </c>
      <c r="AV361" s="47">
        <v>108.32253749062846</v>
      </c>
      <c r="AW361" s="47">
        <v>27.63680869344363</v>
      </c>
      <c r="AX361" s="47">
        <v>29.051300446176636</v>
      </c>
      <c r="AY361" s="47">
        <v>98.148076618902195</v>
      </c>
      <c r="AZ361" s="61">
        <v>33009.33424637383</v>
      </c>
      <c r="BA361" s="64" t="b">
        <f t="shared" si="46"/>
        <v>1</v>
      </c>
      <c r="BB361" s="45">
        <f t="shared" si="53"/>
        <v>0</v>
      </c>
      <c r="BC361" s="47">
        <v>18.893844821902327</v>
      </c>
      <c r="BD361" s="47">
        <v>16.429430279915067</v>
      </c>
      <c r="BE361" s="47">
        <v>6.1914285804612043E-2</v>
      </c>
      <c r="BF361" s="47">
        <v>1.2631644138959361</v>
      </c>
      <c r="BG361" s="47">
        <v>1.2631644138959361</v>
      </c>
      <c r="BH361" s="61">
        <v>0</v>
      </c>
      <c r="BI361" s="45">
        <v>11.712349372556227</v>
      </c>
      <c r="BJ361" s="47">
        <v>0.3253430381265619</v>
      </c>
      <c r="BK361" s="47">
        <v>3.7314711287960142E-2</v>
      </c>
      <c r="BL361" s="47">
        <v>27.63680869344363</v>
      </c>
      <c r="BM361" s="47">
        <v>33.136533623438908</v>
      </c>
      <c r="BN361" s="47">
        <v>1.2631644138959361</v>
      </c>
      <c r="BO361" s="61">
        <v>7.1877605296182878</v>
      </c>
      <c r="BR361" s="95"/>
      <c r="BT361" s="95"/>
    </row>
    <row r="362" spans="2:72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64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1.047E-2</v>
      </c>
      <c r="L362" s="3">
        <v>8.7671513189380157E-4</v>
      </c>
      <c r="M362" s="3">
        <f t="shared" si="45"/>
        <v>3.5000000000000003E-2</v>
      </c>
      <c r="N362" s="5">
        <v>2.9645285516241016E-3</v>
      </c>
      <c r="O362" s="12">
        <f t="shared" si="49"/>
        <v>0.18667823720730736</v>
      </c>
      <c r="P362" s="3">
        <v>1.6366363535490685E-4</v>
      </c>
      <c r="Q362" s="3">
        <v>5.5292777864804712E-4</v>
      </c>
      <c r="R362" s="5">
        <v>0.1859616457933044</v>
      </c>
      <c r="S362" s="45">
        <v>416.66666666666669</v>
      </c>
      <c r="T362" s="46">
        <v>0.15</v>
      </c>
      <c r="U362" s="47">
        <v>62.5</v>
      </c>
      <c r="V362" s="47">
        <f t="shared" si="50"/>
        <v>176824.75868741333</v>
      </c>
      <c r="W362" s="47">
        <v>354.16666666666669</v>
      </c>
      <c r="X362" s="47">
        <v>100.82224016778717</v>
      </c>
      <c r="Y362" s="47">
        <v>580.27703674288171</v>
      </c>
      <c r="Z362" s="47">
        <v>148.04865012554589</v>
      </c>
      <c r="AA362" s="47">
        <v>177510.33150052954</v>
      </c>
      <c r="AB362" s="5">
        <v>1</v>
      </c>
      <c r="AC362" s="45">
        <f t="shared" si="51"/>
        <v>0</v>
      </c>
      <c r="AD362" s="47">
        <v>100.82224016778717</v>
      </c>
      <c r="AE362" s="47">
        <v>87.671513189380164</v>
      </c>
      <c r="AF362" s="47">
        <v>4.3094345081930975E-2</v>
      </c>
      <c r="AG362" s="47">
        <v>6.5969106617444693</v>
      </c>
      <c r="AH362" s="47">
        <v>6.5969106617444693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148.04865012554589</v>
      </c>
      <c r="AN362" s="47">
        <v>177.51033150052956</v>
      </c>
      <c r="AO362" s="47">
        <v>6.5969106617444693</v>
      </c>
      <c r="AP362" s="61">
        <v>38.098238726216785</v>
      </c>
      <c r="AQ362" s="45">
        <v>77.782598836378071</v>
      </c>
      <c r="AR362" s="47">
        <v>11.667389825456711</v>
      </c>
      <c r="AS362" s="47">
        <f t="shared" si="52"/>
        <v>33009.33424637383</v>
      </c>
      <c r="AT362" s="47">
        <v>66.115209010921362</v>
      </c>
      <c r="AU362" s="47">
        <v>18.821318065814285</v>
      </c>
      <c r="AV362" s="47">
        <v>108.3250943110411</v>
      </c>
      <c r="AW362" s="47">
        <v>27.63746102635832</v>
      </c>
      <c r="AX362" s="47">
        <v>29.051986166431305</v>
      </c>
      <c r="AY362" s="47">
        <v>98.150393283666276</v>
      </c>
      <c r="AZ362" s="61">
        <v>33010.113391153529</v>
      </c>
      <c r="BA362" s="64" t="b">
        <f t="shared" si="46"/>
        <v>1</v>
      </c>
      <c r="BB362" s="45">
        <f t="shared" si="53"/>
        <v>0</v>
      </c>
      <c r="BC362" s="47">
        <v>18.821318065814285</v>
      </c>
      <c r="BD362" s="47">
        <v>16.366363535490688</v>
      </c>
      <c r="BE362" s="47">
        <v>6.1676618863486805E-2</v>
      </c>
      <c r="BF362" s="47">
        <v>1.2583155745935422</v>
      </c>
      <c r="BG362" s="47">
        <v>1.2583155745935422</v>
      </c>
      <c r="BH362" s="61">
        <v>0</v>
      </c>
      <c r="BI362" s="45">
        <v>11.667389825456711</v>
      </c>
      <c r="BJ362" s="47">
        <v>0.32409416181824202</v>
      </c>
      <c r="BK362" s="47">
        <v>3.7171473371612897E-2</v>
      </c>
      <c r="BL362" s="47">
        <v>27.63746102635832</v>
      </c>
      <c r="BM362" s="47">
        <v>33.137315770603621</v>
      </c>
      <c r="BN362" s="47">
        <v>1.2583155745935422</v>
      </c>
      <c r="BO362" s="61">
        <v>7.1389279673583239</v>
      </c>
      <c r="BR362" s="95"/>
      <c r="BT362" s="95"/>
    </row>
    <row r="363" spans="2:72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64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1.047E-2</v>
      </c>
      <c r="L363" s="3">
        <v>8.7671513189380157E-4</v>
      </c>
      <c r="M363" s="3">
        <f t="shared" si="45"/>
        <v>3.5000000000000003E-2</v>
      </c>
      <c r="N363" s="5">
        <v>2.9645285516241016E-3</v>
      </c>
      <c r="O363" s="12">
        <f t="shared" si="49"/>
        <v>0.1859616457933044</v>
      </c>
      <c r="P363" s="3">
        <v>1.6303538881886527E-4</v>
      </c>
      <c r="Q363" s="3">
        <v>5.5080528539618024E-4</v>
      </c>
      <c r="R363" s="5">
        <v>0.18524780511908936</v>
      </c>
      <c r="S363" s="45">
        <v>416.66666666666669</v>
      </c>
      <c r="T363" s="46">
        <v>0.15</v>
      </c>
      <c r="U363" s="47">
        <v>62.5</v>
      </c>
      <c r="V363" s="47">
        <f t="shared" si="50"/>
        <v>177510.33150052954</v>
      </c>
      <c r="W363" s="47">
        <v>354.16666666666669</v>
      </c>
      <c r="X363" s="47">
        <v>100.82224016778717</v>
      </c>
      <c r="Y363" s="47">
        <v>582.52362823822114</v>
      </c>
      <c r="Z363" s="47">
        <v>148.62183296272218</v>
      </c>
      <c r="AA363" s="47">
        <v>178197.57772230389</v>
      </c>
      <c r="AB363" s="5">
        <v>1</v>
      </c>
      <c r="AC363" s="45">
        <f t="shared" si="51"/>
        <v>0</v>
      </c>
      <c r="AD363" s="47">
        <v>100.82224016778717</v>
      </c>
      <c r="AE363" s="47">
        <v>87.671513189380164</v>
      </c>
      <c r="AF363" s="47">
        <v>4.3094345081930975E-2</v>
      </c>
      <c r="AG363" s="47">
        <v>6.5969106617444693</v>
      </c>
      <c r="AH363" s="47">
        <v>6.5969106617444693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148.62183296272218</v>
      </c>
      <c r="AN363" s="47">
        <v>178.19757772230389</v>
      </c>
      <c r="AO363" s="47">
        <v>6.5969106617444693</v>
      </c>
      <c r="AP363" s="61">
        <v>37.984175341618716</v>
      </c>
      <c r="AQ363" s="45">
        <v>77.484019080543504</v>
      </c>
      <c r="AR363" s="47">
        <v>11.622602862081525</v>
      </c>
      <c r="AS363" s="47">
        <f t="shared" si="52"/>
        <v>33010.113391153529</v>
      </c>
      <c r="AT363" s="47">
        <v>65.861416218461983</v>
      </c>
      <c r="AU363" s="47">
        <v>18.749069714169504</v>
      </c>
      <c r="AV363" s="47">
        <v>108.32705262066665</v>
      </c>
      <c r="AW363" s="47">
        <v>27.637960658565408</v>
      </c>
      <c r="AX363" s="47">
        <v>29.05251137053579</v>
      </c>
      <c r="AY363" s="47">
        <v>98.152167654241637</v>
      </c>
      <c r="AZ363" s="61">
        <v>33010.710150595143</v>
      </c>
      <c r="BA363" s="64" t="b">
        <f t="shared" si="46"/>
        <v>1</v>
      </c>
      <c r="BB363" s="45">
        <f t="shared" si="53"/>
        <v>0</v>
      </c>
      <c r="BC363" s="47">
        <v>18.749069714169504</v>
      </c>
      <c r="BD363" s="47">
        <v>16.303538881886528</v>
      </c>
      <c r="BE363" s="47">
        <v>6.1439864241290394E-2</v>
      </c>
      <c r="BF363" s="47">
        <v>1.2534853482621335</v>
      </c>
      <c r="BG363" s="47">
        <v>1.2534853482621335</v>
      </c>
      <c r="BH363" s="61">
        <v>0</v>
      </c>
      <c r="BI363" s="45">
        <v>11.622602862081525</v>
      </c>
      <c r="BJ363" s="47">
        <v>0.32285007950226463</v>
      </c>
      <c r="BK363" s="47">
        <v>3.7028785294724975E-2</v>
      </c>
      <c r="BL363" s="47">
        <v>27.637960658565408</v>
      </c>
      <c r="BM363" s="47">
        <v>33.137914829619909</v>
      </c>
      <c r="BN363" s="47">
        <v>1.2534853482621335</v>
      </c>
      <c r="BO363" s="61">
        <v>7.0903127450816132</v>
      </c>
      <c r="BR363" s="95"/>
      <c r="BT363" s="95"/>
    </row>
    <row r="364" spans="2:72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64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1.047E-2</v>
      </c>
      <c r="L364" s="3">
        <v>8.7671513189380157E-4</v>
      </c>
      <c r="M364" s="3">
        <f t="shared" si="45"/>
        <v>3.5000000000000003E-2</v>
      </c>
      <c r="N364" s="5">
        <v>2.9645285516241016E-3</v>
      </c>
      <c r="O364" s="12">
        <f t="shared" si="49"/>
        <v>0.18524780511908936</v>
      </c>
      <c r="P364" s="3">
        <v>1.6240955389801968E-4</v>
      </c>
      <c r="Q364" s="3">
        <v>5.4869093964165063E-4</v>
      </c>
      <c r="R364" s="5">
        <v>0.18453670462554969</v>
      </c>
      <c r="S364" s="45">
        <v>416.66666666666669</v>
      </c>
      <c r="T364" s="46">
        <v>0.15</v>
      </c>
      <c r="U364" s="47">
        <v>62.5</v>
      </c>
      <c r="V364" s="47">
        <f t="shared" si="50"/>
        <v>178197.57772230389</v>
      </c>
      <c r="W364" s="47">
        <v>354.16666666666669</v>
      </c>
      <c r="X364" s="47">
        <v>100.82224016778717</v>
      </c>
      <c r="Y364" s="47">
        <v>584.77570341900969</v>
      </c>
      <c r="Z364" s="47">
        <v>149.19641487685146</v>
      </c>
      <c r="AA364" s="47">
        <v>178886.50143734491</v>
      </c>
      <c r="AB364" s="5">
        <v>1</v>
      </c>
      <c r="AC364" s="45">
        <f t="shared" si="51"/>
        <v>0</v>
      </c>
      <c r="AD364" s="47">
        <v>100.82224016778717</v>
      </c>
      <c r="AE364" s="47">
        <v>87.671513189380164</v>
      </c>
      <c r="AF364" s="47">
        <v>4.3094345081930975E-2</v>
      </c>
      <c r="AG364" s="47">
        <v>6.5969106617444693</v>
      </c>
      <c r="AH364" s="47">
        <v>6.5969106617444693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149.19641487685146</v>
      </c>
      <c r="AN364" s="47">
        <v>178.88650143734492</v>
      </c>
      <c r="AO364" s="47">
        <v>6.5969106617444693</v>
      </c>
      <c r="AP364" s="61">
        <v>37.869833540706971</v>
      </c>
      <c r="AQ364" s="45">
        <v>77.186585466287241</v>
      </c>
      <c r="AR364" s="47">
        <v>11.577987819943086</v>
      </c>
      <c r="AS364" s="47">
        <f t="shared" si="52"/>
        <v>33010.710150595143</v>
      </c>
      <c r="AT364" s="47">
        <v>65.608597646344151</v>
      </c>
      <c r="AU364" s="47">
        <v>18.67709869827226</v>
      </c>
      <c r="AV364" s="47">
        <v>108.32841554534315</v>
      </c>
      <c r="AW364" s="47">
        <v>27.638308387573797</v>
      </c>
      <c r="AX364" s="47">
        <v>29.052876896816652</v>
      </c>
      <c r="AY364" s="47">
        <v>98.153402562864301</v>
      </c>
      <c r="AZ364" s="61">
        <v>33011.125477241301</v>
      </c>
      <c r="BA364" s="64" t="b">
        <f t="shared" si="46"/>
        <v>1</v>
      </c>
      <c r="BB364" s="45">
        <f t="shared" si="53"/>
        <v>0</v>
      </c>
      <c r="BC364" s="47">
        <v>18.67709869827226</v>
      </c>
      <c r="BD364" s="47">
        <v>16.240955389801968</v>
      </c>
      <c r="BE364" s="47">
        <v>6.1204018435954646E-2</v>
      </c>
      <c r="BF364" s="47">
        <v>1.2486736634531235</v>
      </c>
      <c r="BG364" s="47">
        <v>1.2486736634531235</v>
      </c>
      <c r="BH364" s="61">
        <v>0</v>
      </c>
      <c r="BI364" s="45">
        <v>11.577987819943086</v>
      </c>
      <c r="BJ364" s="47">
        <v>0.32161077277619687</v>
      </c>
      <c r="BK364" s="47">
        <v>3.6886644946658102E-2</v>
      </c>
      <c r="BL364" s="47">
        <v>27.638308387573797</v>
      </c>
      <c r="BM364" s="47">
        <v>33.138331756700971</v>
      </c>
      <c r="BN364" s="47">
        <v>1.2486736634531235</v>
      </c>
      <c r="BO364" s="61">
        <v>7.0419139864394946</v>
      </c>
      <c r="BR364" s="95"/>
      <c r="BT364" s="95"/>
    </row>
    <row r="365" spans="2:72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65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1.1560000000000001E-2</v>
      </c>
      <c r="L365" s="3">
        <v>9.6847541142486282E-4</v>
      </c>
      <c r="M365" s="3">
        <f t="shared" si="45"/>
        <v>3.5000000000000003E-2</v>
      </c>
      <c r="N365" s="5">
        <v>2.9645285516241016E-3</v>
      </c>
      <c r="O365" s="12">
        <f t="shared" si="49"/>
        <v>0.18453670462554969</v>
      </c>
      <c r="P365" s="3">
        <v>1.7871926093521761E-4</v>
      </c>
      <c r="Q365" s="3">
        <v>5.4653451133329786E-4</v>
      </c>
      <c r="R365" s="5">
        <v>0.18381145085328118</v>
      </c>
      <c r="S365" s="45">
        <v>416.66666666666669</v>
      </c>
      <c r="T365" s="46">
        <v>0.15</v>
      </c>
      <c r="U365" s="47">
        <v>62.5</v>
      </c>
      <c r="V365" s="47">
        <f t="shared" si="50"/>
        <v>178886.50143734491</v>
      </c>
      <c r="W365" s="47">
        <v>354.16666666666669</v>
      </c>
      <c r="X365" s="47">
        <v>111.37467231385921</v>
      </c>
      <c r="Y365" s="47">
        <v>586.27869045223156</v>
      </c>
      <c r="Z365" s="47">
        <v>149.76297676845829</v>
      </c>
      <c r="AA365" s="47">
        <v>179565.80914538147</v>
      </c>
      <c r="AB365" s="5">
        <v>1</v>
      </c>
      <c r="AC365" s="45">
        <f t="shared" si="51"/>
        <v>0</v>
      </c>
      <c r="AD365" s="47">
        <v>111.37467231385921</v>
      </c>
      <c r="AE365" s="47">
        <v>96.847541142486278</v>
      </c>
      <c r="AF365" s="47">
        <v>4.7546368748603587E-2</v>
      </c>
      <c r="AG365" s="47">
        <v>7.2873387700607664</v>
      </c>
      <c r="AH365" s="47">
        <v>7.2873387700607664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149.76297676845829</v>
      </c>
      <c r="AN365" s="47">
        <v>179.56580914538148</v>
      </c>
      <c r="AO365" s="47">
        <v>7.2873387700607664</v>
      </c>
      <c r="AP365" s="61">
        <v>38.44727159377917</v>
      </c>
      <c r="AQ365" s="45">
        <v>76.890293593979038</v>
      </c>
      <c r="AR365" s="47">
        <v>11.533544039096856</v>
      </c>
      <c r="AS365" s="47">
        <f t="shared" si="52"/>
        <v>33011.125477241301</v>
      </c>
      <c r="AT365" s="47">
        <v>65.356749554882185</v>
      </c>
      <c r="AU365" s="47">
        <v>20.552715007550024</v>
      </c>
      <c r="AV365" s="47">
        <v>108.18993752823761</v>
      </c>
      <c r="AW365" s="47">
        <v>27.636766207764058</v>
      </c>
      <c r="AX365" s="47">
        <v>32.091868699696938</v>
      </c>
      <c r="AY365" s="47">
        <v>98.138911753439359</v>
      </c>
      <c r="AZ365" s="61">
        <v>33006.251902655975</v>
      </c>
      <c r="BA365" s="64" t="b">
        <f t="shared" si="46"/>
        <v>1</v>
      </c>
      <c r="BB365" s="45">
        <f t="shared" si="53"/>
        <v>0</v>
      </c>
      <c r="BC365" s="47">
        <v>20.552715007550024</v>
      </c>
      <c r="BD365" s="47">
        <v>17.871926093521761</v>
      </c>
      <c r="BE365" s="47">
        <v>6.7267718244302097E-2</v>
      </c>
      <c r="BF365" s="47">
        <v>1.3740283161362823</v>
      </c>
      <c r="BG365" s="47">
        <v>1.3740283161362823</v>
      </c>
      <c r="BH365" s="61">
        <v>0</v>
      </c>
      <c r="BI365" s="45">
        <v>11.533544039096856</v>
      </c>
      <c r="BJ365" s="47">
        <v>0.32037622330824606</v>
      </c>
      <c r="BK365" s="47">
        <v>3.6699979198926216E-2</v>
      </c>
      <c r="BL365" s="47">
        <v>27.636766207764058</v>
      </c>
      <c r="BM365" s="47">
        <v>33.136482683109094</v>
      </c>
      <c r="BN365" s="47">
        <v>1.3740283161362823</v>
      </c>
      <c r="BO365" s="61">
        <v>7.1241796357787806</v>
      </c>
      <c r="BR365" s="95"/>
      <c r="BT365" s="95"/>
    </row>
    <row r="366" spans="2:72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65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1.1560000000000001E-2</v>
      </c>
      <c r="L366" s="3">
        <v>9.6847541142486282E-4</v>
      </c>
      <c r="M366" s="3">
        <f t="shared" si="45"/>
        <v>3.5000000000000003E-2</v>
      </c>
      <c r="N366" s="5">
        <v>2.9645285516241016E-3</v>
      </c>
      <c r="O366" s="12">
        <f t="shared" si="49"/>
        <v>0.18381145085328118</v>
      </c>
      <c r="P366" s="3">
        <v>1.7801687048973246E-4</v>
      </c>
      <c r="Q366" s="3">
        <v>5.4438655807476479E-4</v>
      </c>
      <c r="R366" s="5">
        <v>0.18308904742471668</v>
      </c>
      <c r="S366" s="45">
        <v>416.66666666666669</v>
      </c>
      <c r="T366" s="46">
        <v>0.15</v>
      </c>
      <c r="U366" s="47">
        <v>62.5</v>
      </c>
      <c r="V366" s="47">
        <f t="shared" si="50"/>
        <v>179565.80914538147</v>
      </c>
      <c r="W366" s="47">
        <v>354.16666666666669</v>
      </c>
      <c r="X366" s="47">
        <v>111.37467231385921</v>
      </c>
      <c r="Y366" s="47">
        <v>588.50202101895229</v>
      </c>
      <c r="Z366" s="47">
        <v>150.33091930062767</v>
      </c>
      <c r="AA366" s="47">
        <v>180246.77224145259</v>
      </c>
      <c r="AB366" s="5">
        <v>1</v>
      </c>
      <c r="AC366" s="45">
        <f t="shared" si="51"/>
        <v>0</v>
      </c>
      <c r="AD366" s="47">
        <v>111.37467231385921</v>
      </c>
      <c r="AE366" s="47">
        <v>96.847541142486278</v>
      </c>
      <c r="AF366" s="47">
        <v>4.7546368748603587E-2</v>
      </c>
      <c r="AG366" s="47">
        <v>7.2873387700607664</v>
      </c>
      <c r="AH366" s="47">
        <v>7.2873387700607664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150.33091930062767</v>
      </c>
      <c r="AN366" s="47">
        <v>180.24677224145259</v>
      </c>
      <c r="AO366" s="47">
        <v>7.2873387700607664</v>
      </c>
      <c r="AP366" s="61">
        <v>38.334251029877414</v>
      </c>
      <c r="AQ366" s="45">
        <v>76.588104522200496</v>
      </c>
      <c r="AR366" s="47">
        <v>11.488215678330073</v>
      </c>
      <c r="AS366" s="47">
        <f t="shared" si="52"/>
        <v>33006.251902655975</v>
      </c>
      <c r="AT366" s="47">
        <v>65.099888843870417</v>
      </c>
      <c r="AU366" s="47">
        <v>20.471940106319227</v>
      </c>
      <c r="AV366" s="47">
        <v>108.17341031358188</v>
      </c>
      <c r="AW366" s="47">
        <v>27.632544384755921</v>
      </c>
      <c r="AX366" s="47">
        <v>32.086966310298997</v>
      </c>
      <c r="AY366" s="47">
        <v>98.123919944610506</v>
      </c>
      <c r="AZ366" s="61">
        <v>33001.209831067441</v>
      </c>
      <c r="BA366" s="64" t="b">
        <f t="shared" si="46"/>
        <v>1</v>
      </c>
      <c r="BB366" s="45">
        <f t="shared" si="53"/>
        <v>0</v>
      </c>
      <c r="BC366" s="47">
        <v>20.471940106319227</v>
      </c>
      <c r="BD366" s="47">
        <v>17.801687048973243</v>
      </c>
      <c r="BE366" s="47">
        <v>6.7003347172392203E-2</v>
      </c>
      <c r="BF366" s="47">
        <v>1.3686282022591885</v>
      </c>
      <c r="BG366" s="47">
        <v>1.3686282022591885</v>
      </c>
      <c r="BH366" s="61">
        <v>0</v>
      </c>
      <c r="BI366" s="45">
        <v>11.488215678330073</v>
      </c>
      <c r="BJ366" s="47">
        <v>0.31911710217583544</v>
      </c>
      <c r="BK366" s="47">
        <v>3.6555743403612721E-2</v>
      </c>
      <c r="BL366" s="47">
        <v>27.632544384755921</v>
      </c>
      <c r="BM366" s="47">
        <v>33.131420717322328</v>
      </c>
      <c r="BN366" s="47">
        <v>1.3686282022591885</v>
      </c>
      <c r="BO366" s="61">
        <v>7.0754061892506286</v>
      </c>
      <c r="BR366" s="95"/>
      <c r="BT366" s="95"/>
    </row>
    <row r="367" spans="2:72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65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1.1560000000000001E-2</v>
      </c>
      <c r="L367" s="3">
        <v>9.6847541142486282E-4</v>
      </c>
      <c r="M367" s="3">
        <f t="shared" si="45"/>
        <v>3.5000000000000003E-2</v>
      </c>
      <c r="N367" s="5">
        <v>2.9645285516241016E-3</v>
      </c>
      <c r="O367" s="12">
        <f t="shared" si="49"/>
        <v>0.18308904742471668</v>
      </c>
      <c r="P367" s="3">
        <v>1.773172405320387E-4</v>
      </c>
      <c r="Q367" s="3">
        <v>5.422470465579793E-4</v>
      </c>
      <c r="R367" s="5">
        <v>0.18236948313762666</v>
      </c>
      <c r="S367" s="45">
        <v>416.66666666666669</v>
      </c>
      <c r="T367" s="46">
        <v>0.15</v>
      </c>
      <c r="U367" s="47">
        <v>62.5</v>
      </c>
      <c r="V367" s="47">
        <f t="shared" si="50"/>
        <v>180246.77224145259</v>
      </c>
      <c r="W367" s="47">
        <v>354.16666666666669</v>
      </c>
      <c r="X367" s="47">
        <v>111.37467231385921</v>
      </c>
      <c r="Y367" s="47">
        <v>590.73076956455577</v>
      </c>
      <c r="Z367" s="47">
        <v>150.90024583780828</v>
      </c>
      <c r="AA367" s="47">
        <v>180929.39475953212</v>
      </c>
      <c r="AB367" s="5">
        <v>1</v>
      </c>
      <c r="AC367" s="45">
        <f t="shared" si="51"/>
        <v>0</v>
      </c>
      <c r="AD367" s="47">
        <v>111.37467231385921</v>
      </c>
      <c r="AE367" s="47">
        <v>96.847541142486278</v>
      </c>
      <c r="AF367" s="47">
        <v>4.7546368748603587E-2</v>
      </c>
      <c r="AG367" s="47">
        <v>7.2873387700607664</v>
      </c>
      <c r="AH367" s="47">
        <v>7.2873387700607664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150.90024583780828</v>
      </c>
      <c r="AN367" s="47">
        <v>180.92939475953213</v>
      </c>
      <c r="AO367" s="47">
        <v>7.2873387700607664</v>
      </c>
      <c r="AP367" s="61">
        <v>38.220955048978517</v>
      </c>
      <c r="AQ367" s="45">
        <v>76.287103093631956</v>
      </c>
      <c r="AR367" s="47">
        <v>11.443065464044793</v>
      </c>
      <c r="AS367" s="47">
        <f t="shared" si="52"/>
        <v>33001.209831067441</v>
      </c>
      <c r="AT367" s="47">
        <v>64.844037629587163</v>
      </c>
      <c r="AU367" s="47">
        <v>20.391482661184448</v>
      </c>
      <c r="AV367" s="47">
        <v>108.1563338840444</v>
      </c>
      <c r="AW367" s="47">
        <v>27.628182266599904</v>
      </c>
      <c r="AX367" s="47">
        <v>32.081901009892157</v>
      </c>
      <c r="AY367" s="47">
        <v>98.108429943879074</v>
      </c>
      <c r="AZ367" s="61">
        <v>32996.000206699508</v>
      </c>
      <c r="BA367" s="64" t="b">
        <f t="shared" si="46"/>
        <v>1</v>
      </c>
      <c r="BB367" s="45">
        <f t="shared" si="53"/>
        <v>0</v>
      </c>
      <c r="BC367" s="47">
        <v>20.391482661184448</v>
      </c>
      <c r="BD367" s="47">
        <v>17.73172405320387</v>
      </c>
      <c r="BE367" s="47">
        <v>6.6740015113927201E-2</v>
      </c>
      <c r="BF367" s="47">
        <v>1.3632493115472526</v>
      </c>
      <c r="BG367" s="47">
        <v>1.3632493115472526</v>
      </c>
      <c r="BH367" s="61">
        <v>0</v>
      </c>
      <c r="BI367" s="45">
        <v>11.443065464044793</v>
      </c>
      <c r="BJ367" s="47">
        <v>0.31786292955679984</v>
      </c>
      <c r="BK367" s="47">
        <v>3.6412074474142318E-2</v>
      </c>
      <c r="BL367" s="47">
        <v>27.628182266599904</v>
      </c>
      <c r="BM367" s="47">
        <v>33.126190537653265</v>
      </c>
      <c r="BN367" s="47">
        <v>1.3632493115472526</v>
      </c>
      <c r="BO367" s="61">
        <v>7.026855649456027</v>
      </c>
      <c r="BR367" s="95"/>
      <c r="BT367" s="95"/>
    </row>
    <row r="368" spans="2:72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65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1.1560000000000001E-2</v>
      </c>
      <c r="L368" s="3">
        <v>9.6847541142486282E-4</v>
      </c>
      <c r="M368" s="3">
        <f t="shared" si="45"/>
        <v>3.5000000000000003E-2</v>
      </c>
      <c r="N368" s="5">
        <v>2.9645285516241016E-3</v>
      </c>
      <c r="O368" s="12">
        <f t="shared" si="49"/>
        <v>0.18236948313762666</v>
      </c>
      <c r="P368" s="3">
        <v>1.7662036021305256E-4</v>
      </c>
      <c r="Q368" s="3">
        <v>5.4011594360577465E-4</v>
      </c>
      <c r="R368" s="5">
        <v>0.18165274683380783</v>
      </c>
      <c r="S368" s="45">
        <v>416.66666666666669</v>
      </c>
      <c r="T368" s="46">
        <v>0.15</v>
      </c>
      <c r="U368" s="47">
        <v>62.5</v>
      </c>
      <c r="V368" s="47">
        <f t="shared" si="50"/>
        <v>180929.39475953212</v>
      </c>
      <c r="W368" s="47">
        <v>354.16666666666669</v>
      </c>
      <c r="X368" s="47">
        <v>111.37467231385921</v>
      </c>
      <c r="Y368" s="47">
        <v>592.96494929197979</v>
      </c>
      <c r="Z368" s="47">
        <v>151.47095975264742</v>
      </c>
      <c r="AA368" s="47">
        <v>181613.68074342425</v>
      </c>
      <c r="AB368" s="5">
        <v>1</v>
      </c>
      <c r="AC368" s="45">
        <f t="shared" si="51"/>
        <v>0</v>
      </c>
      <c r="AD368" s="47">
        <v>111.37467231385921</v>
      </c>
      <c r="AE368" s="47">
        <v>96.847541142486278</v>
      </c>
      <c r="AF368" s="47">
        <v>4.7546368748603587E-2</v>
      </c>
      <c r="AG368" s="47">
        <v>7.2873387700607664</v>
      </c>
      <c r="AH368" s="47">
        <v>7.2873387700607664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151.47095975264742</v>
      </c>
      <c r="AN368" s="47">
        <v>181.61368074342425</v>
      </c>
      <c r="AO368" s="47">
        <v>7.2873387700607664</v>
      </c>
      <c r="AP368" s="61">
        <v>38.107382979925525</v>
      </c>
      <c r="AQ368" s="45">
        <v>75.987284640677771</v>
      </c>
      <c r="AR368" s="47">
        <v>11.398092696101665</v>
      </c>
      <c r="AS368" s="47">
        <f t="shared" si="52"/>
        <v>32996.000206699508</v>
      </c>
      <c r="AT368" s="47">
        <v>64.589191944576115</v>
      </c>
      <c r="AU368" s="47">
        <v>20.311341424501041</v>
      </c>
      <c r="AV368" s="47">
        <v>108.13871132110742</v>
      </c>
      <c r="AW368" s="47">
        <v>27.623680640450576</v>
      </c>
      <c r="AX368" s="47">
        <v>32.076673712521945</v>
      </c>
      <c r="AY368" s="47">
        <v>98.092444546452569</v>
      </c>
      <c r="AZ368" s="61">
        <v>32990.623969641267</v>
      </c>
      <c r="BA368" s="64" t="b">
        <f t="shared" si="46"/>
        <v>1</v>
      </c>
      <c r="BB368" s="45">
        <f t="shared" si="53"/>
        <v>0</v>
      </c>
      <c r="BC368" s="47">
        <v>20.311341424501041</v>
      </c>
      <c r="BD368" s="47">
        <v>17.662036021305255</v>
      </c>
      <c r="BE368" s="47">
        <v>6.6477717985446175E-2</v>
      </c>
      <c r="BF368" s="47">
        <v>1.3578915605906161</v>
      </c>
      <c r="BG368" s="47">
        <v>1.3578915605906161</v>
      </c>
      <c r="BH368" s="61">
        <v>0</v>
      </c>
      <c r="BI368" s="45">
        <v>11.398092696101665</v>
      </c>
      <c r="BJ368" s="47">
        <v>0.31661368600282414</v>
      </c>
      <c r="BK368" s="47">
        <v>3.6268970182656887E-2</v>
      </c>
      <c r="BL368" s="47">
        <v>27.623680640450576</v>
      </c>
      <c r="BM368" s="47">
        <v>33.120793087900218</v>
      </c>
      <c r="BN368" s="47">
        <v>1.3578915605906161</v>
      </c>
      <c r="BO368" s="61">
        <v>6.9785270934224712</v>
      </c>
      <c r="BR368" s="95"/>
      <c r="BT368" s="95"/>
    </row>
    <row r="369" spans="2:72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65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1.1560000000000001E-2</v>
      </c>
      <c r="L369" s="3">
        <v>9.6847541142486282E-4</v>
      </c>
      <c r="M369" s="3">
        <f t="shared" si="45"/>
        <v>3.5000000000000003E-2</v>
      </c>
      <c r="N369" s="5">
        <v>2.9645285516241016E-3</v>
      </c>
      <c r="O369" s="12">
        <f t="shared" si="49"/>
        <v>0.18165274683380783</v>
      </c>
      <c r="P369" s="3">
        <v>1.7592621872632849E-4</v>
      </c>
      <c r="Q369" s="3">
        <v>5.3799321617137449E-4</v>
      </c>
      <c r="R369" s="5">
        <v>0.18093882739891012</v>
      </c>
      <c r="S369" s="45">
        <v>416.66666666666669</v>
      </c>
      <c r="T369" s="46">
        <v>0.15</v>
      </c>
      <c r="U369" s="47">
        <v>62.5</v>
      </c>
      <c r="V369" s="47">
        <f t="shared" si="50"/>
        <v>181613.68074342425</v>
      </c>
      <c r="W369" s="47">
        <v>354.16666666666669</v>
      </c>
      <c r="X369" s="47">
        <v>111.37467231385921</v>
      </c>
      <c r="Y369" s="47">
        <v>595.20457343633598</v>
      </c>
      <c r="Z369" s="47">
        <v>152.04306442601117</v>
      </c>
      <c r="AA369" s="47">
        <v>182299.63424678738</v>
      </c>
      <c r="AB369" s="5">
        <v>1</v>
      </c>
      <c r="AC369" s="45">
        <f t="shared" si="51"/>
        <v>0</v>
      </c>
      <c r="AD369" s="47">
        <v>111.37467231385921</v>
      </c>
      <c r="AE369" s="47">
        <v>96.847541142486278</v>
      </c>
      <c r="AF369" s="47">
        <v>4.7546368748603587E-2</v>
      </c>
      <c r="AG369" s="47">
        <v>7.2873387700607664</v>
      </c>
      <c r="AH369" s="47">
        <v>7.2873387700607664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152.04306442601117</v>
      </c>
      <c r="AN369" s="47">
        <v>182.29963424678738</v>
      </c>
      <c r="AO369" s="47">
        <v>7.2873387700607664</v>
      </c>
      <c r="AP369" s="61">
        <v>37.993534149926155</v>
      </c>
      <c r="AQ369" s="45">
        <v>75.688644514086604</v>
      </c>
      <c r="AR369" s="47">
        <v>11.35329667711299</v>
      </c>
      <c r="AS369" s="47">
        <f t="shared" si="52"/>
        <v>32990.623969641267</v>
      </c>
      <c r="AT369" s="47">
        <v>64.335347836973611</v>
      </c>
      <c r="AU369" s="47">
        <v>20.231515153527774</v>
      </c>
      <c r="AV369" s="47">
        <v>108.12054569275539</v>
      </c>
      <c r="AW369" s="47">
        <v>27.619040290014556</v>
      </c>
      <c r="AX369" s="47">
        <v>32.071285328230019</v>
      </c>
      <c r="AY369" s="47">
        <v>98.075966535294441</v>
      </c>
      <c r="AZ369" s="61">
        <v>32985.082055863924</v>
      </c>
      <c r="BA369" s="64" t="b">
        <f t="shared" si="46"/>
        <v>1</v>
      </c>
      <c r="BB369" s="45">
        <f t="shared" si="53"/>
        <v>0</v>
      </c>
      <c r="BC369" s="47">
        <v>20.231515153527774</v>
      </c>
      <c r="BD369" s="47">
        <v>17.592621872632847</v>
      </c>
      <c r="BE369" s="47">
        <v>6.6216451719536745E-2</v>
      </c>
      <c r="BF369" s="47">
        <v>1.3525548663072315</v>
      </c>
      <c r="BG369" s="47">
        <v>1.3525548663072315</v>
      </c>
      <c r="BH369" s="61">
        <v>0</v>
      </c>
      <c r="BI369" s="45">
        <v>11.35329667711299</v>
      </c>
      <c r="BJ369" s="47">
        <v>0.31536935214202755</v>
      </c>
      <c r="BK369" s="47">
        <v>3.6126428310054144E-2</v>
      </c>
      <c r="BL369" s="47">
        <v>27.619040290014556</v>
      </c>
      <c r="BM369" s="47">
        <v>33.115229307727432</v>
      </c>
      <c r="BN369" s="47">
        <v>1.3525548663072315</v>
      </c>
      <c r="BO369" s="61">
        <v>6.9304196018753732</v>
      </c>
      <c r="BR369" s="95"/>
      <c r="BT369" s="95"/>
    </row>
    <row r="370" spans="2:72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65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1.1560000000000001E-2</v>
      </c>
      <c r="L370" s="3">
        <v>9.6847541142486282E-4</v>
      </c>
      <c r="M370" s="3">
        <f t="shared" si="45"/>
        <v>3.5000000000000003E-2</v>
      </c>
      <c r="N370" s="5">
        <v>2.9645285516241016E-3</v>
      </c>
      <c r="O370" s="12">
        <f t="shared" si="49"/>
        <v>0.18093882739891012</v>
      </c>
      <c r="P370" s="3">
        <v>1.7523480530789171E-4</v>
      </c>
      <c r="Q370" s="3">
        <v>5.3587883133788075E-4</v>
      </c>
      <c r="R370" s="5">
        <v>0.18022771376226435</v>
      </c>
      <c r="S370" s="45">
        <v>416.66666666666669</v>
      </c>
      <c r="T370" s="46">
        <v>0.15</v>
      </c>
      <c r="U370" s="47">
        <v>62.5</v>
      </c>
      <c r="V370" s="47">
        <f t="shared" si="50"/>
        <v>182299.63424678738</v>
      </c>
      <c r="W370" s="47">
        <v>354.16666666666669</v>
      </c>
      <c r="X370" s="47">
        <v>111.37467231385921</v>
      </c>
      <c r="Y370" s="47">
        <v>597.44965526498834</v>
      </c>
      <c r="Z370" s="47">
        <v>152.61656324700431</v>
      </c>
      <c r="AA370" s="47">
        <v>182987.25933315817</v>
      </c>
      <c r="AB370" s="5">
        <v>1</v>
      </c>
      <c r="AC370" s="45">
        <f t="shared" si="51"/>
        <v>0</v>
      </c>
      <c r="AD370" s="47">
        <v>111.37467231385921</v>
      </c>
      <c r="AE370" s="47">
        <v>96.847541142486278</v>
      </c>
      <c r="AF370" s="47">
        <v>4.7546368748603587E-2</v>
      </c>
      <c r="AG370" s="47">
        <v>7.2873387700607664</v>
      </c>
      <c r="AH370" s="47">
        <v>7.2873387700607664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152.61656324700431</v>
      </c>
      <c r="AN370" s="47">
        <v>182.98725933315816</v>
      </c>
      <c r="AO370" s="47">
        <v>7.2873387700607664</v>
      </c>
      <c r="AP370" s="61">
        <v>37.879407884548478</v>
      </c>
      <c r="AQ370" s="45">
        <v>75.391178082879222</v>
      </c>
      <c r="AR370" s="47">
        <v>11.308676712431883</v>
      </c>
      <c r="AS370" s="47">
        <f t="shared" si="52"/>
        <v>32985.082055863924</v>
      </c>
      <c r="AT370" s="47">
        <v>64.082501370447332</v>
      </c>
      <c r="AU370" s="47">
        <v>20.152002610407546</v>
      </c>
      <c r="AV370" s="47">
        <v>108.10184005353015</v>
      </c>
      <c r="AW370" s="47">
        <v>27.614261995564579</v>
      </c>
      <c r="AX370" s="47">
        <v>32.065736763070682</v>
      </c>
      <c r="AY370" s="47">
        <v>98.058998681174572</v>
      </c>
      <c r="AZ370" s="61">
        <v>32979.375397237687</v>
      </c>
      <c r="BA370" s="64" t="b">
        <f t="shared" si="46"/>
        <v>1</v>
      </c>
      <c r="BB370" s="45">
        <f t="shared" si="53"/>
        <v>0</v>
      </c>
      <c r="BC370" s="47">
        <v>20.152002610407546</v>
      </c>
      <c r="BD370" s="47">
        <v>17.523480530789172</v>
      </c>
      <c r="BE370" s="47">
        <v>6.5956212264772038E-2</v>
      </c>
      <c r="BF370" s="47">
        <v>1.3472391459415731</v>
      </c>
      <c r="BG370" s="47">
        <v>1.3472391459415731</v>
      </c>
      <c r="BH370" s="61">
        <v>0</v>
      </c>
      <c r="BI370" s="45">
        <v>11.308676712431883</v>
      </c>
      <c r="BJ370" s="47">
        <v>0.31412990867866347</v>
      </c>
      <c r="BK370" s="47">
        <v>3.5984446645953114E-2</v>
      </c>
      <c r="BL370" s="47">
        <v>27.614261995564579</v>
      </c>
      <c r="BM370" s="47">
        <v>33.109500132681909</v>
      </c>
      <c r="BN370" s="47">
        <v>1.3472391459415731</v>
      </c>
      <c r="BO370" s="61">
        <v>6.882532259223419</v>
      </c>
      <c r="BR370" s="95"/>
      <c r="BT370" s="95"/>
    </row>
    <row r="371" spans="2:72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65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1.1560000000000001E-2</v>
      </c>
      <c r="L371" s="3">
        <v>9.6847541142486282E-4</v>
      </c>
      <c r="M371" s="3">
        <f t="shared" si="45"/>
        <v>3.5000000000000003E-2</v>
      </c>
      <c r="N371" s="5">
        <v>2.9645285516241016E-3</v>
      </c>
      <c r="O371" s="12">
        <f t="shared" si="49"/>
        <v>0.18022771376226435</v>
      </c>
      <c r="P371" s="3">
        <v>1.7454610923607137E-4</v>
      </c>
      <c r="Q371" s="3">
        <v>5.3377275631776347E-4</v>
      </c>
      <c r="R371" s="5">
        <v>0.17951939489671051</v>
      </c>
      <c r="S371" s="45">
        <v>416.66666666666669</v>
      </c>
      <c r="T371" s="46">
        <v>0.15</v>
      </c>
      <c r="U371" s="47">
        <v>62.5</v>
      </c>
      <c r="V371" s="47">
        <f t="shared" si="50"/>
        <v>182987.25933315817</v>
      </c>
      <c r="W371" s="47">
        <v>354.16666666666669</v>
      </c>
      <c r="X371" s="47">
        <v>111.37467231385921</v>
      </c>
      <c r="Y371" s="47">
        <v>599.70020807763206</v>
      </c>
      <c r="Z371" s="47">
        <v>153.19145961299051</v>
      </c>
      <c r="AA371" s="47">
        <v>183676.56007597563</v>
      </c>
      <c r="AB371" s="5">
        <v>1</v>
      </c>
      <c r="AC371" s="45">
        <f t="shared" si="51"/>
        <v>0</v>
      </c>
      <c r="AD371" s="47">
        <v>111.37467231385921</v>
      </c>
      <c r="AE371" s="47">
        <v>96.847541142486278</v>
      </c>
      <c r="AF371" s="47">
        <v>4.7546368748603587E-2</v>
      </c>
      <c r="AG371" s="47">
        <v>7.2873387700607664</v>
      </c>
      <c r="AH371" s="47">
        <v>7.2873387700607664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153.19145961299051</v>
      </c>
      <c r="AN371" s="47">
        <v>183.67656007597563</v>
      </c>
      <c r="AO371" s="47">
        <v>7.2873387700607664</v>
      </c>
      <c r="AP371" s="61">
        <v>37.765003507717218</v>
      </c>
      <c r="AQ371" s="45">
        <v>75.094880734276813</v>
      </c>
      <c r="AR371" s="47">
        <v>11.264232110141522</v>
      </c>
      <c r="AS371" s="47">
        <f t="shared" si="52"/>
        <v>32979.375397237687</v>
      </c>
      <c r="AT371" s="47">
        <v>63.830648624135293</v>
      </c>
      <c r="AU371" s="47">
        <v>20.072802562148205</v>
      </c>
      <c r="AV371" s="47">
        <v>108.0825974445859</v>
      </c>
      <c r="AW371" s="47">
        <v>27.609346533953545</v>
      </c>
      <c r="AX371" s="47">
        <v>32.060028919127085</v>
      </c>
      <c r="AY371" s="47">
        <v>98.041543742718829</v>
      </c>
      <c r="AZ371" s="61">
        <v>32973.504921548454</v>
      </c>
      <c r="BA371" s="64" t="b">
        <f t="shared" si="46"/>
        <v>1</v>
      </c>
      <c r="BB371" s="45">
        <f t="shared" si="53"/>
        <v>0</v>
      </c>
      <c r="BC371" s="47">
        <v>20.072802562148205</v>
      </c>
      <c r="BD371" s="47">
        <v>17.454610923607138</v>
      </c>
      <c r="BE371" s="47">
        <v>6.5696995585647774E-2</v>
      </c>
      <c r="BF371" s="47">
        <v>1.3419443170633572</v>
      </c>
      <c r="BG371" s="47">
        <v>1.3419443170633572</v>
      </c>
      <c r="BH371" s="61">
        <v>0</v>
      </c>
      <c r="BI371" s="45">
        <v>11.264232110141522</v>
      </c>
      <c r="BJ371" s="47">
        <v>0.31289533639282008</v>
      </c>
      <c r="BK371" s="47">
        <v>3.5843022988659955E-2</v>
      </c>
      <c r="BL371" s="47">
        <v>27.609346533953545</v>
      </c>
      <c r="BM371" s="47">
        <v>33.10360649421029</v>
      </c>
      <c r="BN371" s="47">
        <v>1.3419443170633572</v>
      </c>
      <c r="BO371" s="61">
        <v>6.8348641535439736</v>
      </c>
      <c r="BR371" s="95"/>
      <c r="BT371" s="95"/>
    </row>
    <row r="372" spans="2:72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65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1.1560000000000001E-2</v>
      </c>
      <c r="L372" s="3">
        <v>9.6847541142486282E-4</v>
      </c>
      <c r="M372" s="3">
        <f t="shared" si="45"/>
        <v>3.5000000000000003E-2</v>
      </c>
      <c r="N372" s="5">
        <v>2.9645285516241016E-3</v>
      </c>
      <c r="O372" s="12">
        <f t="shared" si="49"/>
        <v>0.17951939489671051</v>
      </c>
      <c r="P372" s="3">
        <v>1.7386011983133414E-4</v>
      </c>
      <c r="Q372" s="3">
        <v>5.3167495845235155E-4</v>
      </c>
      <c r="R372" s="5">
        <v>0.17881385981842682</v>
      </c>
      <c r="S372" s="45">
        <v>416.66666666666669</v>
      </c>
      <c r="T372" s="46">
        <v>0.15</v>
      </c>
      <c r="U372" s="47">
        <v>62.5</v>
      </c>
      <c r="V372" s="47">
        <f t="shared" si="50"/>
        <v>183676.56007597563</v>
      </c>
      <c r="W372" s="47">
        <v>354.16666666666669</v>
      </c>
      <c r="X372" s="47">
        <v>111.37467231385921</v>
      </c>
      <c r="Y372" s="47">
        <v>601.95624520637148</v>
      </c>
      <c r="Z372" s="47">
        <v>153.76775692961235</v>
      </c>
      <c r="AA372" s="47">
        <v>184367.54055860519</v>
      </c>
      <c r="AB372" s="5">
        <v>1</v>
      </c>
      <c r="AC372" s="45">
        <f t="shared" si="51"/>
        <v>0</v>
      </c>
      <c r="AD372" s="47">
        <v>111.37467231385921</v>
      </c>
      <c r="AE372" s="47">
        <v>96.847541142486278</v>
      </c>
      <c r="AF372" s="47">
        <v>4.7546368748603587E-2</v>
      </c>
      <c r="AG372" s="47">
        <v>7.2873387700607664</v>
      </c>
      <c r="AH372" s="47">
        <v>7.2873387700607664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153.76775692961235</v>
      </c>
      <c r="AN372" s="47">
        <v>184.36754055860519</v>
      </c>
      <c r="AO372" s="47">
        <v>7.2873387700607664</v>
      </c>
      <c r="AP372" s="61">
        <v>37.650320341709495</v>
      </c>
      <c r="AQ372" s="45">
        <v>74.799747873629386</v>
      </c>
      <c r="AR372" s="47">
        <v>11.219962181044407</v>
      </c>
      <c r="AS372" s="47">
        <f t="shared" si="52"/>
        <v>32973.504921548454</v>
      </c>
      <c r="AT372" s="47">
        <v>63.579785692584977</v>
      </c>
      <c r="AU372" s="47">
        <v>19.993913780603421</v>
      </c>
      <c r="AV372" s="47">
        <v>108.06282089374373</v>
      </c>
      <c r="AW372" s="47">
        <v>27.604294678628477</v>
      </c>
      <c r="AX372" s="47">
        <v>32.054162694527463</v>
      </c>
      <c r="AY372" s="47">
        <v>98.023604466458693</v>
      </c>
      <c r="AZ372" s="61">
        <v>32967.471552514566</v>
      </c>
      <c r="BA372" s="64" t="b">
        <f t="shared" si="46"/>
        <v>1</v>
      </c>
      <c r="BB372" s="45">
        <f t="shared" si="53"/>
        <v>0</v>
      </c>
      <c r="BC372" s="47">
        <v>19.993913780603421</v>
      </c>
      <c r="BD372" s="47">
        <v>17.386011983133411</v>
      </c>
      <c r="BE372" s="47">
        <v>6.5438797662519782E-2</v>
      </c>
      <c r="BF372" s="47">
        <v>1.336670297566265</v>
      </c>
      <c r="BG372" s="47">
        <v>1.336670297566265</v>
      </c>
      <c r="BH372" s="61">
        <v>0</v>
      </c>
      <c r="BI372" s="45">
        <v>11.219962181044407</v>
      </c>
      <c r="BJ372" s="47">
        <v>0.31166561614012245</v>
      </c>
      <c r="BK372" s="47">
        <v>3.5702155145133758E-2</v>
      </c>
      <c r="BL372" s="47">
        <v>27.604294678628477</v>
      </c>
      <c r="BM372" s="47">
        <v>33.097549319675537</v>
      </c>
      <c r="BN372" s="47">
        <v>1.336670297566265</v>
      </c>
      <c r="BO372" s="61">
        <v>6.787414376568627</v>
      </c>
      <c r="BR372" s="95"/>
      <c r="BT372" s="95"/>
    </row>
    <row r="373" spans="2:72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65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1.1560000000000001E-2</v>
      </c>
      <c r="L373" s="3">
        <v>9.6847541142486282E-4</v>
      </c>
      <c r="M373" s="3">
        <f t="shared" si="45"/>
        <v>3.5000000000000003E-2</v>
      </c>
      <c r="N373" s="5">
        <v>2.9645285516241016E-3</v>
      </c>
      <c r="O373" s="12">
        <f t="shared" si="49"/>
        <v>0.17881385981842682</v>
      </c>
      <c r="P373" s="3">
        <v>1.7317682645611867E-4</v>
      </c>
      <c r="Q373" s="3">
        <v>5.2958540521132712E-4</v>
      </c>
      <c r="R373" s="5">
        <v>0.17811109758675936</v>
      </c>
      <c r="S373" s="45">
        <v>416.66666666666669</v>
      </c>
      <c r="T373" s="46">
        <v>0.15</v>
      </c>
      <c r="U373" s="47">
        <v>62.5</v>
      </c>
      <c r="V373" s="47">
        <f t="shared" si="50"/>
        <v>184367.54055860519</v>
      </c>
      <c r="W373" s="47">
        <v>354.16666666666669</v>
      </c>
      <c r="X373" s="47">
        <v>111.37467231385921</v>
      </c>
      <c r="Y373" s="47">
        <v>604.21778001579992</v>
      </c>
      <c r="Z373" s="47">
        <v>154.34545861081151</v>
      </c>
      <c r="AA373" s="47">
        <v>185060.204874363</v>
      </c>
      <c r="AB373" s="5">
        <v>1</v>
      </c>
      <c r="AC373" s="45">
        <f t="shared" si="51"/>
        <v>0</v>
      </c>
      <c r="AD373" s="47">
        <v>111.37467231385921</v>
      </c>
      <c r="AE373" s="47">
        <v>96.847541142486278</v>
      </c>
      <c r="AF373" s="47">
        <v>4.7546368748603587E-2</v>
      </c>
      <c r="AG373" s="47">
        <v>7.2873387700607664</v>
      </c>
      <c r="AH373" s="47">
        <v>7.2873387700607664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154.34545861081151</v>
      </c>
      <c r="AN373" s="47">
        <v>185.060204874363</v>
      </c>
      <c r="AO373" s="47">
        <v>7.2873387700607664</v>
      </c>
      <c r="AP373" s="61">
        <v>37.535357707150872</v>
      </c>
      <c r="AQ373" s="45">
        <v>74.505774924344507</v>
      </c>
      <c r="AR373" s="47">
        <v>11.175866238651675</v>
      </c>
      <c r="AS373" s="47">
        <f t="shared" si="52"/>
        <v>32967.471552514566</v>
      </c>
      <c r="AT373" s="47">
        <v>63.329908685692835</v>
      </c>
      <c r="AU373" s="47">
        <v>19.915335042453641</v>
      </c>
      <c r="AV373" s="47">
        <v>108.04251341554635</v>
      </c>
      <c r="AW373" s="47">
        <v>27.599107199644461</v>
      </c>
      <c r="AX373" s="47">
        <v>32.048138983461335</v>
      </c>
      <c r="AY373" s="47">
        <v>98.005183586880776</v>
      </c>
      <c r="AZ373" s="61">
        <v>32961.276209803364</v>
      </c>
      <c r="BA373" s="64" t="b">
        <f t="shared" si="46"/>
        <v>1</v>
      </c>
      <c r="BB373" s="45">
        <f t="shared" si="53"/>
        <v>0</v>
      </c>
      <c r="BC373" s="47">
        <v>19.915335042453641</v>
      </c>
      <c r="BD373" s="47">
        <v>17.317682645611864</v>
      </c>
      <c r="BE373" s="47">
        <v>6.5181614491541626E-2</v>
      </c>
      <c r="BF373" s="47">
        <v>1.3314170056666594</v>
      </c>
      <c r="BG373" s="47">
        <v>1.3314170056666594</v>
      </c>
      <c r="BH373" s="61">
        <v>0</v>
      </c>
      <c r="BI373" s="45">
        <v>11.175866238651675</v>
      </c>
      <c r="BJ373" s="47">
        <v>0.31044072885143548</v>
      </c>
      <c r="BK373" s="47">
        <v>3.5561840930952542E-2</v>
      </c>
      <c r="BL373" s="47">
        <v>27.599107199644461</v>
      </c>
      <c r="BM373" s="47">
        <v>33.091329532373692</v>
      </c>
      <c r="BN373" s="47">
        <v>1.3314170056666594</v>
      </c>
      <c r="BO373" s="61">
        <v>6.7401820236686172</v>
      </c>
      <c r="BR373" s="95"/>
      <c r="BT373" s="95"/>
    </row>
    <row r="374" spans="2:72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65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1.1560000000000001E-2</v>
      </c>
      <c r="L374" s="3">
        <v>9.6847541142486282E-4</v>
      </c>
      <c r="M374" s="3">
        <f t="shared" si="45"/>
        <v>3.5000000000000003E-2</v>
      </c>
      <c r="N374" s="5">
        <v>2.9645285516241016E-3</v>
      </c>
      <c r="O374" s="12">
        <f t="shared" si="49"/>
        <v>0.17811109758675936</v>
      </c>
      <c r="P374" s="3">
        <v>1.7249621851467067E-4</v>
      </c>
      <c r="Q374" s="3">
        <v>5.275040641922208E-4</v>
      </c>
      <c r="R374" s="5">
        <v>0.17741109730405247</v>
      </c>
      <c r="S374" s="45">
        <v>416.66666666666669</v>
      </c>
      <c r="T374" s="46">
        <v>0.15</v>
      </c>
      <c r="U374" s="47">
        <v>62.5</v>
      </c>
      <c r="V374" s="47">
        <f t="shared" si="50"/>
        <v>185060.204874363</v>
      </c>
      <c r="W374" s="47">
        <v>354.16666666666669</v>
      </c>
      <c r="X374" s="47">
        <v>111.37467231385921</v>
      </c>
      <c r="Y374" s="47">
        <v>606.48482590307867</v>
      </c>
      <c r="Z374" s="47">
        <v>154.92456807884906</v>
      </c>
      <c r="AA374" s="47">
        <v>185754.55712654002</v>
      </c>
      <c r="AB374" s="5">
        <v>1</v>
      </c>
      <c r="AC374" s="45">
        <f t="shared" si="51"/>
        <v>0</v>
      </c>
      <c r="AD374" s="47">
        <v>111.37467231385921</v>
      </c>
      <c r="AE374" s="47">
        <v>96.847541142486278</v>
      </c>
      <c r="AF374" s="47">
        <v>4.7546368748603587E-2</v>
      </c>
      <c r="AG374" s="47">
        <v>7.2873387700607664</v>
      </c>
      <c r="AH374" s="47">
        <v>7.2873387700607664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154.92456807884906</v>
      </c>
      <c r="AN374" s="47">
        <v>185.75455712654002</v>
      </c>
      <c r="AO374" s="47">
        <v>7.2873387700607664</v>
      </c>
      <c r="AP374" s="61">
        <v>37.420114923011376</v>
      </c>
      <c r="AQ374" s="45">
        <v>74.212957327816397</v>
      </c>
      <c r="AR374" s="47">
        <v>11.131943599172461</v>
      </c>
      <c r="AS374" s="47">
        <f t="shared" si="52"/>
        <v>32961.276209803364</v>
      </c>
      <c r="AT374" s="47">
        <v>63.081013728643946</v>
      </c>
      <c r="AU374" s="47">
        <v>19.837065129187124</v>
      </c>
      <c r="AV374" s="47">
        <v>108.02167801131208</v>
      </c>
      <c r="AW374" s="47">
        <v>27.593784863678447</v>
      </c>
      <c r="AX374" s="47">
        <v>32.041958676195549</v>
      </c>
      <c r="AY374" s="47">
        <v>97.986283826475997</v>
      </c>
      <c r="AZ374" s="61">
        <v>32954.919809047795</v>
      </c>
      <c r="BA374" s="64" t="b">
        <f t="shared" si="46"/>
        <v>1</v>
      </c>
      <c r="BB374" s="45">
        <f t="shared" si="53"/>
        <v>0</v>
      </c>
      <c r="BC374" s="47">
        <v>19.837065129187124</v>
      </c>
      <c r="BD374" s="47">
        <v>17.249621851467065</v>
      </c>
      <c r="BE374" s="47">
        <v>6.4925442084602492E-2</v>
      </c>
      <c r="BF374" s="47">
        <v>1.3261843599023306</v>
      </c>
      <c r="BG374" s="47">
        <v>1.3261843599023306</v>
      </c>
      <c r="BH374" s="61">
        <v>0</v>
      </c>
      <c r="BI374" s="45">
        <v>11.131943599172461</v>
      </c>
      <c r="BJ374" s="47">
        <v>0.30922065553256839</v>
      </c>
      <c r="BK374" s="47">
        <v>3.5422078170279425E-2</v>
      </c>
      <c r="BL374" s="47">
        <v>27.593784863678447</v>
      </c>
      <c r="BM374" s="47">
        <v>33.084948051550434</v>
      </c>
      <c r="BN374" s="47">
        <v>1.3261843599023306</v>
      </c>
      <c r="BO374" s="61">
        <v>6.693166193840514</v>
      </c>
      <c r="BR374" s="95"/>
      <c r="BT374" s="95"/>
    </row>
    <row r="375" spans="2:72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65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1.1560000000000001E-2</v>
      </c>
      <c r="L375" s="3">
        <v>9.6847541142486282E-4</v>
      </c>
      <c r="M375" s="3">
        <f t="shared" si="45"/>
        <v>3.5000000000000003E-2</v>
      </c>
      <c r="N375" s="5">
        <v>2.9645285516241016E-3</v>
      </c>
      <c r="O375" s="12">
        <f t="shared" si="49"/>
        <v>0.17741109730405247</v>
      </c>
      <c r="P375" s="3">
        <v>1.7181828545287858E-4</v>
      </c>
      <c r="Q375" s="3">
        <v>5.2543090311990906E-4</v>
      </c>
      <c r="R375" s="5">
        <v>0.17671384811547969</v>
      </c>
      <c r="S375" s="45">
        <v>416.66666666666669</v>
      </c>
      <c r="T375" s="46">
        <v>0.15</v>
      </c>
      <c r="U375" s="47">
        <v>62.5</v>
      </c>
      <c r="V375" s="47">
        <f t="shared" si="50"/>
        <v>185754.55712654002</v>
      </c>
      <c r="W375" s="47">
        <v>354.16666666666669</v>
      </c>
      <c r="X375" s="47">
        <v>111.37467231385921</v>
      </c>
      <c r="Y375" s="47">
        <v>608.75739629801592</v>
      </c>
      <c r="Z375" s="47">
        <v>155.50508876432571</v>
      </c>
      <c r="AA375" s="47">
        <v>186450.60142842651</v>
      </c>
      <c r="AB375" s="5">
        <v>1</v>
      </c>
      <c r="AC375" s="45">
        <f t="shared" si="51"/>
        <v>0</v>
      </c>
      <c r="AD375" s="47">
        <v>111.37467231385921</v>
      </c>
      <c r="AE375" s="47">
        <v>96.847541142486278</v>
      </c>
      <c r="AF375" s="47">
        <v>4.7546368748603587E-2</v>
      </c>
      <c r="AG375" s="47">
        <v>7.2873387700607664</v>
      </c>
      <c r="AH375" s="47">
        <v>7.2873387700607664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155.50508876432571</v>
      </c>
      <c r="AN375" s="47">
        <v>186.45060142842652</v>
      </c>
      <c r="AO375" s="47">
        <v>7.2873387700607664</v>
      </c>
      <c r="AP375" s="61">
        <v>37.304591306601516</v>
      </c>
      <c r="AQ375" s="45">
        <v>73.921290543355198</v>
      </c>
      <c r="AR375" s="47">
        <v>11.08819358150328</v>
      </c>
      <c r="AS375" s="47">
        <f t="shared" si="52"/>
        <v>32954.919809047795</v>
      </c>
      <c r="AT375" s="47">
        <v>62.833096961851922</v>
      </c>
      <c r="AU375" s="47">
        <v>19.759102827081033</v>
      </c>
      <c r="AV375" s="47">
        <v>108.00031766918903</v>
      </c>
      <c r="AW375" s="47">
        <v>27.588328434043131</v>
      </c>
      <c r="AX375" s="47">
        <v>32.035622659090308</v>
      </c>
      <c r="AY375" s="47">
        <v>97.966907895788438</v>
      </c>
      <c r="AZ375" s="61">
        <v>32948.403261862833</v>
      </c>
      <c r="BA375" s="64" t="b">
        <f t="shared" si="46"/>
        <v>1</v>
      </c>
      <c r="BB375" s="45">
        <f t="shared" si="53"/>
        <v>0</v>
      </c>
      <c r="BC375" s="47">
        <v>19.759102827081033</v>
      </c>
      <c r="BD375" s="47">
        <v>17.181828545287857</v>
      </c>
      <c r="BE375" s="47">
        <v>6.4670276469265389E-2</v>
      </c>
      <c r="BF375" s="47">
        <v>1.3209722791312208</v>
      </c>
      <c r="BG375" s="47">
        <v>1.3209722791312208</v>
      </c>
      <c r="BH375" s="61">
        <v>0</v>
      </c>
      <c r="BI375" s="45">
        <v>11.08819358150328</v>
      </c>
      <c r="BJ375" s="47">
        <v>0.30800537726398003</v>
      </c>
      <c r="BK375" s="47">
        <v>3.5282864695828836E-2</v>
      </c>
      <c r="BL375" s="47">
        <v>27.588328434043131</v>
      </c>
      <c r="BM375" s="47">
        <v>33.078405792417684</v>
      </c>
      <c r="BN375" s="47">
        <v>1.3209722791312208</v>
      </c>
      <c r="BO375" s="61">
        <v>6.6463659896917964</v>
      </c>
      <c r="BR375" s="95"/>
      <c r="BT375" s="95"/>
    </row>
    <row r="376" spans="2:72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65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1.1560000000000001E-2</v>
      </c>
      <c r="L376" s="3">
        <v>9.6847541142486282E-4</v>
      </c>
      <c r="M376" s="3">
        <f t="shared" si="45"/>
        <v>3.5000000000000003E-2</v>
      </c>
      <c r="N376" s="5">
        <v>2.9645285516241016E-3</v>
      </c>
      <c r="O376" s="12">
        <f t="shared" si="49"/>
        <v>0.17671384811547969</v>
      </c>
      <c r="P376" s="3">
        <v>1.7114301675810991E-4</v>
      </c>
      <c r="Q376" s="3">
        <v>5.2336588984611403E-4</v>
      </c>
      <c r="R376" s="5">
        <v>0.17601933920887547</v>
      </c>
      <c r="S376" s="45">
        <v>416.66666666666669</v>
      </c>
      <c r="T376" s="46">
        <v>0.15</v>
      </c>
      <c r="U376" s="47">
        <v>62.5</v>
      </c>
      <c r="V376" s="47">
        <f t="shared" si="50"/>
        <v>186450.60142842651</v>
      </c>
      <c r="W376" s="47">
        <v>354.16666666666669</v>
      </c>
      <c r="X376" s="47">
        <v>111.37467231385921</v>
      </c>
      <c r="Y376" s="47">
        <v>611.03550466314687</v>
      </c>
      <c r="Z376" s="47">
        <v>156.08702410620205</v>
      </c>
      <c r="AA376" s="47">
        <v>187148.34190333626</v>
      </c>
      <c r="AB376" s="5">
        <v>1</v>
      </c>
      <c r="AC376" s="45">
        <f t="shared" si="51"/>
        <v>0</v>
      </c>
      <c r="AD376" s="47">
        <v>111.37467231385921</v>
      </c>
      <c r="AE376" s="47">
        <v>96.847541142486278</v>
      </c>
      <c r="AF376" s="47">
        <v>4.7546368748603587E-2</v>
      </c>
      <c r="AG376" s="47">
        <v>7.2873387700607664</v>
      </c>
      <c r="AH376" s="47">
        <v>7.2873387700607664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156.08702410620205</v>
      </c>
      <c r="AN376" s="47">
        <v>187.14834190333627</v>
      </c>
      <c r="AO376" s="47">
        <v>7.2873387700607664</v>
      </c>
      <c r="AP376" s="61">
        <v>37.18878617356814</v>
      </c>
      <c r="AQ376" s="45">
        <v>73.630770048116545</v>
      </c>
      <c r="AR376" s="47">
        <v>11.044615507217481</v>
      </c>
      <c r="AS376" s="47">
        <f t="shared" si="52"/>
        <v>32948.403261862833</v>
      </c>
      <c r="AT376" s="47">
        <v>62.586154540899059</v>
      </c>
      <c r="AU376" s="47">
        <v>19.681446927182638</v>
      </c>
      <c r="AV376" s="47">
        <v>107.97843536420891</v>
      </c>
      <c r="AW376" s="47">
        <v>27.582738670700632</v>
      </c>
      <c r="AX376" s="47">
        <v>32.029131814615191</v>
      </c>
      <c r="AY376" s="47">
        <v>97.947058493464468</v>
      </c>
      <c r="AZ376" s="61">
        <v>32941.727475861975</v>
      </c>
      <c r="BA376" s="64" t="b">
        <f t="shared" si="46"/>
        <v>1</v>
      </c>
      <c r="BB376" s="45">
        <f t="shared" si="53"/>
        <v>0</v>
      </c>
      <c r="BC376" s="47">
        <v>19.681446927182638</v>
      </c>
      <c r="BD376" s="47">
        <v>17.114301675810989</v>
      </c>
      <c r="BE376" s="47">
        <v>6.4416113688705548E-2</v>
      </c>
      <c r="BF376" s="47">
        <v>1.3157806825301772</v>
      </c>
      <c r="BG376" s="47">
        <v>1.3157806825301772</v>
      </c>
      <c r="BH376" s="61">
        <v>0</v>
      </c>
      <c r="BI376" s="45">
        <v>11.044615507217481</v>
      </c>
      <c r="BJ376" s="47">
        <v>0.3067948752004856</v>
      </c>
      <c r="BK376" s="47">
        <v>3.5144198348832915E-2</v>
      </c>
      <c r="BL376" s="47">
        <v>27.582738670700632</v>
      </c>
      <c r="BM376" s="47">
        <v>33.071703666170031</v>
      </c>
      <c r="BN376" s="47">
        <v>1.3157806825301772</v>
      </c>
      <c r="BO376" s="61">
        <v>6.5997805174266047</v>
      </c>
      <c r="BR376" s="95"/>
      <c r="BT376" s="95"/>
    </row>
    <row r="377" spans="2:72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66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1.2749999999999999E-2</v>
      </c>
      <c r="L377" s="3">
        <v>1.0687600366839911E-3</v>
      </c>
      <c r="M377" s="3">
        <f t="shared" si="45"/>
        <v>3.5000000000000003E-2</v>
      </c>
      <c r="N377" s="5">
        <v>2.9645285516241016E-3</v>
      </c>
      <c r="O377" s="12">
        <f t="shared" si="49"/>
        <v>0.17601933920887547</v>
      </c>
      <c r="P377" s="3">
        <v>1.8812243542996963E-4</v>
      </c>
      <c r="Q377" s="3">
        <v>5.2125666239168577E-4</v>
      </c>
      <c r="R377" s="5">
        <v>0.17530996011105379</v>
      </c>
      <c r="S377" s="45">
        <v>416.66666666666669</v>
      </c>
      <c r="T377" s="46">
        <v>0.15</v>
      </c>
      <c r="U377" s="47">
        <v>62.5</v>
      </c>
      <c r="V377" s="47">
        <f t="shared" si="50"/>
        <v>187148.34190333626</v>
      </c>
      <c r="W377" s="47">
        <v>354.16666666666669</v>
      </c>
      <c r="X377" s="47">
        <v>122.90740421865897</v>
      </c>
      <c r="Y377" s="47">
        <v>612.37757407554989</v>
      </c>
      <c r="Z377" s="47">
        <v>156.65998228321649</v>
      </c>
      <c r="AA377" s="47">
        <v>187835.31875757658</v>
      </c>
      <c r="AB377" s="5">
        <v>1</v>
      </c>
      <c r="AC377" s="45">
        <f t="shared" si="51"/>
        <v>0</v>
      </c>
      <c r="AD377" s="47">
        <v>122.90740421865897</v>
      </c>
      <c r="AE377" s="47">
        <v>106.87600366839911</v>
      </c>
      <c r="AF377" s="47">
        <v>5.2392416874213171E-2</v>
      </c>
      <c r="AG377" s="47">
        <v>8.0418964835670366</v>
      </c>
      <c r="AH377" s="47">
        <v>8.0418964835670366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156.65998228321649</v>
      </c>
      <c r="AN377" s="47">
        <v>187.83531875757657</v>
      </c>
      <c r="AO377" s="47">
        <v>8.0418964835670366</v>
      </c>
      <c r="AP377" s="61">
        <v>37.829032109062616</v>
      </c>
      <c r="AQ377" s="45">
        <v>73.341391337031453</v>
      </c>
      <c r="AR377" s="47">
        <v>11.001208700554717</v>
      </c>
      <c r="AS377" s="47">
        <f t="shared" si="52"/>
        <v>32941.727475861975</v>
      </c>
      <c r="AT377" s="47">
        <v>62.340182636476733</v>
      </c>
      <c r="AU377" s="47">
        <v>21.634080074446505</v>
      </c>
      <c r="AV377" s="47">
        <v>107.7902959351126</v>
      </c>
      <c r="AW377" s="47">
        <v>27.575186561965936</v>
      </c>
      <c r="AX377" s="47">
        <v>35.336037624440003</v>
      </c>
      <c r="AY377" s="47">
        <v>97.910411334852881</v>
      </c>
      <c r="AZ377" s="61">
        <v>32929.402238837865</v>
      </c>
      <c r="BA377" s="64" t="b">
        <f t="shared" si="46"/>
        <v>1</v>
      </c>
      <c r="BB377" s="45">
        <f t="shared" si="53"/>
        <v>0</v>
      </c>
      <c r="BC377" s="47">
        <v>21.634080074446505</v>
      </c>
      <c r="BD377" s="47">
        <v>18.81224354299696</v>
      </c>
      <c r="BE377" s="47">
        <v>7.0702602582787891E-2</v>
      </c>
      <c r="BF377" s="47">
        <v>1.4462695670161665</v>
      </c>
      <c r="BG377" s="47">
        <v>1.4462695670161665</v>
      </c>
      <c r="BH377" s="61">
        <v>0</v>
      </c>
      <c r="BI377" s="45">
        <v>11.001208700554717</v>
      </c>
      <c r="BJ377" s="47">
        <v>0.30558913057096443</v>
      </c>
      <c r="BK377" s="47">
        <v>3.4954485572347455E-2</v>
      </c>
      <c r="BL377" s="47">
        <v>27.575186561965936</v>
      </c>
      <c r="BM377" s="47">
        <v>33.062648687797122</v>
      </c>
      <c r="BN377" s="47">
        <v>1.4462695670161665</v>
      </c>
      <c r="BO377" s="61">
        <v>6.6893814967410776</v>
      </c>
      <c r="BR377" s="95"/>
      <c r="BT377" s="95"/>
    </row>
    <row r="378" spans="2:72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66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1.2749999999999999E-2</v>
      </c>
      <c r="L378" s="3">
        <v>1.0687600366839911E-3</v>
      </c>
      <c r="M378" s="3">
        <f t="shared" si="45"/>
        <v>3.5000000000000003E-2</v>
      </c>
      <c r="N378" s="5">
        <v>2.9645285516241016E-3</v>
      </c>
      <c r="O378" s="12">
        <f t="shared" si="49"/>
        <v>0.17530996011105379</v>
      </c>
      <c r="P378" s="3">
        <v>1.8736427939935888E-4</v>
      </c>
      <c r="Q378" s="3">
        <v>5.1915593537746742E-4</v>
      </c>
      <c r="R378" s="5">
        <v>0.17460343989627697</v>
      </c>
      <c r="S378" s="45">
        <v>416.66666666666669</v>
      </c>
      <c r="T378" s="46">
        <v>0.15</v>
      </c>
      <c r="U378" s="47">
        <v>62.5</v>
      </c>
      <c r="V378" s="47">
        <f t="shared" si="50"/>
        <v>187835.31875757658</v>
      </c>
      <c r="W378" s="47">
        <v>354.16666666666669</v>
      </c>
      <c r="X378" s="47">
        <v>122.90740421865897</v>
      </c>
      <c r="Y378" s="47">
        <v>614.62269156341108</v>
      </c>
      <c r="Z378" s="47">
        <v>157.23433392632333</v>
      </c>
      <c r="AA378" s="47">
        <v>188523.96637766168</v>
      </c>
      <c r="AB378" s="5">
        <v>1</v>
      </c>
      <c r="AC378" s="45">
        <f t="shared" si="51"/>
        <v>0</v>
      </c>
      <c r="AD378" s="47">
        <v>122.90740421865897</v>
      </c>
      <c r="AE378" s="47">
        <v>106.87600366839911</v>
      </c>
      <c r="AF378" s="47">
        <v>5.2392416874213171E-2</v>
      </c>
      <c r="AG378" s="47">
        <v>8.0418964835670366</v>
      </c>
      <c r="AH378" s="47">
        <v>8.0418964835670366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157.23433392632333</v>
      </c>
      <c r="AN378" s="47">
        <v>188.52396637766168</v>
      </c>
      <c r="AO378" s="47">
        <v>8.0418964835670366</v>
      </c>
      <c r="AP378" s="61">
        <v>37.714736132084347</v>
      </c>
      <c r="AQ378" s="45">
        <v>73.045816712939086</v>
      </c>
      <c r="AR378" s="47">
        <v>10.956872506940861</v>
      </c>
      <c r="AS378" s="47">
        <f t="shared" si="52"/>
        <v>32929.402238837865</v>
      </c>
      <c r="AT378" s="47">
        <v>62.088944205998224</v>
      </c>
      <c r="AU378" s="47">
        <v>21.546892130926267</v>
      </c>
      <c r="AV378" s="47">
        <v>107.74947954133025</v>
      </c>
      <c r="AW378" s="47">
        <v>27.56474480871189</v>
      </c>
      <c r="AX378" s="47">
        <v>35.322657109859584</v>
      </c>
      <c r="AY378" s="47">
        <v>97.873336105865292</v>
      </c>
      <c r="AZ378" s="61">
        <v>32916.933032429835</v>
      </c>
      <c r="BA378" s="64" t="b">
        <f t="shared" si="46"/>
        <v>1</v>
      </c>
      <c r="BB378" s="45">
        <f t="shared" si="53"/>
        <v>0</v>
      </c>
      <c r="BC378" s="47">
        <v>21.546892130926267</v>
      </c>
      <c r="BD378" s="47">
        <v>18.736427939935886</v>
      </c>
      <c r="BE378" s="47">
        <v>7.0417662594606786E-2</v>
      </c>
      <c r="BF378" s="47">
        <v>1.4404409267924936</v>
      </c>
      <c r="BG378" s="47">
        <v>1.4404409267924936</v>
      </c>
      <c r="BH378" s="61">
        <v>0</v>
      </c>
      <c r="BI378" s="45">
        <v>10.956872506940861</v>
      </c>
      <c r="BJ378" s="47">
        <v>0.30435756963724619</v>
      </c>
      <c r="BK378" s="47">
        <v>3.4813614793309321E-2</v>
      </c>
      <c r="BL378" s="47">
        <v>27.56474480871189</v>
      </c>
      <c r="BM378" s="47">
        <v>33.050129025645518</v>
      </c>
      <c r="BN378" s="47">
        <v>1.4404409267924936</v>
      </c>
      <c r="BO378" s="61">
        <v>6.6423852619557913</v>
      </c>
      <c r="BR378" s="95"/>
      <c r="BT378" s="95"/>
    </row>
    <row r="379" spans="2:72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66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1.2749999999999999E-2</v>
      </c>
      <c r="L379" s="3">
        <v>1.0687600366839911E-3</v>
      </c>
      <c r="M379" s="3">
        <f t="shared" si="45"/>
        <v>3.5000000000000003E-2</v>
      </c>
      <c r="N379" s="5">
        <v>2.9645285516241016E-3</v>
      </c>
      <c r="O379" s="12">
        <f t="shared" si="49"/>
        <v>0.17460343989627697</v>
      </c>
      <c r="P379" s="3">
        <v>1.8660917882869601E-4</v>
      </c>
      <c r="Q379" s="3">
        <v>5.1706367454566304E-4</v>
      </c>
      <c r="R379" s="5">
        <v>0.17389976704290261</v>
      </c>
      <c r="S379" s="45">
        <v>416.66666666666669</v>
      </c>
      <c r="T379" s="46">
        <v>0.15</v>
      </c>
      <c r="U379" s="47">
        <v>62.5</v>
      </c>
      <c r="V379" s="47">
        <f t="shared" si="50"/>
        <v>188523.96637766168</v>
      </c>
      <c r="W379" s="47">
        <v>354.16666666666669</v>
      </c>
      <c r="X379" s="47">
        <v>122.90740421865897</v>
      </c>
      <c r="Y379" s="47">
        <v>616.87326930163294</v>
      </c>
      <c r="Z379" s="47">
        <v>157.81008242450943</v>
      </c>
      <c r="AA379" s="47">
        <v>189214.2888269868</v>
      </c>
      <c r="AB379" s="5">
        <v>1</v>
      </c>
      <c r="AC379" s="45">
        <f t="shared" si="51"/>
        <v>0</v>
      </c>
      <c r="AD379" s="47">
        <v>122.90740421865897</v>
      </c>
      <c r="AE379" s="47">
        <v>106.87600366839911</v>
      </c>
      <c r="AF379" s="47">
        <v>5.2392416874213171E-2</v>
      </c>
      <c r="AG379" s="47">
        <v>8.0418964835670366</v>
      </c>
      <c r="AH379" s="47">
        <v>8.0418964835670366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157.81008242450943</v>
      </c>
      <c r="AN379" s="47">
        <v>189.2142888269868</v>
      </c>
      <c r="AO379" s="47">
        <v>8.0418964835670366</v>
      </c>
      <c r="AP379" s="61">
        <v>37.600162180945325</v>
      </c>
      <c r="AQ379" s="45">
        <v>72.751433290115401</v>
      </c>
      <c r="AR379" s="47">
        <v>10.91271499351731</v>
      </c>
      <c r="AS379" s="47">
        <f t="shared" si="52"/>
        <v>32916.933032429835</v>
      </c>
      <c r="AT379" s="47">
        <v>61.838718296598095</v>
      </c>
      <c r="AU379" s="47">
        <v>21.460055565300038</v>
      </c>
      <c r="AV379" s="47">
        <v>107.70819480012769</v>
      </c>
      <c r="AW379" s="47">
        <v>27.55418324163438</v>
      </c>
      <c r="AX379" s="47">
        <v>35.309123060659765</v>
      </c>
      <c r="AY379" s="47">
        <v>97.835835457426327</v>
      </c>
      <c r="AZ379" s="61">
        <v>32904.320748201542</v>
      </c>
      <c r="BA379" s="64" t="b">
        <f t="shared" si="46"/>
        <v>1</v>
      </c>
      <c r="BB379" s="45">
        <f t="shared" si="53"/>
        <v>0</v>
      </c>
      <c r="BC379" s="47">
        <v>21.460055565300038</v>
      </c>
      <c r="BD379" s="47">
        <v>18.660917882869601</v>
      </c>
      <c r="BE379" s="47">
        <v>7.0133870948833166E-2</v>
      </c>
      <c r="BF379" s="47">
        <v>1.4346357766896354</v>
      </c>
      <c r="BG379" s="47">
        <v>1.4346357766896354</v>
      </c>
      <c r="BH379" s="61">
        <v>0</v>
      </c>
      <c r="BI379" s="45">
        <v>10.91271499351731</v>
      </c>
      <c r="BJ379" s="47">
        <v>0.30313097204214756</v>
      </c>
      <c r="BK379" s="47">
        <v>3.4673311740446008E-2</v>
      </c>
      <c r="BL379" s="47">
        <v>27.55418324163438</v>
      </c>
      <c r="BM379" s="47">
        <v>33.03746570671958</v>
      </c>
      <c r="BN379" s="47">
        <v>1.4346357766896354</v>
      </c>
      <c r="BO379" s="61">
        <v>6.5956106448200451</v>
      </c>
      <c r="BR379" s="95"/>
      <c r="BT379" s="95"/>
    </row>
    <row r="380" spans="2:72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66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1.2749999999999999E-2</v>
      </c>
      <c r="L380" s="3">
        <v>1.0687600366839911E-3</v>
      </c>
      <c r="M380" s="3">
        <f t="shared" si="45"/>
        <v>3.5000000000000003E-2</v>
      </c>
      <c r="N380" s="5">
        <v>2.9645285516241016E-3</v>
      </c>
      <c r="O380" s="12">
        <f t="shared" si="49"/>
        <v>0.17389976704290261</v>
      </c>
      <c r="P380" s="3">
        <v>1.8585712140411009E-4</v>
      </c>
      <c r="Q380" s="3">
        <v>5.1497984577653956E-4</v>
      </c>
      <c r="R380" s="5">
        <v>0.17319893007572196</v>
      </c>
      <c r="S380" s="45">
        <v>416.66666666666669</v>
      </c>
      <c r="T380" s="46">
        <v>0.15</v>
      </c>
      <c r="U380" s="47">
        <v>62.5</v>
      </c>
      <c r="V380" s="47">
        <f t="shared" si="50"/>
        <v>189214.2888269868</v>
      </c>
      <c r="W380" s="47">
        <v>354.16666666666669</v>
      </c>
      <c r="X380" s="47">
        <v>122.90740421865897</v>
      </c>
      <c r="Y380" s="47">
        <v>619.12932056984755</v>
      </c>
      <c r="Z380" s="47">
        <v>158.3872311750039</v>
      </c>
      <c r="AA380" s="47">
        <v>189906.29017882966</v>
      </c>
      <c r="AB380" s="5">
        <v>1</v>
      </c>
      <c r="AC380" s="45">
        <f t="shared" si="51"/>
        <v>0</v>
      </c>
      <c r="AD380" s="47">
        <v>122.90740421865897</v>
      </c>
      <c r="AE380" s="47">
        <v>106.87600366839911</v>
      </c>
      <c r="AF380" s="47">
        <v>5.2392416874213171E-2</v>
      </c>
      <c r="AG380" s="47">
        <v>8.0418964835670366</v>
      </c>
      <c r="AH380" s="47">
        <v>8.0418964835670366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158.3872311750039</v>
      </c>
      <c r="AN380" s="47">
        <v>189.90629017882966</v>
      </c>
      <c r="AO380" s="47">
        <v>8.0418964835670366</v>
      </c>
      <c r="AP380" s="61">
        <v>37.485309579596937</v>
      </c>
      <c r="AQ380" s="45">
        <v>72.458236267876089</v>
      </c>
      <c r="AR380" s="47">
        <v>10.868735440181412</v>
      </c>
      <c r="AS380" s="47">
        <f t="shared" si="52"/>
        <v>32904.320748201542</v>
      </c>
      <c r="AT380" s="47">
        <v>61.589500827694678</v>
      </c>
      <c r="AU380" s="47">
        <v>21.37356896147266</v>
      </c>
      <c r="AV380" s="47">
        <v>107.66644461652722</v>
      </c>
      <c r="AW380" s="47">
        <v>27.54350260390358</v>
      </c>
      <c r="AX380" s="47">
        <v>35.295436429170955</v>
      </c>
      <c r="AY380" s="47">
        <v>97.797912028288621</v>
      </c>
      <c r="AZ380" s="61">
        <v>32891.566273622928</v>
      </c>
      <c r="BA380" s="64" t="b">
        <f t="shared" si="46"/>
        <v>1</v>
      </c>
      <c r="BB380" s="45">
        <f t="shared" si="53"/>
        <v>0</v>
      </c>
      <c r="BC380" s="47">
        <v>21.37356896147266</v>
      </c>
      <c r="BD380" s="47">
        <v>18.585712140411008</v>
      </c>
      <c r="BE380" s="47">
        <v>6.9851223017509068E-2</v>
      </c>
      <c r="BF380" s="47">
        <v>1.4288540220395807</v>
      </c>
      <c r="BG380" s="47">
        <v>1.4288540220395807</v>
      </c>
      <c r="BH380" s="61">
        <v>0</v>
      </c>
      <c r="BI380" s="45">
        <v>10.868735440181412</v>
      </c>
      <c r="BJ380" s="47">
        <v>0.3019093177828171</v>
      </c>
      <c r="BK380" s="47">
        <v>3.4533574125752774E-2</v>
      </c>
      <c r="BL380" s="47">
        <v>27.54350260390358</v>
      </c>
      <c r="BM380" s="47">
        <v>33.024659622080343</v>
      </c>
      <c r="BN380" s="47">
        <v>1.4288540220395807</v>
      </c>
      <c r="BO380" s="61">
        <v>6.5490567003871689</v>
      </c>
      <c r="BR380" s="95"/>
      <c r="BT380" s="95"/>
    </row>
    <row r="381" spans="2:72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66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1.2749999999999999E-2</v>
      </c>
      <c r="L381" s="3">
        <v>1.0687600366839911E-3</v>
      </c>
      <c r="M381" s="3">
        <f t="shared" si="45"/>
        <v>3.5000000000000003E-2</v>
      </c>
      <c r="N381" s="5">
        <v>2.9645285516241016E-3</v>
      </c>
      <c r="O381" s="12">
        <f t="shared" si="49"/>
        <v>0.17319893007572196</v>
      </c>
      <c r="P381" s="3">
        <v>1.8510809486135661E-4</v>
      </c>
      <c r="Q381" s="3">
        <v>5.1290441508787077E-4</v>
      </c>
      <c r="R381" s="5">
        <v>0.17250091756577274</v>
      </c>
      <c r="S381" s="45">
        <v>416.66666666666669</v>
      </c>
      <c r="T381" s="46">
        <v>0.15</v>
      </c>
      <c r="U381" s="47">
        <v>62.5</v>
      </c>
      <c r="V381" s="47">
        <f t="shared" si="50"/>
        <v>189906.29017882966</v>
      </c>
      <c r="W381" s="47">
        <v>354.16666666666669</v>
      </c>
      <c r="X381" s="47">
        <v>122.90740421865897</v>
      </c>
      <c r="Y381" s="47">
        <v>621.39085867998369</v>
      </c>
      <c r="Z381" s="47">
        <v>158.96578358329802</v>
      </c>
      <c r="AA381" s="47">
        <v>190599.97451637435</v>
      </c>
      <c r="AB381" s="5">
        <v>1</v>
      </c>
      <c r="AC381" s="45">
        <f t="shared" si="51"/>
        <v>0</v>
      </c>
      <c r="AD381" s="47">
        <v>122.90740421865897</v>
      </c>
      <c r="AE381" s="47">
        <v>106.87600366839911</v>
      </c>
      <c r="AF381" s="47">
        <v>5.2392416874213171E-2</v>
      </c>
      <c r="AG381" s="47">
        <v>8.0418964835670366</v>
      </c>
      <c r="AH381" s="47">
        <v>8.0418964835670366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158.96578358329802</v>
      </c>
      <c r="AN381" s="47">
        <v>190.59997451637435</v>
      </c>
      <c r="AO381" s="47">
        <v>8.0418964835670366</v>
      </c>
      <c r="AP381" s="61">
        <v>37.370177650346371</v>
      </c>
      <c r="AQ381" s="45">
        <v>72.166220864884153</v>
      </c>
      <c r="AR381" s="47">
        <v>10.824933129732623</v>
      </c>
      <c r="AS381" s="47">
        <f t="shared" si="52"/>
        <v>32891.566273622928</v>
      </c>
      <c r="AT381" s="47">
        <v>61.341287735151532</v>
      </c>
      <c r="AU381" s="47">
        <v>21.28743090905601</v>
      </c>
      <c r="AV381" s="47">
        <v>107.62423188220747</v>
      </c>
      <c r="AW381" s="47">
        <v>27.532703635276025</v>
      </c>
      <c r="AX381" s="47">
        <v>35.281598163349223</v>
      </c>
      <c r="AY381" s="47">
        <v>97.759568445084199</v>
      </c>
      <c r="AZ381" s="61">
        <v>32878.67049208752</v>
      </c>
      <c r="BA381" s="64" t="b">
        <f t="shared" si="46"/>
        <v>1</v>
      </c>
      <c r="BB381" s="45">
        <f t="shared" si="53"/>
        <v>0</v>
      </c>
      <c r="BC381" s="47">
        <v>21.28743090905601</v>
      </c>
      <c r="BD381" s="47">
        <v>18.51080948613566</v>
      </c>
      <c r="BE381" s="47">
        <v>6.9569714191327764E-2</v>
      </c>
      <c r="BF381" s="47">
        <v>1.4230955685558389</v>
      </c>
      <c r="BG381" s="47">
        <v>1.4230955685558389</v>
      </c>
      <c r="BH381" s="61">
        <v>0</v>
      </c>
      <c r="BI381" s="45">
        <v>10.824933129732623</v>
      </c>
      <c r="BJ381" s="47">
        <v>0.30069258693701734</v>
      </c>
      <c r="BK381" s="47">
        <v>3.439439967044583E-2</v>
      </c>
      <c r="BL381" s="47">
        <v>27.532703635276025</v>
      </c>
      <c r="BM381" s="47">
        <v>33.011711658695909</v>
      </c>
      <c r="BN381" s="47">
        <v>1.4230955685558389</v>
      </c>
      <c r="BO381" s="61">
        <v>6.5027224876020089</v>
      </c>
      <c r="BR381" s="95"/>
      <c r="BT381" s="95"/>
    </row>
    <row r="382" spans="2:72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66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1.2749999999999999E-2</v>
      </c>
      <c r="L382" s="3">
        <v>1.0687600366839911E-3</v>
      </c>
      <c r="M382" s="3">
        <f t="shared" si="45"/>
        <v>3.5000000000000003E-2</v>
      </c>
      <c r="N382" s="5">
        <v>2.9645285516241016E-3</v>
      </c>
      <c r="O382" s="12">
        <f t="shared" si="49"/>
        <v>0.17250091756577274</v>
      </c>
      <c r="P382" s="3">
        <v>1.8436208698561739E-4</v>
      </c>
      <c r="Q382" s="3">
        <v>5.1083734863438296E-4</v>
      </c>
      <c r="R382" s="5">
        <v>0.17180571813015275</v>
      </c>
      <c r="S382" s="45">
        <v>416.66666666666669</v>
      </c>
      <c r="T382" s="46">
        <v>0.15</v>
      </c>
      <c r="U382" s="47">
        <v>62.5</v>
      </c>
      <c r="V382" s="47">
        <f t="shared" si="50"/>
        <v>190599.97451637435</v>
      </c>
      <c r="W382" s="47">
        <v>354.16666666666669</v>
      </c>
      <c r="X382" s="47">
        <v>122.90740421865897</v>
      </c>
      <c r="Y382" s="47">
        <v>623.65789697634546</v>
      </c>
      <c r="Z382" s="47">
        <v>159.54574306316559</v>
      </c>
      <c r="AA382" s="47">
        <v>191295.34593273551</v>
      </c>
      <c r="AB382" s="5">
        <v>1</v>
      </c>
      <c r="AC382" s="45">
        <f t="shared" si="51"/>
        <v>0</v>
      </c>
      <c r="AD382" s="47">
        <v>122.90740421865897</v>
      </c>
      <c r="AE382" s="47">
        <v>106.87600366839911</v>
      </c>
      <c r="AF382" s="47">
        <v>5.2392416874213171E-2</v>
      </c>
      <c r="AG382" s="47">
        <v>8.0418964835670366</v>
      </c>
      <c r="AH382" s="47">
        <v>8.0418964835670366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159.54574306316559</v>
      </c>
      <c r="AN382" s="47">
        <v>191.2953459327355</v>
      </c>
      <c r="AO382" s="47">
        <v>8.0418964835670366</v>
      </c>
      <c r="AP382" s="61">
        <v>37.254765713852784</v>
      </c>
      <c r="AQ382" s="45">
        <v>71.875382319071974</v>
      </c>
      <c r="AR382" s="47">
        <v>10.781307347860796</v>
      </c>
      <c r="AS382" s="47">
        <f t="shared" si="52"/>
        <v>32878.67049208752</v>
      </c>
      <c r="AT382" s="47">
        <v>61.094074971211178</v>
      </c>
      <c r="AU382" s="47">
        <v>21.201640003346</v>
      </c>
      <c r="AV382" s="47">
        <v>107.58155947555989</v>
      </c>
      <c r="AW382" s="47">
        <v>27.52178707210912</v>
      </c>
      <c r="AX382" s="47">
        <v>35.267609206794809</v>
      </c>
      <c r="AY382" s="47">
        <v>97.720807322375848</v>
      </c>
      <c r="AZ382" s="61">
        <v>32865.63428292967</v>
      </c>
      <c r="BA382" s="64" t="b">
        <f t="shared" si="46"/>
        <v>1</v>
      </c>
      <c r="BB382" s="45">
        <f t="shared" si="53"/>
        <v>0</v>
      </c>
      <c r="BC382" s="47">
        <v>21.201640003346</v>
      </c>
      <c r="BD382" s="47">
        <v>18.436208698561739</v>
      </c>
      <c r="BE382" s="47">
        <v>6.9289339879558584E-2</v>
      </c>
      <c r="BF382" s="47">
        <v>1.41736032233191</v>
      </c>
      <c r="BG382" s="47">
        <v>1.41736032233191</v>
      </c>
      <c r="BH382" s="61">
        <v>0</v>
      </c>
      <c r="BI382" s="45">
        <v>10.781307347860796</v>
      </c>
      <c r="BJ382" s="47">
        <v>0.29948075966279991</v>
      </c>
      <c r="BK382" s="47">
        <v>3.4255786104925141E-2</v>
      </c>
      <c r="BL382" s="47">
        <v>27.52178707210912</v>
      </c>
      <c r="BM382" s="47">
        <v>32.998622699458785</v>
      </c>
      <c r="BN382" s="47">
        <v>1.41736032233191</v>
      </c>
      <c r="BO382" s="61">
        <v>6.4566070692851705</v>
      </c>
      <c r="BR382" s="95"/>
      <c r="BT382" s="95"/>
    </row>
    <row r="383" spans="2:72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66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1.2749999999999999E-2</v>
      </c>
      <c r="L383" s="3">
        <v>1.0687600366839911E-3</v>
      </c>
      <c r="M383" s="3">
        <f t="shared" si="45"/>
        <v>3.5000000000000003E-2</v>
      </c>
      <c r="N383" s="5">
        <v>2.9645285516241016E-3</v>
      </c>
      <c r="O383" s="12">
        <f t="shared" si="49"/>
        <v>0.17180571813015275</v>
      </c>
      <c r="P383" s="3">
        <v>1.8361908561130149E-4</v>
      </c>
      <c r="Q383" s="3">
        <v>5.0877861270720256E-4</v>
      </c>
      <c r="R383" s="5">
        <v>0.17111332043183425</v>
      </c>
      <c r="S383" s="45">
        <v>416.66666666666669</v>
      </c>
      <c r="T383" s="46">
        <v>0.15</v>
      </c>
      <c r="U383" s="47">
        <v>62.5</v>
      </c>
      <c r="V383" s="47">
        <f t="shared" si="50"/>
        <v>191295.34593273551</v>
      </c>
      <c r="W383" s="47">
        <v>354.16666666666669</v>
      </c>
      <c r="X383" s="47">
        <v>122.90740421865897</v>
      </c>
      <c r="Y383" s="47">
        <v>625.93044883569098</v>
      </c>
      <c r="Z383" s="47">
        <v>160.12711303668266</v>
      </c>
      <c r="AA383" s="47">
        <v>191992.4085309825</v>
      </c>
      <c r="AB383" s="5">
        <v>1</v>
      </c>
      <c r="AC383" s="45">
        <f t="shared" si="51"/>
        <v>0</v>
      </c>
      <c r="AD383" s="47">
        <v>122.90740421865897</v>
      </c>
      <c r="AE383" s="47">
        <v>106.87600366839911</v>
      </c>
      <c r="AF383" s="47">
        <v>5.2392416874213171E-2</v>
      </c>
      <c r="AG383" s="47">
        <v>8.0418964835670366</v>
      </c>
      <c r="AH383" s="47">
        <v>8.0418964835670366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160.12711303668266</v>
      </c>
      <c r="AN383" s="47">
        <v>191.99240853098252</v>
      </c>
      <c r="AO383" s="47">
        <v>8.0418964835670366</v>
      </c>
      <c r="AP383" s="61">
        <v>37.139073089122839</v>
      </c>
      <c r="AQ383" s="45">
        <v>71.585715887563651</v>
      </c>
      <c r="AR383" s="47">
        <v>10.737857383134546</v>
      </c>
      <c r="AS383" s="47">
        <f t="shared" si="52"/>
        <v>32865.63428292967</v>
      </c>
      <c r="AT383" s="47">
        <v>60.847858504429098</v>
      </c>
      <c r="AU383" s="47">
        <v>21.11619484529967</v>
      </c>
      <c r="AV383" s="47">
        <v>107.53843026174488</v>
      </c>
      <c r="AW383" s="47">
        <v>27.510753647375452</v>
      </c>
      <c r="AX383" s="47">
        <v>35.253470498770504</v>
      </c>
      <c r="AY383" s="47">
        <v>97.681631262707924</v>
      </c>
      <c r="AZ383" s="61">
        <v>32852.458521441695</v>
      </c>
      <c r="BA383" s="64" t="b">
        <f t="shared" si="46"/>
        <v>1</v>
      </c>
      <c r="BB383" s="45">
        <f t="shared" si="53"/>
        <v>0</v>
      </c>
      <c r="BC383" s="47">
        <v>21.11619484529967</v>
      </c>
      <c r="BD383" s="47">
        <v>18.361908561130146</v>
      </c>
      <c r="BE383" s="47">
        <v>6.9010095509972058E-2</v>
      </c>
      <c r="BF383" s="47">
        <v>1.4116481898397479</v>
      </c>
      <c r="BG383" s="47">
        <v>1.4116481898397479</v>
      </c>
      <c r="BH383" s="61">
        <v>0</v>
      </c>
      <c r="BI383" s="45">
        <v>10.737857383134546</v>
      </c>
      <c r="BJ383" s="47">
        <v>0.29827381619818188</v>
      </c>
      <c r="BK383" s="47">
        <v>3.4117731168737439E-2</v>
      </c>
      <c r="BL383" s="47">
        <v>27.510753647375452</v>
      </c>
      <c r="BM383" s="47">
        <v>32.985393623203116</v>
      </c>
      <c r="BN383" s="47">
        <v>1.4116481898397479</v>
      </c>
      <c r="BO383" s="61">
        <v>6.4107095121171893</v>
      </c>
      <c r="BR383" s="95"/>
      <c r="BT383" s="95"/>
    </row>
    <row r="384" spans="2:72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66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1.2749999999999999E-2</v>
      </c>
      <c r="L384" s="3">
        <v>1.0687600366839911E-3</v>
      </c>
      <c r="M384" s="3">
        <f t="shared" si="45"/>
        <v>3.5000000000000003E-2</v>
      </c>
      <c r="N384" s="5">
        <v>2.9645285516241016E-3</v>
      </c>
      <c r="O384" s="12">
        <f t="shared" si="49"/>
        <v>0.17111332043183425</v>
      </c>
      <c r="P384" s="3">
        <v>1.8287907862184669E-4</v>
      </c>
      <c r="Q384" s="3">
        <v>5.0672817373330716E-4</v>
      </c>
      <c r="R384" s="5">
        <v>0.17042371317947907</v>
      </c>
      <c r="S384" s="45">
        <v>416.66666666666669</v>
      </c>
      <c r="T384" s="46">
        <v>0.15</v>
      </c>
      <c r="U384" s="47">
        <v>62.5</v>
      </c>
      <c r="V384" s="47">
        <f t="shared" si="50"/>
        <v>191992.4085309825</v>
      </c>
      <c r="W384" s="47">
        <v>354.16666666666669</v>
      </c>
      <c r="X384" s="47">
        <v>122.90740421865897</v>
      </c>
      <c r="Y384" s="47">
        <v>628.20852766731161</v>
      </c>
      <c r="Z384" s="47">
        <v>160.70989693424818</v>
      </c>
      <c r="AA384" s="47">
        <v>192691.16642416356</v>
      </c>
      <c r="AB384" s="5">
        <v>1</v>
      </c>
      <c r="AC384" s="45">
        <f t="shared" si="51"/>
        <v>0</v>
      </c>
      <c r="AD384" s="47">
        <v>122.90740421865897</v>
      </c>
      <c r="AE384" s="47">
        <v>106.87600366839911</v>
      </c>
      <c r="AF384" s="47">
        <v>5.2392416874213171E-2</v>
      </c>
      <c r="AG384" s="47">
        <v>8.0418964835670366</v>
      </c>
      <c r="AH384" s="47">
        <v>8.0418964835670366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160.70989693424818</v>
      </c>
      <c r="AN384" s="47">
        <v>192.69116642416355</v>
      </c>
      <c r="AO384" s="47">
        <v>8.0418964835670366</v>
      </c>
      <c r="AP384" s="61">
        <v>37.023099093507319</v>
      </c>
      <c r="AQ384" s="45">
        <v>71.297216846597607</v>
      </c>
      <c r="AR384" s="47">
        <v>10.69458252698964</v>
      </c>
      <c r="AS384" s="47">
        <f t="shared" si="52"/>
        <v>32852.458521441695</v>
      </c>
      <c r="AT384" s="47">
        <v>60.602634319607965</v>
      </c>
      <c r="AU384" s="47">
        <v>21.031094041512368</v>
      </c>
      <c r="AV384" s="47">
        <v>107.49484709274768</v>
      </c>
      <c r="AW384" s="47">
        <v>27.499604090677114</v>
      </c>
      <c r="AX384" s="47">
        <v>35.239182974220014</v>
      </c>
      <c r="AY384" s="47">
        <v>97.642042856657326</v>
      </c>
      <c r="AZ384" s="61">
        <v>32839.144078890982</v>
      </c>
      <c r="BA384" s="64" t="b">
        <f t="shared" si="46"/>
        <v>1</v>
      </c>
      <c r="BB384" s="45">
        <f t="shared" si="53"/>
        <v>0</v>
      </c>
      <c r="BC384" s="47">
        <v>21.031094041512368</v>
      </c>
      <c r="BD384" s="47">
        <v>18.287907862184667</v>
      </c>
      <c r="BE384" s="47">
        <v>6.8731976528765351E-2</v>
      </c>
      <c r="BF384" s="47">
        <v>1.4059590779282332</v>
      </c>
      <c r="BG384" s="47">
        <v>1.4059590779282332</v>
      </c>
      <c r="BH384" s="61">
        <v>0</v>
      </c>
      <c r="BI384" s="45">
        <v>10.69458252698964</v>
      </c>
      <c r="BJ384" s="47">
        <v>0.29707173686082339</v>
      </c>
      <c r="BK384" s="47">
        <v>3.3980232610539347E-2</v>
      </c>
      <c r="BL384" s="47">
        <v>27.499604090677114</v>
      </c>
      <c r="BM384" s="47">
        <v>32.972025304721797</v>
      </c>
      <c r="BN384" s="47">
        <v>1.4059590779282332</v>
      </c>
      <c r="BO384" s="61">
        <v>6.3650288866229046</v>
      </c>
      <c r="BR384" s="95"/>
      <c r="BT384" s="95"/>
    </row>
    <row r="385" spans="2:72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66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1.2749999999999999E-2</v>
      </c>
      <c r="L385" s="3">
        <v>1.0687600366839911E-3</v>
      </c>
      <c r="M385" s="3">
        <f t="shared" si="45"/>
        <v>3.5000000000000003E-2</v>
      </c>
      <c r="N385" s="5">
        <v>2.9645285516241016E-3</v>
      </c>
      <c r="O385" s="12">
        <f t="shared" si="49"/>
        <v>0.17042371317947907</v>
      </c>
      <c r="P385" s="3">
        <v>1.8214205394952203E-4</v>
      </c>
      <c r="Q385" s="3">
        <v>5.046859982749776E-4</v>
      </c>
      <c r="R385" s="5">
        <v>0.16973688512725457</v>
      </c>
      <c r="S385" s="45">
        <v>416.66666666666669</v>
      </c>
      <c r="T385" s="46">
        <v>0.15</v>
      </c>
      <c r="U385" s="47">
        <v>62.5</v>
      </c>
      <c r="V385" s="47">
        <f t="shared" si="50"/>
        <v>192691.16642416356</v>
      </c>
      <c r="W385" s="47">
        <v>354.16666666666669</v>
      </c>
      <c r="X385" s="47">
        <v>122.90740421865897</v>
      </c>
      <c r="Y385" s="47">
        <v>630.49214691311079</v>
      </c>
      <c r="Z385" s="47">
        <v>161.29409819460389</v>
      </c>
      <c r="AA385" s="47">
        <v>193391.62373533007</v>
      </c>
      <c r="AB385" s="5">
        <v>1</v>
      </c>
      <c r="AC385" s="45">
        <f t="shared" si="51"/>
        <v>0</v>
      </c>
      <c r="AD385" s="47">
        <v>122.90740421865897</v>
      </c>
      <c r="AE385" s="47">
        <v>106.87600366839911</v>
      </c>
      <c r="AF385" s="47">
        <v>5.2392416874213171E-2</v>
      </c>
      <c r="AG385" s="47">
        <v>8.0418964835670366</v>
      </c>
      <c r="AH385" s="47">
        <v>8.0418964835670366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161.29409819460389</v>
      </c>
      <c r="AN385" s="47">
        <v>193.39162373533009</v>
      </c>
      <c r="AO385" s="47">
        <v>8.0418964835670366</v>
      </c>
      <c r="AP385" s="61">
        <v>36.906843042696501</v>
      </c>
      <c r="AQ385" s="45">
        <v>71.009880491449621</v>
      </c>
      <c r="AR385" s="47">
        <v>10.651482073717442</v>
      </c>
      <c r="AS385" s="47">
        <f t="shared" si="52"/>
        <v>32839.144078890982</v>
      </c>
      <c r="AT385" s="47">
        <v>60.358398417732175</v>
      </c>
      <c r="AU385" s="47">
        <v>20.946336204195031</v>
      </c>
      <c r="AV385" s="47">
        <v>107.45081280743418</v>
      </c>
      <c r="AW385" s="47">
        <v>27.488339128259966</v>
      </c>
      <c r="AX385" s="47">
        <v>35.224747563786238</v>
      </c>
      <c r="AY385" s="47">
        <v>97.602044682884127</v>
      </c>
      <c r="AZ385" s="61">
        <v>32825.691822537032</v>
      </c>
      <c r="BA385" s="64" t="b">
        <f t="shared" si="46"/>
        <v>1</v>
      </c>
      <c r="BB385" s="45">
        <f t="shared" si="53"/>
        <v>0</v>
      </c>
      <c r="BC385" s="47">
        <v>20.946336204195031</v>
      </c>
      <c r="BD385" s="47">
        <v>18.214205394952202</v>
      </c>
      <c r="BE385" s="47">
        <v>6.845497840048799E-2</v>
      </c>
      <c r="BF385" s="47">
        <v>1.4002928938216586</v>
      </c>
      <c r="BG385" s="47">
        <v>1.4002928938216586</v>
      </c>
      <c r="BH385" s="61">
        <v>0</v>
      </c>
      <c r="BI385" s="45">
        <v>10.651482073717442</v>
      </c>
      <c r="BJ385" s="47">
        <v>0.29587450204770677</v>
      </c>
      <c r="BK385" s="47">
        <v>3.3843288188060691E-2</v>
      </c>
      <c r="BL385" s="47">
        <v>27.488339128259966</v>
      </c>
      <c r="BM385" s="47">
        <v>32.958518614783635</v>
      </c>
      <c r="BN385" s="47">
        <v>1.4002928938216586</v>
      </c>
      <c r="BO385" s="61">
        <v>6.3195642671557852</v>
      </c>
      <c r="BR385" s="95"/>
      <c r="BT385" s="95"/>
    </row>
    <row r="386" spans="2:72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66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1.2749999999999999E-2</v>
      </c>
      <c r="L386" s="3">
        <v>1.0687600366839911E-3</v>
      </c>
      <c r="M386" s="3">
        <f t="shared" si="45"/>
        <v>3.5000000000000003E-2</v>
      </c>
      <c r="N386" s="5">
        <v>2.9645285516241016E-3</v>
      </c>
      <c r="O386" s="12">
        <f t="shared" si="49"/>
        <v>0.16973688512725457</v>
      </c>
      <c r="P386" s="3">
        <v>1.8140799957523098E-4</v>
      </c>
      <c r="Q386" s="3">
        <v>5.0265205302925278E-4</v>
      </c>
      <c r="R386" s="5">
        <v>0.16905282507465011</v>
      </c>
      <c r="S386" s="45">
        <v>416.66666666666669</v>
      </c>
      <c r="T386" s="46">
        <v>0.15</v>
      </c>
      <c r="U386" s="47">
        <v>62.5</v>
      </c>
      <c r="V386" s="47">
        <f t="shared" si="50"/>
        <v>193391.62373533007</v>
      </c>
      <c r="W386" s="47">
        <v>354.16666666666669</v>
      </c>
      <c r="X386" s="47">
        <v>122.90740421865897</v>
      </c>
      <c r="Y386" s="47">
        <v>632.78132004768327</v>
      </c>
      <c r="Z386" s="47">
        <v>161.8797202648548</v>
      </c>
      <c r="AA386" s="47">
        <v>194093.78459756091</v>
      </c>
      <c r="AB386" s="5">
        <v>1</v>
      </c>
      <c r="AC386" s="45">
        <f t="shared" si="51"/>
        <v>0</v>
      </c>
      <c r="AD386" s="47">
        <v>122.90740421865897</v>
      </c>
      <c r="AE386" s="47">
        <v>106.87600366839911</v>
      </c>
      <c r="AF386" s="47">
        <v>5.2392416874213171E-2</v>
      </c>
      <c r="AG386" s="47">
        <v>8.0418964835670366</v>
      </c>
      <c r="AH386" s="47">
        <v>8.0418964835670366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161.8797202648548</v>
      </c>
      <c r="AN386" s="47">
        <v>194.09378459756093</v>
      </c>
      <c r="AO386" s="47">
        <v>8.0418964835670366</v>
      </c>
      <c r="AP386" s="61">
        <v>36.790304250716567</v>
      </c>
      <c r="AQ386" s="45">
        <v>70.723702136356081</v>
      </c>
      <c r="AR386" s="47">
        <v>10.60855532045341</v>
      </c>
      <c r="AS386" s="47">
        <f t="shared" si="52"/>
        <v>32825.691822537032</v>
      </c>
      <c r="AT386" s="47">
        <v>60.115146815902662</v>
      </c>
      <c r="AU386" s="47">
        <v>20.86191995115156</v>
      </c>
      <c r="AV386" s="47">
        <v>107.40633023160636</v>
      </c>
      <c r="AW386" s="47">
        <v>27.476959483027823</v>
      </c>
      <c r="AX386" s="47">
        <v>35.210165193829376</v>
      </c>
      <c r="AY386" s="47">
        <v>97.561639308181753</v>
      </c>
      <c r="AZ386" s="61">
        <v>32812.102615648349</v>
      </c>
      <c r="BA386" s="64" t="b">
        <f t="shared" si="46"/>
        <v>1</v>
      </c>
      <c r="BB386" s="45">
        <f t="shared" si="53"/>
        <v>0</v>
      </c>
      <c r="BC386" s="47">
        <v>20.86191995115156</v>
      </c>
      <c r="BD386" s="47">
        <v>18.140799957523097</v>
      </c>
      <c r="BE386" s="47">
        <v>6.8179096607967934E-2</v>
      </c>
      <c r="BF386" s="47">
        <v>1.3946495451182155</v>
      </c>
      <c r="BG386" s="47">
        <v>1.3946495451182155</v>
      </c>
      <c r="BH386" s="61">
        <v>0</v>
      </c>
      <c r="BI386" s="45">
        <v>10.60855532045341</v>
      </c>
      <c r="BJ386" s="47">
        <v>0.29468209223481701</v>
      </c>
      <c r="BK386" s="47">
        <v>3.3706895668067893E-2</v>
      </c>
      <c r="BL386" s="47">
        <v>27.476959483027823</v>
      </c>
      <c r="BM386" s="47">
        <v>32.944874420150292</v>
      </c>
      <c r="BN386" s="47">
        <v>1.3946495451182155</v>
      </c>
      <c r="BO386" s="61">
        <v>6.2743147318824084</v>
      </c>
      <c r="BR386" s="95"/>
      <c r="BT386" s="95"/>
    </row>
    <row r="387" spans="2:72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66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1.2749999999999999E-2</v>
      </c>
      <c r="L387" s="3">
        <v>1.0687600366839911E-3</v>
      </c>
      <c r="M387" s="3">
        <f t="shared" si="45"/>
        <v>3.5000000000000003E-2</v>
      </c>
      <c r="N387" s="5">
        <v>2.9645285516241016E-3</v>
      </c>
      <c r="O387" s="12">
        <f t="shared" si="49"/>
        <v>0.16905282507465011</v>
      </c>
      <c r="P387" s="3">
        <v>1.8067690352831537E-4</v>
      </c>
      <c r="Q387" s="3">
        <v>5.0062630482738632E-4</v>
      </c>
      <c r="R387" s="5">
        <v>0.16837152186629439</v>
      </c>
      <c r="S387" s="45">
        <v>416.66666666666669</v>
      </c>
      <c r="T387" s="46">
        <v>0.15</v>
      </c>
      <c r="U387" s="47">
        <v>62.5</v>
      </c>
      <c r="V387" s="47">
        <f t="shared" si="50"/>
        <v>194093.78459756091</v>
      </c>
      <c r="W387" s="47">
        <v>354.16666666666669</v>
      </c>
      <c r="X387" s="47">
        <v>122.90740421865897</v>
      </c>
      <c r="Y387" s="47">
        <v>635.07606057839496</v>
      </c>
      <c r="Z387" s="47">
        <v>162.46676660048942</v>
      </c>
      <c r="AA387" s="47">
        <v>194797.65315398682</v>
      </c>
      <c r="AB387" s="5">
        <v>1</v>
      </c>
      <c r="AC387" s="45">
        <f t="shared" si="51"/>
        <v>0</v>
      </c>
      <c r="AD387" s="47">
        <v>122.90740421865897</v>
      </c>
      <c r="AE387" s="47">
        <v>106.87600366839911</v>
      </c>
      <c r="AF387" s="47">
        <v>5.2392416874213171E-2</v>
      </c>
      <c r="AG387" s="47">
        <v>8.0418964835670366</v>
      </c>
      <c r="AH387" s="47">
        <v>8.0418964835670366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162.46676660048942</v>
      </c>
      <c r="AN387" s="47">
        <v>194.79765315398683</v>
      </c>
      <c r="AO387" s="47">
        <v>8.0418964835670366</v>
      </c>
      <c r="AP387" s="61">
        <v>36.673482029925289</v>
      </c>
      <c r="AQ387" s="45">
        <v>70.438677114437553</v>
      </c>
      <c r="AR387" s="47">
        <v>10.565801567165632</v>
      </c>
      <c r="AS387" s="47">
        <f t="shared" si="52"/>
        <v>32812.102615648349</v>
      </c>
      <c r="AT387" s="47">
        <v>59.872875547271917</v>
      </c>
      <c r="AU387" s="47">
        <v>20.777843905756267</v>
      </c>
      <c r="AV387" s="47">
        <v>107.36140217805752</v>
      </c>
      <c r="AW387" s="47">
        <v>27.4654658745566</v>
      </c>
      <c r="AX387" s="47">
        <v>35.195436786445185</v>
      </c>
      <c r="AY387" s="47">
        <v>97.520829287527462</v>
      </c>
      <c r="AZ387" s="61">
        <v>32798.377317519393</v>
      </c>
      <c r="BA387" s="64" t="b">
        <f t="shared" si="46"/>
        <v>1</v>
      </c>
      <c r="BB387" s="45">
        <f t="shared" si="53"/>
        <v>0</v>
      </c>
      <c r="BC387" s="47">
        <v>20.777843905756267</v>
      </c>
      <c r="BD387" s="47">
        <v>18.067690352831537</v>
      </c>
      <c r="BE387" s="47">
        <v>6.7904326652237904E-2</v>
      </c>
      <c r="BF387" s="47">
        <v>1.3890289397884841</v>
      </c>
      <c r="BG387" s="47">
        <v>1.3890289397884841</v>
      </c>
      <c r="BH387" s="61">
        <v>0</v>
      </c>
      <c r="BI387" s="45">
        <v>10.565801567165632</v>
      </c>
      <c r="BJ387" s="47">
        <v>0.29349448797682315</v>
      </c>
      <c r="BK387" s="47">
        <v>3.3571052826327608E-2</v>
      </c>
      <c r="BL387" s="47">
        <v>27.4654658745566</v>
      </c>
      <c r="BM387" s="47">
        <v>32.931093583593302</v>
      </c>
      <c r="BN387" s="47">
        <v>1.3890289397884841</v>
      </c>
      <c r="BO387" s="61">
        <v>6.2292793627669196</v>
      </c>
      <c r="BR387" s="95"/>
      <c r="BT387" s="95"/>
    </row>
    <row r="388" spans="2:72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66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1.2749999999999999E-2</v>
      </c>
      <c r="L388" s="3">
        <v>1.0687600366839911E-3</v>
      </c>
      <c r="M388" s="3">
        <f t="shared" si="45"/>
        <v>3.5000000000000003E-2</v>
      </c>
      <c r="N388" s="5">
        <v>2.9645285516241016E-3</v>
      </c>
      <c r="O388" s="12">
        <f t="shared" si="49"/>
        <v>0.16837152186629439</v>
      </c>
      <c r="P388" s="3">
        <v>1.7994875388636022E-4</v>
      </c>
      <c r="Q388" s="3">
        <v>4.9860872063430624E-4</v>
      </c>
      <c r="R388" s="5">
        <v>0.16769296439177372</v>
      </c>
      <c r="S388" s="45">
        <v>416.66666666666669</v>
      </c>
      <c r="T388" s="46">
        <v>0.15</v>
      </c>
      <c r="U388" s="47">
        <v>62.5</v>
      </c>
      <c r="V388" s="47">
        <f t="shared" si="50"/>
        <v>194797.65315398682</v>
      </c>
      <c r="W388" s="47">
        <v>354.16666666666669</v>
      </c>
      <c r="X388" s="47">
        <v>122.90740421865897</v>
      </c>
      <c r="Y388" s="47">
        <v>637.37638204546226</v>
      </c>
      <c r="Z388" s="47">
        <v>163.05524066540022</v>
      </c>
      <c r="AA388" s="47">
        <v>195503.23355781488</v>
      </c>
      <c r="AB388" s="5">
        <v>1</v>
      </c>
      <c r="AC388" s="45">
        <f t="shared" si="51"/>
        <v>0</v>
      </c>
      <c r="AD388" s="47">
        <v>122.90740421865897</v>
      </c>
      <c r="AE388" s="47">
        <v>106.87600366839911</v>
      </c>
      <c r="AF388" s="47">
        <v>5.2392416874213171E-2</v>
      </c>
      <c r="AG388" s="47">
        <v>8.0418964835670366</v>
      </c>
      <c r="AH388" s="47">
        <v>8.0418964835670366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163.05524066540022</v>
      </c>
      <c r="AN388" s="47">
        <v>195.50323355781489</v>
      </c>
      <c r="AO388" s="47">
        <v>8.0418964835670366</v>
      </c>
      <c r="AP388" s="61">
        <v>36.556375691008022</v>
      </c>
      <c r="AQ388" s="45">
        <v>70.154800777622668</v>
      </c>
      <c r="AR388" s="47">
        <v>10.523220116643399</v>
      </c>
      <c r="AS388" s="47">
        <f t="shared" si="52"/>
        <v>32798.377317519393</v>
      </c>
      <c r="AT388" s="47">
        <v>59.631580660979267</v>
      </c>
      <c r="AU388" s="47">
        <v>20.694106696931421</v>
      </c>
      <c r="AV388" s="47">
        <v>107.31603144662739</v>
      </c>
      <c r="AW388" s="47">
        <v>27.453859019108393</v>
      </c>
      <c r="AX388" s="47">
        <v>35.180563259482909</v>
      </c>
      <c r="AY388" s="47">
        <v>97.479617164132264</v>
      </c>
      <c r="AZ388" s="61">
        <v>32784.516783487343</v>
      </c>
      <c r="BA388" s="64" t="b">
        <f t="shared" si="46"/>
        <v>1</v>
      </c>
      <c r="BB388" s="45">
        <f t="shared" si="53"/>
        <v>0</v>
      </c>
      <c r="BC388" s="47">
        <v>20.694106696931421</v>
      </c>
      <c r="BD388" s="47">
        <v>17.994875388636022</v>
      </c>
      <c r="BE388" s="47">
        <v>6.7630664052461903E-2</v>
      </c>
      <c r="BF388" s="47">
        <v>1.3834309861739305</v>
      </c>
      <c r="BG388" s="47">
        <v>1.3834309861739305</v>
      </c>
      <c r="BH388" s="61">
        <v>0</v>
      </c>
      <c r="BI388" s="45">
        <v>10.523220116643399</v>
      </c>
      <c r="BJ388" s="47">
        <v>0.29231166990676116</v>
      </c>
      <c r="BK388" s="47">
        <v>3.3435757447570359E-2</v>
      </c>
      <c r="BL388" s="47">
        <v>27.453859019108393</v>
      </c>
      <c r="BM388" s="47">
        <v>32.91717696391089</v>
      </c>
      <c r="BN388" s="47">
        <v>1.3834309861739305</v>
      </c>
      <c r="BO388" s="61">
        <v>6.1844572455556452</v>
      </c>
      <c r="BR388" s="95"/>
      <c r="BT388" s="95"/>
    </row>
    <row r="389" spans="2:72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67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1.4069999999999999E-2</v>
      </c>
      <c r="L389" s="3">
        <v>1.1801298329865428E-3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0.16769296439177372</v>
      </c>
      <c r="P389" s="3">
        <v>1.9789947006068219E-4</v>
      </c>
      <c r="Q389" s="3">
        <v>4.9654390221655082E-4</v>
      </c>
      <c r="R389" s="5">
        <v>0.1669985210194965</v>
      </c>
      <c r="S389" s="45">
        <v>416.66666666666669</v>
      </c>
      <c r="T389" s="46">
        <v>0.15</v>
      </c>
      <c r="U389" s="47">
        <v>62.5</v>
      </c>
      <c r="V389" s="47">
        <f t="shared" si="50"/>
        <v>195503.23355781488</v>
      </c>
      <c r="W389" s="47">
        <v>354.16666666666669</v>
      </c>
      <c r="X389" s="47">
        <v>135.71493079345242</v>
      </c>
      <c r="Y389" s="47">
        <v>638.85366726496727</v>
      </c>
      <c r="Z389" s="47">
        <v>163.63378246746089</v>
      </c>
      <c r="AA389" s="47">
        <v>196196.90517848561</v>
      </c>
      <c r="AB389" s="5">
        <v>1</v>
      </c>
      <c r="AC389" s="45">
        <f t="shared" si="51"/>
        <v>0</v>
      </c>
      <c r="AD389" s="47">
        <v>135.71493079345242</v>
      </c>
      <c r="AE389" s="47">
        <v>118.01298329865429</v>
      </c>
      <c r="AF389" s="47">
        <v>5.7780792444200327E-2</v>
      </c>
      <c r="AG389" s="47">
        <v>8.8798641436211678</v>
      </c>
      <c r="AH389" s="47">
        <v>8.8798641436211678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163.63378246746089</v>
      </c>
      <c r="AN389" s="47">
        <v>196.19690517848562</v>
      </c>
      <c r="AO389" s="47">
        <v>8.8798641436211678</v>
      </c>
      <c r="AP389" s="61">
        <v>37.278969269955432</v>
      </c>
      <c r="AQ389" s="45">
        <v>69.872068496572382</v>
      </c>
      <c r="AR389" s="47">
        <v>10.480810274485858</v>
      </c>
      <c r="AS389" s="47">
        <f t="shared" si="52"/>
        <v>32784.516783487343</v>
      </c>
      <c r="AT389" s="47">
        <v>59.391258222086527</v>
      </c>
      <c r="AU389" s="47">
        <v>22.758439056978453</v>
      </c>
      <c r="AV389" s="47">
        <v>107.13126527621846</v>
      </c>
      <c r="AW389" s="47">
        <v>27.440234056607228</v>
      </c>
      <c r="AX389" s="47">
        <v>38.827263562368302</v>
      </c>
      <c r="AY389" s="47">
        <v>97.420376900136077</v>
      </c>
      <c r="AZ389" s="61">
        <v>32764.592993409566</v>
      </c>
      <c r="BA389" s="64" t="b">
        <f t="shared" si="46"/>
        <v>1</v>
      </c>
      <c r="BB389" s="45">
        <f t="shared" si="53"/>
        <v>0</v>
      </c>
      <c r="BC389" s="47">
        <v>22.758439056978453</v>
      </c>
      <c r="BD389" s="47">
        <v>19.789947006068221</v>
      </c>
      <c r="BE389" s="47">
        <v>7.4285648169032145E-2</v>
      </c>
      <c r="BF389" s="47">
        <v>1.5213888495396319</v>
      </c>
      <c r="BG389" s="47">
        <v>1.5213888495396319</v>
      </c>
      <c r="BH389" s="61">
        <v>0</v>
      </c>
      <c r="BI389" s="45">
        <v>10.480810274485858</v>
      </c>
      <c r="BJ389" s="47">
        <v>0.2911336187357183</v>
      </c>
      <c r="BK389" s="47">
        <v>3.3260046223299804E-2</v>
      </c>
      <c r="BL389" s="47">
        <v>27.440234056607228</v>
      </c>
      <c r="BM389" s="47">
        <v>32.900840633871994</v>
      </c>
      <c r="BN389" s="47">
        <v>1.5213888495396319</v>
      </c>
      <c r="BO389" s="61">
        <v>6.2837189742483002</v>
      </c>
      <c r="BR389" s="95"/>
      <c r="BT389" s="95"/>
    </row>
    <row r="390" spans="2:72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67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1.4069999999999999E-2</v>
      </c>
      <c r="L390" s="3">
        <v>1.1801298329865428E-3</v>
      </c>
      <c r="M390" s="3">
        <f t="shared" si="54"/>
        <v>3.5000000000000003E-2</v>
      </c>
      <c r="N390" s="5">
        <v>2.9645285516241016E-3</v>
      </c>
      <c r="O390" s="12">
        <f t="shared" si="49"/>
        <v>0.1669985210194965</v>
      </c>
      <c r="P390" s="3">
        <v>1.9707993671973806E-4</v>
      </c>
      <c r="Q390" s="3">
        <v>4.9448763454193706E-4</v>
      </c>
      <c r="R390" s="5">
        <v>0.16630695344823482</v>
      </c>
      <c r="S390" s="45">
        <v>416.66666666666669</v>
      </c>
      <c r="T390" s="46">
        <v>0.15</v>
      </c>
      <c r="U390" s="47">
        <v>62.5</v>
      </c>
      <c r="V390" s="47">
        <f t="shared" si="50"/>
        <v>196196.90517848561</v>
      </c>
      <c r="W390" s="47">
        <v>354.16666666666669</v>
      </c>
      <c r="X390" s="47">
        <v>135.71493079345242</v>
      </c>
      <c r="Y390" s="47">
        <v>641.11787553641227</v>
      </c>
      <c r="Z390" s="47">
        <v>164.21372899157936</v>
      </c>
      <c r="AA390" s="47">
        <v>196892.26106090366</v>
      </c>
      <c r="AB390" s="5">
        <v>1</v>
      </c>
      <c r="AC390" s="45">
        <f t="shared" si="51"/>
        <v>0</v>
      </c>
      <c r="AD390" s="47">
        <v>135.71493079345242</v>
      </c>
      <c r="AE390" s="47">
        <v>118.01298329865429</v>
      </c>
      <c r="AF390" s="47">
        <v>5.7780792444200327E-2</v>
      </c>
      <c r="AG390" s="47">
        <v>8.8798641436211678</v>
      </c>
      <c r="AH390" s="47">
        <v>8.8798641436211678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164.21372899157936</v>
      </c>
      <c r="AN390" s="47">
        <v>196.89226106090368</v>
      </c>
      <c r="AO390" s="47">
        <v>8.8798641436211678</v>
      </c>
      <c r="AP390" s="61">
        <v>37.163559911655845</v>
      </c>
      <c r="AQ390" s="45">
        <v>69.582717091456871</v>
      </c>
      <c r="AR390" s="47">
        <v>10.437407563718532</v>
      </c>
      <c r="AS390" s="47">
        <f t="shared" si="52"/>
        <v>32764.592993409566</v>
      </c>
      <c r="AT390" s="47">
        <v>59.145309527738348</v>
      </c>
      <c r="AU390" s="47">
        <v>22.664192722769876</v>
      </c>
      <c r="AV390" s="47">
        <v>107.06573701374273</v>
      </c>
      <c r="AW390" s="47">
        <v>27.423449872690227</v>
      </c>
      <c r="AX390" s="47">
        <v>38.803514350489124</v>
      </c>
      <c r="AY390" s="47">
        <v>97.360788431620009</v>
      </c>
      <c r="AZ390" s="61">
        <v>32744.552094573479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22.664192722769876</v>
      </c>
      <c r="BD390" s="47">
        <v>19.707993671973806</v>
      </c>
      <c r="BE390" s="47">
        <v>7.3978019424955674E-2</v>
      </c>
      <c r="BF390" s="47">
        <v>1.5150885351105126</v>
      </c>
      <c r="BG390" s="47">
        <v>1.5150885351105126</v>
      </c>
      <c r="BH390" s="61">
        <v>0</v>
      </c>
      <c r="BI390" s="45">
        <v>10.437407563718532</v>
      </c>
      <c r="BJ390" s="47">
        <v>0.28992798788107038</v>
      </c>
      <c r="BK390" s="47">
        <v>3.3122311055070311E-2</v>
      </c>
      <c r="BL390" s="47">
        <v>27.423449872690227</v>
      </c>
      <c r="BM390" s="47">
        <v>32.880716397355513</v>
      </c>
      <c r="BN390" s="47">
        <v>1.5150885351105126</v>
      </c>
      <c r="BO390" s="61">
        <v>6.2384238973377588</v>
      </c>
      <c r="BR390" s="95"/>
      <c r="BT390" s="95"/>
    </row>
    <row r="391" spans="2:72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67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1.4069999999999999E-2</v>
      </c>
      <c r="L391" s="3">
        <v>1.1801298329865428E-3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0.16630695344823482</v>
      </c>
      <c r="P391" s="3">
        <v>1.962637971973661E-4</v>
      </c>
      <c r="Q391" s="3">
        <v>4.9243988220047067E-4</v>
      </c>
      <c r="R391" s="5">
        <v>0.16561824976883699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196892.26106090366</v>
      </c>
      <c r="W391" s="47">
        <v>354.16666666666669</v>
      </c>
      <c r="X391" s="47">
        <v>135.71493079345242</v>
      </c>
      <c r="Y391" s="47">
        <v>643.38758139384174</v>
      </c>
      <c r="Z391" s="47">
        <v>164.79508364847561</v>
      </c>
      <c r="AA391" s="47">
        <v>197589.30529452226</v>
      </c>
      <c r="AB391" s="5">
        <v>1</v>
      </c>
      <c r="AC391" s="45">
        <f t="shared" ref="AC391:AC454" si="60">AI390</f>
        <v>0</v>
      </c>
      <c r="AD391" s="47">
        <v>135.71493079345242</v>
      </c>
      <c r="AE391" s="47">
        <v>118.01298329865429</v>
      </c>
      <c r="AF391" s="47">
        <v>5.7780792444200327E-2</v>
      </c>
      <c r="AG391" s="47">
        <v>8.8798641436211678</v>
      </c>
      <c r="AH391" s="47">
        <v>8.8798641436211678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164.79508364847561</v>
      </c>
      <c r="AN391" s="47">
        <v>197.58930529452226</v>
      </c>
      <c r="AO391" s="47">
        <v>8.8798641436211678</v>
      </c>
      <c r="AP391" s="61">
        <v>37.047870334933513</v>
      </c>
      <c r="AQ391" s="45">
        <v>69.294563936764504</v>
      </c>
      <c r="AR391" s="47">
        <v>10.394184590514676</v>
      </c>
      <c r="AS391" s="47">
        <f t="shared" ref="AS391:AS454" si="61">AZ390</f>
        <v>32744.552094573479</v>
      </c>
      <c r="AT391" s="47">
        <v>58.900379346249835</v>
      </c>
      <c r="AU391" s="47">
        <v>22.570336677697103</v>
      </c>
      <c r="AV391" s="47">
        <v>106.99982854803828</v>
      </c>
      <c r="AW391" s="47">
        <v>27.406568304825061</v>
      </c>
      <c r="AX391" s="47">
        <v>38.779627342692663</v>
      </c>
      <c r="AY391" s="47">
        <v>97.30085422330761</v>
      </c>
      <c r="AZ391" s="61">
        <v>32724.394915919249</v>
      </c>
      <c r="BA391" s="64" t="b">
        <f t="shared" si="55"/>
        <v>1</v>
      </c>
      <c r="BB391" s="45">
        <f t="shared" ref="BB391:BB454" si="62">BH390</f>
        <v>0</v>
      </c>
      <c r="BC391" s="47">
        <v>22.570336677697103</v>
      </c>
      <c r="BD391" s="47">
        <v>19.626379719736612</v>
      </c>
      <c r="BE391" s="47">
        <v>7.3671664620684724E-2</v>
      </c>
      <c r="BF391" s="47">
        <v>1.5088143112905881</v>
      </c>
      <c r="BG391" s="47">
        <v>1.5088143112905881</v>
      </c>
      <c r="BH391" s="61">
        <v>0</v>
      </c>
      <c r="BI391" s="45">
        <v>10.394184590514676</v>
      </c>
      <c r="BJ391" s="47">
        <v>0.28872734973651881</v>
      </c>
      <c r="BK391" s="47">
        <v>3.2985146270190238E-2</v>
      </c>
      <c r="BL391" s="47">
        <v>27.406568304825061</v>
      </c>
      <c r="BM391" s="47">
        <v>32.860475397485175</v>
      </c>
      <c r="BN391" s="47">
        <v>1.5088143112905881</v>
      </c>
      <c r="BO391" s="61">
        <v>6.1933496056788213</v>
      </c>
      <c r="BR391" s="95"/>
      <c r="BT391" s="95"/>
    </row>
    <row r="392" spans="2:72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67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1.4069999999999999E-2</v>
      </c>
      <c r="L392" s="3">
        <v>1.1801298329865428E-3</v>
      </c>
      <c r="M392" s="3">
        <f t="shared" si="54"/>
        <v>3.5000000000000003E-2</v>
      </c>
      <c r="N392" s="5">
        <v>2.9645285516241016E-3</v>
      </c>
      <c r="O392" s="12">
        <f t="shared" si="58"/>
        <v>0.16561824976883699</v>
      </c>
      <c r="P392" s="3">
        <v>1.9545103743922113E-4</v>
      </c>
      <c r="Q392" s="3">
        <v>4.9040060992879583E-4</v>
      </c>
      <c r="R392" s="5">
        <v>0.16493239812146895</v>
      </c>
      <c r="S392" s="45">
        <v>416.66666666666669</v>
      </c>
      <c r="T392" s="46">
        <v>0.15</v>
      </c>
      <c r="U392" s="47">
        <v>62.5</v>
      </c>
      <c r="V392" s="47">
        <f t="shared" si="59"/>
        <v>197589.30529452226</v>
      </c>
      <c r="W392" s="47">
        <v>354.16666666666669</v>
      </c>
      <c r="X392" s="47">
        <v>135.71493079345242</v>
      </c>
      <c r="Y392" s="47">
        <v>645.66279818560872</v>
      </c>
      <c r="Z392" s="47">
        <v>165.37784985715089</v>
      </c>
      <c r="AA392" s="47">
        <v>198288.04197872392</v>
      </c>
      <c r="AB392" s="5">
        <v>1</v>
      </c>
      <c r="AC392" s="45">
        <f t="shared" si="60"/>
        <v>0</v>
      </c>
      <c r="AD392" s="47">
        <v>135.71493079345242</v>
      </c>
      <c r="AE392" s="47">
        <v>118.01298329865429</v>
      </c>
      <c r="AF392" s="47">
        <v>5.7780792444200327E-2</v>
      </c>
      <c r="AG392" s="47">
        <v>8.8798641436211678</v>
      </c>
      <c r="AH392" s="47">
        <v>8.8798641436211678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165.37784985715089</v>
      </c>
      <c r="AN392" s="47">
        <v>198.28804197872392</v>
      </c>
      <c r="AO392" s="47">
        <v>8.8798641436211678</v>
      </c>
      <c r="AP392" s="61">
        <v>36.931899859407132</v>
      </c>
      <c r="AQ392" s="45">
        <v>69.007604070348748</v>
      </c>
      <c r="AR392" s="47">
        <v>10.351140610552312</v>
      </c>
      <c r="AS392" s="47">
        <f t="shared" si="61"/>
        <v>32724.394915919249</v>
      </c>
      <c r="AT392" s="47">
        <v>58.656463459796434</v>
      </c>
      <c r="AU392" s="47">
        <v>22.47686930551043</v>
      </c>
      <c r="AV392" s="47">
        <v>106.93354257635058</v>
      </c>
      <c r="AW392" s="47">
        <v>27.389590043874904</v>
      </c>
      <c r="AX392" s="47">
        <v>38.755603516533519</v>
      </c>
      <c r="AY392" s="47">
        <v>97.240576727953126</v>
      </c>
      <c r="AZ392" s="61">
        <v>32704.122282361528</v>
      </c>
      <c r="BA392" s="64" t="b">
        <f t="shared" si="55"/>
        <v>1</v>
      </c>
      <c r="BB392" s="45">
        <f t="shared" si="62"/>
        <v>0</v>
      </c>
      <c r="BC392" s="47">
        <v>22.47686930551043</v>
      </c>
      <c r="BD392" s="47">
        <v>19.545103743922116</v>
      </c>
      <c r="BE392" s="47">
        <v>7.3366578480630926E-2</v>
      </c>
      <c r="BF392" s="47">
        <v>1.5025660700344725</v>
      </c>
      <c r="BG392" s="47">
        <v>1.5025660700344725</v>
      </c>
      <c r="BH392" s="61">
        <v>0</v>
      </c>
      <c r="BI392" s="45">
        <v>10.351140610552312</v>
      </c>
      <c r="BJ392" s="47">
        <v>0.28753168362645315</v>
      </c>
      <c r="BK392" s="47">
        <v>3.284854950661098E-2</v>
      </c>
      <c r="BL392" s="47">
        <v>27.389590043874904</v>
      </c>
      <c r="BM392" s="47">
        <v>32.840118462605936</v>
      </c>
      <c r="BN392" s="47">
        <v>1.5025660700344725</v>
      </c>
      <c r="BO392" s="61">
        <v>6.1484951277359094</v>
      </c>
      <c r="BR392" s="95"/>
      <c r="BT392" s="95"/>
    </row>
    <row r="393" spans="2:72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67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1.4069999999999999E-2</v>
      </c>
      <c r="L393" s="3">
        <v>1.1801298329865428E-3</v>
      </c>
      <c r="M393" s="3">
        <f t="shared" si="54"/>
        <v>3.5000000000000003E-2</v>
      </c>
      <c r="N393" s="5">
        <v>2.9645285516241016E-3</v>
      </c>
      <c r="O393" s="12">
        <f t="shared" si="58"/>
        <v>0.16493239812146895</v>
      </c>
      <c r="P393" s="3">
        <v>1.9464164344915914E-4</v>
      </c>
      <c r="Q393" s="3">
        <v>4.8836978260958803E-4</v>
      </c>
      <c r="R393" s="5">
        <v>0.16424938669541023</v>
      </c>
      <c r="S393" s="45">
        <v>416.66666666666669</v>
      </c>
      <c r="T393" s="46">
        <v>0.15</v>
      </c>
      <c r="U393" s="47">
        <v>62.5</v>
      </c>
      <c r="V393" s="47">
        <f t="shared" si="59"/>
        <v>198288.04197872392</v>
      </c>
      <c r="W393" s="47">
        <v>354.16666666666669</v>
      </c>
      <c r="X393" s="47">
        <v>135.71493079345242</v>
      </c>
      <c r="Y393" s="47">
        <v>647.94353929247666</v>
      </c>
      <c r="Z393" s="47">
        <v>165.962031044908</v>
      </c>
      <c r="AA393" s="47">
        <v>198988.47522284469</v>
      </c>
      <c r="AB393" s="5">
        <v>1</v>
      </c>
      <c r="AC393" s="45">
        <f t="shared" si="60"/>
        <v>0</v>
      </c>
      <c r="AD393" s="47">
        <v>135.71493079345242</v>
      </c>
      <c r="AE393" s="47">
        <v>118.01298329865429</v>
      </c>
      <c r="AF393" s="47">
        <v>5.7780792444200327E-2</v>
      </c>
      <c r="AG393" s="47">
        <v>8.8798641436211678</v>
      </c>
      <c r="AH393" s="47">
        <v>8.8798641436211678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165.962031044908</v>
      </c>
      <c r="AN393" s="47">
        <v>198.9884752228447</v>
      </c>
      <c r="AO393" s="47">
        <v>8.8798641436211678</v>
      </c>
      <c r="AP393" s="61">
        <v>36.815647803043468</v>
      </c>
      <c r="AQ393" s="45">
        <v>68.721832550612064</v>
      </c>
      <c r="AR393" s="47">
        <v>10.30827488259181</v>
      </c>
      <c r="AS393" s="47">
        <f t="shared" si="61"/>
        <v>32704.122282361528</v>
      </c>
      <c r="AT393" s="47">
        <v>58.41355766802026</v>
      </c>
      <c r="AU393" s="47">
        <v>22.383788996653301</v>
      </c>
      <c r="AV393" s="47">
        <v>106.86688178282071</v>
      </c>
      <c r="AW393" s="47">
        <v>27.372515777346425</v>
      </c>
      <c r="AX393" s="47">
        <v>38.73144384481688</v>
      </c>
      <c r="AY393" s="47">
        <v>97.179958386394318</v>
      </c>
      <c r="AZ393" s="61">
        <v>32683.73501480716</v>
      </c>
      <c r="BA393" s="64" t="b">
        <f t="shared" si="55"/>
        <v>1</v>
      </c>
      <c r="BB393" s="45">
        <f t="shared" si="62"/>
        <v>0</v>
      </c>
      <c r="BC393" s="47">
        <v>22.383788996653301</v>
      </c>
      <c r="BD393" s="47">
        <v>19.464164344915915</v>
      </c>
      <c r="BE393" s="47">
        <v>7.3062755751052935E-2</v>
      </c>
      <c r="BF393" s="47">
        <v>1.4963437037442198</v>
      </c>
      <c r="BG393" s="47">
        <v>1.4963437037442198</v>
      </c>
      <c r="BH393" s="61">
        <v>0</v>
      </c>
      <c r="BI393" s="45">
        <v>10.30827488259181</v>
      </c>
      <c r="BJ393" s="47">
        <v>0.28634096896088362</v>
      </c>
      <c r="BK393" s="47">
        <v>3.271251841206551E-2</v>
      </c>
      <c r="BL393" s="47">
        <v>27.372515777346425</v>
      </c>
      <c r="BM393" s="47">
        <v>32.819646417038285</v>
      </c>
      <c r="BN393" s="47">
        <v>1.4963437037442198</v>
      </c>
      <c r="BO393" s="61">
        <v>6.1038594960953496</v>
      </c>
      <c r="BR393" s="95"/>
      <c r="BT393" s="95"/>
    </row>
    <row r="394" spans="2:72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67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1.4069999999999999E-2</v>
      </c>
      <c r="L394" s="3">
        <v>1.1801298329865428E-3</v>
      </c>
      <c r="M394" s="3">
        <f t="shared" si="54"/>
        <v>3.5000000000000003E-2</v>
      </c>
      <c r="N394" s="5">
        <v>2.9645285516241016E-3</v>
      </c>
      <c r="O394" s="12">
        <f t="shared" si="58"/>
        <v>0.16424938669541023</v>
      </c>
      <c r="P394" s="3">
        <v>1.9383560128899657E-4</v>
      </c>
      <c r="Q394" s="3">
        <v>4.86347365270949E-4</v>
      </c>
      <c r="R394" s="5">
        <v>0.16356920372885028</v>
      </c>
      <c r="S394" s="45">
        <v>416.66666666666669</v>
      </c>
      <c r="T394" s="46">
        <v>0.15</v>
      </c>
      <c r="U394" s="47">
        <v>62.5</v>
      </c>
      <c r="V394" s="47">
        <f t="shared" si="59"/>
        <v>198988.47522284469</v>
      </c>
      <c r="W394" s="47">
        <v>354.16666666666669</v>
      </c>
      <c r="X394" s="47">
        <v>135.71493079345242</v>
      </c>
      <c r="Y394" s="47">
        <v>650.22981812769819</v>
      </c>
      <c r="Z394" s="47">
        <v>166.54763064737134</v>
      </c>
      <c r="AA394" s="47">
        <v>199690.60914619823</v>
      </c>
      <c r="AB394" s="5">
        <v>1</v>
      </c>
      <c r="AC394" s="45">
        <f t="shared" si="60"/>
        <v>0</v>
      </c>
      <c r="AD394" s="47">
        <v>135.71493079345242</v>
      </c>
      <c r="AE394" s="47">
        <v>118.01298329865429</v>
      </c>
      <c r="AF394" s="47">
        <v>5.7780792444200327E-2</v>
      </c>
      <c r="AG394" s="47">
        <v>8.8798641436211678</v>
      </c>
      <c r="AH394" s="47">
        <v>8.8798641436211678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166.54763064737134</v>
      </c>
      <c r="AN394" s="47">
        <v>199.69060914619823</v>
      </c>
      <c r="AO394" s="47">
        <v>8.8798641436211678</v>
      </c>
      <c r="AP394" s="61">
        <v>36.699113482153273</v>
      </c>
      <c r="AQ394" s="45">
        <v>68.437244456420927</v>
      </c>
      <c r="AR394" s="47">
        <v>10.26558666846314</v>
      </c>
      <c r="AS394" s="47">
        <f t="shared" si="61"/>
        <v>32683.73501480716</v>
      </c>
      <c r="AT394" s="47">
        <v>58.171657787957791</v>
      </c>
      <c r="AU394" s="47">
        <v>22.291094148234603</v>
      </c>
      <c r="AV394" s="47">
        <v>106.79984883854286</v>
      </c>
      <c r="AW394" s="47">
        <v>27.355346189404525</v>
      </c>
      <c r="AX394" s="47">
        <v>38.707149295619438</v>
      </c>
      <c r="AY394" s="47">
        <v>97.119001627604646</v>
      </c>
      <c r="AZ394" s="61">
        <v>32663.233930172799</v>
      </c>
      <c r="BA394" s="64" t="b">
        <f t="shared" si="55"/>
        <v>1</v>
      </c>
      <c r="BB394" s="45">
        <f t="shared" si="62"/>
        <v>0</v>
      </c>
      <c r="BC394" s="47">
        <v>22.291094148234603</v>
      </c>
      <c r="BD394" s="47">
        <v>19.383560128899656</v>
      </c>
      <c r="BE394" s="47">
        <v>7.2760191199966046E-2</v>
      </c>
      <c r="BF394" s="47">
        <v>1.4901471052674562</v>
      </c>
      <c r="BG394" s="47">
        <v>1.4901471052674562</v>
      </c>
      <c r="BH394" s="61">
        <v>0</v>
      </c>
      <c r="BI394" s="45">
        <v>10.26558666846314</v>
      </c>
      <c r="BJ394" s="47">
        <v>0.28515518523508726</v>
      </c>
      <c r="BK394" s="47">
        <v>3.2577050644027952E-2</v>
      </c>
      <c r="BL394" s="47">
        <v>27.355346189404525</v>
      </c>
      <c r="BM394" s="47">
        <v>32.799060081095938</v>
      </c>
      <c r="BN394" s="47">
        <v>1.4901471052674562</v>
      </c>
      <c r="BO394" s="61">
        <v>6.0594417474481217</v>
      </c>
      <c r="BR394" s="95"/>
      <c r="BT394" s="95"/>
    </row>
    <row r="395" spans="2:72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67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1.4069999999999999E-2</v>
      </c>
      <c r="L395" s="3">
        <v>1.1801298329865428E-3</v>
      </c>
      <c r="M395" s="3">
        <f t="shared" si="54"/>
        <v>3.5000000000000003E-2</v>
      </c>
      <c r="N395" s="5">
        <v>2.9645285516241016E-3</v>
      </c>
      <c r="O395" s="12">
        <f t="shared" si="58"/>
        <v>0.16356920372885028</v>
      </c>
      <c r="P395" s="3">
        <v>1.9303289707826989E-4</v>
      </c>
      <c r="Q395" s="3">
        <v>4.8433332308580484E-4</v>
      </c>
      <c r="R395" s="5">
        <v>0.16289183750868619</v>
      </c>
      <c r="S395" s="45">
        <v>416.66666666666669</v>
      </c>
      <c r="T395" s="46">
        <v>0.15</v>
      </c>
      <c r="U395" s="47">
        <v>62.5</v>
      </c>
      <c r="V395" s="47">
        <f t="shared" si="59"/>
        <v>199690.60914619823</v>
      </c>
      <c r="W395" s="47">
        <v>354.16666666666669</v>
      </c>
      <c r="X395" s="47">
        <v>135.71493079345242</v>
      </c>
      <c r="Y395" s="47">
        <v>652.52164813709385</v>
      </c>
      <c r="Z395" s="47">
        <v>167.13465210850714</v>
      </c>
      <c r="AA395" s="47">
        <v>200394.44787810004</v>
      </c>
      <c r="AB395" s="5">
        <v>1</v>
      </c>
      <c r="AC395" s="45">
        <f t="shared" si="60"/>
        <v>0</v>
      </c>
      <c r="AD395" s="47">
        <v>135.71493079345242</v>
      </c>
      <c r="AE395" s="47">
        <v>118.01298329865429</v>
      </c>
      <c r="AF395" s="47">
        <v>5.7780792444200327E-2</v>
      </c>
      <c r="AG395" s="47">
        <v>8.8798641436211678</v>
      </c>
      <c r="AH395" s="47">
        <v>8.8798641436211678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167.13465210850714</v>
      </c>
      <c r="AN395" s="47">
        <v>200.39444787810004</v>
      </c>
      <c r="AO395" s="47">
        <v>8.8798641436211678</v>
      </c>
      <c r="AP395" s="61">
        <v>36.582296211387266</v>
      </c>
      <c r="AQ395" s="45">
        <v>68.153834887020949</v>
      </c>
      <c r="AR395" s="47">
        <v>10.223075233053143</v>
      </c>
      <c r="AS395" s="47">
        <f t="shared" si="61"/>
        <v>32663.233930172799</v>
      </c>
      <c r="AT395" s="47">
        <v>57.930759653967812</v>
      </c>
      <c r="AU395" s="47">
        <v>22.198783164001036</v>
      </c>
      <c r="AV395" s="47">
        <v>106.73244640162174</v>
      </c>
      <c r="AW395" s="47">
        <v>27.338081960886996</v>
      </c>
      <c r="AX395" s="47">
        <v>38.68272083231011</v>
      </c>
      <c r="AY395" s="47">
        <v>97.057708868745564</v>
      </c>
      <c r="AZ395" s="61">
        <v>32642.619841402451</v>
      </c>
      <c r="BA395" s="64" t="b">
        <f t="shared" si="55"/>
        <v>1</v>
      </c>
      <c r="BB395" s="45">
        <f t="shared" si="62"/>
        <v>0</v>
      </c>
      <c r="BC395" s="47">
        <v>22.198783164001036</v>
      </c>
      <c r="BD395" s="47">
        <v>19.303289707826991</v>
      </c>
      <c r="BE395" s="47">
        <v>7.2458879617051955E-2</v>
      </c>
      <c r="BF395" s="47">
        <v>1.4839761678955481</v>
      </c>
      <c r="BG395" s="47">
        <v>1.4839761678955481</v>
      </c>
      <c r="BH395" s="61">
        <v>0</v>
      </c>
      <c r="BI395" s="45">
        <v>10.223075233053143</v>
      </c>
      <c r="BJ395" s="47">
        <v>0.28397431202925399</v>
      </c>
      <c r="BK395" s="47">
        <v>3.2442143869673166E-2</v>
      </c>
      <c r="BL395" s="47">
        <v>27.338081960886996</v>
      </c>
      <c r="BM395" s="47">
        <v>32.778360271103416</v>
      </c>
      <c r="BN395" s="47">
        <v>1.4839761678955481</v>
      </c>
      <c r="BO395" s="61">
        <v>6.0152409225726871</v>
      </c>
      <c r="BR395" s="95"/>
      <c r="BT395" s="95"/>
    </row>
    <row r="396" spans="2:72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67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1.4069999999999999E-2</v>
      </c>
      <c r="L396" s="3">
        <v>1.1801298329865428E-3</v>
      </c>
      <c r="M396" s="3">
        <f t="shared" si="54"/>
        <v>3.5000000000000003E-2</v>
      </c>
      <c r="N396" s="5">
        <v>2.9645285516241016E-3</v>
      </c>
      <c r="O396" s="12">
        <f t="shared" si="58"/>
        <v>0.16289183750868619</v>
      </c>
      <c r="P396" s="3">
        <v>1.9223351699399692E-4</v>
      </c>
      <c r="Q396" s="3">
        <v>4.8232762137130619E-4</v>
      </c>
      <c r="R396" s="5">
        <v>0.16221727637032091</v>
      </c>
      <c r="S396" s="45">
        <v>416.66666666666669</v>
      </c>
      <c r="T396" s="46">
        <v>0.15</v>
      </c>
      <c r="U396" s="47">
        <v>62.5</v>
      </c>
      <c r="V396" s="47">
        <f t="shared" si="59"/>
        <v>200394.44787810004</v>
      </c>
      <c r="W396" s="47">
        <v>354.16666666666669</v>
      </c>
      <c r="X396" s="47">
        <v>135.71493079345242</v>
      </c>
      <c r="Y396" s="47">
        <v>654.81904279913078</v>
      </c>
      <c r="Z396" s="47">
        <v>167.72309888064365</v>
      </c>
      <c r="AA396" s="47">
        <v>201099.99555789173</v>
      </c>
      <c r="AB396" s="5">
        <v>1</v>
      </c>
      <c r="AC396" s="45">
        <f t="shared" si="60"/>
        <v>0</v>
      </c>
      <c r="AD396" s="47">
        <v>135.71493079345242</v>
      </c>
      <c r="AE396" s="47">
        <v>118.01298329865429</v>
      </c>
      <c r="AF396" s="47">
        <v>5.7780792444200327E-2</v>
      </c>
      <c r="AG396" s="47">
        <v>8.8798641436211678</v>
      </c>
      <c r="AH396" s="47">
        <v>8.8798641436211678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167.72309888064365</v>
      </c>
      <c r="AN396" s="47">
        <v>201.09999555789173</v>
      </c>
      <c r="AO396" s="47">
        <v>8.8798641436211678</v>
      </c>
      <c r="AP396" s="61">
        <v>36.465195303732081</v>
      </c>
      <c r="AQ396" s="45">
        <v>67.871598961952586</v>
      </c>
      <c r="AR396" s="47">
        <v>10.180739844292887</v>
      </c>
      <c r="AS396" s="47">
        <f t="shared" si="61"/>
        <v>32642.619841402451</v>
      </c>
      <c r="AT396" s="47">
        <v>57.690859117659691</v>
      </c>
      <c r="AU396" s="47">
        <v>22.106854454309644</v>
      </c>
      <c r="AV396" s="47">
        <v>106.66467711722974</v>
      </c>
      <c r="AW396" s="47">
        <v>27.320723769319191</v>
      </c>
      <c r="AX396" s="47">
        <v>38.658159413570793</v>
      </c>
      <c r="AY396" s="47">
        <v>96.996082515218447</v>
      </c>
      <c r="AZ396" s="61">
        <v>32621.89355748492</v>
      </c>
      <c r="BA396" s="64" t="b">
        <f t="shared" si="55"/>
        <v>1</v>
      </c>
      <c r="BB396" s="45">
        <f t="shared" si="62"/>
        <v>0</v>
      </c>
      <c r="BC396" s="47">
        <v>22.106854454309644</v>
      </c>
      <c r="BD396" s="47">
        <v>19.223351699399693</v>
      </c>
      <c r="BE396" s="47">
        <v>7.2158815813569185E-2</v>
      </c>
      <c r="BF396" s="47">
        <v>1.4778307853617603</v>
      </c>
      <c r="BG396" s="47">
        <v>1.4778307853617603</v>
      </c>
      <c r="BH396" s="61">
        <v>0</v>
      </c>
      <c r="BI396" s="45">
        <v>10.180739844292887</v>
      </c>
      <c r="BJ396" s="47">
        <v>0.28279832900813578</v>
      </c>
      <c r="BK396" s="47">
        <v>3.2307795765836651E-2</v>
      </c>
      <c r="BL396" s="47">
        <v>27.320723769319191</v>
      </c>
      <c r="BM396" s="47">
        <v>32.757547799413615</v>
      </c>
      <c r="BN396" s="47">
        <v>1.4778307853617603</v>
      </c>
      <c r="BO396" s="61">
        <v>5.9712560663179204</v>
      </c>
      <c r="BR396" s="95"/>
      <c r="BT396" s="95"/>
    </row>
    <row r="397" spans="2:72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67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1.4069999999999999E-2</v>
      </c>
      <c r="L397" s="3">
        <v>1.1801298329865428E-3</v>
      </c>
      <c r="M397" s="3">
        <f t="shared" si="54"/>
        <v>3.5000000000000003E-2</v>
      </c>
      <c r="N397" s="5">
        <v>2.9645285516241016E-3</v>
      </c>
      <c r="O397" s="12">
        <f t="shared" si="58"/>
        <v>0.16221727637032091</v>
      </c>
      <c r="P397" s="3">
        <v>1.9143744727043868E-4</v>
      </c>
      <c r="Q397" s="3">
        <v>4.8033022558823083E-4</v>
      </c>
      <c r="R397" s="5">
        <v>0.16154550869746223</v>
      </c>
      <c r="S397" s="45">
        <v>416.66666666666669</v>
      </c>
      <c r="T397" s="46">
        <v>0.15</v>
      </c>
      <c r="U397" s="47">
        <v>62.5</v>
      </c>
      <c r="V397" s="47">
        <f t="shared" si="59"/>
        <v>201099.99555789173</v>
      </c>
      <c r="W397" s="47">
        <v>354.16666666666669</v>
      </c>
      <c r="X397" s="47">
        <v>135.71493079345242</v>
      </c>
      <c r="Y397" s="47">
        <v>657.12201562500263</v>
      </c>
      <c r="Z397" s="47">
        <v>168.31297442449161</v>
      </c>
      <c r="AA397" s="47">
        <v>201807.25633496547</v>
      </c>
      <c r="AB397" s="5">
        <v>1</v>
      </c>
      <c r="AC397" s="45">
        <f t="shared" si="60"/>
        <v>0</v>
      </c>
      <c r="AD397" s="47">
        <v>135.71493079345242</v>
      </c>
      <c r="AE397" s="47">
        <v>118.01298329865429</v>
      </c>
      <c r="AF397" s="47">
        <v>5.7780792444200327E-2</v>
      </c>
      <c r="AG397" s="47">
        <v>8.8798641436211678</v>
      </c>
      <c r="AH397" s="47">
        <v>8.8798641436211678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168.31297442449161</v>
      </c>
      <c r="AN397" s="47">
        <v>201.80725633496547</v>
      </c>
      <c r="AO397" s="47">
        <v>8.8798641436211678</v>
      </c>
      <c r="AP397" s="61">
        <v>36.347810070506306</v>
      </c>
      <c r="AQ397" s="45">
        <v>67.590531820967044</v>
      </c>
      <c r="AR397" s="47">
        <v>10.138579773145057</v>
      </c>
      <c r="AS397" s="47">
        <f t="shared" si="61"/>
        <v>32621.89355748492</v>
      </c>
      <c r="AT397" s="47">
        <v>57.45195204782199</v>
      </c>
      <c r="AU397" s="47">
        <v>22.015306436100445</v>
      </c>
      <c r="AV397" s="47">
        <v>106.59654361766368</v>
      </c>
      <c r="AW397" s="47">
        <v>27.303272288928586</v>
      </c>
      <c r="AX397" s="47">
        <v>38.633465993416955</v>
      </c>
      <c r="AY397" s="47">
        <v>96.934124960716133</v>
      </c>
      <c r="AZ397" s="61">
        <v>32601.055883471239</v>
      </c>
      <c r="BA397" s="64" t="b">
        <f t="shared" si="55"/>
        <v>1</v>
      </c>
      <c r="BB397" s="45">
        <f t="shared" si="62"/>
        <v>0</v>
      </c>
      <c r="BC397" s="47">
        <v>22.015306436100445</v>
      </c>
      <c r="BD397" s="47">
        <v>19.143744727043867</v>
      </c>
      <c r="BE397" s="47">
        <v>7.1859994622263654E-2</v>
      </c>
      <c r="BF397" s="47">
        <v>1.4717108518394211</v>
      </c>
      <c r="BG397" s="47">
        <v>1.4717108518394211</v>
      </c>
      <c r="BH397" s="61">
        <v>0</v>
      </c>
      <c r="BI397" s="45">
        <v>10.138579773145057</v>
      </c>
      <c r="BJ397" s="47">
        <v>0.28162721592069606</v>
      </c>
      <c r="BK397" s="47">
        <v>3.2174004018974481E-2</v>
      </c>
      <c r="BL397" s="47">
        <v>27.303272288928586</v>
      </c>
      <c r="BM397" s="47">
        <v>32.736623474425286</v>
      </c>
      <c r="BN397" s="47">
        <v>1.4717108518394211</v>
      </c>
      <c r="BO397" s="61">
        <v>5.927486227586054</v>
      </c>
      <c r="BR397" s="95"/>
      <c r="BT397" s="95"/>
    </row>
    <row r="398" spans="2:72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67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1.4069999999999999E-2</v>
      </c>
      <c r="L398" s="3">
        <v>1.1801298329865428E-3</v>
      </c>
      <c r="M398" s="3">
        <f t="shared" si="54"/>
        <v>3.5000000000000003E-2</v>
      </c>
      <c r="N398" s="5">
        <v>2.9645285516241016E-3</v>
      </c>
      <c r="O398" s="12">
        <f t="shared" si="58"/>
        <v>0.16154550869746223</v>
      </c>
      <c r="P398" s="3">
        <v>1.906446741988622E-4</v>
      </c>
      <c r="Q398" s="3">
        <v>4.7834110134038885E-4</v>
      </c>
      <c r="R398" s="5">
        <v>0.16087652292192298</v>
      </c>
      <c r="S398" s="45">
        <v>416.66666666666669</v>
      </c>
      <c r="T398" s="46">
        <v>0.15</v>
      </c>
      <c r="U398" s="47">
        <v>62.5</v>
      </c>
      <c r="V398" s="47">
        <f t="shared" si="59"/>
        <v>201807.25633496547</v>
      </c>
      <c r="W398" s="47">
        <v>354.16666666666669</v>
      </c>
      <c r="X398" s="47">
        <v>135.71493079345242</v>
      </c>
      <c r="Y398" s="47">
        <v>659.43058015870884</v>
      </c>
      <c r="Z398" s="47">
        <v>168.90428220916451</v>
      </c>
      <c r="AA398" s="47">
        <v>202516.23436878822</v>
      </c>
      <c r="AB398" s="5">
        <v>1</v>
      </c>
      <c r="AC398" s="45">
        <f t="shared" si="60"/>
        <v>0</v>
      </c>
      <c r="AD398" s="47">
        <v>135.71493079345242</v>
      </c>
      <c r="AE398" s="47">
        <v>118.01298329865429</v>
      </c>
      <c r="AF398" s="47">
        <v>5.7780792444200327E-2</v>
      </c>
      <c r="AG398" s="47">
        <v>8.8798641436211678</v>
      </c>
      <c r="AH398" s="47">
        <v>8.8798641436211678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168.90428220916451</v>
      </c>
      <c r="AN398" s="47">
        <v>202.51623436878822</v>
      </c>
      <c r="AO398" s="47">
        <v>8.8798641436211678</v>
      </c>
      <c r="AP398" s="61">
        <v>36.230139821356453</v>
      </c>
      <c r="AQ398" s="45">
        <v>67.310628623942605</v>
      </c>
      <c r="AR398" s="47">
        <v>10.096594293591389</v>
      </c>
      <c r="AS398" s="47">
        <f t="shared" si="61"/>
        <v>32601.055883471239</v>
      </c>
      <c r="AT398" s="47">
        <v>57.214034330351211</v>
      </c>
      <c r="AU398" s="47">
        <v>21.924137532869153</v>
      </c>
      <c r="AV398" s="47">
        <v>106.52804852240156</v>
      </c>
      <c r="AW398" s="47">
        <v>27.28572819065927</v>
      </c>
      <c r="AX398" s="47">
        <v>38.608641521218154</v>
      </c>
      <c r="AY398" s="47">
        <v>96.871838587274738</v>
      </c>
      <c r="AZ398" s="61">
        <v>32580.107620491974</v>
      </c>
      <c r="BA398" s="64" t="b">
        <f t="shared" si="55"/>
        <v>1</v>
      </c>
      <c r="BB398" s="45">
        <f t="shared" si="62"/>
        <v>0</v>
      </c>
      <c r="BC398" s="47">
        <v>21.924137532869153</v>
      </c>
      <c r="BD398" s="47">
        <v>19.064467419886221</v>
      </c>
      <c r="BE398" s="47">
        <v>7.1562410897279688E-2</v>
      </c>
      <c r="BF398" s="47">
        <v>1.4656162619401063</v>
      </c>
      <c r="BG398" s="47">
        <v>1.4656162619401063</v>
      </c>
      <c r="BH398" s="61">
        <v>0</v>
      </c>
      <c r="BI398" s="45">
        <v>10.096594293591389</v>
      </c>
      <c r="BJ398" s="47">
        <v>0.28046095259976084</v>
      </c>
      <c r="BK398" s="47">
        <v>3.2040766325123482E-2</v>
      </c>
      <c r="BL398" s="47">
        <v>27.28572819065927</v>
      </c>
      <c r="BM398" s="47">
        <v>32.715588100600378</v>
      </c>
      <c r="BN398" s="47">
        <v>1.4656162619401063</v>
      </c>
      <c r="BO398" s="61">
        <v>5.8839304593157493</v>
      </c>
      <c r="BR398" s="95"/>
      <c r="BT398" s="95"/>
    </row>
    <row r="399" spans="2:72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67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1.4069999999999999E-2</v>
      </c>
      <c r="L399" s="3">
        <v>1.1801298329865428E-3</v>
      </c>
      <c r="M399" s="3">
        <f t="shared" si="54"/>
        <v>3.5000000000000003E-2</v>
      </c>
      <c r="N399" s="5">
        <v>2.9645285516241016E-3</v>
      </c>
      <c r="O399" s="12">
        <f t="shared" si="58"/>
        <v>0.16087652292192298</v>
      </c>
      <c r="P399" s="3">
        <v>1.8985518412730469E-4</v>
      </c>
      <c r="Q399" s="3">
        <v>4.7636021437403063E-4</v>
      </c>
      <c r="R399" s="5">
        <v>0.16021030752342164</v>
      </c>
      <c r="S399" s="45">
        <v>416.66666666666669</v>
      </c>
      <c r="T399" s="46">
        <v>0.15</v>
      </c>
      <c r="U399" s="47">
        <v>62.5</v>
      </c>
      <c r="V399" s="47">
        <f t="shared" si="59"/>
        <v>202516.23436878822</v>
      </c>
      <c r="W399" s="47">
        <v>354.16666666666669</v>
      </c>
      <c r="X399" s="47">
        <v>135.71493079345242</v>
      </c>
      <c r="Y399" s="47">
        <v>661.74474997713412</v>
      </c>
      <c r="Z399" s="47">
        <v>169.49702571219882</v>
      </c>
      <c r="AA399" s="47">
        <v>203226.93382892638</v>
      </c>
      <c r="AB399" s="5">
        <v>1</v>
      </c>
      <c r="AC399" s="45">
        <f t="shared" si="60"/>
        <v>0</v>
      </c>
      <c r="AD399" s="47">
        <v>135.71493079345242</v>
      </c>
      <c r="AE399" s="47">
        <v>118.01298329865429</v>
      </c>
      <c r="AF399" s="47">
        <v>5.7780792444200327E-2</v>
      </c>
      <c r="AG399" s="47">
        <v>8.8798641436211678</v>
      </c>
      <c r="AH399" s="47">
        <v>8.8798641436211678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169.49702571219882</v>
      </c>
      <c r="AN399" s="47">
        <v>203.22693382892638</v>
      </c>
      <c r="AO399" s="47">
        <v>8.8798641436211678</v>
      </c>
      <c r="AP399" s="61">
        <v>36.112183864252607</v>
      </c>
      <c r="AQ399" s="45">
        <v>67.031884550801237</v>
      </c>
      <c r="AR399" s="47">
        <v>10.054782682620186</v>
      </c>
      <c r="AS399" s="47">
        <f t="shared" si="61"/>
        <v>32580.107620491974</v>
      </c>
      <c r="AT399" s="47">
        <v>56.977101868181059</v>
      </c>
      <c r="AU399" s="47">
        <v>21.833346174640038</v>
      </c>
      <c r="AV399" s="47">
        <v>106.4591944381589</v>
      </c>
      <c r="AW399" s="47">
        <v>27.268092142186394</v>
      </c>
      <c r="AX399" s="47">
        <v>38.58368694171849</v>
      </c>
      <c r="AY399" s="47">
        <v>96.80922576532457</v>
      </c>
      <c r="AZ399" s="61">
        <v>32559.049565774443</v>
      </c>
      <c r="BA399" s="64" t="b">
        <f t="shared" si="55"/>
        <v>1</v>
      </c>
      <c r="BB399" s="45">
        <f t="shared" si="62"/>
        <v>0</v>
      </c>
      <c r="BC399" s="47">
        <v>21.833346174640038</v>
      </c>
      <c r="BD399" s="47">
        <v>18.985518412730471</v>
      </c>
      <c r="BE399" s="47">
        <v>7.1266059514071417E-2</v>
      </c>
      <c r="BF399" s="47">
        <v>1.4595469107118193</v>
      </c>
      <c r="BG399" s="47">
        <v>1.4595469107118193</v>
      </c>
      <c r="BH399" s="61">
        <v>0</v>
      </c>
      <c r="BI399" s="45">
        <v>10.054782682620186</v>
      </c>
      <c r="BJ399" s="47">
        <v>0.27929951896167188</v>
      </c>
      <c r="BK399" s="47">
        <v>3.1908080389861565E-2</v>
      </c>
      <c r="BL399" s="47">
        <v>27.268092142186394</v>
      </c>
      <c r="BM399" s="47">
        <v>32.694442478481399</v>
      </c>
      <c r="BN399" s="47">
        <v>1.4595469107118193</v>
      </c>
      <c r="BO399" s="61">
        <v>5.8405878184651856</v>
      </c>
      <c r="BR399" s="95"/>
      <c r="BT399" s="95"/>
    </row>
    <row r="400" spans="2:72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67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1.4069999999999999E-2</v>
      </c>
      <c r="L400" s="3">
        <v>1.1801298329865428E-3</v>
      </c>
      <c r="M400" s="3">
        <f t="shared" si="54"/>
        <v>3.5000000000000003E-2</v>
      </c>
      <c r="N400" s="5">
        <v>2.9645285516241016E-3</v>
      </c>
      <c r="O400" s="12">
        <f t="shared" si="58"/>
        <v>0.16021030752342164</v>
      </c>
      <c r="P400" s="3">
        <v>1.8906896346033823E-4</v>
      </c>
      <c r="Q400" s="3">
        <v>4.7438753057725693E-4</v>
      </c>
      <c r="R400" s="5">
        <v>0.15954685102938404</v>
      </c>
      <c r="S400" s="45">
        <v>416.66666666666669</v>
      </c>
      <c r="T400" s="46">
        <v>0.15</v>
      </c>
      <c r="U400" s="47">
        <v>62.5</v>
      </c>
      <c r="V400" s="47">
        <f t="shared" si="59"/>
        <v>203226.93382892638</v>
      </c>
      <c r="W400" s="47">
        <v>354.16666666666669</v>
      </c>
      <c r="X400" s="47">
        <v>135.71493079345242</v>
      </c>
      <c r="Y400" s="47">
        <v>664.0645386901283</v>
      </c>
      <c r="Z400" s="47">
        <v>170.09120841957477</v>
      </c>
      <c r="AA400" s="47">
        <v>203939.35889507012</v>
      </c>
      <c r="AB400" s="5">
        <v>1</v>
      </c>
      <c r="AC400" s="45">
        <f t="shared" si="60"/>
        <v>0</v>
      </c>
      <c r="AD400" s="47">
        <v>135.71493079345242</v>
      </c>
      <c r="AE400" s="47">
        <v>118.01298329865429</v>
      </c>
      <c r="AF400" s="47">
        <v>5.7780792444200327E-2</v>
      </c>
      <c r="AG400" s="47">
        <v>8.8798641436211678</v>
      </c>
      <c r="AH400" s="47">
        <v>8.8798641436211678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170.09120841957477</v>
      </c>
      <c r="AN400" s="47">
        <v>203.93935889507011</v>
      </c>
      <c r="AO400" s="47">
        <v>8.8798641436211678</v>
      </c>
      <c r="AP400" s="61">
        <v>35.99394150548482</v>
      </c>
      <c r="AQ400" s="45">
        <v>66.754294801425687</v>
      </c>
      <c r="AR400" s="47">
        <v>10.013144220213853</v>
      </c>
      <c r="AS400" s="47">
        <f t="shared" si="61"/>
        <v>32559.049565774443</v>
      </c>
      <c r="AT400" s="47">
        <v>56.741150581211834</v>
      </c>
      <c r="AU400" s="47">
        <v>21.742930797938897</v>
      </c>
      <c r="AV400" s="47">
        <v>106.38998395894487</v>
      </c>
      <c r="AW400" s="47">
        <v>27.250364807930552</v>
      </c>
      <c r="AX400" s="47">
        <v>38.558603195056925</v>
      </c>
      <c r="AY400" s="47">
        <v>96.746288853741532</v>
      </c>
      <c r="AZ400" s="61">
        <v>32537.882512659937</v>
      </c>
      <c r="BA400" s="64" t="b">
        <f t="shared" si="55"/>
        <v>1</v>
      </c>
      <c r="BB400" s="45">
        <f t="shared" si="62"/>
        <v>0</v>
      </c>
      <c r="BC400" s="47">
        <v>21.742930797938897</v>
      </c>
      <c r="BD400" s="47">
        <v>18.906896346033825</v>
      </c>
      <c r="BE400" s="47">
        <v>7.0970935369314578E-2</v>
      </c>
      <c r="BF400" s="47">
        <v>1.4535026936371929</v>
      </c>
      <c r="BG400" s="47">
        <v>1.4535026936371929</v>
      </c>
      <c r="BH400" s="61">
        <v>0</v>
      </c>
      <c r="BI400" s="45">
        <v>10.013144220213853</v>
      </c>
      <c r="BJ400" s="47">
        <v>0.27814289500594036</v>
      </c>
      <c r="BK400" s="47">
        <v>3.177594392826822E-2</v>
      </c>
      <c r="BL400" s="47">
        <v>27.250364807930552</v>
      </c>
      <c r="BM400" s="47">
        <v>32.673187404708635</v>
      </c>
      <c r="BN400" s="47">
        <v>1.4535026936371929</v>
      </c>
      <c r="BO400" s="61">
        <v>5.7974573659952942</v>
      </c>
      <c r="BR400" s="95"/>
      <c r="BT400" s="95"/>
    </row>
    <row r="401" spans="2:72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68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1.554E-2</v>
      </c>
      <c r="L401" s="3">
        <v>1.304316263305294E-3</v>
      </c>
      <c r="M401" s="3">
        <f t="shared" si="54"/>
        <v>3.5000000000000003E-2</v>
      </c>
      <c r="N401" s="5">
        <v>2.9645285516241016E-3</v>
      </c>
      <c r="O401" s="12">
        <f t="shared" si="58"/>
        <v>0.15954685102938404</v>
      </c>
      <c r="P401" s="3">
        <v>2.0809955255677261E-4</v>
      </c>
      <c r="Q401" s="3">
        <v>4.7236427813319141E-4</v>
      </c>
      <c r="R401" s="5">
        <v>0.15886638719869409</v>
      </c>
      <c r="S401" s="45">
        <v>416.66666666666669</v>
      </c>
      <c r="T401" s="46">
        <v>0.15</v>
      </c>
      <c r="U401" s="47">
        <v>62.5</v>
      </c>
      <c r="V401" s="47">
        <f t="shared" si="59"/>
        <v>203939.35889507012</v>
      </c>
      <c r="W401" s="47">
        <v>354.16666666666669</v>
      </c>
      <c r="X401" s="47">
        <v>149.99637028010881</v>
      </c>
      <c r="Y401" s="47">
        <v>665.35854148186388</v>
      </c>
      <c r="Z401" s="47">
        <v>170.67407311078213</v>
      </c>
      <c r="AA401" s="47">
        <v>204638.21365982777</v>
      </c>
      <c r="AB401" s="5">
        <v>1</v>
      </c>
      <c r="AC401" s="45">
        <f t="shared" si="60"/>
        <v>0</v>
      </c>
      <c r="AD401" s="47">
        <v>149.99637028010881</v>
      </c>
      <c r="AE401" s="47">
        <v>130.43162633052941</v>
      </c>
      <c r="AF401" s="47">
        <v>6.376675053241436E-2</v>
      </c>
      <c r="AG401" s="47">
        <v>9.8142553500559053</v>
      </c>
      <c r="AH401" s="47">
        <v>9.8142553500559053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170.67407311078213</v>
      </c>
      <c r="AN401" s="47">
        <v>204.63821365982778</v>
      </c>
      <c r="AO401" s="47">
        <v>9.8142553500559053</v>
      </c>
      <c r="AP401" s="61">
        <v>36.81204950916171</v>
      </c>
      <c r="AQ401" s="45">
        <v>66.477854595576687</v>
      </c>
      <c r="AR401" s="47">
        <v>9.9716781893365027</v>
      </c>
      <c r="AS401" s="47">
        <f t="shared" si="61"/>
        <v>32537.882512659937</v>
      </c>
      <c r="AT401" s="47">
        <v>56.506176406240186</v>
      </c>
      <c r="AU401" s="47">
        <v>23.931448544028846</v>
      </c>
      <c r="AV401" s="47">
        <v>106.15586009893551</v>
      </c>
      <c r="AW401" s="47">
        <v>27.230510917184233</v>
      </c>
      <c r="AX401" s="47">
        <v>42.585120698627513</v>
      </c>
      <c r="AY401" s="47">
        <v>96.663782073890616</v>
      </c>
      <c r="AZ401" s="61">
        <v>32510.133686931382</v>
      </c>
      <c r="BA401" s="64" t="b">
        <f t="shared" si="55"/>
        <v>1</v>
      </c>
      <c r="BB401" s="45">
        <f t="shared" si="62"/>
        <v>0</v>
      </c>
      <c r="BC401" s="47">
        <v>23.931448544028846</v>
      </c>
      <c r="BD401" s="47">
        <v>20.809955255677259</v>
      </c>
      <c r="BE401" s="47">
        <v>7.7999012566643142E-2</v>
      </c>
      <c r="BF401" s="47">
        <v>1.5997461504591151</v>
      </c>
      <c r="BG401" s="47">
        <v>1.5997461504591151</v>
      </c>
      <c r="BH401" s="61">
        <v>0</v>
      </c>
      <c r="BI401" s="45">
        <v>9.9716781893365027</v>
      </c>
      <c r="BJ401" s="47">
        <v>0.27699106081490288</v>
      </c>
      <c r="BK401" s="47">
        <v>3.1597586822879713E-2</v>
      </c>
      <c r="BL401" s="47">
        <v>27.230510917184233</v>
      </c>
      <c r="BM401" s="47">
        <v>32.649382589703805</v>
      </c>
      <c r="BN401" s="47">
        <v>1.5997461504591151</v>
      </c>
      <c r="BO401" s="61">
        <v>5.9071591932840199</v>
      </c>
      <c r="BR401" s="95"/>
      <c r="BT401" s="95"/>
    </row>
    <row r="402" spans="2:72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68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1.554E-2</v>
      </c>
      <c r="L402" s="3">
        <v>1.304316263305294E-3</v>
      </c>
      <c r="M402" s="3">
        <f t="shared" si="54"/>
        <v>3.5000000000000003E-2</v>
      </c>
      <c r="N402" s="5">
        <v>2.9645285516241016E-3</v>
      </c>
      <c r="O402" s="12">
        <f t="shared" si="58"/>
        <v>0.15886638719869409</v>
      </c>
      <c r="P402" s="3">
        <v>2.0721201251581268E-4</v>
      </c>
      <c r="Q402" s="3">
        <v>4.7034965481655569E-4</v>
      </c>
      <c r="R402" s="5">
        <v>0.15818882553136174</v>
      </c>
      <c r="S402" s="45">
        <v>416.66666666666669</v>
      </c>
      <c r="T402" s="46">
        <v>0.15</v>
      </c>
      <c r="U402" s="47">
        <v>62.5</v>
      </c>
      <c r="V402" s="47">
        <f t="shared" si="59"/>
        <v>204638.21365982777</v>
      </c>
      <c r="W402" s="47">
        <v>354.16666666666669</v>
      </c>
      <c r="X402" s="47">
        <v>149.99637028010881</v>
      </c>
      <c r="Y402" s="47">
        <v>667.63629669080183</v>
      </c>
      <c r="Z402" s="47">
        <v>171.25835021075429</v>
      </c>
      <c r="AA402" s="47">
        <v>205338.76190269436</v>
      </c>
      <c r="AB402" s="5">
        <v>1</v>
      </c>
      <c r="AC402" s="45">
        <f t="shared" si="60"/>
        <v>0</v>
      </c>
      <c r="AD402" s="47">
        <v>149.99637028010881</v>
      </c>
      <c r="AE402" s="47">
        <v>130.43162633052941</v>
      </c>
      <c r="AF402" s="47">
        <v>6.376675053241436E-2</v>
      </c>
      <c r="AG402" s="47">
        <v>9.8142553500559053</v>
      </c>
      <c r="AH402" s="47">
        <v>9.8142553500559053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171.25835021075429</v>
      </c>
      <c r="AN402" s="47">
        <v>205.33876190269436</v>
      </c>
      <c r="AO402" s="47">
        <v>9.8142553500559053</v>
      </c>
      <c r="AP402" s="61">
        <v>36.695778366267291</v>
      </c>
      <c r="AQ402" s="45">
        <v>66.194327999455879</v>
      </c>
      <c r="AR402" s="47">
        <v>9.9291491999183812</v>
      </c>
      <c r="AS402" s="47">
        <f t="shared" si="61"/>
        <v>32510.133686931382</v>
      </c>
      <c r="AT402" s="47">
        <v>56.265178799537495</v>
      </c>
      <c r="AU402" s="47">
        <v>23.829381439318457</v>
      </c>
      <c r="AV402" s="47">
        <v>106.06496641798343</v>
      </c>
      <c r="AW402" s="47">
        <v>27.207195375591322</v>
      </c>
      <c r="AX402" s="47">
        <v>42.548658101362712</v>
      </c>
      <c r="AY402" s="47">
        <v>96.5810157813915</v>
      </c>
      <c r="AZ402" s="61">
        <v>32482.297581451243</v>
      </c>
      <c r="BA402" s="64" t="b">
        <f t="shared" si="55"/>
        <v>1</v>
      </c>
      <c r="BB402" s="45">
        <f t="shared" si="62"/>
        <v>0</v>
      </c>
      <c r="BC402" s="47">
        <v>23.829381439318457</v>
      </c>
      <c r="BD402" s="47">
        <v>20.721201251581267</v>
      </c>
      <c r="BE402" s="47">
        <v>7.766634848371895E-2</v>
      </c>
      <c r="BF402" s="47">
        <v>1.5929232681104546</v>
      </c>
      <c r="BG402" s="47">
        <v>1.5929232681104546</v>
      </c>
      <c r="BH402" s="61">
        <v>0</v>
      </c>
      <c r="BI402" s="45">
        <v>9.9291491999183812</v>
      </c>
      <c r="BJ402" s="47">
        <v>0.27580969999773286</v>
      </c>
      <c r="BK402" s="47">
        <v>3.1462823806052163E-2</v>
      </c>
      <c r="BL402" s="47">
        <v>27.207195375591322</v>
      </c>
      <c r="BM402" s="47">
        <v>32.621427255333899</v>
      </c>
      <c r="BN402" s="47">
        <v>1.5929232681104546</v>
      </c>
      <c r="BO402" s="61">
        <v>5.8634937120945816</v>
      </c>
      <c r="BR402" s="95"/>
      <c r="BT402" s="95"/>
    </row>
    <row r="403" spans="2:72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68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1.554E-2</v>
      </c>
      <c r="L403" s="3">
        <v>1.304316263305294E-3</v>
      </c>
      <c r="M403" s="3">
        <f t="shared" si="54"/>
        <v>3.5000000000000003E-2</v>
      </c>
      <c r="N403" s="5">
        <v>2.9645285516241016E-3</v>
      </c>
      <c r="O403" s="12">
        <f t="shared" si="58"/>
        <v>0.15818882553136174</v>
      </c>
      <c r="P403" s="3">
        <v>2.0632825781371884E-4</v>
      </c>
      <c r="Q403" s="3">
        <v>4.6834362382430989E-4</v>
      </c>
      <c r="R403" s="5">
        <v>0.15751415364972371</v>
      </c>
      <c r="S403" s="45">
        <v>416.66666666666669</v>
      </c>
      <c r="T403" s="46">
        <v>0.15</v>
      </c>
      <c r="U403" s="47">
        <v>62.5</v>
      </c>
      <c r="V403" s="47">
        <f t="shared" si="59"/>
        <v>205338.76190269436</v>
      </c>
      <c r="W403" s="47">
        <v>354.16666666666669</v>
      </c>
      <c r="X403" s="47">
        <v>149.99637028010881</v>
      </c>
      <c r="Y403" s="47">
        <v>669.91957139932435</v>
      </c>
      <c r="Z403" s="47">
        <v>171.84404314206685</v>
      </c>
      <c r="AA403" s="47">
        <v>206041.00772733815</v>
      </c>
      <c r="AB403" s="5">
        <v>1</v>
      </c>
      <c r="AC403" s="45">
        <f t="shared" si="60"/>
        <v>0</v>
      </c>
      <c r="AD403" s="47">
        <v>149.99637028010881</v>
      </c>
      <c r="AE403" s="47">
        <v>130.43162633052941</v>
      </c>
      <c r="AF403" s="47">
        <v>6.376675053241436E-2</v>
      </c>
      <c r="AG403" s="47">
        <v>9.8142553500559053</v>
      </c>
      <c r="AH403" s="47">
        <v>9.8142553500559053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171.84404314206685</v>
      </c>
      <c r="AN403" s="47">
        <v>206.04100772733815</v>
      </c>
      <c r="AO403" s="47">
        <v>9.8142553500559053</v>
      </c>
      <c r="AP403" s="61">
        <v>36.579225472936059</v>
      </c>
      <c r="AQ403" s="45">
        <v>65.9120106380674</v>
      </c>
      <c r="AR403" s="47">
        <v>9.886801595710109</v>
      </c>
      <c r="AS403" s="47">
        <f t="shared" si="61"/>
        <v>32482.297581451243</v>
      </c>
      <c r="AT403" s="47">
        <v>56.025209042357282</v>
      </c>
      <c r="AU403" s="47">
        <v>23.727749648577664</v>
      </c>
      <c r="AV403" s="47">
        <v>105.97379020013267</v>
      </c>
      <c r="AW403" s="47">
        <v>27.183807359204295</v>
      </c>
      <c r="AX403" s="47">
        <v>42.512082162564795</v>
      </c>
      <c r="AY403" s="47">
        <v>96.497992215434479</v>
      </c>
      <c r="AZ403" s="61">
        <v>32454.374949307952</v>
      </c>
      <c r="BA403" s="64" t="b">
        <f t="shared" si="55"/>
        <v>1</v>
      </c>
      <c r="BB403" s="45">
        <f t="shared" si="62"/>
        <v>0</v>
      </c>
      <c r="BC403" s="47">
        <v>23.727749648577664</v>
      </c>
      <c r="BD403" s="47">
        <v>20.632825781371885</v>
      </c>
      <c r="BE403" s="47">
        <v>7.7335103205833783E-2</v>
      </c>
      <c r="BF403" s="47">
        <v>1.5861294852058063</v>
      </c>
      <c r="BG403" s="47">
        <v>1.5861294852058063</v>
      </c>
      <c r="BH403" s="61">
        <v>0</v>
      </c>
      <c r="BI403" s="45">
        <v>9.886801595710109</v>
      </c>
      <c r="BJ403" s="47">
        <v>0.27463337765861418</v>
      </c>
      <c r="BK403" s="47">
        <v>3.1328635550544409E-2</v>
      </c>
      <c r="BL403" s="47">
        <v>27.183807359204295</v>
      </c>
      <c r="BM403" s="47">
        <v>32.593385023685848</v>
      </c>
      <c r="BN403" s="47">
        <v>1.5861294852058063</v>
      </c>
      <c r="BO403" s="61">
        <v>5.8200486743262907</v>
      </c>
      <c r="BR403" s="95"/>
      <c r="BT403" s="95"/>
    </row>
    <row r="404" spans="2:72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68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1.554E-2</v>
      </c>
      <c r="L404" s="3">
        <v>1.304316263305294E-3</v>
      </c>
      <c r="M404" s="3">
        <f t="shared" si="54"/>
        <v>3.5000000000000003E-2</v>
      </c>
      <c r="N404" s="5">
        <v>2.9645285516241016E-3</v>
      </c>
      <c r="O404" s="12">
        <f t="shared" si="58"/>
        <v>0.15751415364972371</v>
      </c>
      <c r="P404" s="3">
        <v>2.0544827230610358E-4</v>
      </c>
      <c r="Q404" s="3">
        <v>4.6634614851037839E-4</v>
      </c>
      <c r="R404" s="5">
        <v>0.15684235922890724</v>
      </c>
      <c r="S404" s="45">
        <v>416.66666666666669</v>
      </c>
      <c r="T404" s="46">
        <v>0.15</v>
      </c>
      <c r="U404" s="47">
        <v>62.5</v>
      </c>
      <c r="V404" s="47">
        <f t="shared" si="59"/>
        <v>206041.00772733815</v>
      </c>
      <c r="W404" s="47">
        <v>354.16666666666669</v>
      </c>
      <c r="X404" s="47">
        <v>149.99637028010881</v>
      </c>
      <c r="Y404" s="47">
        <v>672.20837898238767</v>
      </c>
      <c r="Z404" s="47">
        <v>172.43115533558924</v>
      </c>
      <c r="AA404" s="47">
        <v>206744.95524737149</v>
      </c>
      <c r="AB404" s="5">
        <v>1</v>
      </c>
      <c r="AC404" s="45">
        <f t="shared" si="60"/>
        <v>0</v>
      </c>
      <c r="AD404" s="47">
        <v>149.99637028010881</v>
      </c>
      <c r="AE404" s="47">
        <v>130.43162633052941</v>
      </c>
      <c r="AF404" s="47">
        <v>6.376675053241436E-2</v>
      </c>
      <c r="AG404" s="47">
        <v>9.8142553500559053</v>
      </c>
      <c r="AH404" s="47">
        <v>9.8142553500559053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172.43115533558924</v>
      </c>
      <c r="AN404" s="47">
        <v>206.74495524737148</v>
      </c>
      <c r="AO404" s="47">
        <v>9.8142553500559053</v>
      </c>
      <c r="AP404" s="61">
        <v>36.462390146425122</v>
      </c>
      <c r="AQ404" s="45">
        <v>65.630897354051555</v>
      </c>
      <c r="AR404" s="47">
        <v>9.8446346031077319</v>
      </c>
      <c r="AS404" s="47">
        <f t="shared" si="61"/>
        <v>32454.374949307952</v>
      </c>
      <c r="AT404" s="47">
        <v>55.78626275094382</v>
      </c>
      <c r="AU404" s="47">
        <v>23.626551315201908</v>
      </c>
      <c r="AV404" s="47">
        <v>105.88233389166385</v>
      </c>
      <c r="AW404" s="47">
        <v>27.160347495529464</v>
      </c>
      <c r="AX404" s="47">
        <v>42.475393863575306</v>
      </c>
      <c r="AY404" s="47">
        <v>96.414713603562532</v>
      </c>
      <c r="AZ404" s="61">
        <v>32426.366539672686</v>
      </c>
      <c r="BA404" s="64" t="b">
        <f t="shared" si="55"/>
        <v>1</v>
      </c>
      <c r="BB404" s="45">
        <f t="shared" si="62"/>
        <v>0</v>
      </c>
      <c r="BC404" s="47">
        <v>23.626551315201908</v>
      </c>
      <c r="BD404" s="47">
        <v>20.544827230610359</v>
      </c>
      <c r="BE404" s="47">
        <v>7.7005270681815161E-2</v>
      </c>
      <c r="BF404" s="47">
        <v>1.5793646776366821</v>
      </c>
      <c r="BG404" s="47">
        <v>1.5793646776366821</v>
      </c>
      <c r="BH404" s="61">
        <v>0</v>
      </c>
      <c r="BI404" s="45">
        <v>9.8446346031077319</v>
      </c>
      <c r="BJ404" s="47">
        <v>0.27346207230854813</v>
      </c>
      <c r="BK404" s="47">
        <v>3.1195019605011972E-2</v>
      </c>
      <c r="BL404" s="47">
        <v>27.160347495529464</v>
      </c>
      <c r="BM404" s="47">
        <v>32.565256647139726</v>
      </c>
      <c r="BN404" s="47">
        <v>1.5793646776366821</v>
      </c>
      <c r="BO404" s="61">
        <v>5.7768230764306159</v>
      </c>
      <c r="BR404" s="95"/>
      <c r="BT404" s="95"/>
    </row>
    <row r="405" spans="2:72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68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1.554E-2</v>
      </c>
      <c r="L405" s="3">
        <v>1.304316263305294E-3</v>
      </c>
      <c r="M405" s="3">
        <f t="shared" si="54"/>
        <v>3.5000000000000003E-2</v>
      </c>
      <c r="N405" s="5">
        <v>2.9645285516241016E-3</v>
      </c>
      <c r="O405" s="12">
        <f t="shared" si="58"/>
        <v>0.15684235922890724</v>
      </c>
      <c r="P405" s="3">
        <v>2.045720399174349E-4</v>
      </c>
      <c r="Q405" s="3">
        <v>4.6435719238498017E-4</v>
      </c>
      <c r="R405" s="5">
        <v>0.15617342999660483</v>
      </c>
      <c r="S405" s="45">
        <v>416.66666666666669</v>
      </c>
      <c r="T405" s="46">
        <v>0.15</v>
      </c>
      <c r="U405" s="47">
        <v>62.5</v>
      </c>
      <c r="V405" s="47">
        <f t="shared" si="59"/>
        <v>206744.95524737149</v>
      </c>
      <c r="W405" s="47">
        <v>354.16666666666669</v>
      </c>
      <c r="X405" s="47">
        <v>149.99637028010881</v>
      </c>
      <c r="Y405" s="47">
        <v>674.50273284735829</v>
      </c>
      <c r="Z405" s="47">
        <v>173.01969023050449</v>
      </c>
      <c r="AA405" s="47">
        <v>207450.60858637487</v>
      </c>
      <c r="AB405" s="5">
        <v>1</v>
      </c>
      <c r="AC405" s="45">
        <f t="shared" si="60"/>
        <v>0</v>
      </c>
      <c r="AD405" s="47">
        <v>149.99637028010881</v>
      </c>
      <c r="AE405" s="47">
        <v>130.43162633052941</v>
      </c>
      <c r="AF405" s="47">
        <v>6.376675053241436E-2</v>
      </c>
      <c r="AG405" s="47">
        <v>9.8142553500559053</v>
      </c>
      <c r="AH405" s="47">
        <v>9.8142553500559053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173.01969023050449</v>
      </c>
      <c r="AN405" s="47">
        <v>207.45060858637487</v>
      </c>
      <c r="AO405" s="47">
        <v>9.8142553500559053</v>
      </c>
      <c r="AP405" s="61">
        <v>36.345271702336987</v>
      </c>
      <c r="AQ405" s="45">
        <v>65.350983012044694</v>
      </c>
      <c r="AR405" s="47">
        <v>9.8026474518067026</v>
      </c>
      <c r="AS405" s="47">
        <f t="shared" si="61"/>
        <v>32426.366539672686</v>
      </c>
      <c r="AT405" s="47">
        <v>55.548335560237987</v>
      </c>
      <c r="AU405" s="47">
        <v>23.525784590505012</v>
      </c>
      <c r="AV405" s="47">
        <v>105.79059992612535</v>
      </c>
      <c r="AW405" s="47">
        <v>27.136816408807121</v>
      </c>
      <c r="AX405" s="47">
        <v>42.438594180628172</v>
      </c>
      <c r="AY405" s="47">
        <v>96.331182161724797</v>
      </c>
      <c r="AZ405" s="61">
        <v>32398.273097817386</v>
      </c>
      <c r="BA405" s="64" t="b">
        <f t="shared" si="55"/>
        <v>1</v>
      </c>
      <c r="BB405" s="45">
        <f t="shared" si="62"/>
        <v>0</v>
      </c>
      <c r="BC405" s="47">
        <v>23.525784590505012</v>
      </c>
      <c r="BD405" s="47">
        <v>20.457203991743491</v>
      </c>
      <c r="BE405" s="47">
        <v>7.6676844886298751E-2</v>
      </c>
      <c r="BF405" s="47">
        <v>1.5726287218239099</v>
      </c>
      <c r="BG405" s="47">
        <v>1.5726287218239099</v>
      </c>
      <c r="BH405" s="61">
        <v>0</v>
      </c>
      <c r="BI405" s="45">
        <v>9.8026474518067026</v>
      </c>
      <c r="BJ405" s="47">
        <v>0.27229576255018623</v>
      </c>
      <c r="BK405" s="47">
        <v>3.1061973528565344E-2</v>
      </c>
      <c r="BL405" s="47">
        <v>27.136816408807121</v>
      </c>
      <c r="BM405" s="47">
        <v>32.537042874159638</v>
      </c>
      <c r="BN405" s="47">
        <v>1.5726287218239099</v>
      </c>
      <c r="BO405" s="61">
        <v>5.7338159192564779</v>
      </c>
      <c r="BR405" s="95"/>
      <c r="BT405" s="95"/>
    </row>
    <row r="406" spans="2:72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68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1.554E-2</v>
      </c>
      <c r="L406" s="3">
        <v>1.304316263305294E-3</v>
      </c>
      <c r="M406" s="3">
        <f t="shared" si="54"/>
        <v>3.5000000000000003E-2</v>
      </c>
      <c r="N406" s="5">
        <v>2.9645285516241016E-3</v>
      </c>
      <c r="O406" s="12">
        <f t="shared" si="58"/>
        <v>0.15617342999660483</v>
      </c>
      <c r="P406" s="3">
        <v>2.0369954464074253E-4</v>
      </c>
      <c r="Q406" s="3">
        <v>4.6237671911396257E-4</v>
      </c>
      <c r="R406" s="5">
        <v>0.15550735373285013</v>
      </c>
      <c r="S406" s="45">
        <v>416.66666666666669</v>
      </c>
      <c r="T406" s="46">
        <v>0.15</v>
      </c>
      <c r="U406" s="47">
        <v>62.5</v>
      </c>
      <c r="V406" s="47">
        <f t="shared" si="59"/>
        <v>207450.60858637487</v>
      </c>
      <c r="W406" s="47">
        <v>354.16666666666669</v>
      </c>
      <c r="X406" s="47">
        <v>149.99637028010881</v>
      </c>
      <c r="Y406" s="47">
        <v>676.80264643409157</v>
      </c>
      <c r="Z406" s="47">
        <v>173.60965127432959</v>
      </c>
      <c r="AA406" s="47">
        <v>208157.97187792117</v>
      </c>
      <c r="AB406" s="5">
        <v>1</v>
      </c>
      <c r="AC406" s="45">
        <f t="shared" si="60"/>
        <v>0</v>
      </c>
      <c r="AD406" s="47">
        <v>149.99637028010881</v>
      </c>
      <c r="AE406" s="47">
        <v>130.43162633052941</v>
      </c>
      <c r="AF406" s="47">
        <v>6.376675053241436E-2</v>
      </c>
      <c r="AG406" s="47">
        <v>9.8142553500559053</v>
      </c>
      <c r="AH406" s="47">
        <v>9.8142553500559053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173.60965127432959</v>
      </c>
      <c r="AN406" s="47">
        <v>208.15797187792117</v>
      </c>
      <c r="AO406" s="47">
        <v>9.8142553500559053</v>
      </c>
      <c r="AP406" s="61">
        <v>36.227869454615785</v>
      </c>
      <c r="AQ406" s="45">
        <v>65.072262498585346</v>
      </c>
      <c r="AR406" s="47">
        <v>9.7608393747878015</v>
      </c>
      <c r="AS406" s="47">
        <f t="shared" si="61"/>
        <v>32398.273097817386</v>
      </c>
      <c r="AT406" s="47">
        <v>55.311423123797546</v>
      </c>
      <c r="AU406" s="47">
        <v>23.425447633685391</v>
      </c>
      <c r="AV406" s="47">
        <v>105.69859072439181</v>
      </c>
      <c r="AW406" s="47">
        <v>27.113214720026573</v>
      </c>
      <c r="AX406" s="47">
        <v>42.40168408487316</v>
      </c>
      <c r="AY406" s="47">
        <v>96.247400094329976</v>
      </c>
      <c r="AZ406" s="61">
        <v>32370.095365132656</v>
      </c>
      <c r="BA406" s="64" t="b">
        <f t="shared" si="55"/>
        <v>1</v>
      </c>
      <c r="BB406" s="45">
        <f t="shared" si="62"/>
        <v>0</v>
      </c>
      <c r="BC406" s="47">
        <v>23.425447633685391</v>
      </c>
      <c r="BD406" s="47">
        <v>20.369954464074254</v>
      </c>
      <c r="BE406" s="47">
        <v>7.6349819819618234E-2</v>
      </c>
      <c r="BF406" s="47">
        <v>1.5659214947153772</v>
      </c>
      <c r="BG406" s="47">
        <v>1.5659214947153772</v>
      </c>
      <c r="BH406" s="61">
        <v>0</v>
      </c>
      <c r="BI406" s="45">
        <v>9.7608393747878015</v>
      </c>
      <c r="BJ406" s="47">
        <v>0.27113442707743896</v>
      </c>
      <c r="BK406" s="47">
        <v>3.0929494890725322E-2</v>
      </c>
      <c r="BL406" s="47">
        <v>27.113214720026573</v>
      </c>
      <c r="BM406" s="47">
        <v>32.508744449311756</v>
      </c>
      <c r="BN406" s="47">
        <v>1.5659214947153772</v>
      </c>
      <c r="BO406" s="61">
        <v>5.6910262080312837</v>
      </c>
      <c r="BR406" s="95"/>
      <c r="BT406" s="95"/>
    </row>
    <row r="407" spans="2:72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68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1.554E-2</v>
      </c>
      <c r="L407" s="3">
        <v>1.304316263305294E-3</v>
      </c>
      <c r="M407" s="3">
        <f t="shared" si="54"/>
        <v>3.5000000000000003E-2</v>
      </c>
      <c r="N407" s="5">
        <v>2.9645285516241016E-3</v>
      </c>
      <c r="O407" s="12">
        <f t="shared" si="58"/>
        <v>0.15550735373285013</v>
      </c>
      <c r="P407" s="3">
        <v>2.0283077053732566E-4</v>
      </c>
      <c r="Q407" s="3">
        <v>4.6040469251813721E-4</v>
      </c>
      <c r="R407" s="5">
        <v>0.15484411826979469</v>
      </c>
      <c r="S407" s="45">
        <v>416.66666666666669</v>
      </c>
      <c r="T407" s="46">
        <v>0.15</v>
      </c>
      <c r="U407" s="47">
        <v>62.5</v>
      </c>
      <c r="V407" s="47">
        <f t="shared" si="59"/>
        <v>208157.97187792117</v>
      </c>
      <c r="W407" s="47">
        <v>354.16666666666669</v>
      </c>
      <c r="X407" s="47">
        <v>149.99637028010881</v>
      </c>
      <c r="Y407" s="47">
        <v>679.10813321501053</v>
      </c>
      <c r="Z407" s="47">
        <v>174.20104192293562</v>
      </c>
      <c r="AA407" s="47">
        <v>208867.04926559981</v>
      </c>
      <c r="AB407" s="5">
        <v>1</v>
      </c>
      <c r="AC407" s="45">
        <f t="shared" si="60"/>
        <v>0</v>
      </c>
      <c r="AD407" s="47">
        <v>149.99637028010881</v>
      </c>
      <c r="AE407" s="47">
        <v>130.43162633052941</v>
      </c>
      <c r="AF407" s="47">
        <v>6.376675053241436E-2</v>
      </c>
      <c r="AG407" s="47">
        <v>9.8142553500559053</v>
      </c>
      <c r="AH407" s="47">
        <v>9.8142553500559053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174.20104192293562</v>
      </c>
      <c r="AN407" s="47">
        <v>208.8670492655998</v>
      </c>
      <c r="AO407" s="47">
        <v>9.8142553500559053</v>
      </c>
      <c r="AP407" s="61">
        <v>36.110182715543175</v>
      </c>
      <c r="AQ407" s="45">
        <v>64.794730722020887</v>
      </c>
      <c r="AR407" s="47">
        <v>9.7192096083031334</v>
      </c>
      <c r="AS407" s="47">
        <f t="shared" si="61"/>
        <v>32370.095365132656</v>
      </c>
      <c r="AT407" s="47">
        <v>55.075521113717755</v>
      </c>
      <c r="AU407" s="47">
        <v>23.325538611792449</v>
      </c>
      <c r="AV407" s="47">
        <v>105.60630869472249</v>
      </c>
      <c r="AW407" s="47">
        <v>27.089543046941088</v>
      </c>
      <c r="AX407" s="47">
        <v>42.364664542399289</v>
      </c>
      <c r="AY407" s="47">
        <v>96.163369594299382</v>
      </c>
      <c r="AZ407" s="61">
        <v>32341.834079145665</v>
      </c>
      <c r="BA407" s="64" t="b">
        <f t="shared" si="55"/>
        <v>1</v>
      </c>
      <c r="BB407" s="45">
        <f t="shared" si="62"/>
        <v>0</v>
      </c>
      <c r="BC407" s="47">
        <v>23.325538611792449</v>
      </c>
      <c r="BD407" s="47">
        <v>20.283077053732566</v>
      </c>
      <c r="BE407" s="47">
        <v>7.6024189507695766E-2</v>
      </c>
      <c r="BF407" s="47">
        <v>1.5592428737837898</v>
      </c>
      <c r="BG407" s="47">
        <v>1.5592428737837898</v>
      </c>
      <c r="BH407" s="61">
        <v>0</v>
      </c>
      <c r="BI407" s="45">
        <v>9.7192096083031334</v>
      </c>
      <c r="BJ407" s="47">
        <v>0.26997804467508707</v>
      </c>
      <c r="BK407" s="47">
        <v>3.0797581271378664E-2</v>
      </c>
      <c r="BL407" s="47">
        <v>27.089543046941088</v>
      </c>
      <c r="BM407" s="47">
        <v>32.480362113282261</v>
      </c>
      <c r="BN407" s="47">
        <v>1.5592428737837898</v>
      </c>
      <c r="BO407" s="61">
        <v>5.6484529523420424</v>
      </c>
      <c r="BR407" s="95"/>
      <c r="BT407" s="95"/>
    </row>
    <row r="408" spans="2:72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68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1.554E-2</v>
      </c>
      <c r="L408" s="3">
        <v>1.304316263305294E-3</v>
      </c>
      <c r="M408" s="3">
        <f t="shared" si="54"/>
        <v>3.5000000000000003E-2</v>
      </c>
      <c r="N408" s="5">
        <v>2.9645285516241016E-3</v>
      </c>
      <c r="O408" s="12">
        <f t="shared" si="58"/>
        <v>0.15484411826979469</v>
      </c>
      <c r="P408" s="3">
        <v>2.0196570173646163E-4</v>
      </c>
      <c r="Q408" s="3">
        <v>4.5844107657261898E-4</v>
      </c>
      <c r="R408" s="5">
        <v>0.1541837114914856</v>
      </c>
      <c r="S408" s="45">
        <v>416.66666666666669</v>
      </c>
      <c r="T408" s="46">
        <v>0.15</v>
      </c>
      <c r="U408" s="47">
        <v>62.5</v>
      </c>
      <c r="V408" s="47">
        <f t="shared" si="59"/>
        <v>208867.04926559981</v>
      </c>
      <c r="W408" s="47">
        <v>354.16666666666669</v>
      </c>
      <c r="X408" s="47">
        <v>149.99637028010881</v>
      </c>
      <c r="Y408" s="47">
        <v>681.41920669518515</v>
      </c>
      <c r="Z408" s="47">
        <v>174.79386564056799</v>
      </c>
      <c r="AA408" s="47">
        <v>209577.844903041</v>
      </c>
      <c r="AB408" s="5">
        <v>1</v>
      </c>
      <c r="AC408" s="45">
        <f t="shared" si="60"/>
        <v>0</v>
      </c>
      <c r="AD408" s="47">
        <v>149.99637028010881</v>
      </c>
      <c r="AE408" s="47">
        <v>130.43162633052941</v>
      </c>
      <c r="AF408" s="47">
        <v>6.376675053241436E-2</v>
      </c>
      <c r="AG408" s="47">
        <v>9.8142553500559053</v>
      </c>
      <c r="AH408" s="47">
        <v>9.8142553500559053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174.79386564056799</v>
      </c>
      <c r="AN408" s="47">
        <v>209.57784490304101</v>
      </c>
      <c r="AO408" s="47">
        <v>9.8142553500559053</v>
      </c>
      <c r="AP408" s="61">
        <v>35.992210795734337</v>
      </c>
      <c r="AQ408" s="45">
        <v>64.518382612414456</v>
      </c>
      <c r="AR408" s="47">
        <v>9.6777573918621673</v>
      </c>
      <c r="AS408" s="47">
        <f t="shared" si="61"/>
        <v>32341.834079145665</v>
      </c>
      <c r="AT408" s="47">
        <v>54.84062522055229</v>
      </c>
      <c r="AU408" s="47">
        <v>23.226055699693084</v>
      </c>
      <c r="AV408" s="47">
        <v>105.51375623281923</v>
      </c>
      <c r="AW408" s="47">
        <v>27.065802004082787</v>
      </c>
      <c r="AX408" s="47">
        <v>42.327536514258114</v>
      </c>
      <c r="AY408" s="47">
        <v>96.079092843119767</v>
      </c>
      <c r="AZ408" s="61">
        <v>32313.489973537886</v>
      </c>
      <c r="BA408" s="64" t="b">
        <f t="shared" si="55"/>
        <v>1</v>
      </c>
      <c r="BB408" s="45">
        <f t="shared" si="62"/>
        <v>0</v>
      </c>
      <c r="BC408" s="47">
        <v>23.226055699693084</v>
      </c>
      <c r="BD408" s="47">
        <v>20.196570173646162</v>
      </c>
      <c r="BE408" s="47">
        <v>7.5699948001932804E-2</v>
      </c>
      <c r="BF408" s="47">
        <v>1.5525927370244277</v>
      </c>
      <c r="BG408" s="47">
        <v>1.5525927370244277</v>
      </c>
      <c r="BH408" s="61">
        <v>0</v>
      </c>
      <c r="BI408" s="45">
        <v>9.6777573918621673</v>
      </c>
      <c r="BJ408" s="47">
        <v>0.26882659421839361</v>
      </c>
      <c r="BK408" s="47">
        <v>3.0666230260733843E-2</v>
      </c>
      <c r="BL408" s="47">
        <v>27.065802004082787</v>
      </c>
      <c r="BM408" s="47">
        <v>32.451896602895168</v>
      </c>
      <c r="BN408" s="47">
        <v>1.5525927370244277</v>
      </c>
      <c r="BO408" s="61">
        <v>5.606095166116555</v>
      </c>
      <c r="BR408" s="95"/>
      <c r="BT408" s="95"/>
    </row>
    <row r="409" spans="2:72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68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1.554E-2</v>
      </c>
      <c r="L409" s="3">
        <v>1.304316263305294E-3</v>
      </c>
      <c r="M409" s="3">
        <f t="shared" si="54"/>
        <v>3.5000000000000003E-2</v>
      </c>
      <c r="N409" s="5">
        <v>2.9645285516241016E-3</v>
      </c>
      <c r="O409" s="12">
        <f t="shared" si="58"/>
        <v>0.1541837114914856</v>
      </c>
      <c r="P409" s="3">
        <v>2.0110432243511603E-4</v>
      </c>
      <c r="Q409" s="3">
        <v>4.5648583540616825E-4</v>
      </c>
      <c r="R409" s="5">
        <v>0.15352612133364432</v>
      </c>
      <c r="S409" s="45">
        <v>416.66666666666669</v>
      </c>
      <c r="T409" s="46">
        <v>0.15</v>
      </c>
      <c r="U409" s="47">
        <v>62.5</v>
      </c>
      <c r="V409" s="47">
        <f t="shared" si="59"/>
        <v>209577.844903041</v>
      </c>
      <c r="W409" s="47">
        <v>354.16666666666669</v>
      </c>
      <c r="X409" s="47">
        <v>149.99637028010881</v>
      </c>
      <c r="Y409" s="47">
        <v>683.73588041241089</v>
      </c>
      <c r="Z409" s="47">
        <v>175.38812589986665</v>
      </c>
      <c r="AA409" s="47">
        <v>210290.36295394012</v>
      </c>
      <c r="AB409" s="5">
        <v>1</v>
      </c>
      <c r="AC409" s="45">
        <f t="shared" si="60"/>
        <v>0</v>
      </c>
      <c r="AD409" s="47">
        <v>149.99637028010881</v>
      </c>
      <c r="AE409" s="47">
        <v>130.43162633052941</v>
      </c>
      <c r="AF409" s="47">
        <v>6.376675053241436E-2</v>
      </c>
      <c r="AG409" s="47">
        <v>9.8142553500559053</v>
      </c>
      <c r="AH409" s="47">
        <v>9.8142553500559053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175.38812589986665</v>
      </c>
      <c r="AN409" s="47">
        <v>210.29036295394013</v>
      </c>
      <c r="AO409" s="47">
        <v>9.8142553500559053</v>
      </c>
      <c r="AP409" s="61">
        <v>35.873953004133881</v>
      </c>
      <c r="AQ409" s="45">
        <v>64.243213121452342</v>
      </c>
      <c r="AR409" s="47">
        <v>9.6364819682178506</v>
      </c>
      <c r="AS409" s="47">
        <f t="shared" si="61"/>
        <v>32313.489973537886</v>
      </c>
      <c r="AT409" s="47">
        <v>54.606731153234485</v>
      </c>
      <c r="AU409" s="47">
        <v>23.126997080038343</v>
      </c>
      <c r="AV409" s="47">
        <v>105.42093572188438</v>
      </c>
      <c r="AW409" s="47">
        <v>27.041992202777475</v>
      </c>
      <c r="AX409" s="47">
        <v>42.290300956486881</v>
      </c>
      <c r="AY409" s="47">
        <v>95.994572010895979</v>
      </c>
      <c r="AZ409" s="61">
        <v>32285.06377816281</v>
      </c>
      <c r="BA409" s="64" t="b">
        <f t="shared" si="55"/>
        <v>1</v>
      </c>
      <c r="BB409" s="45">
        <f t="shared" si="62"/>
        <v>0</v>
      </c>
      <c r="BC409" s="47">
        <v>23.126997080038343</v>
      </c>
      <c r="BD409" s="47">
        <v>20.110432243511603</v>
      </c>
      <c r="BE409" s="47">
        <v>7.5377089379101453E-2</v>
      </c>
      <c r="BF409" s="47">
        <v>1.5459709629529208</v>
      </c>
      <c r="BG409" s="47">
        <v>1.5459709629529208</v>
      </c>
      <c r="BH409" s="61">
        <v>0</v>
      </c>
      <c r="BI409" s="45">
        <v>9.6364819682178506</v>
      </c>
      <c r="BJ409" s="47">
        <v>0.2676800546727181</v>
      </c>
      <c r="BK409" s="47">
        <v>3.0535439459277062E-2</v>
      </c>
      <c r="BL409" s="47">
        <v>27.041992202777475</v>
      </c>
      <c r="BM409" s="47">
        <v>32.423348651130098</v>
      </c>
      <c r="BN409" s="47">
        <v>1.5459709629529208</v>
      </c>
      <c r="BO409" s="61">
        <v>5.5639518676047066</v>
      </c>
      <c r="BR409" s="95"/>
      <c r="BT409" s="95"/>
    </row>
    <row r="410" spans="2:72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68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1.554E-2</v>
      </c>
      <c r="L410" s="3">
        <v>1.304316263305294E-3</v>
      </c>
      <c r="M410" s="3">
        <f t="shared" si="54"/>
        <v>3.5000000000000003E-2</v>
      </c>
      <c r="N410" s="5">
        <v>2.9645285516241016E-3</v>
      </c>
      <c r="O410" s="12">
        <f t="shared" si="58"/>
        <v>0.15352612133364432</v>
      </c>
      <c r="P410" s="3">
        <v>2.0024661689765414E-4</v>
      </c>
      <c r="Q410" s="3">
        <v>4.5453893330053542E-4</v>
      </c>
      <c r="R410" s="5">
        <v>0.15287133578344614</v>
      </c>
      <c r="S410" s="45">
        <v>416.66666666666669</v>
      </c>
      <c r="T410" s="46">
        <v>0.15</v>
      </c>
      <c r="U410" s="47">
        <v>62.5</v>
      </c>
      <c r="V410" s="47">
        <f t="shared" si="59"/>
        <v>210290.36295394012</v>
      </c>
      <c r="W410" s="47">
        <v>354.16666666666669</v>
      </c>
      <c r="X410" s="47">
        <v>149.99637028010881</v>
      </c>
      <c r="Y410" s="47">
        <v>686.05816793728809</v>
      </c>
      <c r="Z410" s="47">
        <v>175.98382618188666</v>
      </c>
      <c r="AA410" s="47">
        <v>211004.60759208209</v>
      </c>
      <c r="AB410" s="5">
        <v>1</v>
      </c>
      <c r="AC410" s="45">
        <f t="shared" si="60"/>
        <v>0</v>
      </c>
      <c r="AD410" s="47">
        <v>149.99637028010881</v>
      </c>
      <c r="AE410" s="47">
        <v>130.43162633052941</v>
      </c>
      <c r="AF410" s="47">
        <v>6.376675053241436E-2</v>
      </c>
      <c r="AG410" s="47">
        <v>9.8142553500559053</v>
      </c>
      <c r="AH410" s="47">
        <v>9.8142553500559053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175.98382618188666</v>
      </c>
      <c r="AN410" s="47">
        <v>211.0046075920821</v>
      </c>
      <c r="AO410" s="47">
        <v>9.8142553500559053</v>
      </c>
      <c r="AP410" s="61">
        <v>35.755408648011922</v>
      </c>
      <c r="AQ410" s="45">
        <v>63.969217222351801</v>
      </c>
      <c r="AR410" s="47">
        <v>9.5953825833527695</v>
      </c>
      <c r="AS410" s="47">
        <f t="shared" si="61"/>
        <v>32285.06377816281</v>
      </c>
      <c r="AT410" s="47">
        <v>54.373834638999035</v>
      </c>
      <c r="AU410" s="47">
        <v>23.028360943230226</v>
      </c>
      <c r="AV410" s="47">
        <v>105.32784953267814</v>
      </c>
      <c r="AW410" s="47">
        <v>27.018114251159378</v>
      </c>
      <c r="AX410" s="47">
        <v>42.252958820131632</v>
      </c>
      <c r="AY410" s="47">
        <v>95.909809256403335</v>
      </c>
      <c r="AZ410" s="61">
        <v>32256.556219063561</v>
      </c>
      <c r="BA410" s="64" t="b">
        <f t="shared" si="55"/>
        <v>1</v>
      </c>
      <c r="BB410" s="45">
        <f t="shared" si="62"/>
        <v>0</v>
      </c>
      <c r="BC410" s="47">
        <v>23.028360943230226</v>
      </c>
      <c r="BD410" s="47">
        <v>20.024661689765416</v>
      </c>
      <c r="BE410" s="47">
        <v>7.5055607741236249E-2</v>
      </c>
      <c r="BF410" s="47">
        <v>1.5393774306030228</v>
      </c>
      <c r="BG410" s="47">
        <v>1.5393774306030228</v>
      </c>
      <c r="BH410" s="61">
        <v>0</v>
      </c>
      <c r="BI410" s="45">
        <v>9.5953825833527695</v>
      </c>
      <c r="BJ410" s="47">
        <v>0.26653840509313254</v>
      </c>
      <c r="BK410" s="47">
        <v>3.0405206477728371E-2</v>
      </c>
      <c r="BL410" s="47">
        <v>27.018114251159378</v>
      </c>
      <c r="BM410" s="47">
        <v>32.394718987140003</v>
      </c>
      <c r="BN410" s="47">
        <v>1.5393774306030228</v>
      </c>
      <c r="BO410" s="61">
        <v>5.5220220793597621</v>
      </c>
      <c r="BR410" s="95"/>
      <c r="BT410" s="95"/>
    </row>
    <row r="411" spans="2:72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68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1.554E-2</v>
      </c>
      <c r="L411" s="3">
        <v>1.304316263305294E-3</v>
      </c>
      <c r="M411" s="3">
        <f t="shared" si="54"/>
        <v>3.5000000000000003E-2</v>
      </c>
      <c r="N411" s="5">
        <v>2.9645285516241016E-3</v>
      </c>
      <c r="O411" s="12">
        <f t="shared" si="58"/>
        <v>0.15287133578344614</v>
      </c>
      <c r="P411" s="3">
        <v>1.9939256945555335E-4</v>
      </c>
      <c r="Q411" s="3">
        <v>4.5260033468980858E-4</v>
      </c>
      <c r="R411" s="5">
        <v>0.15221934287930078</v>
      </c>
      <c r="S411" s="45">
        <v>416.66666666666669</v>
      </c>
      <c r="T411" s="46">
        <v>0.15</v>
      </c>
      <c r="U411" s="47">
        <v>62.5</v>
      </c>
      <c r="V411" s="47">
        <f t="shared" si="59"/>
        <v>211004.60759208209</v>
      </c>
      <c r="W411" s="47">
        <v>354.16666666666669</v>
      </c>
      <c r="X411" s="47">
        <v>149.99637028010881</v>
      </c>
      <c r="Y411" s="47">
        <v>688.38608287330203</v>
      </c>
      <c r="Z411" s="47">
        <v>176.58096997611827</v>
      </c>
      <c r="AA411" s="47">
        <v>211720.58300136583</v>
      </c>
      <c r="AB411" s="5">
        <v>1</v>
      </c>
      <c r="AC411" s="45">
        <f t="shared" si="60"/>
        <v>0</v>
      </c>
      <c r="AD411" s="47">
        <v>149.99637028010881</v>
      </c>
      <c r="AE411" s="47">
        <v>130.43162633052941</v>
      </c>
      <c r="AF411" s="47">
        <v>6.376675053241436E-2</v>
      </c>
      <c r="AG411" s="47">
        <v>9.8142553500559053</v>
      </c>
      <c r="AH411" s="47">
        <v>9.8142553500559053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176.58096997611827</v>
      </c>
      <c r="AN411" s="47">
        <v>211.72058300136584</v>
      </c>
      <c r="AO411" s="47">
        <v>9.8142553500559053</v>
      </c>
      <c r="AP411" s="61">
        <v>35.636577032959792</v>
      </c>
      <c r="AQ411" s="45">
        <v>63.696389909769231</v>
      </c>
      <c r="AR411" s="47">
        <v>9.5544584864653839</v>
      </c>
      <c r="AS411" s="47">
        <f t="shared" si="61"/>
        <v>32256.556219063561</v>
      </c>
      <c r="AT411" s="47">
        <v>54.141931423303845</v>
      </c>
      <c r="AU411" s="47">
        <v>22.930145487388636</v>
      </c>
      <c r="AV411" s="47">
        <v>105.23450002357603</v>
      </c>
      <c r="AW411" s="47">
        <v>26.994168754185878</v>
      </c>
      <c r="AX411" s="47">
        <v>42.215511051270198</v>
      </c>
      <c r="AY411" s="47">
        <v>95.82480672713983</v>
      </c>
      <c r="AZ411" s="61">
        <v>32227.968018490454</v>
      </c>
      <c r="BA411" s="64" t="b">
        <f t="shared" si="55"/>
        <v>1</v>
      </c>
      <c r="BB411" s="45">
        <f t="shared" si="62"/>
        <v>0</v>
      </c>
      <c r="BC411" s="47">
        <v>22.930145487388636</v>
      </c>
      <c r="BD411" s="47">
        <v>19.939256945555336</v>
      </c>
      <c r="BE411" s="47">
        <v>7.4735497215526414E-2</v>
      </c>
      <c r="BF411" s="47">
        <v>1.5328120195244133</v>
      </c>
      <c r="BG411" s="47">
        <v>1.5328120195244133</v>
      </c>
      <c r="BH411" s="61">
        <v>0</v>
      </c>
      <c r="BI411" s="45">
        <v>9.5544584864653839</v>
      </c>
      <c r="BJ411" s="47">
        <v>0.26540162462403849</v>
      </c>
      <c r="BK411" s="47">
        <v>3.0275528936998072E-2</v>
      </c>
      <c r="BL411" s="47">
        <v>26.994168754185878</v>
      </c>
      <c r="BM411" s="47">
        <v>32.366008336268777</v>
      </c>
      <c r="BN411" s="47">
        <v>1.5328120195244133</v>
      </c>
      <c r="BO411" s="61">
        <v>5.4803048282198565</v>
      </c>
      <c r="BR411" s="95"/>
      <c r="BT411" s="95"/>
    </row>
    <row r="412" spans="2:72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68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1.554E-2</v>
      </c>
      <c r="L412" s="3">
        <v>1.304316263305294E-3</v>
      </c>
      <c r="M412" s="3">
        <f t="shared" si="54"/>
        <v>3.5000000000000003E-2</v>
      </c>
      <c r="N412" s="5">
        <v>2.9645285516241016E-3</v>
      </c>
      <c r="O412" s="12">
        <f t="shared" si="58"/>
        <v>0.15221934287930078</v>
      </c>
      <c r="P412" s="3">
        <v>1.985421645071169E-4</v>
      </c>
      <c r="Q412" s="3">
        <v>4.5067000415976343E-4</v>
      </c>
      <c r="R412" s="5">
        <v>0.15157013071063388</v>
      </c>
      <c r="S412" s="45">
        <v>416.66666666666669</v>
      </c>
      <c r="T412" s="46">
        <v>0.15</v>
      </c>
      <c r="U412" s="47">
        <v>62.5</v>
      </c>
      <c r="V412" s="47">
        <f t="shared" si="59"/>
        <v>211720.58300136583</v>
      </c>
      <c r="W412" s="47">
        <v>354.16666666666669</v>
      </c>
      <c r="X412" s="47">
        <v>149.99637028010881</v>
      </c>
      <c r="Y412" s="47">
        <v>690.71963885690184</v>
      </c>
      <c r="Z412" s="47">
        <v>177.17956078050773</v>
      </c>
      <c r="AA412" s="47">
        <v>212438.2933758288</v>
      </c>
      <c r="AB412" s="5">
        <v>1</v>
      </c>
      <c r="AC412" s="45">
        <f t="shared" si="60"/>
        <v>0</v>
      </c>
      <c r="AD412" s="47">
        <v>149.99637028010881</v>
      </c>
      <c r="AE412" s="47">
        <v>130.43162633052941</v>
      </c>
      <c r="AF412" s="47">
        <v>6.376675053241436E-2</v>
      </c>
      <c r="AG412" s="47">
        <v>9.8142553500559053</v>
      </c>
      <c r="AH412" s="47">
        <v>9.8142553500559053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177.17956078050773</v>
      </c>
      <c r="AN412" s="47">
        <v>212.43829337582881</v>
      </c>
      <c r="AO412" s="47">
        <v>9.8142553500559053</v>
      </c>
      <c r="AP412" s="61">
        <v>35.517457462886284</v>
      </c>
      <c r="AQ412" s="45">
        <v>63.424726199708658</v>
      </c>
      <c r="AR412" s="47">
        <v>9.513708929956298</v>
      </c>
      <c r="AS412" s="47">
        <f t="shared" si="61"/>
        <v>32227.968018490454</v>
      </c>
      <c r="AT412" s="47">
        <v>53.911017269752364</v>
      </c>
      <c r="AU412" s="47">
        <v>22.832348918318445</v>
      </c>
      <c r="AV412" s="47">
        <v>105.14088954062584</v>
      </c>
      <c r="AW412" s="47">
        <v>26.970156313652097</v>
      </c>
      <c r="AX412" s="47">
        <v>42.177958591035079</v>
      </c>
      <c r="AY412" s="47">
        <v>95.739566559378076</v>
      </c>
      <c r="AZ412" s="61">
        <v>32199.299894918451</v>
      </c>
      <c r="BA412" s="64" t="b">
        <f t="shared" si="55"/>
        <v>1</v>
      </c>
      <c r="BB412" s="45">
        <f t="shared" si="62"/>
        <v>0</v>
      </c>
      <c r="BC412" s="47">
        <v>22.832348918318445</v>
      </c>
      <c r="BD412" s="47">
        <v>19.854216450711693</v>
      </c>
      <c r="BE412" s="47">
        <v>7.4416751954208604E-2</v>
      </c>
      <c r="BF412" s="47">
        <v>1.5262746097804802</v>
      </c>
      <c r="BG412" s="47">
        <v>1.5262746097804802</v>
      </c>
      <c r="BH412" s="61">
        <v>0</v>
      </c>
      <c r="BI412" s="45">
        <v>9.513708929956298</v>
      </c>
      <c r="BJ412" s="47">
        <v>0.26426969249878612</v>
      </c>
      <c r="BK412" s="47">
        <v>3.0146404468143213E-2</v>
      </c>
      <c r="BL412" s="47">
        <v>26.970156313652097</v>
      </c>
      <c r="BM412" s="47">
        <v>32.337217420068775</v>
      </c>
      <c r="BN412" s="47">
        <v>1.5262746097804802</v>
      </c>
      <c r="BO412" s="61">
        <v>5.4387991452894591</v>
      </c>
      <c r="BR412" s="95"/>
      <c r="BT412" s="95"/>
    </row>
    <row r="413" spans="2:72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69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1.7229999999999999E-2</v>
      </c>
      <c r="L413" s="3">
        <v>1.4472986376505848E-3</v>
      </c>
      <c r="M413" s="3">
        <f t="shared" si="54"/>
        <v>3.5000000000000003E-2</v>
      </c>
      <c r="N413" s="5">
        <v>2.9645285516241016E-3</v>
      </c>
      <c r="O413" s="12">
        <f t="shared" si="58"/>
        <v>0.15157013071063388</v>
      </c>
      <c r="P413" s="3">
        <v>2.1936724368602146E-4</v>
      </c>
      <c r="Q413" s="3">
        <v>4.4868365960787295E-4</v>
      </c>
      <c r="R413" s="5">
        <v>0.15090207980733999</v>
      </c>
      <c r="S413" s="45">
        <v>416.66666666666669</v>
      </c>
      <c r="T413" s="46">
        <v>0.15</v>
      </c>
      <c r="U413" s="47">
        <v>62.5</v>
      </c>
      <c r="V413" s="47">
        <f t="shared" si="59"/>
        <v>212438.2933758288</v>
      </c>
      <c r="W413" s="47">
        <v>354.16666666666669</v>
      </c>
      <c r="X413" s="47">
        <v>166.43934332981723</v>
      </c>
      <c r="Y413" s="47">
        <v>691.80851250102842</v>
      </c>
      <c r="Z413" s="47">
        <v>177.76485767638891</v>
      </c>
      <c r="AA413" s="47">
        <v>213140.06435399031</v>
      </c>
      <c r="AB413" s="5">
        <v>1</v>
      </c>
      <c r="AC413" s="45">
        <f t="shared" si="60"/>
        <v>0</v>
      </c>
      <c r="AD413" s="47">
        <v>166.43934332981723</v>
      </c>
      <c r="AE413" s="47">
        <v>144.72986376505847</v>
      </c>
      <c r="AF413" s="47">
        <v>7.0634829714076336E-2</v>
      </c>
      <c r="AG413" s="47">
        <v>10.890057197236422</v>
      </c>
      <c r="AH413" s="47">
        <v>10.890057197236422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177.76485767638891</v>
      </c>
      <c r="AN413" s="47">
        <v>213.14006435399031</v>
      </c>
      <c r="AO413" s="47">
        <v>10.890057197236422</v>
      </c>
      <c r="AP413" s="61">
        <v>36.476443224114185</v>
      </c>
      <c r="AQ413" s="45">
        <v>63.154221129430788</v>
      </c>
      <c r="AR413" s="47">
        <v>9.4731331694146181</v>
      </c>
      <c r="AS413" s="47">
        <f t="shared" si="61"/>
        <v>32199.299894918451</v>
      </c>
      <c r="AT413" s="47">
        <v>53.681087960016171</v>
      </c>
      <c r="AU413" s="47">
        <v>25.227233023892467</v>
      </c>
      <c r="AV413" s="47">
        <v>104.85750666651037</v>
      </c>
      <c r="AW413" s="47">
        <v>26.94384271376757</v>
      </c>
      <c r="AX413" s="47">
        <v>46.755948436396217</v>
      </c>
      <c r="AY413" s="47">
        <v>95.632464083406177</v>
      </c>
      <c r="AZ413" s="61">
        <v>32163.279001287516</v>
      </c>
      <c r="BA413" s="64" t="b">
        <f t="shared" si="55"/>
        <v>1</v>
      </c>
      <c r="BB413" s="45">
        <f t="shared" si="62"/>
        <v>0</v>
      </c>
      <c r="BC413" s="47">
        <v>25.227233023892467</v>
      </c>
      <c r="BD413" s="47">
        <v>21.936724368602146</v>
      </c>
      <c r="BE413" s="47">
        <v>8.2080332855725371E-2</v>
      </c>
      <c r="BF413" s="47">
        <v>1.6862944940730231</v>
      </c>
      <c r="BG413" s="47">
        <v>1.6862944940730231</v>
      </c>
      <c r="BH413" s="61">
        <v>0</v>
      </c>
      <c r="BI413" s="45">
        <v>9.4731331694146181</v>
      </c>
      <c r="BJ413" s="47">
        <v>0.26314258803929497</v>
      </c>
      <c r="BK413" s="47">
        <v>2.9965993171007722E-2</v>
      </c>
      <c r="BL413" s="47">
        <v>26.94384271376757</v>
      </c>
      <c r="BM413" s="47">
        <v>32.305667413807228</v>
      </c>
      <c r="BN413" s="47">
        <v>1.6862944940730231</v>
      </c>
      <c r="BO413" s="61">
        <v>5.564426368579694</v>
      </c>
      <c r="BR413" s="95"/>
      <c r="BT413" s="95"/>
    </row>
    <row r="414" spans="2:72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69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1.7229999999999999E-2</v>
      </c>
      <c r="L414" s="3">
        <v>1.4472986376505848E-3</v>
      </c>
      <c r="M414" s="3">
        <f t="shared" si="54"/>
        <v>3.5000000000000003E-2</v>
      </c>
      <c r="N414" s="5">
        <v>2.9645285516241016E-3</v>
      </c>
      <c r="O414" s="12">
        <f t="shared" si="58"/>
        <v>0.15090207980733999</v>
      </c>
      <c r="P414" s="3">
        <v>2.18400374523803E-4</v>
      </c>
      <c r="Q414" s="3">
        <v>4.4670606994235698E-4</v>
      </c>
      <c r="R414" s="5">
        <v>0.15023697336287384</v>
      </c>
      <c r="S414" s="45">
        <v>416.66666666666669</v>
      </c>
      <c r="T414" s="46">
        <v>0.15</v>
      </c>
      <c r="U414" s="47">
        <v>62.5</v>
      </c>
      <c r="V414" s="47">
        <f t="shared" si="59"/>
        <v>213140.06435399031</v>
      </c>
      <c r="W414" s="47">
        <v>354.16666666666669</v>
      </c>
      <c r="X414" s="47">
        <v>166.43934332981723</v>
      </c>
      <c r="Y414" s="47">
        <v>694.0918225819014</v>
      </c>
      <c r="Z414" s="47">
        <v>178.35156958325754</v>
      </c>
      <c r="AA414" s="47">
        <v>213843.53193032579</v>
      </c>
      <c r="AB414" s="5">
        <v>1</v>
      </c>
      <c r="AC414" s="45">
        <f t="shared" si="60"/>
        <v>0</v>
      </c>
      <c r="AD414" s="47">
        <v>166.43934332981723</v>
      </c>
      <c r="AE414" s="47">
        <v>144.72986376505847</v>
      </c>
      <c r="AF414" s="47">
        <v>7.0634829714076336E-2</v>
      </c>
      <c r="AG414" s="47">
        <v>10.890057197236422</v>
      </c>
      <c r="AH414" s="47">
        <v>10.890057197236422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178.35156958325754</v>
      </c>
      <c r="AN414" s="47">
        <v>213.84353193032578</v>
      </c>
      <c r="AO414" s="47">
        <v>10.890057197236422</v>
      </c>
      <c r="AP414" s="61">
        <v>36.359687554647344</v>
      </c>
      <c r="AQ414" s="45">
        <v>62.875866586391666</v>
      </c>
      <c r="AR414" s="47">
        <v>9.4313799879587492</v>
      </c>
      <c r="AS414" s="47">
        <f t="shared" si="61"/>
        <v>32163.279001287516</v>
      </c>
      <c r="AT414" s="47">
        <v>53.444486598432917</v>
      </c>
      <c r="AU414" s="47">
        <v>25.116043070237343</v>
      </c>
      <c r="AV414" s="47">
        <v>104.73989960487644</v>
      </c>
      <c r="AW414" s="47">
        <v>26.913622787017157</v>
      </c>
      <c r="AX414" s="47">
        <v>46.703507463076107</v>
      </c>
      <c r="AY414" s="47">
        <v>95.525203731189023</v>
      </c>
      <c r="AZ414" s="61">
        <v>32127.205010439306</v>
      </c>
      <c r="BA414" s="64" t="b">
        <f t="shared" si="55"/>
        <v>1</v>
      </c>
      <c r="BB414" s="45">
        <f t="shared" si="62"/>
        <v>0</v>
      </c>
      <c r="BC414" s="47">
        <v>25.116043070237343</v>
      </c>
      <c r="BD414" s="47">
        <v>21.840037452380297</v>
      </c>
      <c r="BE414" s="47">
        <v>8.1718560781967556E-2</v>
      </c>
      <c r="BF414" s="47">
        <v>1.6788620893195063</v>
      </c>
      <c r="BG414" s="47">
        <v>1.6788620893195063</v>
      </c>
      <c r="BH414" s="61">
        <v>0</v>
      </c>
      <c r="BI414" s="45">
        <v>9.4313799879587492</v>
      </c>
      <c r="BJ414" s="47">
        <v>0.26198277744329862</v>
      </c>
      <c r="BK414" s="47">
        <v>2.9833916958417993E-2</v>
      </c>
      <c r="BL414" s="47">
        <v>26.913622787017157</v>
      </c>
      <c r="BM414" s="47">
        <v>32.269433721633483</v>
      </c>
      <c r="BN414" s="47">
        <v>1.6788620893195063</v>
      </c>
      <c r="BO414" s="61">
        <v>5.5222822821770494</v>
      </c>
      <c r="BR414" s="95"/>
      <c r="BT414" s="95"/>
    </row>
    <row r="415" spans="2:72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69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1.7229999999999999E-2</v>
      </c>
      <c r="L415" s="3">
        <v>1.4472986376505848E-3</v>
      </c>
      <c r="M415" s="3">
        <f t="shared" si="54"/>
        <v>3.5000000000000003E-2</v>
      </c>
      <c r="N415" s="5">
        <v>2.9645285516241016E-3</v>
      </c>
      <c r="O415" s="12">
        <f t="shared" si="58"/>
        <v>0.15023697336287384</v>
      </c>
      <c r="P415" s="3">
        <v>2.1743776687283451E-4</v>
      </c>
      <c r="Q415" s="3">
        <v>4.4473719657573324E-4</v>
      </c>
      <c r="R415" s="5">
        <v>0.14957479839942528</v>
      </c>
      <c r="S415" s="45">
        <v>416.66666666666669</v>
      </c>
      <c r="T415" s="46">
        <v>0.15</v>
      </c>
      <c r="U415" s="47">
        <v>62.5</v>
      </c>
      <c r="V415" s="47">
        <f t="shared" si="59"/>
        <v>213843.53193032579</v>
      </c>
      <c r="W415" s="47">
        <v>354.16666666666669</v>
      </c>
      <c r="X415" s="47">
        <v>166.43934332981723</v>
      </c>
      <c r="Y415" s="47">
        <v>696.38065278234944</v>
      </c>
      <c r="Z415" s="47">
        <v>178.93969992203748</v>
      </c>
      <c r="AA415" s="47">
        <v>214548.70020652295</v>
      </c>
      <c r="AB415" s="5">
        <v>1</v>
      </c>
      <c r="AC415" s="45">
        <f t="shared" si="60"/>
        <v>0</v>
      </c>
      <c r="AD415" s="47">
        <v>166.43934332981723</v>
      </c>
      <c r="AE415" s="47">
        <v>144.72986376505847</v>
      </c>
      <c r="AF415" s="47">
        <v>7.0634829714076336E-2</v>
      </c>
      <c r="AG415" s="47">
        <v>10.890057197236422</v>
      </c>
      <c r="AH415" s="47">
        <v>10.890057197236422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178.93969992203748</v>
      </c>
      <c r="AN415" s="47">
        <v>214.54870020652294</v>
      </c>
      <c r="AO415" s="47">
        <v>10.890057197236422</v>
      </c>
      <c r="AP415" s="61">
        <v>36.242649617230121</v>
      </c>
      <c r="AQ415" s="45">
        <v>62.598738901197436</v>
      </c>
      <c r="AR415" s="47">
        <v>9.389810835179615</v>
      </c>
      <c r="AS415" s="47">
        <f t="shared" si="61"/>
        <v>32127.205010439306</v>
      </c>
      <c r="AT415" s="47">
        <v>53.208928066017819</v>
      </c>
      <c r="AU415" s="47">
        <v>25.005343190375964</v>
      </c>
      <c r="AV415" s="47">
        <v>104.62212158248283</v>
      </c>
      <c r="AW415" s="47">
        <v>26.88335893074786</v>
      </c>
      <c r="AX415" s="47">
        <v>46.650990258375728</v>
      </c>
      <c r="AY415" s="47">
        <v>95.417787458816733</v>
      </c>
      <c r="AZ415" s="61">
        <v>32091.078580249494</v>
      </c>
      <c r="BA415" s="64" t="b">
        <f t="shared" si="55"/>
        <v>1</v>
      </c>
      <c r="BB415" s="45">
        <f t="shared" si="62"/>
        <v>0</v>
      </c>
      <c r="BC415" s="47">
        <v>25.005343190375964</v>
      </c>
      <c r="BD415" s="47">
        <v>21.74377668728345</v>
      </c>
      <c r="BE415" s="47">
        <v>8.1358383231876941E-2</v>
      </c>
      <c r="BF415" s="47">
        <v>1.6714624431621954</v>
      </c>
      <c r="BG415" s="47">
        <v>1.6714624431621954</v>
      </c>
      <c r="BH415" s="61">
        <v>0</v>
      </c>
      <c r="BI415" s="45">
        <v>9.389810835179615</v>
      </c>
      <c r="BJ415" s="47">
        <v>0.26082807875498937</v>
      </c>
      <c r="BK415" s="47">
        <v>2.9702422876573358E-2</v>
      </c>
      <c r="BL415" s="47">
        <v>26.88335893074786</v>
      </c>
      <c r="BM415" s="47">
        <v>32.233147357966594</v>
      </c>
      <c r="BN415" s="47">
        <v>1.6714624431621954</v>
      </c>
      <c r="BO415" s="61">
        <v>5.4803591952446631</v>
      </c>
      <c r="BR415" s="95"/>
      <c r="BT415" s="95"/>
    </row>
    <row r="416" spans="2:72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69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1.7229999999999999E-2</v>
      </c>
      <c r="L416" s="3">
        <v>1.4472986376505848E-3</v>
      </c>
      <c r="M416" s="3">
        <f t="shared" si="54"/>
        <v>3.5000000000000003E-2</v>
      </c>
      <c r="N416" s="5">
        <v>2.9645285516241016E-3</v>
      </c>
      <c r="O416" s="12">
        <f t="shared" si="58"/>
        <v>0.14957479839942528</v>
      </c>
      <c r="P416" s="3">
        <v>2.1647940195034906E-4</v>
      </c>
      <c r="Q416" s="3">
        <v>4.4277700109059489E-4</v>
      </c>
      <c r="R416" s="5">
        <v>0.14891554199638432</v>
      </c>
      <c r="S416" s="45">
        <v>416.66666666666669</v>
      </c>
      <c r="T416" s="46">
        <v>0.15</v>
      </c>
      <c r="U416" s="47">
        <v>62.5</v>
      </c>
      <c r="V416" s="47">
        <f t="shared" si="59"/>
        <v>214548.70020652295</v>
      </c>
      <c r="W416" s="47">
        <v>354.16666666666669</v>
      </c>
      <c r="X416" s="47">
        <v>166.43934332981723</v>
      </c>
      <c r="Y416" s="47">
        <v>698.6750164477877</v>
      </c>
      <c r="Z416" s="47">
        <v>179.52925212192301</v>
      </c>
      <c r="AA416" s="47">
        <v>215255.57329418565</v>
      </c>
      <c r="AB416" s="5">
        <v>1</v>
      </c>
      <c r="AC416" s="45">
        <f t="shared" si="60"/>
        <v>0</v>
      </c>
      <c r="AD416" s="47">
        <v>166.43934332981723</v>
      </c>
      <c r="AE416" s="47">
        <v>144.72986376505847</v>
      </c>
      <c r="AF416" s="47">
        <v>7.0634829714076336E-2</v>
      </c>
      <c r="AG416" s="47">
        <v>10.890057197236422</v>
      </c>
      <c r="AH416" s="47">
        <v>10.890057197236422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179.52925212192301</v>
      </c>
      <c r="AN416" s="47">
        <v>215.25557329418567</v>
      </c>
      <c r="AO416" s="47">
        <v>10.890057197236422</v>
      </c>
      <c r="AP416" s="61">
        <v>36.125328729452924</v>
      </c>
      <c r="AQ416" s="45">
        <v>62.322832666427203</v>
      </c>
      <c r="AR416" s="47">
        <v>9.3484248999640798</v>
      </c>
      <c r="AS416" s="47">
        <f t="shared" si="61"/>
        <v>32091.078580249494</v>
      </c>
      <c r="AT416" s="47">
        <v>52.974407766463123</v>
      </c>
      <c r="AU416" s="47">
        <v>24.895131224290143</v>
      </c>
      <c r="AV416" s="47">
        <v>104.50417473189327</v>
      </c>
      <c r="AW416" s="47">
        <v>26.853051692936301</v>
      </c>
      <c r="AX416" s="47">
        <v>46.598397773204972</v>
      </c>
      <c r="AY416" s="47">
        <v>95.310217211236548</v>
      </c>
      <c r="AZ416" s="61">
        <v>32054.90036484618</v>
      </c>
      <c r="BA416" s="64" t="b">
        <f t="shared" si="55"/>
        <v>1</v>
      </c>
      <c r="BB416" s="45">
        <f t="shared" si="62"/>
        <v>0</v>
      </c>
      <c r="BC416" s="47">
        <v>24.895131224290143</v>
      </c>
      <c r="BD416" s="47">
        <v>21.647940195034906</v>
      </c>
      <c r="BE416" s="47">
        <v>8.0999793177532073E-2</v>
      </c>
      <c r="BF416" s="47">
        <v>1.6640954112163846</v>
      </c>
      <c r="BG416" s="47">
        <v>1.6640954112163846</v>
      </c>
      <c r="BH416" s="61">
        <v>0</v>
      </c>
      <c r="BI416" s="45">
        <v>9.3484248999640798</v>
      </c>
      <c r="BJ416" s="47">
        <v>0.25967846944344669</v>
      </c>
      <c r="BK416" s="47">
        <v>2.9571508359711236E-2</v>
      </c>
      <c r="BL416" s="47">
        <v>26.853051692936301</v>
      </c>
      <c r="BM416" s="47">
        <v>32.196808979830536</v>
      </c>
      <c r="BN416" s="47">
        <v>1.6640954112163846</v>
      </c>
      <c r="BO416" s="61">
        <v>5.4386560632024921</v>
      </c>
      <c r="BR416" s="95"/>
      <c r="BT416" s="95"/>
    </row>
    <row r="417" spans="2:72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69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1.7229999999999999E-2</v>
      </c>
      <c r="L417" s="3">
        <v>1.4472986376505848E-3</v>
      </c>
      <c r="M417" s="3">
        <f t="shared" si="54"/>
        <v>3.5000000000000003E-2</v>
      </c>
      <c r="N417" s="5">
        <v>2.9645285516241016E-3</v>
      </c>
      <c r="O417" s="12">
        <f t="shared" si="58"/>
        <v>0.14891554199638432</v>
      </c>
      <c r="P417" s="3">
        <v>2.1552526105636546E-4</v>
      </c>
      <c r="Q417" s="3">
        <v>4.4082544523886145E-4</v>
      </c>
      <c r="R417" s="5">
        <v>0.1482591912900891</v>
      </c>
      <c r="S417" s="45">
        <v>416.66666666666669</v>
      </c>
      <c r="T417" s="46">
        <v>0.15</v>
      </c>
      <c r="U417" s="47">
        <v>62.5</v>
      </c>
      <c r="V417" s="47">
        <f t="shared" si="59"/>
        <v>215255.57329418565</v>
      </c>
      <c r="W417" s="47">
        <v>354.16666666666669</v>
      </c>
      <c r="X417" s="47">
        <v>166.43934332981723</v>
      </c>
      <c r="Y417" s="47">
        <v>700.97492695589449</v>
      </c>
      <c r="Z417" s="47">
        <v>180.12022962039865</v>
      </c>
      <c r="AA417" s="47">
        <v>215964.15531485798</v>
      </c>
      <c r="AB417" s="5">
        <v>1</v>
      </c>
      <c r="AC417" s="45">
        <f t="shared" si="60"/>
        <v>0</v>
      </c>
      <c r="AD417" s="47">
        <v>166.43934332981723</v>
      </c>
      <c r="AE417" s="47">
        <v>144.72986376505847</v>
      </c>
      <c r="AF417" s="47">
        <v>7.0634829714076336E-2</v>
      </c>
      <c r="AG417" s="47">
        <v>10.890057197236422</v>
      </c>
      <c r="AH417" s="47">
        <v>10.890057197236422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180.12022962039865</v>
      </c>
      <c r="AN417" s="47">
        <v>215.96415531485798</v>
      </c>
      <c r="AO417" s="47">
        <v>10.890057197236422</v>
      </c>
      <c r="AP417" s="61">
        <v>36.007724207256253</v>
      </c>
      <c r="AQ417" s="45">
        <v>62.048142498493469</v>
      </c>
      <c r="AR417" s="47">
        <v>9.30722137477402</v>
      </c>
      <c r="AS417" s="47">
        <f t="shared" si="61"/>
        <v>32054.90036484618</v>
      </c>
      <c r="AT417" s="47">
        <v>52.740921123719453</v>
      </c>
      <c r="AU417" s="47">
        <v>24.785405021482028</v>
      </c>
      <c r="AV417" s="47">
        <v>104.38606117351324</v>
      </c>
      <c r="AW417" s="47">
        <v>26.822701618434948</v>
      </c>
      <c r="AX417" s="47">
        <v>46.54573095305237</v>
      </c>
      <c r="AY417" s="47">
        <v>95.202494922307196</v>
      </c>
      <c r="AZ417" s="61">
        <v>32018.671014628137</v>
      </c>
      <c r="BA417" s="64" t="b">
        <f t="shared" si="55"/>
        <v>1</v>
      </c>
      <c r="BB417" s="45">
        <f t="shared" si="62"/>
        <v>0</v>
      </c>
      <c r="BC417" s="47">
        <v>24.785405021482028</v>
      </c>
      <c r="BD417" s="47">
        <v>21.552526105636545</v>
      </c>
      <c r="BE417" s="47">
        <v>8.0642783621987277E-2</v>
      </c>
      <c r="BF417" s="47">
        <v>1.6567608497337349</v>
      </c>
      <c r="BG417" s="47">
        <v>1.6567608497337349</v>
      </c>
      <c r="BH417" s="61">
        <v>0</v>
      </c>
      <c r="BI417" s="45">
        <v>9.30722137477402</v>
      </c>
      <c r="BJ417" s="47">
        <v>0.25853392707705614</v>
      </c>
      <c r="BK417" s="47">
        <v>2.9441170853377722E-2</v>
      </c>
      <c r="BL417" s="47">
        <v>26.822701618434948</v>
      </c>
      <c r="BM417" s="47">
        <v>32.160419240503401</v>
      </c>
      <c r="BN417" s="47">
        <v>1.6567608497337349</v>
      </c>
      <c r="BO417" s="61">
        <v>5.3971718462156195</v>
      </c>
      <c r="BR417" s="95"/>
      <c r="BT417" s="95"/>
    </row>
    <row r="418" spans="2:72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69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1.7229999999999999E-2</v>
      </c>
      <c r="L418" s="3">
        <v>1.4472986376505848E-3</v>
      </c>
      <c r="M418" s="3">
        <f t="shared" si="54"/>
        <v>3.5000000000000003E-2</v>
      </c>
      <c r="N418" s="5">
        <v>2.9645285516241016E-3</v>
      </c>
      <c r="O418" s="12">
        <f t="shared" si="58"/>
        <v>0.1482591912900891</v>
      </c>
      <c r="P418" s="3">
        <v>2.145753255733234E-4</v>
      </c>
      <c r="Q418" s="3">
        <v>4.3888249094103232E-4</v>
      </c>
      <c r="R418" s="5">
        <v>0.14760573347357475</v>
      </c>
      <c r="S418" s="45">
        <v>416.66666666666669</v>
      </c>
      <c r="T418" s="46">
        <v>0.15</v>
      </c>
      <c r="U418" s="47">
        <v>62.5</v>
      </c>
      <c r="V418" s="47">
        <f t="shared" si="59"/>
        <v>215964.15531485798</v>
      </c>
      <c r="W418" s="47">
        <v>354.16666666666669</v>
      </c>
      <c r="X418" s="47">
        <v>166.43934332981723</v>
      </c>
      <c r="Y418" s="47">
        <v>703.28039771669035</v>
      </c>
      <c r="Z418" s="47">
        <v>180.71263586325961</v>
      </c>
      <c r="AA418" s="47">
        <v>216674.45040004826</v>
      </c>
      <c r="AB418" s="5">
        <v>1</v>
      </c>
      <c r="AC418" s="45">
        <f t="shared" si="60"/>
        <v>0</v>
      </c>
      <c r="AD418" s="47">
        <v>166.43934332981723</v>
      </c>
      <c r="AE418" s="47">
        <v>144.72986376505847</v>
      </c>
      <c r="AF418" s="47">
        <v>7.0634829714076336E-2</v>
      </c>
      <c r="AG418" s="47">
        <v>10.890057197236422</v>
      </c>
      <c r="AH418" s="47">
        <v>10.890057197236422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180.71263586325961</v>
      </c>
      <c r="AN418" s="47">
        <v>216.67445040004827</v>
      </c>
      <c r="AO418" s="47">
        <v>10.890057197236422</v>
      </c>
      <c r="AP418" s="61">
        <v>35.889835364926917</v>
      </c>
      <c r="AQ418" s="45">
        <v>61.774663037537131</v>
      </c>
      <c r="AR418" s="47">
        <v>9.2661994556305682</v>
      </c>
      <c r="AS418" s="47">
        <f t="shared" si="61"/>
        <v>32018.671014628137</v>
      </c>
      <c r="AT418" s="47">
        <v>52.508463581906561</v>
      </c>
      <c r="AU418" s="47">
        <v>24.676162440932188</v>
      </c>
      <c r="AV418" s="47">
        <v>104.26778301564903</v>
      </c>
      <c r="AW418" s="47">
        <v>26.792309248987298</v>
      </c>
      <c r="AX418" s="47">
        <v>46.492990738011407</v>
      </c>
      <c r="AY418" s="47">
        <v>95.094622514852617</v>
      </c>
      <c r="AZ418" s="61">
        <v>31982.391176282912</v>
      </c>
      <c r="BA418" s="64" t="b">
        <f t="shared" si="55"/>
        <v>1</v>
      </c>
      <c r="BB418" s="45">
        <f t="shared" si="62"/>
        <v>0</v>
      </c>
      <c r="BC418" s="47">
        <v>24.676162440932188</v>
      </c>
      <c r="BD418" s="47">
        <v>21.457532557332339</v>
      </c>
      <c r="BE418" s="47">
        <v>8.0287347599136222E-2</v>
      </c>
      <c r="BF418" s="47">
        <v>1.6494586155994928</v>
      </c>
      <c r="BG418" s="47">
        <v>1.6494586155994928</v>
      </c>
      <c r="BH418" s="61">
        <v>0</v>
      </c>
      <c r="BI418" s="45">
        <v>9.2661994556305682</v>
      </c>
      <c r="BJ418" s="47">
        <v>0.25739442932307138</v>
      </c>
      <c r="BK418" s="47">
        <v>2.9311407814377792E-2</v>
      </c>
      <c r="BL418" s="47">
        <v>26.792309248987298</v>
      </c>
      <c r="BM418" s="47">
        <v>32.123978789535677</v>
      </c>
      <c r="BN418" s="47">
        <v>1.6494586155994928</v>
      </c>
      <c r="BO418" s="61">
        <v>5.3559055091729846</v>
      </c>
      <c r="BR418" s="95"/>
      <c r="BT418" s="95"/>
    </row>
    <row r="419" spans="2:72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69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1.7229999999999999E-2</v>
      </c>
      <c r="L419" s="3">
        <v>1.4472986376505848E-3</v>
      </c>
      <c r="M419" s="3">
        <f t="shared" si="54"/>
        <v>3.5000000000000003E-2</v>
      </c>
      <c r="N419" s="5">
        <v>2.9645285516241016E-3</v>
      </c>
      <c r="O419" s="12">
        <f t="shared" si="58"/>
        <v>0.14760573347357475</v>
      </c>
      <c r="P419" s="3">
        <v>2.1362957696572006E-4</v>
      </c>
      <c r="Q419" s="3">
        <v>4.3694810028544346E-4</v>
      </c>
      <c r="R419" s="5">
        <v>0.14695515579632359</v>
      </c>
      <c r="S419" s="45">
        <v>416.66666666666669</v>
      </c>
      <c r="T419" s="46">
        <v>0.15</v>
      </c>
      <c r="U419" s="47">
        <v>62.5</v>
      </c>
      <c r="V419" s="47">
        <f t="shared" si="59"/>
        <v>216674.45040004826</v>
      </c>
      <c r="W419" s="47">
        <v>354.16666666666669</v>
      </c>
      <c r="X419" s="47">
        <v>166.43934332981723</v>
      </c>
      <c r="Y419" s="47">
        <v>705.59144217261564</v>
      </c>
      <c r="Z419" s="47">
        <v>181.30647430463145</v>
      </c>
      <c r="AA419" s="47">
        <v>217386.46269125308</v>
      </c>
      <c r="AB419" s="5">
        <v>1</v>
      </c>
      <c r="AC419" s="45">
        <f t="shared" si="60"/>
        <v>0</v>
      </c>
      <c r="AD419" s="47">
        <v>166.43934332981723</v>
      </c>
      <c r="AE419" s="47">
        <v>144.72986376505847</v>
      </c>
      <c r="AF419" s="47">
        <v>7.0634829714076336E-2</v>
      </c>
      <c r="AG419" s="47">
        <v>10.890057197236422</v>
      </c>
      <c r="AH419" s="47">
        <v>10.890057197236422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181.30647430463145</v>
      </c>
      <c r="AN419" s="47">
        <v>217.38646269125309</v>
      </c>
      <c r="AO419" s="47">
        <v>10.890057197236422</v>
      </c>
      <c r="AP419" s="61">
        <v>35.771661515093946</v>
      </c>
      <c r="AQ419" s="45">
        <v>61.502388947322814</v>
      </c>
      <c r="AR419" s="47">
        <v>9.2253583420984224</v>
      </c>
      <c r="AS419" s="47">
        <f t="shared" si="61"/>
        <v>31982.391176282912</v>
      </c>
      <c r="AT419" s="47">
        <v>52.277030605224397</v>
      </c>
      <c r="AU419" s="47">
        <v>24.567401351057804</v>
      </c>
      <c r="AV419" s="47">
        <v>104.14934235456666</v>
      </c>
      <c r="AW419" s="47">
        <v>26.761875123243041</v>
      </c>
      <c r="AX419" s="47">
        <v>46.440178062806822</v>
      </c>
      <c r="AY419" s="47">
        <v>94.986601900715755</v>
      </c>
      <c r="AZ419" s="61">
        <v>31946.061492804878</v>
      </c>
      <c r="BA419" s="64" t="b">
        <f t="shared" si="55"/>
        <v>1</v>
      </c>
      <c r="BB419" s="45">
        <f t="shared" si="62"/>
        <v>0</v>
      </c>
      <c r="BC419" s="47">
        <v>24.567401351057804</v>
      </c>
      <c r="BD419" s="47">
        <v>21.362957696572003</v>
      </c>
      <c r="BE419" s="47">
        <v>7.9933478173575906E-2</v>
      </c>
      <c r="BF419" s="47">
        <v>1.642188566329688</v>
      </c>
      <c r="BG419" s="47">
        <v>1.642188566329688</v>
      </c>
      <c r="BH419" s="61">
        <v>0</v>
      </c>
      <c r="BI419" s="45">
        <v>9.2253583420984224</v>
      </c>
      <c r="BJ419" s="47">
        <v>0.25625995394717843</v>
      </c>
      <c r="BK419" s="47">
        <v>2.9182216710725621E-2</v>
      </c>
      <c r="BL419" s="47">
        <v>26.761875123243041</v>
      </c>
      <c r="BM419" s="47">
        <v>32.087488272768304</v>
      </c>
      <c r="BN419" s="47">
        <v>1.642188566329688</v>
      </c>
      <c r="BO419" s="61">
        <v>5.3148560216663956</v>
      </c>
      <c r="BR419" s="95"/>
      <c r="BT419" s="95"/>
    </row>
    <row r="420" spans="2:72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69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1.7229999999999999E-2</v>
      </c>
      <c r="L420" s="3">
        <v>1.4472986376505848E-3</v>
      </c>
      <c r="M420" s="3">
        <f t="shared" si="54"/>
        <v>3.5000000000000003E-2</v>
      </c>
      <c r="N420" s="5">
        <v>2.9645285516241016E-3</v>
      </c>
      <c r="O420" s="12">
        <f t="shared" si="58"/>
        <v>0.14695515579632359</v>
      </c>
      <c r="P420" s="3">
        <v>2.1268799677974856E-4</v>
      </c>
      <c r="Q420" s="3">
        <v>4.3502223552752806E-4</v>
      </c>
      <c r="R420" s="5">
        <v>0.14630744556401631</v>
      </c>
      <c r="S420" s="45">
        <v>416.66666666666669</v>
      </c>
      <c r="T420" s="46">
        <v>0.15</v>
      </c>
      <c r="U420" s="47">
        <v>62.5</v>
      </c>
      <c r="V420" s="47">
        <f t="shared" si="59"/>
        <v>217386.46269125308</v>
      </c>
      <c r="W420" s="47">
        <v>354.16666666666669</v>
      </c>
      <c r="X420" s="47">
        <v>166.43934332981723</v>
      </c>
      <c r="Y420" s="47">
        <v>707.90807379860928</v>
      </c>
      <c r="Z420" s="47">
        <v>181.90174840699046</v>
      </c>
      <c r="AA420" s="47">
        <v>218100.19633998154</v>
      </c>
      <c r="AB420" s="5">
        <v>1</v>
      </c>
      <c r="AC420" s="45">
        <f t="shared" si="60"/>
        <v>0</v>
      </c>
      <c r="AD420" s="47">
        <v>166.43934332981723</v>
      </c>
      <c r="AE420" s="47">
        <v>144.72986376505847</v>
      </c>
      <c r="AF420" s="47">
        <v>7.0634829714076336E-2</v>
      </c>
      <c r="AG420" s="47">
        <v>10.890057197236422</v>
      </c>
      <c r="AH420" s="47">
        <v>10.890057197236422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181.90174840699046</v>
      </c>
      <c r="AN420" s="47">
        <v>218.10019633998155</v>
      </c>
      <c r="AO420" s="47">
        <v>10.890057197236422</v>
      </c>
      <c r="AP420" s="61">
        <v>35.653201968724495</v>
      </c>
      <c r="AQ420" s="45">
        <v>61.231314915134831</v>
      </c>
      <c r="AR420" s="47">
        <v>9.1846972372702247</v>
      </c>
      <c r="AS420" s="47">
        <f t="shared" si="61"/>
        <v>31946.061492804878</v>
      </c>
      <c r="AT420" s="47">
        <v>52.04661767786461</v>
      </c>
      <c r="AU420" s="47">
        <v>24.459119629671083</v>
      </c>
      <c r="AV420" s="47">
        <v>104.03074127455028</v>
      </c>
      <c r="AW420" s="47">
        <v>26.731399776773017</v>
      </c>
      <c r="AX420" s="47">
        <v>46.387293856820662</v>
      </c>
      <c r="AY420" s="47">
        <v>94.878434980811846</v>
      </c>
      <c r="AZ420" s="61">
        <v>31909.682603513214</v>
      </c>
      <c r="BA420" s="64" t="b">
        <f t="shared" si="55"/>
        <v>1</v>
      </c>
      <c r="BB420" s="45">
        <f t="shared" si="62"/>
        <v>0</v>
      </c>
      <c r="BC420" s="47">
        <v>24.459119629671083</v>
      </c>
      <c r="BD420" s="47">
        <v>21.268799677974854</v>
      </c>
      <c r="BE420" s="47">
        <v>7.9581168440471389E-2</v>
      </c>
      <c r="BF420" s="47">
        <v>1.6349505600683498</v>
      </c>
      <c r="BG420" s="47">
        <v>1.6349505600683498</v>
      </c>
      <c r="BH420" s="61">
        <v>0</v>
      </c>
      <c r="BI420" s="45">
        <v>9.1846972372702247</v>
      </c>
      <c r="BJ420" s="47">
        <v>0.25513047881306183</v>
      </c>
      <c r="BK420" s="47">
        <v>2.9053595021595217E-2</v>
      </c>
      <c r="BL420" s="47">
        <v>26.731399776773017</v>
      </c>
      <c r="BM420" s="47">
        <v>32.050948332350757</v>
      </c>
      <c r="BN420" s="47">
        <v>1.6349505600683498</v>
      </c>
      <c r="BO420" s="61">
        <v>5.2740223579693675</v>
      </c>
      <c r="BR420" s="95"/>
      <c r="BT420" s="95"/>
    </row>
    <row r="421" spans="2:72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69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1.7229999999999999E-2</v>
      </c>
      <c r="L421" s="3">
        <v>1.4472986376505848E-3</v>
      </c>
      <c r="M421" s="3">
        <f t="shared" si="54"/>
        <v>3.5000000000000003E-2</v>
      </c>
      <c r="N421" s="5">
        <v>2.9645285516241016E-3</v>
      </c>
      <c r="O421" s="12">
        <f t="shared" si="58"/>
        <v>0.14630744556401631</v>
      </c>
      <c r="P421" s="3">
        <v>2.1175056664293789E-4</v>
      </c>
      <c r="Q421" s="3">
        <v>4.3310485908907979E-4</v>
      </c>
      <c r="R421" s="5">
        <v>0.14566259013828431</v>
      </c>
      <c r="S421" s="45">
        <v>416.66666666666669</v>
      </c>
      <c r="T421" s="46">
        <v>0.15</v>
      </c>
      <c r="U421" s="47">
        <v>62.5</v>
      </c>
      <c r="V421" s="47">
        <f t="shared" si="59"/>
        <v>218100.19633998154</v>
      </c>
      <c r="W421" s="47">
        <v>354.16666666666669</v>
      </c>
      <c r="X421" s="47">
        <v>166.43934332981723</v>
      </c>
      <c r="Y421" s="47">
        <v>710.23030610218689</v>
      </c>
      <c r="Z421" s="47">
        <v>182.49846164118381</v>
      </c>
      <c r="AA421" s="47">
        <v>218815.65550777939</v>
      </c>
      <c r="AB421" s="5">
        <v>1</v>
      </c>
      <c r="AC421" s="45">
        <f t="shared" si="60"/>
        <v>0</v>
      </c>
      <c r="AD421" s="47">
        <v>166.43934332981723</v>
      </c>
      <c r="AE421" s="47">
        <v>144.72986376505847</v>
      </c>
      <c r="AF421" s="47">
        <v>7.0634829714076336E-2</v>
      </c>
      <c r="AG421" s="47">
        <v>10.890057197236422</v>
      </c>
      <c r="AH421" s="47">
        <v>10.890057197236422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182.49846164118381</v>
      </c>
      <c r="AN421" s="47">
        <v>218.81565550777938</v>
      </c>
      <c r="AO421" s="47">
        <v>10.890057197236422</v>
      </c>
      <c r="AP421" s="61">
        <v>35.534456035120009</v>
      </c>
      <c r="AQ421" s="45">
        <v>60.961435651673469</v>
      </c>
      <c r="AR421" s="47">
        <v>9.14421534775102</v>
      </c>
      <c r="AS421" s="47">
        <f t="shared" si="61"/>
        <v>31909.682603513214</v>
      </c>
      <c r="AT421" s="47">
        <v>51.817220303922447</v>
      </c>
      <c r="AU421" s="47">
        <v>24.351315163937858</v>
      </c>
      <c r="AV421" s="47">
        <v>103.91198184796066</v>
      </c>
      <c r="AW421" s="47">
        <v>26.700883742084297</v>
      </c>
      <c r="AX421" s="47">
        <v>46.334339044118316</v>
      </c>
      <c r="AY421" s="47">
        <v>94.770123645181698</v>
      </c>
      <c r="AZ421" s="61">
        <v>31873.255144069772</v>
      </c>
      <c r="BA421" s="64" t="b">
        <f t="shared" si="55"/>
        <v>1</v>
      </c>
      <c r="BB421" s="45">
        <f t="shared" si="62"/>
        <v>0</v>
      </c>
      <c r="BC421" s="47">
        <v>24.351315163937858</v>
      </c>
      <c r="BD421" s="47">
        <v>21.175056664293788</v>
      </c>
      <c r="BE421" s="47">
        <v>7.9230411525421041E-2</v>
      </c>
      <c r="BF421" s="47">
        <v>1.627744455584746</v>
      </c>
      <c r="BG421" s="47">
        <v>1.627744455584746</v>
      </c>
      <c r="BH421" s="61">
        <v>0</v>
      </c>
      <c r="BI421" s="45">
        <v>9.14421534775102</v>
      </c>
      <c r="BJ421" s="47">
        <v>0.25400598188197282</v>
      </c>
      <c r="BK421" s="47">
        <v>2.8925540237271209E-2</v>
      </c>
      <c r="BL421" s="47">
        <v>26.700883742084297</v>
      </c>
      <c r="BM421" s="47">
        <v>32.01435960675898</v>
      </c>
      <c r="BN421" s="47">
        <v>1.627744455584746</v>
      </c>
      <c r="BO421" s="61">
        <v>5.2334034970163819</v>
      </c>
      <c r="BR421" s="95"/>
      <c r="BT421" s="95"/>
    </row>
    <row r="422" spans="2:72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69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1.7229999999999999E-2</v>
      </c>
      <c r="L422" s="3">
        <v>1.4472986376505848E-3</v>
      </c>
      <c r="M422" s="3">
        <f t="shared" si="54"/>
        <v>3.5000000000000003E-2</v>
      </c>
      <c r="N422" s="5">
        <v>2.9645285516241016E-3</v>
      </c>
      <c r="O422" s="12">
        <f t="shared" si="58"/>
        <v>0.14566259013828431</v>
      </c>
      <c r="P422" s="3">
        <v>2.108172682637944E-4</v>
      </c>
      <c r="Q422" s="3">
        <v>4.3119593355751969E-4</v>
      </c>
      <c r="R422" s="5">
        <v>0.14502057693646297</v>
      </c>
      <c r="S422" s="45">
        <v>416.66666666666669</v>
      </c>
      <c r="T422" s="46">
        <v>0.15</v>
      </c>
      <c r="U422" s="47">
        <v>62.5</v>
      </c>
      <c r="V422" s="47">
        <f t="shared" si="59"/>
        <v>218815.65550777939</v>
      </c>
      <c r="W422" s="47">
        <v>354.16666666666669</v>
      </c>
      <c r="X422" s="47">
        <v>166.43934332981723</v>
      </c>
      <c r="Y422" s="47">
        <v>712.55815262351996</v>
      </c>
      <c r="Z422" s="47">
        <v>183.09661748644979</v>
      </c>
      <c r="AA422" s="47">
        <v>219532.84436625332</v>
      </c>
      <c r="AB422" s="5">
        <v>1</v>
      </c>
      <c r="AC422" s="45">
        <f t="shared" si="60"/>
        <v>0</v>
      </c>
      <c r="AD422" s="47">
        <v>166.43934332981723</v>
      </c>
      <c r="AE422" s="47">
        <v>144.72986376505847</v>
      </c>
      <c r="AF422" s="47">
        <v>7.0634829714076336E-2</v>
      </c>
      <c r="AG422" s="47">
        <v>10.890057197236422</v>
      </c>
      <c r="AH422" s="47">
        <v>10.890057197236422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183.09661748644979</v>
      </c>
      <c r="AN422" s="47">
        <v>219.53284436625333</v>
      </c>
      <c r="AO422" s="47">
        <v>10.890057197236422</v>
      </c>
      <c r="AP422" s="61">
        <v>35.415423021912041</v>
      </c>
      <c r="AQ422" s="45">
        <v>60.692745890951798</v>
      </c>
      <c r="AR422" s="47">
        <v>9.1039118836427697</v>
      </c>
      <c r="AS422" s="47">
        <f t="shared" si="61"/>
        <v>31873.255144069772</v>
      </c>
      <c r="AT422" s="47">
        <v>51.588834007309032</v>
      </c>
      <c r="AU422" s="47">
        <v>24.243985850336351</v>
      </c>
      <c r="AV422" s="47">
        <v>103.79306613529313</v>
      </c>
      <c r="AW422" s="47">
        <v>26.670327548635033</v>
      </c>
      <c r="AX422" s="47">
        <v>46.28131454347438</v>
      </c>
      <c r="AY422" s="47">
        <v>94.661669773044551</v>
      </c>
      <c r="AZ422" s="61">
        <v>31836.779746496886</v>
      </c>
      <c r="BA422" s="64" t="b">
        <f t="shared" si="55"/>
        <v>1</v>
      </c>
      <c r="BB422" s="45">
        <f t="shared" si="62"/>
        <v>0</v>
      </c>
      <c r="BC422" s="47">
        <v>24.243985850336351</v>
      </c>
      <c r="BD422" s="47">
        <v>21.081726826379438</v>
      </c>
      <c r="BE422" s="47">
        <v>7.8881200584322395E-2</v>
      </c>
      <c r="BF422" s="47">
        <v>1.620570112270618</v>
      </c>
      <c r="BG422" s="47">
        <v>1.620570112270618</v>
      </c>
      <c r="BH422" s="61">
        <v>0</v>
      </c>
      <c r="BI422" s="45">
        <v>9.1039118836427697</v>
      </c>
      <c r="BJ422" s="47">
        <v>0.2528864412122992</v>
      </c>
      <c r="BK422" s="47">
        <v>2.8798049859099908E-2</v>
      </c>
      <c r="BL422" s="47">
        <v>26.670327548635033</v>
      </c>
      <c r="BM422" s="47">
        <v>31.977722730813316</v>
      </c>
      <c r="BN422" s="47">
        <v>1.620570112270618</v>
      </c>
      <c r="BO422" s="61">
        <v>5.1929984223819066</v>
      </c>
      <c r="BR422" s="95"/>
      <c r="BT422" s="95"/>
    </row>
    <row r="423" spans="2:72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69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1.7229999999999999E-2</v>
      </c>
      <c r="L423" s="3">
        <v>1.4472986376505848E-3</v>
      </c>
      <c r="M423" s="3">
        <f t="shared" si="54"/>
        <v>3.5000000000000003E-2</v>
      </c>
      <c r="N423" s="5">
        <v>2.9645285516241016E-3</v>
      </c>
      <c r="O423" s="12">
        <f t="shared" si="58"/>
        <v>0.14502057693646297</v>
      </c>
      <c r="P423" s="3">
        <v>2.0988808343144468E-4</v>
      </c>
      <c r="Q423" s="3">
        <v>4.2929542168516601E-4</v>
      </c>
      <c r="R423" s="5">
        <v>0.14438139343134637</v>
      </c>
      <c r="S423" s="45">
        <v>416.66666666666669</v>
      </c>
      <c r="T423" s="46">
        <v>0.15</v>
      </c>
      <c r="U423" s="47">
        <v>62.5</v>
      </c>
      <c r="V423" s="47">
        <f t="shared" si="59"/>
        <v>219532.84436625332</v>
      </c>
      <c r="W423" s="47">
        <v>354.16666666666669</v>
      </c>
      <c r="X423" s="47">
        <v>166.43934332981723</v>
      </c>
      <c r="Y423" s="47">
        <v>714.89162693551475</v>
      </c>
      <c r="Z423" s="47">
        <v>183.69621943043808</v>
      </c>
      <c r="AA423" s="47">
        <v>220251.76709709523</v>
      </c>
      <c r="AB423" s="5">
        <v>1</v>
      </c>
      <c r="AC423" s="45">
        <f t="shared" si="60"/>
        <v>0</v>
      </c>
      <c r="AD423" s="47">
        <v>166.43934332981723</v>
      </c>
      <c r="AE423" s="47">
        <v>144.72986376505847</v>
      </c>
      <c r="AF423" s="47">
        <v>7.0634829714076336E-2</v>
      </c>
      <c r="AG423" s="47">
        <v>10.890057197236422</v>
      </c>
      <c r="AH423" s="47">
        <v>10.890057197236422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183.69621943043808</v>
      </c>
      <c r="AN423" s="47">
        <v>220.25176709709524</v>
      </c>
      <c r="AO423" s="47">
        <v>10.890057197236422</v>
      </c>
      <c r="AP423" s="61">
        <v>35.29610223505842</v>
      </c>
      <c r="AQ423" s="45">
        <v>60.425240390192911</v>
      </c>
      <c r="AR423" s="47">
        <v>9.0637860585289367</v>
      </c>
      <c r="AS423" s="47">
        <f t="shared" si="61"/>
        <v>31836.779746496886</v>
      </c>
      <c r="AT423" s="47">
        <v>51.361454331663971</v>
      </c>
      <c r="AU423" s="47">
        <v>24.137129594616137</v>
      </c>
      <c r="AV423" s="47">
        <v>103.67399618523531</v>
      </c>
      <c r="AW423" s="47">
        <v>26.639731722849309</v>
      </c>
      <c r="AX423" s="47">
        <v>46.228221268398393</v>
      </c>
      <c r="AY423" s="47">
        <v>94.553075232850773</v>
      </c>
      <c r="AZ423" s="61">
        <v>31800.257039195076</v>
      </c>
      <c r="BA423" s="64" t="b">
        <f t="shared" si="55"/>
        <v>1</v>
      </c>
      <c r="BB423" s="45">
        <f t="shared" si="62"/>
        <v>0</v>
      </c>
      <c r="BC423" s="47">
        <v>24.137129594616137</v>
      </c>
      <c r="BD423" s="47">
        <v>20.988808343144466</v>
      </c>
      <c r="BE423" s="47">
        <v>7.8533528803238647E-2</v>
      </c>
      <c r="BF423" s="47">
        <v>1.613427390137455</v>
      </c>
      <c r="BG423" s="47">
        <v>1.613427390137455</v>
      </c>
      <c r="BH423" s="61">
        <v>0</v>
      </c>
      <c r="BI423" s="45">
        <v>9.0637860585289367</v>
      </c>
      <c r="BJ423" s="47">
        <v>0.25177183495913713</v>
      </c>
      <c r="BK423" s="47">
        <v>2.8671121399440509E-2</v>
      </c>
      <c r="BL423" s="47">
        <v>26.639731722849309</v>
      </c>
      <c r="BM423" s="47">
        <v>31.941038335696224</v>
      </c>
      <c r="BN423" s="47">
        <v>1.613427390137455</v>
      </c>
      <c r="BO423" s="61">
        <v>5.152806122259781</v>
      </c>
      <c r="BR423" s="95"/>
      <c r="BT423" s="95"/>
    </row>
    <row r="424" spans="2:72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69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1.7229999999999999E-2</v>
      </c>
      <c r="L424" s="3">
        <v>1.4472986376505848E-3</v>
      </c>
      <c r="M424" s="3">
        <f t="shared" si="54"/>
        <v>3.5000000000000003E-2</v>
      </c>
      <c r="N424" s="5">
        <v>2.9645285516241016E-3</v>
      </c>
      <c r="O424" s="12">
        <f t="shared" si="58"/>
        <v>0.14438139343134637</v>
      </c>
      <c r="P424" s="3">
        <v>2.0896299401528069E-4</v>
      </c>
      <c r="Q424" s="3">
        <v>4.2740328638850766E-4</v>
      </c>
      <c r="R424" s="5">
        <v>0.14374502715094256</v>
      </c>
      <c r="S424" s="45">
        <v>416.66666666666669</v>
      </c>
      <c r="T424" s="46">
        <v>0.15</v>
      </c>
      <c r="U424" s="47">
        <v>62.5</v>
      </c>
      <c r="V424" s="47">
        <f t="shared" si="59"/>
        <v>220251.76709709523</v>
      </c>
      <c r="W424" s="47">
        <v>354.16666666666669</v>
      </c>
      <c r="X424" s="47">
        <v>166.43934332981723</v>
      </c>
      <c r="Y424" s="47">
        <v>717.23074264389084</v>
      </c>
      <c r="Z424" s="47">
        <v>184.29727096922997</v>
      </c>
      <c r="AA424" s="47">
        <v>220972.42789210673</v>
      </c>
      <c r="AB424" s="5">
        <v>1</v>
      </c>
      <c r="AC424" s="45">
        <f t="shared" si="60"/>
        <v>0</v>
      </c>
      <c r="AD424" s="47">
        <v>166.43934332981723</v>
      </c>
      <c r="AE424" s="47">
        <v>144.72986376505847</v>
      </c>
      <c r="AF424" s="47">
        <v>7.0634829714076336E-2</v>
      </c>
      <c r="AG424" s="47">
        <v>10.890057197236422</v>
      </c>
      <c r="AH424" s="47">
        <v>10.890057197236422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184.29727096922997</v>
      </c>
      <c r="AN424" s="47">
        <v>220.97242789210674</v>
      </c>
      <c r="AO424" s="47">
        <v>10.890057197236422</v>
      </c>
      <c r="AP424" s="61">
        <v>35.176492978838816</v>
      </c>
      <c r="AQ424" s="45">
        <v>60.15891392972766</v>
      </c>
      <c r="AR424" s="47">
        <v>9.023837089459148</v>
      </c>
      <c r="AS424" s="47">
        <f t="shared" si="61"/>
        <v>31800.257039195076</v>
      </c>
      <c r="AT424" s="47">
        <v>51.135076840268511</v>
      </c>
      <c r="AU424" s="47">
        <v>24.030744311757278</v>
      </c>
      <c r="AV424" s="47">
        <v>103.55477403472467</v>
      </c>
      <c r="AW424" s="47">
        <v>26.609096788131932</v>
      </c>
      <c r="AX424" s="47">
        <v>46.175060127160492</v>
      </c>
      <c r="AY424" s="47">
        <v>94.444341882334257</v>
      </c>
      <c r="AZ424" s="61">
        <v>31763.687646960687</v>
      </c>
      <c r="BA424" s="64" t="b">
        <f t="shared" si="55"/>
        <v>1</v>
      </c>
      <c r="BB424" s="45">
        <f t="shared" si="62"/>
        <v>0</v>
      </c>
      <c r="BC424" s="47">
        <v>24.030744311757278</v>
      </c>
      <c r="BD424" s="47">
        <v>20.896299401528069</v>
      </c>
      <c r="BE424" s="47">
        <v>7.8187389398265639E-2</v>
      </c>
      <c r="BF424" s="47">
        <v>1.6063161498137375</v>
      </c>
      <c r="BG424" s="47">
        <v>1.6063161498137375</v>
      </c>
      <c r="BH424" s="61">
        <v>0</v>
      </c>
      <c r="BI424" s="45">
        <v>9.023837089459148</v>
      </c>
      <c r="BJ424" s="47">
        <v>0.25066214137386528</v>
      </c>
      <c r="BK424" s="47">
        <v>2.8544752381616589E-2</v>
      </c>
      <c r="BL424" s="47">
        <v>26.609096788131932</v>
      </c>
      <c r="BM424" s="47">
        <v>31.904307048970079</v>
      </c>
      <c r="BN424" s="47">
        <v>1.6063161498137375</v>
      </c>
      <c r="BO424" s="61">
        <v>5.1128255894424921</v>
      </c>
      <c r="BR424" s="95"/>
      <c r="BT424" s="95"/>
    </row>
    <row r="425" spans="2:72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70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1.9199999999999998E-2</v>
      </c>
      <c r="L425" s="3">
        <v>1.6142551696204377E-3</v>
      </c>
      <c r="M425" s="3">
        <f t="shared" si="54"/>
        <v>3.5000000000000003E-2</v>
      </c>
      <c r="N425" s="5">
        <v>2.9645285516241016E-3</v>
      </c>
      <c r="O425" s="12">
        <f t="shared" si="58"/>
        <v>0.14374502715094256</v>
      </c>
      <c r="P425" s="3">
        <v>2.3204115318563922E-4</v>
      </c>
      <c r="Q425" s="3">
        <v>4.2544834451918026E-4</v>
      </c>
      <c r="R425" s="5">
        <v>0.14308753765323773</v>
      </c>
      <c r="S425" s="45">
        <v>416.66666666666669</v>
      </c>
      <c r="T425" s="46">
        <v>0.15</v>
      </c>
      <c r="U425" s="47">
        <v>62.5</v>
      </c>
      <c r="V425" s="47">
        <f t="shared" si="59"/>
        <v>220972.42789210673</v>
      </c>
      <c r="W425" s="47">
        <v>354.16666666666669</v>
      </c>
      <c r="X425" s="47">
        <v>185.63934450635031</v>
      </c>
      <c r="Y425" s="47">
        <v>718.44612194634055</v>
      </c>
      <c r="Z425" s="47">
        <v>184.8828344468445</v>
      </c>
      <c r="AA425" s="47">
        <v>221674.51850176652</v>
      </c>
      <c r="AB425" s="5">
        <v>1</v>
      </c>
      <c r="AC425" s="45">
        <f t="shared" si="60"/>
        <v>0</v>
      </c>
      <c r="AD425" s="47">
        <v>185.63934450635031</v>
      </c>
      <c r="AE425" s="47">
        <v>161.42551696204376</v>
      </c>
      <c r="AF425" s="47">
        <v>7.866625374675143E-2</v>
      </c>
      <c r="AG425" s="47">
        <v>12.146246899026652</v>
      </c>
      <c r="AH425" s="47">
        <v>12.146246899026652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184.8828344468445</v>
      </c>
      <c r="AN425" s="47">
        <v>221.67451850176653</v>
      </c>
      <c r="AO425" s="47">
        <v>12.146246899026652</v>
      </c>
      <c r="AP425" s="61">
        <v>36.315862385779653</v>
      </c>
      <c r="AQ425" s="45">
        <v>59.893761312892735</v>
      </c>
      <c r="AR425" s="47">
        <v>8.9840641969339092</v>
      </c>
      <c r="AS425" s="47">
        <f t="shared" si="61"/>
        <v>31763.687646960687</v>
      </c>
      <c r="AT425" s="47">
        <v>50.909697115958828</v>
      </c>
      <c r="AU425" s="47">
        <v>26.684732616348505</v>
      </c>
      <c r="AV425" s="47">
        <v>103.27305730566647</v>
      </c>
      <c r="AW425" s="47">
        <v>26.575988057304968</v>
      </c>
      <c r="AX425" s="47">
        <v>51.437610905021394</v>
      </c>
      <c r="AY425" s="47">
        <v>94.311056918663283</v>
      </c>
      <c r="AZ425" s="61">
        <v>31718.861012884972</v>
      </c>
      <c r="BA425" s="64" t="b">
        <f t="shared" si="55"/>
        <v>1</v>
      </c>
      <c r="BB425" s="45">
        <f t="shared" si="62"/>
        <v>0</v>
      </c>
      <c r="BC425" s="47">
        <v>26.684732616348505</v>
      </c>
      <c r="BD425" s="47">
        <v>23.204115318563918</v>
      </c>
      <c r="BE425" s="47">
        <v>8.6693767985287898E-2</v>
      </c>
      <c r="BF425" s="47">
        <v>1.7836555328849373</v>
      </c>
      <c r="BG425" s="47">
        <v>1.7836555328849373</v>
      </c>
      <c r="BH425" s="61">
        <v>0</v>
      </c>
      <c r="BI425" s="45">
        <v>8.9840641969339092</v>
      </c>
      <c r="BJ425" s="47">
        <v>0.24955733880371977</v>
      </c>
      <c r="BK425" s="47">
        <v>2.8376799644629989E-2</v>
      </c>
      <c r="BL425" s="47">
        <v>26.575988057304968</v>
      </c>
      <c r="BM425" s="47">
        <v>31.864609680708547</v>
      </c>
      <c r="BN425" s="47">
        <v>1.7836555328849373</v>
      </c>
      <c r="BO425" s="61">
        <v>5.2579175672561806</v>
      </c>
      <c r="BR425" s="95"/>
      <c r="BT425" s="95"/>
    </row>
    <row r="426" spans="2:72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70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1.9199999999999998E-2</v>
      </c>
      <c r="L426" s="3">
        <v>1.6142551696204377E-3</v>
      </c>
      <c r="M426" s="3">
        <f t="shared" si="54"/>
        <v>3.5000000000000003E-2</v>
      </c>
      <c r="N426" s="5">
        <v>2.9645285516241016E-3</v>
      </c>
      <c r="O426" s="12">
        <f t="shared" si="58"/>
        <v>0.14308753765323773</v>
      </c>
      <c r="P426" s="3">
        <v>2.3097979736499803E-4</v>
      </c>
      <c r="Q426" s="3">
        <v>4.2350234455047504E-4</v>
      </c>
      <c r="R426" s="5">
        <v>0.14243305551132227</v>
      </c>
      <c r="S426" s="45">
        <v>416.66666666666669</v>
      </c>
      <c r="T426" s="46">
        <v>0.15</v>
      </c>
      <c r="U426" s="47">
        <v>62.5</v>
      </c>
      <c r="V426" s="47">
        <f t="shared" si="59"/>
        <v>221674.51850176652</v>
      </c>
      <c r="W426" s="47">
        <v>354.16666666666669</v>
      </c>
      <c r="X426" s="47">
        <v>185.63934450635031</v>
      </c>
      <c r="Y426" s="47">
        <v>720.72708467111613</v>
      </c>
      <c r="Z426" s="47">
        <v>185.46981075716496</v>
      </c>
      <c r="AA426" s="47">
        <v>222378.30309784078</v>
      </c>
      <c r="AB426" s="5">
        <v>1</v>
      </c>
      <c r="AC426" s="45">
        <f t="shared" si="60"/>
        <v>0</v>
      </c>
      <c r="AD426" s="47">
        <v>185.63934450635031</v>
      </c>
      <c r="AE426" s="47">
        <v>161.42551696204376</v>
      </c>
      <c r="AF426" s="47">
        <v>7.866625374675143E-2</v>
      </c>
      <c r="AG426" s="47">
        <v>12.146246899026652</v>
      </c>
      <c r="AH426" s="47">
        <v>12.146246899026652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185.46981075716496</v>
      </c>
      <c r="AN426" s="47">
        <v>222.37830309784079</v>
      </c>
      <c r="AO426" s="47">
        <v>12.146246899026652</v>
      </c>
      <c r="AP426" s="61">
        <v>36.199054100025862</v>
      </c>
      <c r="AQ426" s="45">
        <v>59.619807355515725</v>
      </c>
      <c r="AR426" s="47">
        <v>8.9429711033273573</v>
      </c>
      <c r="AS426" s="47">
        <f t="shared" si="61"/>
        <v>31718.861012884972</v>
      </c>
      <c r="AT426" s="47">
        <v>50.676836252188366</v>
      </c>
      <c r="AU426" s="47">
        <v>26.562676696974769</v>
      </c>
      <c r="AV426" s="47">
        <v>103.12706386558695</v>
      </c>
      <c r="AW426" s="47">
        <v>26.538418530254813</v>
      </c>
      <c r="AX426" s="47">
        <v>51.36489538791156</v>
      </c>
      <c r="AY426" s="47">
        <v>94.177732739092065</v>
      </c>
      <c r="AZ426" s="61">
        <v>31674.021189648513</v>
      </c>
      <c r="BA426" s="64" t="b">
        <f t="shared" si="55"/>
        <v>1</v>
      </c>
      <c r="BB426" s="45">
        <f t="shared" si="62"/>
        <v>0</v>
      </c>
      <c r="BC426" s="47">
        <v>26.562676696974769</v>
      </c>
      <c r="BD426" s="47">
        <v>23.097979736499802</v>
      </c>
      <c r="BE426" s="47">
        <v>8.6297230845210474E-2</v>
      </c>
      <c r="BF426" s="47">
        <v>1.7754970956600888</v>
      </c>
      <c r="BG426" s="47">
        <v>1.7754970956600888</v>
      </c>
      <c r="BH426" s="61">
        <v>0</v>
      </c>
      <c r="BI426" s="45">
        <v>8.9429711033273573</v>
      </c>
      <c r="BJ426" s="47">
        <v>0.24841586398131554</v>
      </c>
      <c r="BK426" s="47">
        <v>2.8247004213688042E-2</v>
      </c>
      <c r="BL426" s="47">
        <v>26.538418530254813</v>
      </c>
      <c r="BM426" s="47">
        <v>31.819563817775407</v>
      </c>
      <c r="BN426" s="47">
        <v>1.7754970956600888</v>
      </c>
      <c r="BO426" s="61">
        <v>5.2171540516992252</v>
      </c>
      <c r="BR426" s="95"/>
      <c r="BT426" s="95"/>
    </row>
    <row r="427" spans="2:72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70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1.9199999999999998E-2</v>
      </c>
      <c r="L427" s="3">
        <v>1.6142551696204377E-3</v>
      </c>
      <c r="M427" s="3">
        <f t="shared" si="54"/>
        <v>3.5000000000000003E-2</v>
      </c>
      <c r="N427" s="5">
        <v>2.9645285516241016E-3</v>
      </c>
      <c r="O427" s="12">
        <f t="shared" si="58"/>
        <v>0.14243305551132227</v>
      </c>
      <c r="P427" s="3">
        <v>2.2992329618398675E-4</v>
      </c>
      <c r="Q427" s="3">
        <v>4.2156524558215449E-4</v>
      </c>
      <c r="R427" s="5">
        <v>0.14178156696955613</v>
      </c>
      <c r="S427" s="45">
        <v>416.66666666666669</v>
      </c>
      <c r="T427" s="46">
        <v>0.15</v>
      </c>
      <c r="U427" s="47">
        <v>62.5</v>
      </c>
      <c r="V427" s="47">
        <f t="shared" si="59"/>
        <v>222378.30309784078</v>
      </c>
      <c r="W427" s="47">
        <v>354.16666666666669</v>
      </c>
      <c r="X427" s="47">
        <v>185.63934450635031</v>
      </c>
      <c r="Y427" s="47">
        <v>723.01355084489751</v>
      </c>
      <c r="Z427" s="47">
        <v>186.0582033090383</v>
      </c>
      <c r="AA427" s="47">
        <v>223083.78576753693</v>
      </c>
      <c r="AB427" s="5">
        <v>1</v>
      </c>
      <c r="AC427" s="45">
        <f t="shared" si="60"/>
        <v>0</v>
      </c>
      <c r="AD427" s="47">
        <v>185.63934450635031</v>
      </c>
      <c r="AE427" s="47">
        <v>161.42551696204376</v>
      </c>
      <c r="AF427" s="47">
        <v>7.866625374675143E-2</v>
      </c>
      <c r="AG427" s="47">
        <v>12.146246899026652</v>
      </c>
      <c r="AH427" s="47">
        <v>12.146246899026652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186.0582033090383</v>
      </c>
      <c r="AN427" s="47">
        <v>223.08378576753694</v>
      </c>
      <c r="AO427" s="47">
        <v>12.146246899026652</v>
      </c>
      <c r="AP427" s="61">
        <v>36.08196398220305</v>
      </c>
      <c r="AQ427" s="45">
        <v>59.347106463050949</v>
      </c>
      <c r="AR427" s="47">
        <v>8.9020659694576416</v>
      </c>
      <c r="AS427" s="47">
        <f t="shared" si="61"/>
        <v>31674.021189648513</v>
      </c>
      <c r="AT427" s="47">
        <v>50.445040493593304</v>
      </c>
      <c r="AU427" s="47">
        <v>26.441179061158472</v>
      </c>
      <c r="AV427" s="47">
        <v>102.98102922292986</v>
      </c>
      <c r="AW427" s="47">
        <v>26.50083840025323</v>
      </c>
      <c r="AX427" s="47">
        <v>51.29215934887462</v>
      </c>
      <c r="AY427" s="47">
        <v>94.044370932488775</v>
      </c>
      <c r="AZ427" s="61">
        <v>31629.168711622257</v>
      </c>
      <c r="BA427" s="64" t="b">
        <f t="shared" si="55"/>
        <v>1</v>
      </c>
      <c r="BB427" s="45">
        <f t="shared" si="62"/>
        <v>0</v>
      </c>
      <c r="BC427" s="47">
        <v>26.441179061158472</v>
      </c>
      <c r="BD427" s="47">
        <v>22.992329618398674</v>
      </c>
      <c r="BE427" s="47">
        <v>8.5902507465304243E-2</v>
      </c>
      <c r="BF427" s="47">
        <v>1.7673759751125511</v>
      </c>
      <c r="BG427" s="47">
        <v>1.7673759751125511</v>
      </c>
      <c r="BH427" s="61">
        <v>0</v>
      </c>
      <c r="BI427" s="45">
        <v>8.9020659694576416</v>
      </c>
      <c r="BJ427" s="47">
        <v>0.24727961026271231</v>
      </c>
      <c r="BK427" s="47">
        <v>2.8117802466815642E-2</v>
      </c>
      <c r="BL427" s="47">
        <v>26.50083840025323</v>
      </c>
      <c r="BM427" s="47">
        <v>31.774505241903512</v>
      </c>
      <c r="BN427" s="47">
        <v>1.7673759751125511</v>
      </c>
      <c r="BO427" s="61">
        <v>5.1766132951240147</v>
      </c>
      <c r="BR427" s="95"/>
      <c r="BT427" s="95"/>
    </row>
    <row r="428" spans="2:72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70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1.9199999999999998E-2</v>
      </c>
      <c r="L428" s="3">
        <v>1.6142551696204377E-3</v>
      </c>
      <c r="M428" s="3">
        <f t="shared" si="54"/>
        <v>3.5000000000000003E-2</v>
      </c>
      <c r="N428" s="5">
        <v>2.9645285516241016E-3</v>
      </c>
      <c r="O428" s="12">
        <f t="shared" si="58"/>
        <v>0.14178156696955613</v>
      </c>
      <c r="P428" s="3">
        <v>2.2887162743749227E-4</v>
      </c>
      <c r="Q428" s="3">
        <v>4.1963700690105871E-4</v>
      </c>
      <c r="R428" s="5">
        <v>0.14113305833521758</v>
      </c>
      <c r="S428" s="45">
        <v>416.66666666666669</v>
      </c>
      <c r="T428" s="46">
        <v>0.15</v>
      </c>
      <c r="U428" s="47">
        <v>62.5</v>
      </c>
      <c r="V428" s="47">
        <f t="shared" si="59"/>
        <v>223083.78576753693</v>
      </c>
      <c r="W428" s="47">
        <v>354.16666666666669</v>
      </c>
      <c r="X428" s="47">
        <v>185.63934450635031</v>
      </c>
      <c r="Y428" s="47">
        <v>725.30553374626675</v>
      </c>
      <c r="Z428" s="47">
        <v>186.64801551953624</v>
      </c>
      <c r="AA428" s="47">
        <v>223790.97060792395</v>
      </c>
      <c r="AB428" s="5">
        <v>1</v>
      </c>
      <c r="AC428" s="45">
        <f t="shared" si="60"/>
        <v>0</v>
      </c>
      <c r="AD428" s="47">
        <v>185.63934450635031</v>
      </c>
      <c r="AE428" s="47">
        <v>161.42551696204376</v>
      </c>
      <c r="AF428" s="47">
        <v>7.866625374675143E-2</v>
      </c>
      <c r="AG428" s="47">
        <v>12.146246899026652</v>
      </c>
      <c r="AH428" s="47">
        <v>12.146246899026652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186.64801551953624</v>
      </c>
      <c r="AN428" s="47">
        <v>223.79097060792395</v>
      </c>
      <c r="AO428" s="47">
        <v>12.146246899026652</v>
      </c>
      <c r="AP428" s="61">
        <v>35.964591352313974</v>
      </c>
      <c r="AQ428" s="45">
        <v>59.07565290398172</v>
      </c>
      <c r="AR428" s="47">
        <v>8.8613479355972586</v>
      </c>
      <c r="AS428" s="47">
        <f t="shared" si="61"/>
        <v>31629.168711622257</v>
      </c>
      <c r="AT428" s="47">
        <v>50.214304968384468</v>
      </c>
      <c r="AU428" s="47">
        <v>26.320237155311609</v>
      </c>
      <c r="AV428" s="47">
        <v>102.83495510623631</v>
      </c>
      <c r="AW428" s="47">
        <v>26.46324811211797</v>
      </c>
      <c r="AX428" s="47">
        <v>51.219403648851731</v>
      </c>
      <c r="AY428" s="47">
        <v>93.910973077392327</v>
      </c>
      <c r="AZ428" s="61">
        <v>31584.3041097032</v>
      </c>
      <c r="BA428" s="64" t="b">
        <f t="shared" si="55"/>
        <v>1</v>
      </c>
      <c r="BB428" s="45">
        <f t="shared" si="62"/>
        <v>0</v>
      </c>
      <c r="BC428" s="47">
        <v>26.320237155311609</v>
      </c>
      <c r="BD428" s="47">
        <v>22.887162743749226</v>
      </c>
      <c r="BE428" s="47">
        <v>8.5509589549433399E-2</v>
      </c>
      <c r="BF428" s="47">
        <v>1.7592920005559085</v>
      </c>
      <c r="BG428" s="47">
        <v>1.7592920005559085</v>
      </c>
      <c r="BH428" s="61">
        <v>0</v>
      </c>
      <c r="BI428" s="45">
        <v>8.8613479355972586</v>
      </c>
      <c r="BJ428" s="47">
        <v>0.24614855376659053</v>
      </c>
      <c r="BK428" s="47">
        <v>2.7989191688502897E-2</v>
      </c>
      <c r="BL428" s="47">
        <v>26.46324811211797</v>
      </c>
      <c r="BM428" s="47">
        <v>31.729434486429337</v>
      </c>
      <c r="BN428" s="47">
        <v>1.7592920005559085</v>
      </c>
      <c r="BO428" s="61">
        <v>5.1362941997637135</v>
      </c>
      <c r="BR428" s="95"/>
      <c r="BT428" s="95"/>
    </row>
    <row r="429" spans="2:72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70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1.9199999999999998E-2</v>
      </c>
      <c r="L429" s="3">
        <v>1.6142551696204377E-3</v>
      </c>
      <c r="M429" s="3">
        <f t="shared" si="54"/>
        <v>3.5000000000000003E-2</v>
      </c>
      <c r="N429" s="5">
        <v>2.9645285516241016E-3</v>
      </c>
      <c r="O429" s="12">
        <f t="shared" si="58"/>
        <v>0.14113305833521758</v>
      </c>
      <c r="P429" s="3">
        <v>2.2782476902196778E-4</v>
      </c>
      <c r="Q429" s="3">
        <v>4.1771758798024962E-4</v>
      </c>
      <c r="R429" s="5">
        <v>0.14048751597821535</v>
      </c>
      <c r="S429" s="45">
        <v>416.66666666666669</v>
      </c>
      <c r="T429" s="46">
        <v>0.15</v>
      </c>
      <c r="U429" s="47">
        <v>62.5</v>
      </c>
      <c r="V429" s="47">
        <f t="shared" si="59"/>
        <v>223790.97060792395</v>
      </c>
      <c r="W429" s="47">
        <v>354.16666666666669</v>
      </c>
      <c r="X429" s="47">
        <v>185.63934450635031</v>
      </c>
      <c r="Y429" s="47">
        <v>727.60304668584422</v>
      </c>
      <c r="Z429" s="47">
        <v>187.2392508139751</v>
      </c>
      <c r="AA429" s="47">
        <v>224499.86172595611</v>
      </c>
      <c r="AB429" s="5">
        <v>1</v>
      </c>
      <c r="AC429" s="45">
        <f t="shared" si="60"/>
        <v>0</v>
      </c>
      <c r="AD429" s="47">
        <v>185.63934450635031</v>
      </c>
      <c r="AE429" s="47">
        <v>161.42551696204376</v>
      </c>
      <c r="AF429" s="47">
        <v>7.866625374675143E-2</v>
      </c>
      <c r="AG429" s="47">
        <v>12.146246899026652</v>
      </c>
      <c r="AH429" s="47">
        <v>12.146246899026652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187.2392508139751</v>
      </c>
      <c r="AN429" s="47">
        <v>224.49986172595612</v>
      </c>
      <c r="AO429" s="47">
        <v>12.146246899026652</v>
      </c>
      <c r="AP429" s="61">
        <v>35.846935528720664</v>
      </c>
      <c r="AQ429" s="45">
        <v>58.805440973007329</v>
      </c>
      <c r="AR429" s="47">
        <v>8.820816145951099</v>
      </c>
      <c r="AS429" s="47">
        <f t="shared" si="61"/>
        <v>31584.3041097032</v>
      </c>
      <c r="AT429" s="47">
        <v>49.98462482705623</v>
      </c>
      <c r="AU429" s="47">
        <v>26.199848437526292</v>
      </c>
      <c r="AV429" s="47">
        <v>102.68884323279563</v>
      </c>
      <c r="AW429" s="47">
        <v>26.42564810777127</v>
      </c>
      <c r="AX429" s="47">
        <v>51.14662914317983</v>
      </c>
      <c r="AY429" s="47">
        <v>93.777540742066265</v>
      </c>
      <c r="AZ429" s="61">
        <v>31539.427911332506</v>
      </c>
      <c r="BA429" s="64" t="b">
        <f t="shared" si="55"/>
        <v>1</v>
      </c>
      <c r="BB429" s="45">
        <f t="shared" si="62"/>
        <v>0</v>
      </c>
      <c r="BC429" s="47">
        <v>26.199848437526292</v>
      </c>
      <c r="BD429" s="47">
        <v>22.782476902196777</v>
      </c>
      <c r="BE429" s="47">
        <v>8.5118468839408656E-2</v>
      </c>
      <c r="BF429" s="47">
        <v>1.7512450020844619</v>
      </c>
      <c r="BG429" s="47">
        <v>1.7512450020844619</v>
      </c>
      <c r="BH429" s="61">
        <v>0</v>
      </c>
      <c r="BI429" s="45">
        <v>8.820816145951099</v>
      </c>
      <c r="BJ429" s="47">
        <v>0.24502267072086389</v>
      </c>
      <c r="BK429" s="47">
        <v>2.7861169175660668E-2</v>
      </c>
      <c r="BL429" s="47">
        <v>26.42564810777127</v>
      </c>
      <c r="BM429" s="47">
        <v>31.684352081217646</v>
      </c>
      <c r="BN429" s="47">
        <v>1.7512450020844619</v>
      </c>
      <c r="BO429" s="61">
        <v>5.0961956730439812</v>
      </c>
      <c r="BR429" s="95"/>
      <c r="BT429" s="95"/>
    </row>
    <row r="430" spans="2:72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70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1.9199999999999998E-2</v>
      </c>
      <c r="L430" s="3">
        <v>1.6142551696204377E-3</v>
      </c>
      <c r="M430" s="3">
        <f t="shared" si="54"/>
        <v>3.5000000000000003E-2</v>
      </c>
      <c r="N430" s="5">
        <v>2.9645285516241016E-3</v>
      </c>
      <c r="O430" s="12">
        <f t="shared" si="58"/>
        <v>0.14048751597821535</v>
      </c>
      <c r="P430" s="3">
        <v>2.2678269893496798E-4</v>
      </c>
      <c r="Q430" s="3">
        <v>4.1580694847815947E-4</v>
      </c>
      <c r="R430" s="5">
        <v>0.13984492633080223</v>
      </c>
      <c r="S430" s="45">
        <v>416.66666666666669</v>
      </c>
      <c r="T430" s="46">
        <v>0.15</v>
      </c>
      <c r="U430" s="47">
        <v>62.5</v>
      </c>
      <c r="V430" s="47">
        <f t="shared" si="59"/>
        <v>224499.86172595611</v>
      </c>
      <c r="W430" s="47">
        <v>354.16666666666669</v>
      </c>
      <c r="X430" s="47">
        <v>185.63934450635031</v>
      </c>
      <c r="Y430" s="47">
        <v>729.90610300636581</v>
      </c>
      <c r="Z430" s="47">
        <v>187.83191262593564</v>
      </c>
      <c r="AA430" s="47">
        <v>225210.46323849686</v>
      </c>
      <c r="AB430" s="5">
        <v>1</v>
      </c>
      <c r="AC430" s="45">
        <f t="shared" si="60"/>
        <v>0</v>
      </c>
      <c r="AD430" s="47">
        <v>185.63934450635031</v>
      </c>
      <c r="AE430" s="47">
        <v>161.42551696204376</v>
      </c>
      <c r="AF430" s="47">
        <v>7.866625374675143E-2</v>
      </c>
      <c r="AG430" s="47">
        <v>12.146246899026652</v>
      </c>
      <c r="AH430" s="47">
        <v>12.146246899026652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187.83191262593564</v>
      </c>
      <c r="AN430" s="47">
        <v>225.21046323849686</v>
      </c>
      <c r="AO430" s="47">
        <v>12.146246899026652</v>
      </c>
      <c r="AP430" s="61">
        <v>35.728995828140469</v>
      </c>
      <c r="AQ430" s="45">
        <v>58.536464990923065</v>
      </c>
      <c r="AR430" s="47">
        <v>8.7804697486384597</v>
      </c>
      <c r="AS430" s="47">
        <f t="shared" si="61"/>
        <v>31539.427911332506</v>
      </c>
      <c r="AT430" s="47">
        <v>49.755995242284605</v>
      </c>
      <c r="AU430" s="47">
        <v>26.080010377521312</v>
      </c>
      <c r="AV430" s="47">
        <v>102.54269530870408</v>
      </c>
      <c r="AW430" s="47">
        <v>26.388038826254981</v>
      </c>
      <c r="AX430" s="47">
        <v>51.073836681620882</v>
      </c>
      <c r="AY430" s="47">
        <v>93.644075484552417</v>
      </c>
      <c r="AZ430" s="61">
        <v>31494.540640513544</v>
      </c>
      <c r="BA430" s="64" t="b">
        <f t="shared" si="55"/>
        <v>1</v>
      </c>
      <c r="BB430" s="45">
        <f t="shared" si="62"/>
        <v>0</v>
      </c>
      <c r="BC430" s="47">
        <v>26.080010377521312</v>
      </c>
      <c r="BD430" s="47">
        <v>22.678269893496797</v>
      </c>
      <c r="BE430" s="47">
        <v>8.4729137114813682E-2</v>
      </c>
      <c r="BF430" s="47">
        <v>1.7432348105696642</v>
      </c>
      <c r="BG430" s="47">
        <v>1.7432348105696642</v>
      </c>
      <c r="BH430" s="61">
        <v>0</v>
      </c>
      <c r="BI430" s="45">
        <v>8.7804697486384597</v>
      </c>
      <c r="BJ430" s="47">
        <v>0.24390193746217947</v>
      </c>
      <c r="BK430" s="47">
        <v>2.7733732237563747E-2</v>
      </c>
      <c r="BL430" s="47">
        <v>26.388038826254981</v>
      </c>
      <c r="BM430" s="47">
        <v>31.639258552679607</v>
      </c>
      <c r="BN430" s="47">
        <v>1.7432348105696642</v>
      </c>
      <c r="BO430" s="61">
        <v>5.056316627558882</v>
      </c>
      <c r="BR430" s="95"/>
      <c r="BT430" s="95"/>
    </row>
    <row r="431" spans="2:72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70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1.9199999999999998E-2</v>
      </c>
      <c r="L431" s="3">
        <v>1.6142551696204377E-3</v>
      </c>
      <c r="M431" s="3">
        <f t="shared" si="54"/>
        <v>3.5000000000000003E-2</v>
      </c>
      <c r="N431" s="5">
        <v>2.9645285516241016E-3</v>
      </c>
      <c r="O431" s="12">
        <f t="shared" si="58"/>
        <v>0.13984492633080223</v>
      </c>
      <c r="P431" s="3">
        <v>2.2574539527468678E-4</v>
      </c>
      <c r="Q431" s="3">
        <v>4.1390504823774285E-4</v>
      </c>
      <c r="R431" s="5">
        <v>0.13920527588728981</v>
      </c>
      <c r="S431" s="45">
        <v>416.66666666666669</v>
      </c>
      <c r="T431" s="46">
        <v>0.15</v>
      </c>
      <c r="U431" s="47">
        <v>62.5</v>
      </c>
      <c r="V431" s="47">
        <f t="shared" si="59"/>
        <v>225210.46323849686</v>
      </c>
      <c r="W431" s="47">
        <v>354.16666666666669</v>
      </c>
      <c r="X431" s="47">
        <v>185.63934450635031</v>
      </c>
      <c r="Y431" s="47">
        <v>732.21471608276067</v>
      </c>
      <c r="Z431" s="47">
        <v>188.42600439728326</v>
      </c>
      <c r="AA431" s="47">
        <v>225922.77927234265</v>
      </c>
      <c r="AB431" s="5">
        <v>1</v>
      </c>
      <c r="AC431" s="45">
        <f t="shared" si="60"/>
        <v>0</v>
      </c>
      <c r="AD431" s="47">
        <v>185.63934450635031</v>
      </c>
      <c r="AE431" s="47">
        <v>161.42551696204376</v>
      </c>
      <c r="AF431" s="47">
        <v>7.866625374675143E-2</v>
      </c>
      <c r="AG431" s="47">
        <v>12.146246899026652</v>
      </c>
      <c r="AH431" s="47">
        <v>12.146246899026652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188.42600439728326</v>
      </c>
      <c r="AN431" s="47">
        <v>225.92277927234267</v>
      </c>
      <c r="AO431" s="47">
        <v>12.146246899026652</v>
      </c>
      <c r="AP431" s="61">
        <v>35.610771565642281</v>
      </c>
      <c r="AQ431" s="45">
        <v>58.268719304500934</v>
      </c>
      <c r="AR431" s="47">
        <v>8.740307895675139</v>
      </c>
      <c r="AS431" s="47">
        <f t="shared" si="61"/>
        <v>31494.540640513544</v>
      </c>
      <c r="AT431" s="47">
        <v>49.528411408825789</v>
      </c>
      <c r="AU431" s="47">
        <v>25.960720456588973</v>
      </c>
      <c r="AV431" s="47">
        <v>102.39651302892329</v>
      </c>
      <c r="AW431" s="47">
        <v>26.350420703745584</v>
      </c>
      <c r="AX431" s="47">
        <v>51.001027108390979</v>
      </c>
      <c r="AY431" s="47">
        <v>93.510578852724237</v>
      </c>
      <c r="AZ431" s="61">
        <v>31449.642817829841</v>
      </c>
      <c r="BA431" s="64" t="b">
        <f t="shared" si="55"/>
        <v>1</v>
      </c>
      <c r="BB431" s="45">
        <f t="shared" si="62"/>
        <v>0</v>
      </c>
      <c r="BC431" s="47">
        <v>25.960720456588973</v>
      </c>
      <c r="BD431" s="47">
        <v>22.574539527468676</v>
      </c>
      <c r="BE431" s="47">
        <v>8.434158619283233E-2</v>
      </c>
      <c r="BF431" s="47">
        <v>1.7352612576565645</v>
      </c>
      <c r="BG431" s="47">
        <v>1.7352612576565645</v>
      </c>
      <c r="BH431" s="61">
        <v>0</v>
      </c>
      <c r="BI431" s="45">
        <v>8.740307895675139</v>
      </c>
      <c r="BJ431" s="47">
        <v>0.24278633043542058</v>
      </c>
      <c r="BK431" s="47">
        <v>2.7606878195794306E-2</v>
      </c>
      <c r="BL431" s="47">
        <v>26.350420703745584</v>
      </c>
      <c r="BM431" s="47">
        <v>31.594154423790851</v>
      </c>
      <c r="BN431" s="47">
        <v>1.7352612576565645</v>
      </c>
      <c r="BO431" s="61">
        <v>5.0166559810468101</v>
      </c>
      <c r="BR431" s="95"/>
      <c r="BT431" s="95"/>
    </row>
    <row r="432" spans="2:72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70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1.9199999999999998E-2</v>
      </c>
      <c r="L432" s="3">
        <v>1.6142551696204377E-3</v>
      </c>
      <c r="M432" s="3">
        <f t="shared" si="54"/>
        <v>3.5000000000000003E-2</v>
      </c>
      <c r="N432" s="5">
        <v>2.9645285516241016E-3</v>
      </c>
      <c r="O432" s="12">
        <f t="shared" si="58"/>
        <v>0.13920527588728981</v>
      </c>
      <c r="P432" s="3">
        <v>2.2471283623949685E-4</v>
      </c>
      <c r="Q432" s="3">
        <v>4.1201184728563228E-4</v>
      </c>
      <c r="R432" s="5">
        <v>0.13856855120376468</v>
      </c>
      <c r="S432" s="45">
        <v>416.66666666666669</v>
      </c>
      <c r="T432" s="46">
        <v>0.15</v>
      </c>
      <c r="U432" s="47">
        <v>62.5</v>
      </c>
      <c r="V432" s="47">
        <f t="shared" si="59"/>
        <v>225922.77927234265</v>
      </c>
      <c r="W432" s="47">
        <v>354.16666666666669</v>
      </c>
      <c r="X432" s="47">
        <v>185.63934450635031</v>
      </c>
      <c r="Y432" s="47">
        <v>734.52889932222831</v>
      </c>
      <c r="Z432" s="47">
        <v>189.02152957818768</v>
      </c>
      <c r="AA432" s="47">
        <v>226636.81396424701</v>
      </c>
      <c r="AB432" s="5">
        <v>1</v>
      </c>
      <c r="AC432" s="45">
        <f t="shared" si="60"/>
        <v>0</v>
      </c>
      <c r="AD432" s="47">
        <v>185.63934450635031</v>
      </c>
      <c r="AE432" s="47">
        <v>161.42551696204376</v>
      </c>
      <c r="AF432" s="47">
        <v>7.866625374675143E-2</v>
      </c>
      <c r="AG432" s="47">
        <v>12.146246899026652</v>
      </c>
      <c r="AH432" s="47">
        <v>12.146246899026652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189.02152957818768</v>
      </c>
      <c r="AN432" s="47">
        <v>226.63681396424701</v>
      </c>
      <c r="AO432" s="47">
        <v>12.146246899026652</v>
      </c>
      <c r="AP432" s="61">
        <v>35.492262054642353</v>
      </c>
      <c r="AQ432" s="45">
        <v>58.002198286370756</v>
      </c>
      <c r="AR432" s="47">
        <v>8.7003297429556135</v>
      </c>
      <c r="AS432" s="47">
        <f t="shared" si="61"/>
        <v>31449.642817829841</v>
      </c>
      <c r="AT432" s="47">
        <v>49.301868543415146</v>
      </c>
      <c r="AU432" s="47">
        <v>25.841976167542136</v>
      </c>
      <c r="AV432" s="47">
        <v>102.25029807733844</v>
      </c>
      <c r="AW432" s="47">
        <v>26.312794173569213</v>
      </c>
      <c r="AX432" s="47">
        <v>50.928201262189312</v>
      </c>
      <c r="AY432" s="47">
        <v>93.377052384339891</v>
      </c>
      <c r="AZ432" s="61">
        <v>31404.734960462953</v>
      </c>
      <c r="BA432" s="64" t="b">
        <f t="shared" si="55"/>
        <v>1</v>
      </c>
      <c r="BB432" s="45">
        <f t="shared" si="62"/>
        <v>0</v>
      </c>
      <c r="BC432" s="47">
        <v>25.841976167542136</v>
      </c>
      <c r="BD432" s="47">
        <v>22.471283623949684</v>
      </c>
      <c r="BE432" s="47">
        <v>8.3955807928076651E-2</v>
      </c>
      <c r="BF432" s="47">
        <v>1.7273241757602638</v>
      </c>
      <c r="BG432" s="47">
        <v>1.7273241757602638</v>
      </c>
      <c r="BH432" s="61">
        <v>0</v>
      </c>
      <c r="BI432" s="45">
        <v>8.7003297429556135</v>
      </c>
      <c r="BJ432" s="47">
        <v>0.24167582619321151</v>
      </c>
      <c r="BK432" s="47">
        <v>2.7480604384185568E-2</v>
      </c>
      <c r="BL432" s="47">
        <v>26.312794173569213</v>
      </c>
      <c r="BM432" s="47">
        <v>31.549040214109382</v>
      </c>
      <c r="BN432" s="47">
        <v>1.7273241757602638</v>
      </c>
      <c r="BO432" s="61">
        <v>4.977212656366679</v>
      </c>
      <c r="BR432" s="95"/>
      <c r="BT432" s="95"/>
    </row>
    <row r="433" spans="2:72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70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1.9199999999999998E-2</v>
      </c>
      <c r="L433" s="3">
        <v>1.6142551696204377E-3</v>
      </c>
      <c r="M433" s="3">
        <f t="shared" si="54"/>
        <v>3.5000000000000003E-2</v>
      </c>
      <c r="N433" s="5">
        <v>2.9645285516241016E-3</v>
      </c>
      <c r="O433" s="12">
        <f t="shared" si="58"/>
        <v>0.13856855120376468</v>
      </c>
      <c r="P433" s="3">
        <v>2.2368500012749147E-4</v>
      </c>
      <c r="Q433" s="3">
        <v>4.1012730583129869E-4</v>
      </c>
      <c r="R433" s="5">
        <v>0.13793473889780591</v>
      </c>
      <c r="S433" s="45">
        <v>416.66666666666669</v>
      </c>
      <c r="T433" s="46">
        <v>0.15</v>
      </c>
      <c r="U433" s="47">
        <v>62.5</v>
      </c>
      <c r="V433" s="47">
        <f t="shared" si="59"/>
        <v>226636.81396424701</v>
      </c>
      <c r="W433" s="47">
        <v>354.16666666666669</v>
      </c>
      <c r="X433" s="47">
        <v>185.63934450635031</v>
      </c>
      <c r="Y433" s="47">
        <v>736.8486661643168</v>
      </c>
      <c r="Z433" s="47">
        <v>189.61849162714304</v>
      </c>
      <c r="AA433" s="47">
        <v>227352.57146094451</v>
      </c>
      <c r="AB433" s="5">
        <v>1</v>
      </c>
      <c r="AC433" s="45">
        <f t="shared" si="60"/>
        <v>0</v>
      </c>
      <c r="AD433" s="47">
        <v>185.63934450635031</v>
      </c>
      <c r="AE433" s="47">
        <v>161.42551696204376</v>
      </c>
      <c r="AF433" s="47">
        <v>7.866625374675143E-2</v>
      </c>
      <c r="AG433" s="47">
        <v>12.146246899026652</v>
      </c>
      <c r="AH433" s="47">
        <v>12.146246899026652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189.61849162714304</v>
      </c>
      <c r="AN433" s="47">
        <v>227.35257146094452</v>
      </c>
      <c r="AO433" s="47">
        <v>12.146246899026652</v>
      </c>
      <c r="AP433" s="61">
        <v>35.373466606900209</v>
      </c>
      <c r="AQ433" s="45">
        <v>57.736896334901957</v>
      </c>
      <c r="AR433" s="47">
        <v>8.6605344502352928</v>
      </c>
      <c r="AS433" s="47">
        <f t="shared" si="61"/>
        <v>31404.734960462953</v>
      </c>
      <c r="AT433" s="47">
        <v>49.07636188466666</v>
      </c>
      <c r="AU433" s="47">
        <v>25.723775014661516</v>
      </c>
      <c r="AV433" s="47">
        <v>102.10405212681616</v>
      </c>
      <c r="AW433" s="47">
        <v>26.275159666216478</v>
      </c>
      <c r="AX433" s="47">
        <v>50.855359976227035</v>
      </c>
      <c r="AY433" s="47">
        <v>93.24349760709525</v>
      </c>
      <c r="AZ433" s="61">
        <v>31359.817582210231</v>
      </c>
      <c r="BA433" s="64" t="b">
        <f t="shared" si="55"/>
        <v>1</v>
      </c>
      <c r="BB433" s="45">
        <f t="shared" si="62"/>
        <v>0</v>
      </c>
      <c r="BC433" s="47">
        <v>25.723775014661516</v>
      </c>
      <c r="BD433" s="47">
        <v>22.368500012749145</v>
      </c>
      <c r="BE433" s="47">
        <v>8.3571794212415576E-2</v>
      </c>
      <c r="BF433" s="47">
        <v>1.7194233980623934</v>
      </c>
      <c r="BG433" s="47">
        <v>1.7194233980623934</v>
      </c>
      <c r="BH433" s="61">
        <v>0</v>
      </c>
      <c r="BI433" s="45">
        <v>8.6605344502352928</v>
      </c>
      <c r="BJ433" s="47">
        <v>0.24057040139542485</v>
      </c>
      <c r="BK433" s="47">
        <v>2.735490814876582E-2</v>
      </c>
      <c r="BL433" s="47">
        <v>26.275159666216478</v>
      </c>
      <c r="BM433" s="47">
        <v>31.503916439793461</v>
      </c>
      <c r="BN433" s="47">
        <v>1.7194233980623934</v>
      </c>
      <c r="BO433" s="61">
        <v>4.9379855814740461</v>
      </c>
      <c r="BR433" s="95"/>
      <c r="BT433" s="95"/>
    </row>
    <row r="434" spans="2:72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70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1.9199999999999998E-2</v>
      </c>
      <c r="L434" s="3">
        <v>1.6142551696204377E-3</v>
      </c>
      <c r="M434" s="3">
        <f t="shared" si="54"/>
        <v>3.5000000000000003E-2</v>
      </c>
      <c r="N434" s="5">
        <v>2.9645285516241016E-3</v>
      </c>
      <c r="O434" s="12">
        <f t="shared" si="58"/>
        <v>0.13793473889780591</v>
      </c>
      <c r="P434" s="3">
        <v>2.2266186533602847E-4</v>
      </c>
      <c r="Q434" s="3">
        <v>4.0825138426621465E-4</v>
      </c>
      <c r="R434" s="5">
        <v>0.13730382564820365</v>
      </c>
      <c r="S434" s="45">
        <v>416.66666666666669</v>
      </c>
      <c r="T434" s="46">
        <v>0.15</v>
      </c>
      <c r="U434" s="47">
        <v>62.5</v>
      </c>
      <c r="V434" s="47">
        <f t="shared" si="59"/>
        <v>227352.57146094451</v>
      </c>
      <c r="W434" s="47">
        <v>354.16666666666669</v>
      </c>
      <c r="X434" s="47">
        <v>185.63934450635031</v>
      </c>
      <c r="Y434" s="47">
        <v>739.17403008100098</v>
      </c>
      <c r="Z434" s="47">
        <v>190.2168940109882</v>
      </c>
      <c r="AA434" s="47">
        <v>228070.05591917483</v>
      </c>
      <c r="AB434" s="5">
        <v>1</v>
      </c>
      <c r="AC434" s="45">
        <f t="shared" si="60"/>
        <v>0</v>
      </c>
      <c r="AD434" s="47">
        <v>185.63934450635031</v>
      </c>
      <c r="AE434" s="47">
        <v>161.42551696204376</v>
      </c>
      <c r="AF434" s="47">
        <v>7.866625374675143E-2</v>
      </c>
      <c r="AG434" s="47">
        <v>12.146246899026652</v>
      </c>
      <c r="AH434" s="47">
        <v>12.146246899026652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190.2168940109882</v>
      </c>
      <c r="AN434" s="47">
        <v>228.07005591917485</v>
      </c>
      <c r="AO434" s="47">
        <v>12.146246899026652</v>
      </c>
      <c r="AP434" s="61">
        <v>35.254384532515033</v>
      </c>
      <c r="AQ434" s="45">
        <v>57.472807874085802</v>
      </c>
      <c r="AR434" s="47">
        <v>8.6209211811128696</v>
      </c>
      <c r="AS434" s="47">
        <f t="shared" si="61"/>
        <v>31359.817582210231</v>
      </c>
      <c r="AT434" s="47">
        <v>48.851886692972933</v>
      </c>
      <c r="AU434" s="47">
        <v>25.60611451364327</v>
      </c>
      <c r="AV434" s="47">
        <v>101.9577768392621</v>
      </c>
      <c r="AW434" s="47">
        <v>26.237517609357354</v>
      </c>
      <c r="AX434" s="47">
        <v>50.78250407825594</v>
      </c>
      <c r="AY434" s="47">
        <v>93.109916038676374</v>
      </c>
      <c r="AZ434" s="61">
        <v>31314.891193502535</v>
      </c>
      <c r="BA434" s="64" t="b">
        <f t="shared" si="55"/>
        <v>1</v>
      </c>
      <c r="BB434" s="45">
        <f t="shared" si="62"/>
        <v>0</v>
      </c>
      <c r="BC434" s="47">
        <v>25.60611451364327</v>
      </c>
      <c r="BD434" s="47">
        <v>22.266186533602845</v>
      </c>
      <c r="BE434" s="47">
        <v>8.3189536974804773E-2</v>
      </c>
      <c r="BF434" s="47">
        <v>1.7115587585076149</v>
      </c>
      <c r="BG434" s="47">
        <v>1.7115587585076149</v>
      </c>
      <c r="BH434" s="61">
        <v>0</v>
      </c>
      <c r="BI434" s="45">
        <v>8.6209211811128696</v>
      </c>
      <c r="BJ434" s="47">
        <v>0.23947003280869086</v>
      </c>
      <c r="BK434" s="47">
        <v>2.7229786847702605E-2</v>
      </c>
      <c r="BL434" s="47">
        <v>26.237517609357354</v>
      </c>
      <c r="BM434" s="47">
        <v>31.458783613619378</v>
      </c>
      <c r="BN434" s="47">
        <v>1.7115587585076149</v>
      </c>
      <c r="BO434" s="61">
        <v>4.8989736893974696</v>
      </c>
      <c r="BR434" s="95"/>
      <c r="BT434" s="95"/>
    </row>
    <row r="435" spans="2:72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70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1.9199999999999998E-2</v>
      </c>
      <c r="L435" s="3">
        <v>1.6142551696204377E-3</v>
      </c>
      <c r="M435" s="3">
        <f t="shared" si="54"/>
        <v>3.5000000000000003E-2</v>
      </c>
      <c r="N435" s="5">
        <v>2.9645285516241016E-3</v>
      </c>
      <c r="O435" s="12">
        <f t="shared" si="58"/>
        <v>0.13730382564820365</v>
      </c>
      <c r="P435" s="3">
        <v>2.2164341036127598E-4</v>
      </c>
      <c r="Q435" s="3">
        <v>4.0638404316302202E-4</v>
      </c>
      <c r="R435" s="5">
        <v>0.13667579819467937</v>
      </c>
      <c r="S435" s="45">
        <v>416.66666666666669</v>
      </c>
      <c r="T435" s="46">
        <v>0.15</v>
      </c>
      <c r="U435" s="47">
        <v>62.5</v>
      </c>
      <c r="V435" s="47">
        <f t="shared" si="59"/>
        <v>228070.05591917483</v>
      </c>
      <c r="W435" s="47">
        <v>354.16666666666669</v>
      </c>
      <c r="X435" s="47">
        <v>185.63934450635031</v>
      </c>
      <c r="Y435" s="47">
        <v>741.50500457676048</v>
      </c>
      <c r="Z435" s="47">
        <v>190.81674020492662</v>
      </c>
      <c r="AA435" s="47">
        <v>228789.27150570697</v>
      </c>
      <c r="AB435" s="5">
        <v>1</v>
      </c>
      <c r="AC435" s="45">
        <f t="shared" si="60"/>
        <v>0</v>
      </c>
      <c r="AD435" s="47">
        <v>185.63934450635031</v>
      </c>
      <c r="AE435" s="47">
        <v>161.42551696204376</v>
      </c>
      <c r="AF435" s="47">
        <v>7.866625374675143E-2</v>
      </c>
      <c r="AG435" s="47">
        <v>12.146246899026652</v>
      </c>
      <c r="AH435" s="47">
        <v>12.146246899026652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190.81674020492662</v>
      </c>
      <c r="AN435" s="47">
        <v>228.78927150570698</v>
      </c>
      <c r="AO435" s="47">
        <v>12.146246899026652</v>
      </c>
      <c r="AP435" s="61">
        <v>35.135015139921322</v>
      </c>
      <c r="AQ435" s="45">
        <v>57.209927353418188</v>
      </c>
      <c r="AR435" s="47">
        <v>8.5814891030127285</v>
      </c>
      <c r="AS435" s="47">
        <f t="shared" si="61"/>
        <v>31314.891193502535</v>
      </c>
      <c r="AT435" s="47">
        <v>48.628438250405459</v>
      </c>
      <c r="AU435" s="47">
        <v>25.488992191546735</v>
      </c>
      <c r="AV435" s="47">
        <v>101.81147386567829</v>
      </c>
      <c r="AW435" s="47">
        <v>26.199868427855893</v>
      </c>
      <c r="AX435" s="47">
        <v>50.70963439059696</v>
      </c>
      <c r="AY435" s="47">
        <v>92.976309186811875</v>
      </c>
      <c r="AZ435" s="61">
        <v>31269.956301421807</v>
      </c>
      <c r="BA435" s="64" t="b">
        <f t="shared" si="55"/>
        <v>1</v>
      </c>
      <c r="BB435" s="45">
        <f t="shared" si="62"/>
        <v>0</v>
      </c>
      <c r="BC435" s="47">
        <v>25.488992191546735</v>
      </c>
      <c r="BD435" s="47">
        <v>22.164341036127595</v>
      </c>
      <c r="BE435" s="47">
        <v>8.2809028181116712E-2</v>
      </c>
      <c r="BF435" s="47">
        <v>1.7037300918001284</v>
      </c>
      <c r="BG435" s="47">
        <v>1.7037300918001284</v>
      </c>
      <c r="BH435" s="61">
        <v>0</v>
      </c>
      <c r="BI435" s="45">
        <v>8.5814891030127285</v>
      </c>
      <c r="BJ435" s="47">
        <v>0.23837469730590916</v>
      </c>
      <c r="BK435" s="47">
        <v>2.7105237851247195E-2</v>
      </c>
      <c r="BL435" s="47">
        <v>26.199868427855893</v>
      </c>
      <c r="BM435" s="47">
        <v>31.413642244999117</v>
      </c>
      <c r="BN435" s="47">
        <v>1.7037300918001284</v>
      </c>
      <c r="BO435" s="61">
        <v>4.8601759182149742</v>
      </c>
      <c r="BR435" s="95"/>
      <c r="BT435" s="95"/>
    </row>
    <row r="436" spans="2:72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70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1.9199999999999998E-2</v>
      </c>
      <c r="L436" s="3">
        <v>1.6142551696204377E-3</v>
      </c>
      <c r="M436" s="3">
        <f t="shared" si="54"/>
        <v>3.5000000000000003E-2</v>
      </c>
      <c r="N436" s="5">
        <v>2.9645285516241016E-3</v>
      </c>
      <c r="O436" s="12">
        <f t="shared" si="58"/>
        <v>0.13667579819467937</v>
      </c>
      <c r="P436" s="3">
        <v>2.2062961379776087E-4</v>
      </c>
      <c r="Q436" s="3">
        <v>4.0452524327470358E-4</v>
      </c>
      <c r="R436" s="5">
        <v>0.13605064333760691</v>
      </c>
      <c r="S436" s="45">
        <v>416.66666666666669</v>
      </c>
      <c r="T436" s="46">
        <v>0.15</v>
      </c>
      <c r="U436" s="47">
        <v>62.5</v>
      </c>
      <c r="V436" s="47">
        <f t="shared" si="59"/>
        <v>228789.27150570697</v>
      </c>
      <c r="W436" s="47">
        <v>354.16666666666669</v>
      </c>
      <c r="X436" s="47">
        <v>185.63934450635031</v>
      </c>
      <c r="Y436" s="47">
        <v>743.84160318865815</v>
      </c>
      <c r="Z436" s="47">
        <v>191.41803369254663</v>
      </c>
      <c r="AA436" s="47">
        <v>229510.2223973634</v>
      </c>
      <c r="AB436" s="5">
        <v>1</v>
      </c>
      <c r="AC436" s="45">
        <f t="shared" si="60"/>
        <v>0</v>
      </c>
      <c r="AD436" s="47">
        <v>185.63934450635031</v>
      </c>
      <c r="AE436" s="47">
        <v>161.42551696204376</v>
      </c>
      <c r="AF436" s="47">
        <v>7.866625374675143E-2</v>
      </c>
      <c r="AG436" s="47">
        <v>12.146246899026652</v>
      </c>
      <c r="AH436" s="47">
        <v>12.146246899026652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191.41803369254663</v>
      </c>
      <c r="AN436" s="47">
        <v>229.51022239736341</v>
      </c>
      <c r="AO436" s="47">
        <v>12.146246899026652</v>
      </c>
      <c r="AP436" s="61">
        <v>35.015357735884905</v>
      </c>
      <c r="AQ436" s="45">
        <v>56.948249247783075</v>
      </c>
      <c r="AR436" s="47">
        <v>8.5422373871674608</v>
      </c>
      <c r="AS436" s="47">
        <f t="shared" si="61"/>
        <v>31269.956301421807</v>
      </c>
      <c r="AT436" s="47">
        <v>48.406011860615614</v>
      </c>
      <c r="AU436" s="47">
        <v>25.372405586742495</v>
      </c>
      <c r="AV436" s="47">
        <v>101.66514484622012</v>
      </c>
      <c r="AW436" s="47">
        <v>26.162212543784918</v>
      </c>
      <c r="AX436" s="47">
        <v>50.636751730168648</v>
      </c>
      <c r="AY436" s="47">
        <v>92.842678549325029</v>
      </c>
      <c r="AZ436" s="61">
        <v>31225.01340971862</v>
      </c>
      <c r="BA436" s="64" t="b">
        <f t="shared" si="55"/>
        <v>1</v>
      </c>
      <c r="BB436" s="45">
        <f t="shared" si="62"/>
        <v>0</v>
      </c>
      <c r="BC436" s="47">
        <v>25.372405586742495</v>
      </c>
      <c r="BD436" s="47">
        <v>22.062961379776084</v>
      </c>
      <c r="BE436" s="47">
        <v>8.2430259833972064E-2</v>
      </c>
      <c r="BF436" s="47">
        <v>1.6959372334001916</v>
      </c>
      <c r="BG436" s="47">
        <v>1.6959372334001916</v>
      </c>
      <c r="BH436" s="61">
        <v>0</v>
      </c>
      <c r="BI436" s="45">
        <v>8.5422373871674608</v>
      </c>
      <c r="BJ436" s="47">
        <v>0.23728437186576284</v>
      </c>
      <c r="BK436" s="47">
        <v>2.6981258541679348E-2</v>
      </c>
      <c r="BL436" s="47">
        <v>26.162212543784918</v>
      </c>
      <c r="BM436" s="47">
        <v>31.368492839998023</v>
      </c>
      <c r="BN436" s="47">
        <v>1.6959372334001916</v>
      </c>
      <c r="BO436" s="61">
        <v>4.8215912110304666</v>
      </c>
      <c r="BR436" s="95"/>
      <c r="BT436" s="95"/>
    </row>
    <row r="437" spans="2:72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71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2.1479999999999999E-2</v>
      </c>
      <c r="L437" s="3">
        <v>1.8078682428253057E-3</v>
      </c>
      <c r="M437" s="3">
        <f t="shared" si="54"/>
        <v>3.5000000000000003E-2</v>
      </c>
      <c r="N437" s="5">
        <v>2.9645285516241016E-3</v>
      </c>
      <c r="O437" s="12">
        <f t="shared" si="58"/>
        <v>0.13605064333760691</v>
      </c>
      <c r="P437" s="3">
        <v>2.4596163750601179E-4</v>
      </c>
      <c r="Q437" s="3">
        <v>4.0259685634417224E-4</v>
      </c>
      <c r="R437" s="5">
        <v>0.13540208484375674</v>
      </c>
      <c r="S437" s="45">
        <v>416.66666666666669</v>
      </c>
      <c r="T437" s="46">
        <v>0.15</v>
      </c>
      <c r="U437" s="47">
        <v>62.5</v>
      </c>
      <c r="V437" s="47">
        <f t="shared" si="59"/>
        <v>229510.2223973634</v>
      </c>
      <c r="W437" s="47">
        <v>354.16666666666669</v>
      </c>
      <c r="X437" s="47">
        <v>207.90484792491014</v>
      </c>
      <c r="Y437" s="47">
        <v>745.00343860230305</v>
      </c>
      <c r="Z437" s="47">
        <v>192.00123971225619</v>
      </c>
      <c r="AA437" s="47">
        <v>230209.48641499516</v>
      </c>
      <c r="AB437" s="5">
        <v>1</v>
      </c>
      <c r="AC437" s="45">
        <f t="shared" si="60"/>
        <v>0</v>
      </c>
      <c r="AD437" s="47">
        <v>207.90484792491014</v>
      </c>
      <c r="AE437" s="47">
        <v>180.78682428253057</v>
      </c>
      <c r="AF437" s="47">
        <v>8.7970609367425609E-2</v>
      </c>
      <c r="AG437" s="47">
        <v>13.602997125873497</v>
      </c>
      <c r="AH437" s="47">
        <v>13.602997125873497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192.00123971225619</v>
      </c>
      <c r="AN437" s="47">
        <v>230.20948641499515</v>
      </c>
      <c r="AO437" s="47">
        <v>13.602997125873497</v>
      </c>
      <c r="AP437" s="61">
        <v>36.355756786496627</v>
      </c>
      <c r="AQ437" s="45">
        <v>56.687768057336214</v>
      </c>
      <c r="AR437" s="47">
        <v>8.5031652086004321</v>
      </c>
      <c r="AS437" s="47">
        <f t="shared" si="61"/>
        <v>31225.01340971862</v>
      </c>
      <c r="AT437" s="47">
        <v>48.184602848735786</v>
      </c>
      <c r="AU437" s="47">
        <v>28.285588313191354</v>
      </c>
      <c r="AV437" s="47">
        <v>101.35819711057296</v>
      </c>
      <c r="AW437" s="47">
        <v>26.121892184470614</v>
      </c>
      <c r="AX437" s="47">
        <v>56.622702248050359</v>
      </c>
      <c r="AY437" s="47">
        <v>92.681615531283754</v>
      </c>
      <c r="AZ437" s="61">
        <v>31170.844411400933</v>
      </c>
      <c r="BA437" s="64" t="b">
        <f t="shared" si="55"/>
        <v>1</v>
      </c>
      <c r="BB437" s="45">
        <f t="shared" si="62"/>
        <v>0</v>
      </c>
      <c r="BC437" s="47">
        <v>28.285588313191354</v>
      </c>
      <c r="BD437" s="47">
        <v>24.596163750601178</v>
      </c>
      <c r="BE437" s="47">
        <v>9.1758177994170034E-2</v>
      </c>
      <c r="BF437" s="47">
        <v>1.8905913702921731</v>
      </c>
      <c r="BG437" s="47">
        <v>1.8905913702921731</v>
      </c>
      <c r="BH437" s="61">
        <v>0</v>
      </c>
      <c r="BI437" s="45">
        <v>8.5031652086004321</v>
      </c>
      <c r="BJ437" s="47">
        <v>0.23619903357223426</v>
      </c>
      <c r="BK437" s="47">
        <v>2.6817959215161707E-2</v>
      </c>
      <c r="BL437" s="47">
        <v>26.121892184470614</v>
      </c>
      <c r="BM437" s="47">
        <v>31.320148729180168</v>
      </c>
      <c r="BN437" s="47">
        <v>1.8905913702921731</v>
      </c>
      <c r="BO437" s="61">
        <v>4.9861189598259816</v>
      </c>
      <c r="BR437" s="95"/>
      <c r="BT437" s="95"/>
    </row>
    <row r="438" spans="2:72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71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2.1479999999999999E-2</v>
      </c>
      <c r="L438" s="3">
        <v>1.8078682428253057E-3</v>
      </c>
      <c r="M438" s="3">
        <f t="shared" si="54"/>
        <v>3.5000000000000003E-2</v>
      </c>
      <c r="N438" s="5">
        <v>2.9645285516241016E-3</v>
      </c>
      <c r="O438" s="12">
        <f t="shared" si="58"/>
        <v>0.13540208484375674</v>
      </c>
      <c r="P438" s="3">
        <v>2.4478912920136546E-4</v>
      </c>
      <c r="Q438" s="3">
        <v>4.0067766210610123E-4</v>
      </c>
      <c r="R438" s="5">
        <v>0.13475661805244926</v>
      </c>
      <c r="S438" s="45">
        <v>416.66666666666669</v>
      </c>
      <c r="T438" s="46">
        <v>0.15</v>
      </c>
      <c r="U438" s="47">
        <v>62.5</v>
      </c>
      <c r="V438" s="47">
        <f t="shared" si="59"/>
        <v>230209.48641499516</v>
      </c>
      <c r="W438" s="47">
        <v>354.16666666666669</v>
      </c>
      <c r="X438" s="47">
        <v>207.90484792491014</v>
      </c>
      <c r="Y438" s="47">
        <v>747.27184438846973</v>
      </c>
      <c r="Z438" s="47">
        <v>192.58585006510449</v>
      </c>
      <c r="AA438" s="47">
        <v>230910.43422806027</v>
      </c>
      <c r="AB438" s="5">
        <v>1</v>
      </c>
      <c r="AC438" s="45">
        <f t="shared" si="60"/>
        <v>0</v>
      </c>
      <c r="AD438" s="47">
        <v>207.90484792491014</v>
      </c>
      <c r="AE438" s="47">
        <v>180.78682428253057</v>
      </c>
      <c r="AF438" s="47">
        <v>8.7970609367425609E-2</v>
      </c>
      <c r="AG438" s="47">
        <v>13.602997125873497</v>
      </c>
      <c r="AH438" s="47">
        <v>13.602997125873497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192.58585006510449</v>
      </c>
      <c r="AN438" s="47">
        <v>230.91043422806027</v>
      </c>
      <c r="AO438" s="47">
        <v>13.602997125873497</v>
      </c>
      <c r="AP438" s="61">
        <v>36.239419326279815</v>
      </c>
      <c r="AQ438" s="45">
        <v>56.417535351565313</v>
      </c>
      <c r="AR438" s="47">
        <v>8.4626303027347962</v>
      </c>
      <c r="AS438" s="47">
        <f t="shared" si="61"/>
        <v>31170.844411400933</v>
      </c>
      <c r="AT438" s="47">
        <v>47.954905048830511</v>
      </c>
      <c r="AU438" s="47">
        <v>28.150749858157024</v>
      </c>
      <c r="AV438" s="47">
        <v>101.18216567523848</v>
      </c>
      <c r="AW438" s="47">
        <v>26.076525610222376</v>
      </c>
      <c r="AX438" s="47">
        <v>56.524364118196225</v>
      </c>
      <c r="AY438" s="47">
        <v>92.520652942404141</v>
      </c>
      <c r="AZ438" s="61">
        <v>31116.709189596026</v>
      </c>
      <c r="BA438" s="64" t="b">
        <f t="shared" si="55"/>
        <v>1</v>
      </c>
      <c r="BB438" s="45">
        <f t="shared" si="62"/>
        <v>0</v>
      </c>
      <c r="BC438" s="47">
        <v>28.150749858157024</v>
      </c>
      <c r="BD438" s="47">
        <v>24.478912920136544</v>
      </c>
      <c r="BE438" s="47">
        <v>9.1320763335492813E-2</v>
      </c>
      <c r="BF438" s="47">
        <v>1.8815788506779862</v>
      </c>
      <c r="BG438" s="47">
        <v>1.8815788506779862</v>
      </c>
      <c r="BH438" s="61">
        <v>0</v>
      </c>
      <c r="BI438" s="45">
        <v>8.4626303027347962</v>
      </c>
      <c r="BJ438" s="47">
        <v>0.23507306396485547</v>
      </c>
      <c r="BK438" s="47">
        <v>2.6690117002805828E-2</v>
      </c>
      <c r="BL438" s="47">
        <v>26.076525610222376</v>
      </c>
      <c r="BM438" s="47">
        <v>31.265754206656528</v>
      </c>
      <c r="BN438" s="47">
        <v>1.8815788506779862</v>
      </c>
      <c r="BO438" s="61">
        <v>4.9465976100165818</v>
      </c>
      <c r="BR438" s="95"/>
      <c r="BT438" s="95"/>
    </row>
    <row r="439" spans="2:72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71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2.1479999999999999E-2</v>
      </c>
      <c r="L439" s="3">
        <v>1.8078682428253057E-3</v>
      </c>
      <c r="M439" s="3">
        <f t="shared" si="54"/>
        <v>3.5000000000000003E-2</v>
      </c>
      <c r="N439" s="5">
        <v>2.9645285516241016E-3</v>
      </c>
      <c r="O439" s="12">
        <f t="shared" si="58"/>
        <v>0.13475661805244926</v>
      </c>
      <c r="P439" s="3">
        <v>2.436222102875623E-4</v>
      </c>
      <c r="Q439" s="3">
        <v>3.9876761673858242E-4</v>
      </c>
      <c r="R439" s="5">
        <v>0.13411422822542313</v>
      </c>
      <c r="S439" s="45">
        <v>416.66666666666669</v>
      </c>
      <c r="T439" s="46">
        <v>0.15</v>
      </c>
      <c r="U439" s="47">
        <v>62.5</v>
      </c>
      <c r="V439" s="47">
        <f t="shared" si="59"/>
        <v>230910.43422806027</v>
      </c>
      <c r="W439" s="47">
        <v>354.16666666666669</v>
      </c>
      <c r="X439" s="47">
        <v>207.90484792491014</v>
      </c>
      <c r="Y439" s="47">
        <v>749.54571239092024</v>
      </c>
      <c r="Z439" s="47">
        <v>193.17186813266076</v>
      </c>
      <c r="AA439" s="47">
        <v>231613.06989106027</v>
      </c>
      <c r="AB439" s="5">
        <v>1</v>
      </c>
      <c r="AC439" s="45">
        <f t="shared" si="60"/>
        <v>0</v>
      </c>
      <c r="AD439" s="47">
        <v>207.90484792491014</v>
      </c>
      <c r="AE439" s="47">
        <v>180.78682428253057</v>
      </c>
      <c r="AF439" s="47">
        <v>8.7970609367425609E-2</v>
      </c>
      <c r="AG439" s="47">
        <v>13.602997125873497</v>
      </c>
      <c r="AH439" s="47">
        <v>13.602997125873497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193.17186813266076</v>
      </c>
      <c r="AN439" s="47">
        <v>231.61306989106026</v>
      </c>
      <c r="AO439" s="47">
        <v>13.602997125873497</v>
      </c>
      <c r="AP439" s="61">
        <v>36.122801730836088</v>
      </c>
      <c r="AQ439" s="45">
        <v>56.148590855187194</v>
      </c>
      <c r="AR439" s="47">
        <v>8.4222886282780784</v>
      </c>
      <c r="AS439" s="47">
        <f t="shared" si="61"/>
        <v>31116.709189596026</v>
      </c>
      <c r="AT439" s="47">
        <v>47.726302226909119</v>
      </c>
      <c r="AU439" s="47">
        <v>28.016554183069665</v>
      </c>
      <c r="AV439" s="47">
        <v>101.00624527751457</v>
      </c>
      <c r="AW439" s="47">
        <v>26.031187652431154</v>
      </c>
      <c r="AX439" s="47">
        <v>56.42608801834794</v>
      </c>
      <c r="AY439" s="47">
        <v>92.359791885965137</v>
      </c>
      <c r="AZ439" s="61">
        <v>31062.608115360636</v>
      </c>
      <c r="BA439" s="64" t="b">
        <f t="shared" si="55"/>
        <v>1</v>
      </c>
      <c r="BB439" s="45">
        <f t="shared" si="62"/>
        <v>0</v>
      </c>
      <c r="BC439" s="47">
        <v>28.016554183069665</v>
      </c>
      <c r="BD439" s="47">
        <v>24.362221028756231</v>
      </c>
      <c r="BE439" s="47">
        <v>9.0885433848816685E-2</v>
      </c>
      <c r="BF439" s="47">
        <v>1.8726092940811254</v>
      </c>
      <c r="BG439" s="47">
        <v>1.8726092940811254</v>
      </c>
      <c r="BH439" s="61">
        <v>0</v>
      </c>
      <c r="BI439" s="45">
        <v>8.4222886282780784</v>
      </c>
      <c r="BJ439" s="47">
        <v>0.23395246189661334</v>
      </c>
      <c r="BK439" s="47">
        <v>2.656288421904698E-2</v>
      </c>
      <c r="BL439" s="47">
        <v>26.031187652431154</v>
      </c>
      <c r="BM439" s="47">
        <v>31.211393995264846</v>
      </c>
      <c r="BN439" s="47">
        <v>1.8726092940811254</v>
      </c>
      <c r="BO439" s="61">
        <v>4.9073020018479445</v>
      </c>
      <c r="BR439" s="95"/>
      <c r="BT439" s="95"/>
    </row>
    <row r="440" spans="2:72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71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2.1479999999999999E-2</v>
      </c>
      <c r="L440" s="3">
        <v>1.8078682428253057E-3</v>
      </c>
      <c r="M440" s="3">
        <f t="shared" si="54"/>
        <v>3.5000000000000003E-2</v>
      </c>
      <c r="N440" s="5">
        <v>2.9645285516241016E-3</v>
      </c>
      <c r="O440" s="12">
        <f t="shared" si="58"/>
        <v>0.13411422822542313</v>
      </c>
      <c r="P440" s="3">
        <v>2.4246085411976773E-4</v>
      </c>
      <c r="Q440" s="3">
        <v>3.9686667662860856E-4</v>
      </c>
      <c r="R440" s="5">
        <v>0.13347490069467474</v>
      </c>
      <c r="S440" s="45">
        <v>416.66666666666669</v>
      </c>
      <c r="T440" s="46">
        <v>0.15</v>
      </c>
      <c r="U440" s="47">
        <v>62.5</v>
      </c>
      <c r="V440" s="47">
        <f t="shared" si="59"/>
        <v>231613.06989106027</v>
      </c>
      <c r="W440" s="47">
        <v>354.16666666666669</v>
      </c>
      <c r="X440" s="47">
        <v>207.90484792491014</v>
      </c>
      <c r="Y440" s="47">
        <v>751.82505576241863</v>
      </c>
      <c r="Z440" s="47">
        <v>193.75929730463702</v>
      </c>
      <c r="AA440" s="47">
        <v>232317.39746825979</v>
      </c>
      <c r="AB440" s="5">
        <v>1</v>
      </c>
      <c r="AC440" s="45">
        <f t="shared" si="60"/>
        <v>0</v>
      </c>
      <c r="AD440" s="47">
        <v>207.90484792491014</v>
      </c>
      <c r="AE440" s="47">
        <v>180.78682428253057</v>
      </c>
      <c r="AF440" s="47">
        <v>8.7970609367425609E-2</v>
      </c>
      <c r="AG440" s="47">
        <v>13.602997125873497</v>
      </c>
      <c r="AH440" s="47">
        <v>13.602997125873497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193.75929730463702</v>
      </c>
      <c r="AN440" s="47">
        <v>232.3173974682598</v>
      </c>
      <c r="AO440" s="47">
        <v>13.602997125873497</v>
      </c>
      <c r="AP440" s="61">
        <v>36.005903325612778</v>
      </c>
      <c r="AQ440" s="45">
        <v>55.88092842725964</v>
      </c>
      <c r="AR440" s="47">
        <v>8.3821392640889449</v>
      </c>
      <c r="AS440" s="47">
        <f t="shared" si="61"/>
        <v>31062.608115360636</v>
      </c>
      <c r="AT440" s="47">
        <v>47.498789163170692</v>
      </c>
      <c r="AU440" s="47">
        <v>27.882998223773285</v>
      </c>
      <c r="AV440" s="47">
        <v>100.83043711411283</v>
      </c>
      <c r="AW440" s="47">
        <v>25.985878619511791</v>
      </c>
      <c r="AX440" s="47">
        <v>56.327874617036024</v>
      </c>
      <c r="AY440" s="47">
        <v>92.199033456236094</v>
      </c>
      <c r="AZ440" s="61">
        <v>31008.541556721364</v>
      </c>
      <c r="BA440" s="64" t="b">
        <f t="shared" si="55"/>
        <v>1</v>
      </c>
      <c r="BB440" s="45">
        <f t="shared" si="62"/>
        <v>0</v>
      </c>
      <c r="BC440" s="47">
        <v>27.882998223773285</v>
      </c>
      <c r="BD440" s="47">
        <v>24.246085411976772</v>
      </c>
      <c r="BE440" s="47">
        <v>9.0452179594048929E-2</v>
      </c>
      <c r="BF440" s="47">
        <v>1.8636824956952811</v>
      </c>
      <c r="BG440" s="47">
        <v>1.8636824956952811</v>
      </c>
      <c r="BH440" s="61">
        <v>0</v>
      </c>
      <c r="BI440" s="45">
        <v>8.3821392640889449</v>
      </c>
      <c r="BJ440" s="47">
        <v>0.23283720178024853</v>
      </c>
      <c r="BK440" s="47">
        <v>2.6436257958716316E-2</v>
      </c>
      <c r="BL440" s="47">
        <v>25.985878619511791</v>
      </c>
      <c r="BM440" s="47">
        <v>31.157068464794531</v>
      </c>
      <c r="BN440" s="47">
        <v>1.8636824956952811</v>
      </c>
      <c r="BO440" s="61">
        <v>4.8682309706799511</v>
      </c>
      <c r="BR440" s="95"/>
      <c r="BT440" s="95"/>
    </row>
    <row r="441" spans="2:72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71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2.1479999999999999E-2</v>
      </c>
      <c r="L441" s="3">
        <v>1.8078682428253057E-3</v>
      </c>
      <c r="M441" s="3">
        <f t="shared" si="54"/>
        <v>3.5000000000000003E-2</v>
      </c>
      <c r="N441" s="5">
        <v>2.9645285516241016E-3</v>
      </c>
      <c r="O441" s="12">
        <f t="shared" si="58"/>
        <v>0.13347490069467474</v>
      </c>
      <c r="P441" s="3">
        <v>2.4130503418016381E-4</v>
      </c>
      <c r="Q441" s="3">
        <v>3.9497479837107718E-4</v>
      </c>
      <c r="R441" s="5">
        <v>0.1328386208621235</v>
      </c>
      <c r="S441" s="45">
        <v>416.66666666666669</v>
      </c>
      <c r="T441" s="46">
        <v>0.15</v>
      </c>
      <c r="U441" s="47">
        <v>62.5</v>
      </c>
      <c r="V441" s="47">
        <f t="shared" si="59"/>
        <v>232317.39746825979</v>
      </c>
      <c r="W441" s="47">
        <v>354.16666666666669</v>
      </c>
      <c r="X441" s="47">
        <v>207.90484792491014</v>
      </c>
      <c r="Y441" s="47">
        <v>754.1098876874006</v>
      </c>
      <c r="Z441" s="47">
        <v>194.34814097890742</v>
      </c>
      <c r="AA441" s="47">
        <v>233023.42103371004</v>
      </c>
      <c r="AB441" s="5">
        <v>1</v>
      </c>
      <c r="AC441" s="45">
        <f t="shared" si="60"/>
        <v>0</v>
      </c>
      <c r="AD441" s="47">
        <v>207.90484792491014</v>
      </c>
      <c r="AE441" s="47">
        <v>180.78682428253057</v>
      </c>
      <c r="AF441" s="47">
        <v>8.7970609367425609E-2</v>
      </c>
      <c r="AG441" s="47">
        <v>13.602997125873497</v>
      </c>
      <c r="AH441" s="47">
        <v>13.602997125873497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194.34814097890742</v>
      </c>
      <c r="AN441" s="47">
        <v>233.02342103371004</v>
      </c>
      <c r="AO441" s="47">
        <v>13.602997125873497</v>
      </c>
      <c r="AP441" s="61">
        <v>35.888723434432976</v>
      </c>
      <c r="AQ441" s="45">
        <v>55.614541956114479</v>
      </c>
      <c r="AR441" s="47">
        <v>8.3421812934171715</v>
      </c>
      <c r="AS441" s="47">
        <f t="shared" si="61"/>
        <v>31008.541556721364</v>
      </c>
      <c r="AT441" s="47">
        <v>47.272360662697309</v>
      </c>
      <c r="AU441" s="47">
        <v>27.750078930718836</v>
      </c>
      <c r="AV441" s="47">
        <v>100.65474237194847</v>
      </c>
      <c r="AW441" s="47">
        <v>25.94059881735441</v>
      </c>
      <c r="AX441" s="47">
        <v>56.229724577318301</v>
      </c>
      <c r="AY441" s="47">
        <v>92.038378738528564</v>
      </c>
      <c r="AZ441" s="61">
        <v>30954.50987869209</v>
      </c>
      <c r="BA441" s="64" t="b">
        <f t="shared" si="55"/>
        <v>1</v>
      </c>
      <c r="BB441" s="45">
        <f t="shared" si="62"/>
        <v>0</v>
      </c>
      <c r="BC441" s="47">
        <v>27.750078930718836</v>
      </c>
      <c r="BD441" s="47">
        <v>24.130503418016382</v>
      </c>
      <c r="BE441" s="47">
        <v>9.0020990678481586E-2</v>
      </c>
      <c r="BF441" s="47">
        <v>1.8547982516904677</v>
      </c>
      <c r="BG441" s="47">
        <v>1.8547982516904677</v>
      </c>
      <c r="BH441" s="61">
        <v>0</v>
      </c>
      <c r="BI441" s="45">
        <v>8.3421812934171715</v>
      </c>
      <c r="BJ441" s="47">
        <v>0.23172725815047701</v>
      </c>
      <c r="BK441" s="47">
        <v>2.6310235330494022E-2</v>
      </c>
      <c r="BL441" s="47">
        <v>25.94059881735441</v>
      </c>
      <c r="BM441" s="47">
        <v>31.102777982007829</v>
      </c>
      <c r="BN441" s="47">
        <v>1.8547982516904677</v>
      </c>
      <c r="BO441" s="61">
        <v>4.8293833576342351</v>
      </c>
      <c r="BR441" s="95"/>
      <c r="BT441" s="95"/>
    </row>
    <row r="442" spans="2:72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71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2.1479999999999999E-2</v>
      </c>
      <c r="L442" s="3">
        <v>1.8078682428253057E-3</v>
      </c>
      <c r="M442" s="3">
        <f t="shared" si="54"/>
        <v>3.5000000000000003E-2</v>
      </c>
      <c r="N442" s="5">
        <v>2.9645285516241016E-3</v>
      </c>
      <c r="O442" s="12">
        <f t="shared" si="58"/>
        <v>0.1328386208621235</v>
      </c>
      <c r="P442" s="3">
        <v>2.4015472407734422E-4</v>
      </c>
      <c r="Q442" s="3">
        <v>3.9309193876779943E-4</v>
      </c>
      <c r="R442" s="5">
        <v>0.13220537419927836</v>
      </c>
      <c r="S442" s="45">
        <v>416.66666666666669</v>
      </c>
      <c r="T442" s="46">
        <v>0.15</v>
      </c>
      <c r="U442" s="47">
        <v>62.5</v>
      </c>
      <c r="V442" s="47">
        <f t="shared" si="59"/>
        <v>233023.42103371004</v>
      </c>
      <c r="W442" s="47">
        <v>354.16666666666669</v>
      </c>
      <c r="X442" s="47">
        <v>207.90484792491014</v>
      </c>
      <c r="Y442" s="47">
        <v>756.40022138204927</v>
      </c>
      <c r="Z442" s="47">
        <v>194.93840256152816</v>
      </c>
      <c r="AA442" s="47">
        <v>233731.14467127228</v>
      </c>
      <c r="AB442" s="5">
        <v>1</v>
      </c>
      <c r="AC442" s="45">
        <f t="shared" si="60"/>
        <v>0</v>
      </c>
      <c r="AD442" s="47">
        <v>207.90484792491014</v>
      </c>
      <c r="AE442" s="47">
        <v>180.78682428253057</v>
      </c>
      <c r="AF442" s="47">
        <v>8.7970609367425609E-2</v>
      </c>
      <c r="AG442" s="47">
        <v>13.602997125873497</v>
      </c>
      <c r="AH442" s="47">
        <v>13.602997125873497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194.93840256152816</v>
      </c>
      <c r="AN442" s="47">
        <v>233.73114467127229</v>
      </c>
      <c r="AO442" s="47">
        <v>13.602997125873497</v>
      </c>
      <c r="AP442" s="61">
        <v>35.771261379491435</v>
      </c>
      <c r="AQ442" s="45">
        <v>55.349425359218131</v>
      </c>
      <c r="AR442" s="47">
        <v>8.3024138038827182</v>
      </c>
      <c r="AS442" s="47">
        <f t="shared" si="61"/>
        <v>30954.50987869209</v>
      </c>
      <c r="AT442" s="47">
        <v>47.047011555335409</v>
      </c>
      <c r="AU442" s="47">
        <v>27.617793268894584</v>
      </c>
      <c r="AV442" s="47">
        <v>100.47916222819669</v>
      </c>
      <c r="AW442" s="47">
        <v>25.895348549338937</v>
      </c>
      <c r="AX442" s="47">
        <v>56.131638556811417</v>
      </c>
      <c r="AY442" s="47">
        <v>91.87782880924776</v>
      </c>
      <c r="AZ442" s="61">
        <v>30900.513443291329</v>
      </c>
      <c r="BA442" s="64" t="b">
        <f t="shared" si="55"/>
        <v>1</v>
      </c>
      <c r="BB442" s="45">
        <f t="shared" si="62"/>
        <v>0</v>
      </c>
      <c r="BC442" s="47">
        <v>27.617793268894584</v>
      </c>
      <c r="BD442" s="47">
        <v>24.015472407734421</v>
      </c>
      <c r="BE442" s="47">
        <v>8.9591857256565613E-2</v>
      </c>
      <c r="BF442" s="47">
        <v>1.8459563592083641</v>
      </c>
      <c r="BG442" s="47">
        <v>1.8459563592083641</v>
      </c>
      <c r="BH442" s="61">
        <v>0</v>
      </c>
      <c r="BI442" s="45">
        <v>8.3024138038827182</v>
      </c>
      <c r="BJ442" s="47">
        <v>0.23062260566340889</v>
      </c>
      <c r="BK442" s="47">
        <v>2.618481345684329E-2</v>
      </c>
      <c r="BL442" s="47">
        <v>25.895348549338937</v>
      </c>
      <c r="BM442" s="47">
        <v>31.048522910657276</v>
      </c>
      <c r="BN442" s="47">
        <v>1.8459563592083641</v>
      </c>
      <c r="BO442" s="61">
        <v>4.7907580095661739</v>
      </c>
      <c r="BR442" s="95"/>
      <c r="BT442" s="95"/>
    </row>
    <row r="443" spans="2:72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71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2.1479999999999999E-2</v>
      </c>
      <c r="L443" s="3">
        <v>1.8078682428253057E-3</v>
      </c>
      <c r="M443" s="3">
        <f t="shared" si="54"/>
        <v>3.5000000000000003E-2</v>
      </c>
      <c r="N443" s="5">
        <v>2.9645285516241016E-3</v>
      </c>
      <c r="O443" s="12">
        <f t="shared" si="58"/>
        <v>0.13220537419927836</v>
      </c>
      <c r="P443" s="3">
        <v>2.3900989754571138E-4</v>
      </c>
      <c r="Q443" s="3">
        <v>3.9121805482651402E-4</v>
      </c>
      <c r="R443" s="5">
        <v>0.13157514624690614</v>
      </c>
      <c r="S443" s="45">
        <v>416.66666666666669</v>
      </c>
      <c r="T443" s="46">
        <v>0.15</v>
      </c>
      <c r="U443" s="47">
        <v>62.5</v>
      </c>
      <c r="V443" s="47">
        <f t="shared" si="59"/>
        <v>233731.14467127228</v>
      </c>
      <c r="W443" s="47">
        <v>354.16666666666669</v>
      </c>
      <c r="X443" s="47">
        <v>207.90484792491014</v>
      </c>
      <c r="Y443" s="47">
        <v>758.69607009437152</v>
      </c>
      <c r="Z443" s="47">
        <v>195.53008546675699</v>
      </c>
      <c r="AA443" s="47">
        <v>234440.57247464164</v>
      </c>
      <c r="AB443" s="5">
        <v>1</v>
      </c>
      <c r="AC443" s="45">
        <f t="shared" si="60"/>
        <v>0</v>
      </c>
      <c r="AD443" s="47">
        <v>207.90484792491014</v>
      </c>
      <c r="AE443" s="47">
        <v>180.78682428253057</v>
      </c>
      <c r="AF443" s="47">
        <v>8.7970609367425609E-2</v>
      </c>
      <c r="AG443" s="47">
        <v>13.602997125873497</v>
      </c>
      <c r="AH443" s="47">
        <v>13.602997125873497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195.53008546675699</v>
      </c>
      <c r="AN443" s="47">
        <v>234.44057247464164</v>
      </c>
      <c r="AO443" s="47">
        <v>13.602997125873497</v>
      </c>
      <c r="AP443" s="61">
        <v>35.653516481350906</v>
      </c>
      <c r="AQ443" s="45">
        <v>55.085572583032651</v>
      </c>
      <c r="AR443" s="47">
        <v>8.2628358874548979</v>
      </c>
      <c r="AS443" s="47">
        <f t="shared" si="61"/>
        <v>30900.513443291329</v>
      </c>
      <c r="AT443" s="47">
        <v>46.822736695577753</v>
      </c>
      <c r="AU443" s="47">
        <v>27.486138217756807</v>
      </c>
      <c r="AV443" s="47">
        <v>100.30369785034868</v>
      </c>
      <c r="AW443" s="47">
        <v>25.85012811634958</v>
      </c>
      <c r="AX443" s="47">
        <v>56.03361720772223</v>
      </c>
      <c r="AY443" s="47">
        <v>91.717384735944023</v>
      </c>
      <c r="AZ443" s="61">
        <v>30846.552609559483</v>
      </c>
      <c r="BA443" s="64" t="b">
        <f t="shared" si="55"/>
        <v>1</v>
      </c>
      <c r="BB443" s="45">
        <f t="shared" si="62"/>
        <v>0</v>
      </c>
      <c r="BC443" s="47">
        <v>27.486138217756807</v>
      </c>
      <c r="BD443" s="47">
        <v>23.900989754571139</v>
      </c>
      <c r="BE443" s="47">
        <v>8.916476952968605E-2</v>
      </c>
      <c r="BF443" s="47">
        <v>1.8371566163576769</v>
      </c>
      <c r="BG443" s="47">
        <v>1.8371566163576769</v>
      </c>
      <c r="BH443" s="61">
        <v>0</v>
      </c>
      <c r="BI443" s="45">
        <v>8.2628358874548979</v>
      </c>
      <c r="BJ443" s="47">
        <v>0.2295232190959694</v>
      </c>
      <c r="BK443" s="47">
        <v>2.6059989473944684E-2</v>
      </c>
      <c r="BL443" s="47">
        <v>25.85012811634958</v>
      </c>
      <c r="BM443" s="47">
        <v>30.994303611503035</v>
      </c>
      <c r="BN443" s="47">
        <v>1.8371566163576769</v>
      </c>
      <c r="BO443" s="61">
        <v>4.7523537790370964</v>
      </c>
      <c r="BR443" s="95"/>
      <c r="BT443" s="95"/>
    </row>
    <row r="444" spans="2:72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71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2.1479999999999999E-2</v>
      </c>
      <c r="L444" s="3">
        <v>1.8078682428253057E-3</v>
      </c>
      <c r="M444" s="3">
        <f t="shared" si="54"/>
        <v>3.5000000000000003E-2</v>
      </c>
      <c r="N444" s="5">
        <v>2.9645285516241016E-3</v>
      </c>
      <c r="O444" s="12">
        <f t="shared" si="58"/>
        <v>0.13157514624690614</v>
      </c>
      <c r="P444" s="3">
        <v>2.378705284448768E-4</v>
      </c>
      <c r="Q444" s="3">
        <v>3.8935310375990523E-4</v>
      </c>
      <c r="R444" s="5">
        <v>0.13094792261470137</v>
      </c>
      <c r="S444" s="45">
        <v>416.66666666666669</v>
      </c>
      <c r="T444" s="46">
        <v>0.15</v>
      </c>
      <c r="U444" s="47">
        <v>62.5</v>
      </c>
      <c r="V444" s="47">
        <f t="shared" si="59"/>
        <v>234440.57247464164</v>
      </c>
      <c r="W444" s="47">
        <v>354.16666666666669</v>
      </c>
      <c r="X444" s="47">
        <v>207.90484792491014</v>
      </c>
      <c r="Y444" s="47">
        <v>760.99744710427512</v>
      </c>
      <c r="Z444" s="47">
        <v>196.12319311707304</v>
      </c>
      <c r="AA444" s="47">
        <v>235151.7085473706</v>
      </c>
      <c r="AB444" s="5">
        <v>1</v>
      </c>
      <c r="AC444" s="45">
        <f t="shared" si="60"/>
        <v>0</v>
      </c>
      <c r="AD444" s="47">
        <v>207.90484792491014</v>
      </c>
      <c r="AE444" s="47">
        <v>180.78682428253057</v>
      </c>
      <c r="AF444" s="47">
        <v>8.7970609367425609E-2</v>
      </c>
      <c r="AG444" s="47">
        <v>13.602997125873497</v>
      </c>
      <c r="AH444" s="47">
        <v>13.602997125873497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196.12319311707304</v>
      </c>
      <c r="AN444" s="47">
        <v>235.15170854737059</v>
      </c>
      <c r="AO444" s="47">
        <v>13.602997125873497</v>
      </c>
      <c r="AP444" s="61">
        <v>35.535488058938043</v>
      </c>
      <c r="AQ444" s="45">
        <v>54.822977602877558</v>
      </c>
      <c r="AR444" s="47">
        <v>8.223446640431634</v>
      </c>
      <c r="AS444" s="47">
        <f t="shared" si="61"/>
        <v>30846.552609559483</v>
      </c>
      <c r="AT444" s="47">
        <v>46.599530962445925</v>
      </c>
      <c r="AU444" s="47">
        <v>27.355110771160831</v>
      </c>
      <c r="AV444" s="47">
        <v>100.12835039626759</v>
      </c>
      <c r="AW444" s="47">
        <v>25.804937816789195</v>
      </c>
      <c r="AX444" s="47">
        <v>55.935661176878895</v>
      </c>
      <c r="AY444" s="47">
        <v>91.557047577363704</v>
      </c>
      <c r="AZ444" s="61">
        <v>30792.627733576002</v>
      </c>
      <c r="BA444" s="64" t="b">
        <f t="shared" si="55"/>
        <v>1</v>
      </c>
      <c r="BB444" s="45">
        <f t="shared" si="62"/>
        <v>0</v>
      </c>
      <c r="BC444" s="47">
        <v>27.355110771160831</v>
      </c>
      <c r="BD444" s="47">
        <v>23.787052844487683</v>
      </c>
      <c r="BE444" s="47">
        <v>8.8739717745938348E-2</v>
      </c>
      <c r="BF444" s="47">
        <v>1.8283988222095433</v>
      </c>
      <c r="BG444" s="47">
        <v>1.8283988222095433</v>
      </c>
      <c r="BH444" s="61">
        <v>0</v>
      </c>
      <c r="BI444" s="45">
        <v>8.223446640431634</v>
      </c>
      <c r="BJ444" s="47">
        <v>0.2284290733453232</v>
      </c>
      <c r="BK444" s="47">
        <v>2.5935760531630665E-2</v>
      </c>
      <c r="BL444" s="47">
        <v>25.804937816789195</v>
      </c>
      <c r="BM444" s="47">
        <v>30.940120442330134</v>
      </c>
      <c r="BN444" s="47">
        <v>1.8283988222095433</v>
      </c>
      <c r="BO444" s="61">
        <v>4.7141695242865467</v>
      </c>
      <c r="BR444" s="95"/>
      <c r="BT444" s="95"/>
    </row>
    <row r="445" spans="2:72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71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2.1479999999999999E-2</v>
      </c>
      <c r="L445" s="3">
        <v>1.8078682428253057E-3</v>
      </c>
      <c r="M445" s="3">
        <f t="shared" si="54"/>
        <v>3.5000000000000003E-2</v>
      </c>
      <c r="N445" s="5">
        <v>2.9645285516241016E-3</v>
      </c>
      <c r="O445" s="12">
        <f t="shared" si="58"/>
        <v>0.13094792261470137</v>
      </c>
      <c r="P445" s="3">
        <v>2.3673659075906426E-4</v>
      </c>
      <c r="Q445" s="3">
        <v>3.8749704298462616E-4</v>
      </c>
      <c r="R445" s="5">
        <v>0.13032368898095767</v>
      </c>
      <c r="S445" s="45">
        <v>416.66666666666669</v>
      </c>
      <c r="T445" s="46">
        <v>0.15</v>
      </c>
      <c r="U445" s="47">
        <v>62.5</v>
      </c>
      <c r="V445" s="47">
        <f t="shared" si="59"/>
        <v>235151.7085473706</v>
      </c>
      <c r="W445" s="47">
        <v>354.16666666666669</v>
      </c>
      <c r="X445" s="47">
        <v>207.90484792491014</v>
      </c>
      <c r="Y445" s="47">
        <v>763.30436572364533</v>
      </c>
      <c r="Z445" s="47">
        <v>196.71772894319668</v>
      </c>
      <c r="AA445" s="47">
        <v>235864.55700289281</v>
      </c>
      <c r="AB445" s="5">
        <v>1</v>
      </c>
      <c r="AC445" s="45">
        <f t="shared" si="60"/>
        <v>0</v>
      </c>
      <c r="AD445" s="47">
        <v>207.90484792491014</v>
      </c>
      <c r="AE445" s="47">
        <v>180.78682428253057</v>
      </c>
      <c r="AF445" s="47">
        <v>8.7970609367425609E-2</v>
      </c>
      <c r="AG445" s="47">
        <v>13.602997125873497</v>
      </c>
      <c r="AH445" s="47">
        <v>13.602997125873497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196.71772894319668</v>
      </c>
      <c r="AN445" s="47">
        <v>235.86455700289281</v>
      </c>
      <c r="AO445" s="47">
        <v>13.602997125873497</v>
      </c>
      <c r="AP445" s="61">
        <v>35.417175429539427</v>
      </c>
      <c r="AQ445" s="45">
        <v>54.561634422792238</v>
      </c>
      <c r="AR445" s="47">
        <v>8.1842451634188347</v>
      </c>
      <c r="AS445" s="47">
        <f t="shared" si="61"/>
        <v>30792.627733576002</v>
      </c>
      <c r="AT445" s="47">
        <v>46.377389259373402</v>
      </c>
      <c r="AU445" s="47">
        <v>27.22470793729239</v>
      </c>
      <c r="AV445" s="47">
        <v>99.953121014243976</v>
      </c>
      <c r="AW445" s="47">
        <v>25.759777946593605</v>
      </c>
      <c r="AX445" s="47">
        <v>55.837771105762009</v>
      </c>
      <c r="AY445" s="47">
        <v>91.396818383500076</v>
      </c>
      <c r="AZ445" s="61">
        <v>30738.739168476473</v>
      </c>
      <c r="BA445" s="64" t="b">
        <f t="shared" si="55"/>
        <v>1</v>
      </c>
      <c r="BB445" s="45">
        <f t="shared" si="62"/>
        <v>0</v>
      </c>
      <c r="BC445" s="47">
        <v>27.22470793729239</v>
      </c>
      <c r="BD445" s="47">
        <v>23.673659075906428</v>
      </c>
      <c r="BE445" s="47">
        <v>8.8316692199905636E-2</v>
      </c>
      <c r="BF445" s="47">
        <v>1.8196827767929336</v>
      </c>
      <c r="BG445" s="47">
        <v>1.8196827767929336</v>
      </c>
      <c r="BH445" s="61">
        <v>0</v>
      </c>
      <c r="BI445" s="45">
        <v>8.1842451634188347</v>
      </c>
      <c r="BJ445" s="47">
        <v>0.22734014342830103</v>
      </c>
      <c r="BK445" s="47">
        <v>2.5812123793320558E-2</v>
      </c>
      <c r="BL445" s="47">
        <v>25.759777946593605</v>
      </c>
      <c r="BM445" s="47">
        <v>30.885973757965626</v>
      </c>
      <c r="BN445" s="47">
        <v>1.8196827767929336</v>
      </c>
      <c r="BO445" s="61">
        <v>4.6762041092047673</v>
      </c>
      <c r="BR445" s="95"/>
      <c r="BT445" s="95"/>
    </row>
    <row r="446" spans="2:72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71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2.1479999999999999E-2</v>
      </c>
      <c r="L446" s="3">
        <v>1.8078682428253057E-3</v>
      </c>
      <c r="M446" s="3">
        <f t="shared" si="54"/>
        <v>3.5000000000000003E-2</v>
      </c>
      <c r="N446" s="5">
        <v>2.9645285516241016E-3</v>
      </c>
      <c r="O446" s="12">
        <f t="shared" si="58"/>
        <v>0.13032368898095767</v>
      </c>
      <c r="P446" s="3">
        <v>2.356080585965156E-4</v>
      </c>
      <c r="Q446" s="3">
        <v>3.8564983012032622E-4</v>
      </c>
      <c r="R446" s="5">
        <v>0.12970243109224083</v>
      </c>
      <c r="S446" s="45">
        <v>416.66666666666669</v>
      </c>
      <c r="T446" s="46">
        <v>0.15</v>
      </c>
      <c r="U446" s="47">
        <v>62.5</v>
      </c>
      <c r="V446" s="47">
        <f t="shared" si="59"/>
        <v>235864.55700289281</v>
      </c>
      <c r="W446" s="47">
        <v>354.16666666666669</v>
      </c>
      <c r="X446" s="47">
        <v>207.90484792491014</v>
      </c>
      <c r="Y446" s="47">
        <v>765.61683929642129</v>
      </c>
      <c r="Z446" s="47">
        <v>197.31369638410914</v>
      </c>
      <c r="AA446" s="47">
        <v>236579.12196454685</v>
      </c>
      <c r="AB446" s="5">
        <v>1</v>
      </c>
      <c r="AC446" s="45">
        <f t="shared" si="60"/>
        <v>0</v>
      </c>
      <c r="AD446" s="47">
        <v>207.90484792491014</v>
      </c>
      <c r="AE446" s="47">
        <v>180.78682428253057</v>
      </c>
      <c r="AF446" s="47">
        <v>8.7970609367425609E-2</v>
      </c>
      <c r="AG446" s="47">
        <v>13.602997125873497</v>
      </c>
      <c r="AH446" s="47">
        <v>13.602997125873497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197.31369638410914</v>
      </c>
      <c r="AN446" s="47">
        <v>236.57912196454686</v>
      </c>
      <c r="AO446" s="47">
        <v>13.602997125873497</v>
      </c>
      <c r="AP446" s="61">
        <v>35.298577908797867</v>
      </c>
      <c r="AQ446" s="45">
        <v>54.301537075399033</v>
      </c>
      <c r="AR446" s="47">
        <v>8.1452305613098535</v>
      </c>
      <c r="AS446" s="47">
        <f t="shared" si="61"/>
        <v>30738.739168476473</v>
      </c>
      <c r="AT446" s="47">
        <v>46.156306514089174</v>
      </c>
      <c r="AU446" s="47">
        <v>27.094926738599291</v>
      </c>
      <c r="AV446" s="47">
        <v>99.778010843051021</v>
      </c>
      <c r="AW446" s="47">
        <v>25.71464879924585</v>
      </c>
      <c r="AX446" s="47">
        <v>55.739947630535376</v>
      </c>
      <c r="AY446" s="47">
        <v>91.236698195643783</v>
      </c>
      <c r="AZ446" s="61">
        <v>30684.887264469591</v>
      </c>
      <c r="BA446" s="64" t="b">
        <f t="shared" si="55"/>
        <v>1</v>
      </c>
      <c r="BB446" s="45">
        <f t="shared" si="62"/>
        <v>0</v>
      </c>
      <c r="BC446" s="47">
        <v>27.094926738599291</v>
      </c>
      <c r="BD446" s="47">
        <v>23.560805859651559</v>
      </c>
      <c r="BE446" s="47">
        <v>8.7895683232437044E-2</v>
      </c>
      <c r="BF446" s="47">
        <v>1.8110082810900845</v>
      </c>
      <c r="BG446" s="47">
        <v>1.8110082810900845</v>
      </c>
      <c r="BH446" s="61">
        <v>0</v>
      </c>
      <c r="BI446" s="45">
        <v>8.1452305613098535</v>
      </c>
      <c r="BJ446" s="47">
        <v>0.22625640448082932</v>
      </c>
      <c r="BK446" s="47">
        <v>2.5689076435955777E-2</v>
      </c>
      <c r="BL446" s="47">
        <v>25.71464879924585</v>
      </c>
      <c r="BM446" s="47">
        <v>30.831863910295656</v>
      </c>
      <c r="BN446" s="47">
        <v>1.8110082810900845</v>
      </c>
      <c r="BO446" s="61">
        <v>4.6384564033052618</v>
      </c>
      <c r="BR446" s="95"/>
      <c r="BT446" s="95"/>
    </row>
    <row r="447" spans="2:72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71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2.1479999999999999E-2</v>
      </c>
      <c r="L447" s="3">
        <v>1.8078682428253057E-3</v>
      </c>
      <c r="M447" s="3">
        <f t="shared" si="54"/>
        <v>3.5000000000000003E-2</v>
      </c>
      <c r="N447" s="5">
        <v>2.9645285516241016E-3</v>
      </c>
      <c r="O447" s="12">
        <f t="shared" si="58"/>
        <v>0.12970243109224083</v>
      </c>
      <c r="P447" s="3">
        <v>2.3448490618889972E-4</v>
      </c>
      <c r="Q447" s="3">
        <v>3.8381142298868365E-4</v>
      </c>
      <c r="R447" s="5">
        <v>0.12908413476306324</v>
      </c>
      <c r="S447" s="45">
        <v>416.66666666666669</v>
      </c>
      <c r="T447" s="46">
        <v>0.15</v>
      </c>
      <c r="U447" s="47">
        <v>62.5</v>
      </c>
      <c r="V447" s="47">
        <f t="shared" si="59"/>
        <v>236579.12196454685</v>
      </c>
      <c r="W447" s="47">
        <v>354.16666666666669</v>
      </c>
      <c r="X447" s="47">
        <v>207.90484792491014</v>
      </c>
      <c r="Y447" s="47">
        <v>767.93488119867402</v>
      </c>
      <c r="Z447" s="47">
        <v>197.91109888707274</v>
      </c>
      <c r="AA447" s="47">
        <v>237295.40756560021</v>
      </c>
      <c r="AB447" s="5">
        <v>1</v>
      </c>
      <c r="AC447" s="45">
        <f t="shared" si="60"/>
        <v>0</v>
      </c>
      <c r="AD447" s="47">
        <v>207.90484792491014</v>
      </c>
      <c r="AE447" s="47">
        <v>180.78682428253057</v>
      </c>
      <c r="AF447" s="47">
        <v>8.7970609367425609E-2</v>
      </c>
      <c r="AG447" s="47">
        <v>13.602997125873497</v>
      </c>
      <c r="AH447" s="47">
        <v>13.602997125873497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197.91109888707274</v>
      </c>
      <c r="AN447" s="47">
        <v>237.29540756560021</v>
      </c>
      <c r="AO447" s="47">
        <v>13.602997125873497</v>
      </c>
      <c r="AP447" s="61">
        <v>35.179694810708085</v>
      </c>
      <c r="AQ447" s="45">
        <v>54.042679621767014</v>
      </c>
      <c r="AR447" s="47">
        <v>8.1064019432650518</v>
      </c>
      <c r="AS447" s="47">
        <f t="shared" si="61"/>
        <v>30684.887264469591</v>
      </c>
      <c r="AT447" s="47">
        <v>45.936277678501966</v>
      </c>
      <c r="AU447" s="47">
        <v>26.965764211723467</v>
      </c>
      <c r="AV447" s="47">
        <v>99.603021011999544</v>
      </c>
      <c r="AW447" s="47">
        <v>25.669550665790311</v>
      </c>
      <c r="AX447" s="47">
        <v>55.642191382076703</v>
      </c>
      <c r="AY447" s="47">
        <v>91.076688046433006</v>
      </c>
      <c r="AZ447" s="61">
        <v>30631.072368854071</v>
      </c>
      <c r="BA447" s="64" t="b">
        <f t="shared" si="55"/>
        <v>1</v>
      </c>
      <c r="BB447" s="45">
        <f t="shared" si="62"/>
        <v>0</v>
      </c>
      <c r="BC447" s="47">
        <v>26.965764211723467</v>
      </c>
      <c r="BD447" s="47">
        <v>23.448490618889974</v>
      </c>
      <c r="BE447" s="47">
        <v>8.7476681230427372E-2</v>
      </c>
      <c r="BF447" s="47">
        <v>1.8023751370319605</v>
      </c>
      <c r="BG447" s="47">
        <v>1.8023751370319605</v>
      </c>
      <c r="BH447" s="61">
        <v>0</v>
      </c>
      <c r="BI447" s="45">
        <v>8.1064019432650518</v>
      </c>
      <c r="BJ447" s="47">
        <v>0.22517783175736258</v>
      </c>
      <c r="BK447" s="47">
        <v>2.556661564993537E-2</v>
      </c>
      <c r="BL447" s="47">
        <v>25.669550665790311</v>
      </c>
      <c r="BM447" s="47">
        <v>30.777791248282465</v>
      </c>
      <c r="BN447" s="47">
        <v>1.8023751370319605</v>
      </c>
      <c r="BO447" s="61">
        <v>4.6009252816974335</v>
      </c>
      <c r="BR447" s="95"/>
      <c r="BT447" s="95"/>
    </row>
    <row r="448" spans="2:72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71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2.1479999999999999E-2</v>
      </c>
      <c r="L448" s="3">
        <v>1.8078682428253057E-3</v>
      </c>
      <c r="M448" s="3">
        <f t="shared" si="54"/>
        <v>3.5000000000000003E-2</v>
      </c>
      <c r="N448" s="5">
        <v>2.9645285516241016E-3</v>
      </c>
      <c r="O448" s="12">
        <f t="shared" si="58"/>
        <v>0.12908413476306324</v>
      </c>
      <c r="P448" s="3">
        <v>2.3336710789072411E-4</v>
      </c>
      <c r="Q448" s="3">
        <v>3.8198177961244219E-4</v>
      </c>
      <c r="R448" s="5">
        <v>0.12846878587556007</v>
      </c>
      <c r="S448" s="45">
        <v>416.66666666666669</v>
      </c>
      <c r="T448" s="46">
        <v>0.15</v>
      </c>
      <c r="U448" s="47">
        <v>62.5</v>
      </c>
      <c r="V448" s="47">
        <f t="shared" si="59"/>
        <v>237295.40756560021</v>
      </c>
      <c r="W448" s="47">
        <v>354.16666666666669</v>
      </c>
      <c r="X448" s="47">
        <v>207.90484792491014</v>
      </c>
      <c r="Y448" s="47">
        <v>770.25850483868385</v>
      </c>
      <c r="Z448" s="47">
        <v>198.50993990765053</v>
      </c>
      <c r="AA448" s="47">
        <v>238013.41794927299</v>
      </c>
      <c r="AB448" s="5">
        <v>1</v>
      </c>
      <c r="AC448" s="45">
        <f t="shared" si="60"/>
        <v>0</v>
      </c>
      <c r="AD448" s="47">
        <v>207.90484792491014</v>
      </c>
      <c r="AE448" s="47">
        <v>180.78682428253057</v>
      </c>
      <c r="AF448" s="47">
        <v>8.7970609367425609E-2</v>
      </c>
      <c r="AG448" s="47">
        <v>13.602997125873497</v>
      </c>
      <c r="AH448" s="47">
        <v>13.602997125873497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198.50993990765053</v>
      </c>
      <c r="AN448" s="47">
        <v>238.01341794927299</v>
      </c>
      <c r="AO448" s="47">
        <v>13.602997125873497</v>
      </c>
      <c r="AP448" s="61">
        <v>35.060525447613131</v>
      </c>
      <c r="AQ448" s="45">
        <v>53.785056151276351</v>
      </c>
      <c r="AR448" s="47">
        <v>8.0677584226914529</v>
      </c>
      <c r="AS448" s="47">
        <f t="shared" si="61"/>
        <v>30631.072368854071</v>
      </c>
      <c r="AT448" s="47">
        <v>45.717297728584903</v>
      </c>
      <c r="AU448" s="47">
        <v>26.837217407433268</v>
      </c>
      <c r="AV448" s="47">
        <v>99.42815264099265</v>
      </c>
      <c r="AW448" s="47">
        <v>25.624483834846846</v>
      </c>
      <c r="AX448" s="47">
        <v>55.544502986008219</v>
      </c>
      <c r="AY448" s="47">
        <v>90.916788959903641</v>
      </c>
      <c r="AZ448" s="61">
        <v>30577.294826035457</v>
      </c>
      <c r="BA448" s="64" t="b">
        <f t="shared" si="55"/>
        <v>1</v>
      </c>
      <c r="BB448" s="45">
        <f t="shared" si="62"/>
        <v>0</v>
      </c>
      <c r="BC448" s="47">
        <v>26.837217407433268</v>
      </c>
      <c r="BD448" s="47">
        <v>23.336710789072409</v>
      </c>
      <c r="BE448" s="47">
        <v>8.7059676626597332E-2</v>
      </c>
      <c r="BF448" s="47">
        <v>1.7937831474937282</v>
      </c>
      <c r="BG448" s="47">
        <v>1.7937831474937282</v>
      </c>
      <c r="BH448" s="61">
        <v>0</v>
      </c>
      <c r="BI448" s="45">
        <v>8.0677584226914529</v>
      </c>
      <c r="BJ448" s="47">
        <v>0.22410440063031817</v>
      </c>
      <c r="BK448" s="47">
        <v>2.5444738639051844E-2</v>
      </c>
      <c r="BL448" s="47">
        <v>25.624483834846846</v>
      </c>
      <c r="BM448" s="47">
        <v>30.72375611798125</v>
      </c>
      <c r="BN448" s="47">
        <v>1.7937831474937282</v>
      </c>
      <c r="BO448" s="61">
        <v>4.5636096250595113</v>
      </c>
      <c r="BR448" s="95"/>
      <c r="BT448" s="95"/>
    </row>
    <row r="449" spans="2:72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72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2.4150000000000001E-2</v>
      </c>
      <c r="L449" s="3">
        <v>2.0351257264354938E-3</v>
      </c>
      <c r="M449" s="3">
        <f t="shared" si="54"/>
        <v>3.5000000000000003E-2</v>
      </c>
      <c r="N449" s="5">
        <v>2.9645285516241016E-3</v>
      </c>
      <c r="O449" s="12">
        <f t="shared" si="58"/>
        <v>0.12846878587556007</v>
      </c>
      <c r="P449" s="3">
        <v>2.6145013117928508E-4</v>
      </c>
      <c r="Q449" s="3">
        <v>3.8007430734187406E-4</v>
      </c>
      <c r="R449" s="5">
        <v>0.1278272614370389</v>
      </c>
      <c r="S449" s="45">
        <v>416.66666666666669</v>
      </c>
      <c r="T449" s="46">
        <v>0.15</v>
      </c>
      <c r="U449" s="47">
        <v>62.5</v>
      </c>
      <c r="V449" s="47">
        <f t="shared" si="59"/>
        <v>238013.41794927299</v>
      </c>
      <c r="W449" s="47">
        <v>354.16666666666669</v>
      </c>
      <c r="X449" s="47">
        <v>234.03945854008177</v>
      </c>
      <c r="Y449" s="47">
        <v>771.16240705542475</v>
      </c>
      <c r="Z449" s="47">
        <v>199.08725630371248</v>
      </c>
      <c r="AA449" s="47">
        <v>238705.62030815126</v>
      </c>
      <c r="AB449" s="5">
        <v>1</v>
      </c>
      <c r="AC449" s="45">
        <f t="shared" si="60"/>
        <v>0</v>
      </c>
      <c r="AD449" s="47">
        <v>234.03945854008177</v>
      </c>
      <c r="AE449" s="47">
        <v>203.51257264354939</v>
      </c>
      <c r="AF449" s="47">
        <v>9.885707951106236E-2</v>
      </c>
      <c r="AG449" s="47">
        <v>15.31287148802172</v>
      </c>
      <c r="AH449" s="47">
        <v>15.31287148802172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199.08725630371248</v>
      </c>
      <c r="AN449" s="47">
        <v>238.70562030815128</v>
      </c>
      <c r="AO449" s="47">
        <v>15.31287148802172</v>
      </c>
      <c r="AP449" s="61">
        <v>36.655171785976158</v>
      </c>
      <c r="AQ449" s="45">
        <v>53.528660781483367</v>
      </c>
      <c r="AR449" s="47">
        <v>8.0292991172225037</v>
      </c>
      <c r="AS449" s="47">
        <f t="shared" si="61"/>
        <v>30577.294826035457</v>
      </c>
      <c r="AT449" s="47">
        <v>45.49936166426086</v>
      </c>
      <c r="AU449" s="47">
        <v>30.066765085617785</v>
      </c>
      <c r="AV449" s="47">
        <v>99.070298147285257</v>
      </c>
      <c r="AW449" s="47">
        <v>25.576498100634485</v>
      </c>
      <c r="AX449" s="47">
        <v>62.409615742799012</v>
      </c>
      <c r="AY449" s="47">
        <v>90.725873297233335</v>
      </c>
      <c r="AZ449" s="61">
        <v>30513.085733620715</v>
      </c>
      <c r="BA449" s="64" t="b">
        <f t="shared" si="55"/>
        <v>1</v>
      </c>
      <c r="BB449" s="45">
        <f t="shared" si="62"/>
        <v>0</v>
      </c>
      <c r="BC449" s="47">
        <v>30.066765085617785</v>
      </c>
      <c r="BD449" s="47">
        <v>26.14501311792851</v>
      </c>
      <c r="BE449" s="47">
        <v>9.7367042179922564E-2</v>
      </c>
      <c r="BF449" s="47">
        <v>2.0095595049345989</v>
      </c>
      <c r="BG449" s="47">
        <v>2.0095595049345989</v>
      </c>
      <c r="BH449" s="61">
        <v>0</v>
      </c>
      <c r="BI449" s="45">
        <v>8.0292991172225037</v>
      </c>
      <c r="BJ449" s="47">
        <v>0.22303608658951404</v>
      </c>
      <c r="BK449" s="47">
        <v>2.5279498463065042E-2</v>
      </c>
      <c r="BL449" s="47">
        <v>25.576498100634485</v>
      </c>
      <c r="BM449" s="47">
        <v>30.666221222660631</v>
      </c>
      <c r="BN449" s="47">
        <v>2.0095595049345989</v>
      </c>
      <c r="BO449" s="61">
        <v>4.7513789120045029</v>
      </c>
      <c r="BR449" s="95"/>
      <c r="BT449" s="95"/>
    </row>
    <row r="450" spans="2:72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72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2.4150000000000001E-2</v>
      </c>
      <c r="L450" s="3">
        <v>2.0351257264354938E-3</v>
      </c>
      <c r="M450" s="3">
        <f t="shared" si="54"/>
        <v>3.5000000000000003E-2</v>
      </c>
      <c r="N450" s="5">
        <v>2.9645285516241016E-3</v>
      </c>
      <c r="O450" s="12">
        <f t="shared" si="58"/>
        <v>0.1278272614370389</v>
      </c>
      <c r="P450" s="3">
        <v>2.6014454829031356E-4</v>
      </c>
      <c r="Q450" s="3">
        <v>3.7817636026506429E-4</v>
      </c>
      <c r="R450" s="5">
        <v>0.12718894052848351</v>
      </c>
      <c r="S450" s="45">
        <v>416.66666666666669</v>
      </c>
      <c r="T450" s="46">
        <v>0.15</v>
      </c>
      <c r="U450" s="47">
        <v>62.5</v>
      </c>
      <c r="V450" s="47">
        <f t="shared" si="59"/>
        <v>238705.62030815126</v>
      </c>
      <c r="W450" s="47">
        <v>354.16666666666669</v>
      </c>
      <c r="X450" s="47">
        <v>234.03945854008177</v>
      </c>
      <c r="Y450" s="47">
        <v>773.40400824138624</v>
      </c>
      <c r="Z450" s="47">
        <v>199.66595960376603</v>
      </c>
      <c r="AA450" s="47">
        <v>239399.48556491546</v>
      </c>
      <c r="AB450" s="5">
        <v>1</v>
      </c>
      <c r="AC450" s="45">
        <f t="shared" si="60"/>
        <v>0</v>
      </c>
      <c r="AD450" s="47">
        <v>234.03945854008177</v>
      </c>
      <c r="AE450" s="47">
        <v>203.51257264354939</v>
      </c>
      <c r="AF450" s="47">
        <v>9.885707951106236E-2</v>
      </c>
      <c r="AG450" s="47">
        <v>15.31287148802172</v>
      </c>
      <c r="AH450" s="47">
        <v>15.31287148802172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199.66595960376603</v>
      </c>
      <c r="AN450" s="47">
        <v>239.39948556491547</v>
      </c>
      <c r="AO450" s="47">
        <v>15.31287148802172</v>
      </c>
      <c r="AP450" s="61">
        <v>36.540009829265493</v>
      </c>
      <c r="AQ450" s="45">
        <v>53.261358932099547</v>
      </c>
      <c r="AR450" s="47">
        <v>7.9892038398149312</v>
      </c>
      <c r="AS450" s="47">
        <f t="shared" si="61"/>
        <v>30513.085733620715</v>
      </c>
      <c r="AT450" s="47">
        <v>45.272155092284613</v>
      </c>
      <c r="AU450" s="47">
        <v>29.916623053386058</v>
      </c>
      <c r="AV450" s="47">
        <v>98.862116357925856</v>
      </c>
      <c r="AW450" s="47">
        <v>25.52275281834795</v>
      </c>
      <c r="AX450" s="47">
        <v>62.278471033218622</v>
      </c>
      <c r="AY450" s="47">
        <v>90.535226100268886</v>
      </c>
      <c r="AZ450" s="61">
        <v>30448.966932065701</v>
      </c>
      <c r="BA450" s="64" t="b">
        <f t="shared" si="55"/>
        <v>1</v>
      </c>
      <c r="BB450" s="45">
        <f t="shared" si="62"/>
        <v>0</v>
      </c>
      <c r="BC450" s="47">
        <v>29.916623053386058</v>
      </c>
      <c r="BD450" s="47">
        <v>26.014454829031358</v>
      </c>
      <c r="BE450" s="47">
        <v>9.6880828064647526E-2</v>
      </c>
      <c r="BF450" s="47">
        <v>1.9995245262096737</v>
      </c>
      <c r="BG450" s="47">
        <v>1.9995245262096737</v>
      </c>
      <c r="BH450" s="61">
        <v>0</v>
      </c>
      <c r="BI450" s="45">
        <v>7.9892038398149312</v>
      </c>
      <c r="BJ450" s="47">
        <v>0.22192232888374813</v>
      </c>
      <c r="BK450" s="47">
        <v>2.5153262226401896E-2</v>
      </c>
      <c r="BL450" s="47">
        <v>25.52275281834795</v>
      </c>
      <c r="BM450" s="47">
        <v>30.601780629199069</v>
      </c>
      <c r="BN450" s="47">
        <v>1.9995245262096737</v>
      </c>
      <c r="BO450" s="61">
        <v>4.7129314885161389</v>
      </c>
      <c r="BR450" s="95"/>
      <c r="BT450" s="95"/>
    </row>
    <row r="451" spans="2:72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72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2.4150000000000001E-2</v>
      </c>
      <c r="L451" s="3">
        <v>2.0351257264354938E-3</v>
      </c>
      <c r="M451" s="3">
        <f t="shared" si="54"/>
        <v>3.5000000000000003E-2</v>
      </c>
      <c r="N451" s="5">
        <v>2.9645285516241016E-3</v>
      </c>
      <c r="O451" s="12">
        <f t="shared" si="58"/>
        <v>0.12718894052848351</v>
      </c>
      <c r="P451" s="3">
        <v>2.5884548498759084E-4</v>
      </c>
      <c r="Q451" s="3">
        <v>3.7628789081680454E-4</v>
      </c>
      <c r="R451" s="5">
        <v>0.12655380715267911</v>
      </c>
      <c r="S451" s="45">
        <v>416.66666666666669</v>
      </c>
      <c r="T451" s="46">
        <v>0.15</v>
      </c>
      <c r="U451" s="47">
        <v>62.5</v>
      </c>
      <c r="V451" s="47">
        <f t="shared" si="59"/>
        <v>239399.48556491546</v>
      </c>
      <c r="W451" s="47">
        <v>354.16666666666669</v>
      </c>
      <c r="X451" s="47">
        <v>234.03945854008177</v>
      </c>
      <c r="Y451" s="47">
        <v>775.65099449115928</v>
      </c>
      <c r="Z451" s="47">
        <v>200.24605313961101</v>
      </c>
      <c r="AA451" s="47">
        <v>240095.01771439356</v>
      </c>
      <c r="AB451" s="5">
        <v>1</v>
      </c>
      <c r="AC451" s="45">
        <f t="shared" si="60"/>
        <v>0</v>
      </c>
      <c r="AD451" s="47">
        <v>234.03945854008177</v>
      </c>
      <c r="AE451" s="47">
        <v>203.51257264354939</v>
      </c>
      <c r="AF451" s="47">
        <v>9.885707951106236E-2</v>
      </c>
      <c r="AG451" s="47">
        <v>15.31287148802172</v>
      </c>
      <c r="AH451" s="47">
        <v>15.31287148802172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200.24605313961101</v>
      </c>
      <c r="AN451" s="47">
        <v>240.09501771439355</v>
      </c>
      <c r="AO451" s="47">
        <v>15.31287148802172</v>
      </c>
      <c r="AP451" s="61">
        <v>36.42457121563239</v>
      </c>
      <c r="AQ451" s="45">
        <v>52.995391886868127</v>
      </c>
      <c r="AR451" s="47">
        <v>7.9493087830302196</v>
      </c>
      <c r="AS451" s="47">
        <f t="shared" si="61"/>
        <v>30448.966932065701</v>
      </c>
      <c r="AT451" s="47">
        <v>45.046083103837908</v>
      </c>
      <c r="AU451" s="47">
        <v>29.76723077357294</v>
      </c>
      <c r="AV451" s="47">
        <v>98.654228209195551</v>
      </c>
      <c r="AW451" s="47">
        <v>25.469083343837635</v>
      </c>
      <c r="AX451" s="47">
        <v>62.147511303386672</v>
      </c>
      <c r="AY451" s="47">
        <v>90.344847811372844</v>
      </c>
      <c r="AZ451" s="61">
        <v>30384.938570146562</v>
      </c>
      <c r="BA451" s="64" t="b">
        <f t="shared" si="55"/>
        <v>1</v>
      </c>
      <c r="BB451" s="45">
        <f t="shared" si="62"/>
        <v>0</v>
      </c>
      <c r="BC451" s="47">
        <v>29.76723077357294</v>
      </c>
      <c r="BD451" s="47">
        <v>25.884548498759084</v>
      </c>
      <c r="BE451" s="47">
        <v>9.6397041918432666E-2</v>
      </c>
      <c r="BF451" s="47">
        <v>1.9895396583661444</v>
      </c>
      <c r="BG451" s="47">
        <v>1.9895396583661444</v>
      </c>
      <c r="BH451" s="61">
        <v>0</v>
      </c>
      <c r="BI451" s="45">
        <v>7.9493087830302196</v>
      </c>
      <c r="BJ451" s="47">
        <v>0.22081413286195056</v>
      </c>
      <c r="BK451" s="47">
        <v>2.5027656365672436E-2</v>
      </c>
      <c r="BL451" s="47">
        <v>25.469083343837635</v>
      </c>
      <c r="BM451" s="47">
        <v>30.537430929261195</v>
      </c>
      <c r="BN451" s="47">
        <v>1.9895396583661444</v>
      </c>
      <c r="BO451" s="61">
        <v>4.6747143794765265</v>
      </c>
      <c r="BR451" s="95"/>
      <c r="BT451" s="95"/>
    </row>
    <row r="452" spans="2:72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72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2.4150000000000001E-2</v>
      </c>
      <c r="L452" s="3">
        <v>2.0351257264354938E-3</v>
      </c>
      <c r="M452" s="3">
        <f t="shared" si="54"/>
        <v>3.5000000000000003E-2</v>
      </c>
      <c r="N452" s="5">
        <v>2.9645285516241016E-3</v>
      </c>
      <c r="O452" s="12">
        <f t="shared" si="58"/>
        <v>0.12655380715267911</v>
      </c>
      <c r="P452" s="3">
        <v>2.5755290871477349E-4</v>
      </c>
      <c r="Q452" s="3">
        <v>3.7440885166940889E-4</v>
      </c>
      <c r="R452" s="5">
        <v>0.12592184539229492</v>
      </c>
      <c r="S452" s="45">
        <v>416.66666666666669</v>
      </c>
      <c r="T452" s="46">
        <v>0.15</v>
      </c>
      <c r="U452" s="47">
        <v>62.5</v>
      </c>
      <c r="V452" s="47">
        <f t="shared" si="59"/>
        <v>240095.01771439356</v>
      </c>
      <c r="W452" s="47">
        <v>354.16666666666669</v>
      </c>
      <c r="X452" s="47">
        <v>234.03945854008177</v>
      </c>
      <c r="Y452" s="47">
        <v>777.90337874143972</v>
      </c>
      <c r="Z452" s="47">
        <v>200.82754025105132</v>
      </c>
      <c r="AA452" s="47">
        <v>240792.22076101051</v>
      </c>
      <c r="AB452" s="5">
        <v>1</v>
      </c>
      <c r="AC452" s="45">
        <f t="shared" si="60"/>
        <v>0</v>
      </c>
      <c r="AD452" s="47">
        <v>234.03945854008177</v>
      </c>
      <c r="AE452" s="47">
        <v>203.51257264354939</v>
      </c>
      <c r="AF452" s="47">
        <v>9.885707951106236E-2</v>
      </c>
      <c r="AG452" s="47">
        <v>15.31287148802172</v>
      </c>
      <c r="AH452" s="47">
        <v>15.31287148802172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200.82754025105132</v>
      </c>
      <c r="AN452" s="47">
        <v>240.79222076101053</v>
      </c>
      <c r="AO452" s="47">
        <v>15.31287148802172</v>
      </c>
      <c r="AP452" s="61">
        <v>36.308855280455724</v>
      </c>
      <c r="AQ452" s="45">
        <v>52.730752980282965</v>
      </c>
      <c r="AR452" s="47">
        <v>7.9096129470424446</v>
      </c>
      <c r="AS452" s="47">
        <f t="shared" si="61"/>
        <v>30384.938570146562</v>
      </c>
      <c r="AT452" s="47">
        <v>44.821140033240518</v>
      </c>
      <c r="AU452" s="47">
        <v>29.618584502198946</v>
      </c>
      <c r="AV452" s="47">
        <v>98.446634176662073</v>
      </c>
      <c r="AW452" s="47">
        <v>25.415489799878557</v>
      </c>
      <c r="AX452" s="47">
        <v>62.016736852888393</v>
      </c>
      <c r="AY452" s="47">
        <v>90.15473886605713</v>
      </c>
      <c r="AZ452" s="61">
        <v>30321.000794335443</v>
      </c>
      <c r="BA452" s="64" t="b">
        <f t="shared" si="55"/>
        <v>1</v>
      </c>
      <c r="BB452" s="45">
        <f t="shared" si="62"/>
        <v>0</v>
      </c>
      <c r="BC452" s="47">
        <v>29.618584502198946</v>
      </c>
      <c r="BD452" s="47">
        <v>25.755290871477349</v>
      </c>
      <c r="BE452" s="47">
        <v>9.5915671616920481E-2</v>
      </c>
      <c r="BF452" s="47">
        <v>1.9796046511692584</v>
      </c>
      <c r="BG452" s="47">
        <v>1.9796046511692584</v>
      </c>
      <c r="BH452" s="61">
        <v>0</v>
      </c>
      <c r="BI452" s="45">
        <v>7.9096129470424446</v>
      </c>
      <c r="BJ452" s="47">
        <v>0.21971147075117906</v>
      </c>
      <c r="BK452" s="47">
        <v>2.4902677733018113E-2</v>
      </c>
      <c r="BL452" s="47">
        <v>25.415489799878557</v>
      </c>
      <c r="BM452" s="47">
        <v>30.47317227005426</v>
      </c>
      <c r="BN452" s="47">
        <v>1.9796046511692584</v>
      </c>
      <c r="BO452" s="61">
        <v>4.6367263350178414</v>
      </c>
      <c r="BR452" s="95"/>
      <c r="BT452" s="95"/>
    </row>
    <row r="453" spans="2:72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72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2.4150000000000001E-2</v>
      </c>
      <c r="L453" s="3">
        <v>2.0351257264354938E-3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0.12592184539229492</v>
      </c>
      <c r="P453" s="3">
        <v>2.5626678707809216E-4</v>
      </c>
      <c r="Q453" s="3">
        <v>3.7253919573152812E-4</v>
      </c>
      <c r="R453" s="5">
        <v>0.1252930394094853</v>
      </c>
      <c r="S453" s="45">
        <v>416.66666666666669</v>
      </c>
      <c r="T453" s="46">
        <v>0.15</v>
      </c>
      <c r="U453" s="47">
        <v>62.5</v>
      </c>
      <c r="V453" s="47">
        <f t="shared" si="59"/>
        <v>240792.22076101051</v>
      </c>
      <c r="W453" s="47">
        <v>354.16666666666669</v>
      </c>
      <c r="X453" s="47">
        <v>234.03945854008177</v>
      </c>
      <c r="Y453" s="47">
        <v>780.16117396000129</v>
      </c>
      <c r="Z453" s="47">
        <v>201.41042428591422</v>
      </c>
      <c r="AA453" s="47">
        <v>241491.09871881115</v>
      </c>
      <c r="AB453" s="5">
        <v>1</v>
      </c>
      <c r="AC453" s="45">
        <f t="shared" si="60"/>
        <v>0</v>
      </c>
      <c r="AD453" s="47">
        <v>234.03945854008177</v>
      </c>
      <c r="AE453" s="47">
        <v>203.51257264354939</v>
      </c>
      <c r="AF453" s="47">
        <v>9.885707951106236E-2</v>
      </c>
      <c r="AG453" s="47">
        <v>15.31287148802172</v>
      </c>
      <c r="AH453" s="47">
        <v>15.31287148802172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201.41042428591422</v>
      </c>
      <c r="AN453" s="47">
        <v>241.49109871881114</v>
      </c>
      <c r="AO453" s="47">
        <v>15.31287148802172</v>
      </c>
      <c r="AP453" s="61">
        <v>36.192861357518005</v>
      </c>
      <c r="AQ453" s="45">
        <v>52.467435580122888</v>
      </c>
      <c r="AR453" s="47">
        <v>7.8701153370184329</v>
      </c>
      <c r="AS453" s="47">
        <f t="shared" si="61"/>
        <v>30321.000794335443</v>
      </c>
      <c r="AT453" s="47">
        <v>44.597320243104456</v>
      </c>
      <c r="AU453" s="47">
        <v>29.470680513980593</v>
      </c>
      <c r="AV453" s="47">
        <v>98.239334728463021</v>
      </c>
      <c r="AW453" s="47">
        <v>25.36197230732753</v>
      </c>
      <c r="AX453" s="47">
        <v>61.886147976628386</v>
      </c>
      <c r="AY453" s="47">
        <v>89.964899693029366</v>
      </c>
      <c r="AZ453" s="61">
        <v>30257.153748816047</v>
      </c>
      <c r="BA453" s="64" t="b">
        <f t="shared" si="55"/>
        <v>1</v>
      </c>
      <c r="BB453" s="45">
        <f t="shared" si="62"/>
        <v>0</v>
      </c>
      <c r="BC453" s="47">
        <v>29.470680513980593</v>
      </c>
      <c r="BD453" s="47">
        <v>25.626678707809216</v>
      </c>
      <c r="BE453" s="47">
        <v>9.5436705096297897E-2</v>
      </c>
      <c r="BF453" s="47">
        <v>1.9697192556338377</v>
      </c>
      <c r="BG453" s="47">
        <v>1.9697192556338377</v>
      </c>
      <c r="BH453" s="61">
        <v>0</v>
      </c>
      <c r="BI453" s="45">
        <v>7.8701153370184329</v>
      </c>
      <c r="BJ453" s="47">
        <v>0.21861431491717873</v>
      </c>
      <c r="BK453" s="47">
        <v>2.4778323196299575E-2</v>
      </c>
      <c r="BL453" s="47">
        <v>25.36197230732753</v>
      </c>
      <c r="BM453" s="47">
        <v>30.409004796485569</v>
      </c>
      <c r="BN453" s="47">
        <v>1.9697192556338377</v>
      </c>
      <c r="BO453" s="61">
        <v>4.598966111773354</v>
      </c>
      <c r="BR453" s="95"/>
      <c r="BT453" s="95"/>
    </row>
    <row r="454" spans="2:72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72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2.4150000000000001E-2</v>
      </c>
      <c r="L454" s="3">
        <v>2.0351257264354938E-3</v>
      </c>
      <c r="M454" s="3">
        <f t="shared" si="63"/>
        <v>3.5000000000000003E-2</v>
      </c>
      <c r="N454" s="5">
        <v>2.9645285516241016E-3</v>
      </c>
      <c r="O454" s="12">
        <f t="shared" si="58"/>
        <v>0.1252930394094853</v>
      </c>
      <c r="P454" s="3">
        <v>2.5498708784553974E-4</v>
      </c>
      <c r="Q454" s="3">
        <v>3.7067887614696931E-4</v>
      </c>
      <c r="R454" s="5">
        <v>0.12466737344549278</v>
      </c>
      <c r="S454" s="45">
        <v>416.66666666666669</v>
      </c>
      <c r="T454" s="46">
        <v>0.15</v>
      </c>
      <c r="U454" s="47">
        <v>62.5</v>
      </c>
      <c r="V454" s="47">
        <f t="shared" si="59"/>
        <v>241491.09871881115</v>
      </c>
      <c r="W454" s="47">
        <v>354.16666666666669</v>
      </c>
      <c r="X454" s="47">
        <v>234.03945854008177</v>
      </c>
      <c r="Y454" s="47">
        <v>782.42439314577075</v>
      </c>
      <c r="Z454" s="47">
        <v>201.99470860006957</v>
      </c>
      <c r="AA454" s="47">
        <v>242191.65561148341</v>
      </c>
      <c r="AB454" s="5">
        <v>1</v>
      </c>
      <c r="AC454" s="45">
        <f t="shared" si="60"/>
        <v>0</v>
      </c>
      <c r="AD454" s="47">
        <v>234.03945854008177</v>
      </c>
      <c r="AE454" s="47">
        <v>203.51257264354939</v>
      </c>
      <c r="AF454" s="47">
        <v>9.885707951106236E-2</v>
      </c>
      <c r="AG454" s="47">
        <v>15.31287148802172</v>
      </c>
      <c r="AH454" s="47">
        <v>15.31287148802172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201.99470860006957</v>
      </c>
      <c r="AN454" s="47">
        <v>242.19165561148341</v>
      </c>
      <c r="AO454" s="47">
        <v>15.31287148802172</v>
      </c>
      <c r="AP454" s="61">
        <v>36.076588779001092</v>
      </c>
      <c r="AQ454" s="45">
        <v>52.205433087285542</v>
      </c>
      <c r="AR454" s="47">
        <v>7.8308149630928314</v>
      </c>
      <c r="AS454" s="47">
        <f t="shared" si="61"/>
        <v>30257.153748816047</v>
      </c>
      <c r="AT454" s="47">
        <v>44.374618124192715</v>
      </c>
      <c r="AU454" s="47">
        <v>29.323515102237067</v>
      </c>
      <c r="AV454" s="47">
        <v>98.032330325356114</v>
      </c>
      <c r="AW454" s="47">
        <v>25.30853098513613</v>
      </c>
      <c r="AX454" s="47">
        <v>61.755744964862302</v>
      </c>
      <c r="AY454" s="47">
        <v>89.775330714238905</v>
      </c>
      <c r="AZ454" s="61">
        <v>30193.397575499119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29.323515102237067</v>
      </c>
      <c r="BD454" s="47">
        <v>25.498708784553973</v>
      </c>
      <c r="BE454" s="47">
        <v>9.4960130352993971E-2</v>
      </c>
      <c r="BF454" s="47">
        <v>1.9598832240180444</v>
      </c>
      <c r="BG454" s="47">
        <v>1.9598832240180444</v>
      </c>
      <c r="BH454" s="61">
        <v>0</v>
      </c>
      <c r="BI454" s="45">
        <v>7.8308149630928314</v>
      </c>
      <c r="BJ454" s="47">
        <v>0.21752263786368981</v>
      </c>
      <c r="BK454" s="47">
        <v>2.4654589639018207E-2</v>
      </c>
      <c r="BL454" s="47">
        <v>25.30853098513613</v>
      </c>
      <c r="BM454" s="47">
        <v>30.344928651178083</v>
      </c>
      <c r="BN454" s="47">
        <v>1.9598832240180444</v>
      </c>
      <c r="BO454" s="61">
        <v>4.5614324728442508</v>
      </c>
      <c r="BR454" s="95"/>
      <c r="BT454" s="95"/>
    </row>
    <row r="455" spans="2:72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72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2.4150000000000001E-2</v>
      </c>
      <c r="L455" s="3">
        <v>2.0351257264354938E-3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0.12466737344549278</v>
      </c>
      <c r="P455" s="3">
        <v>2.537137789460635E-4</v>
      </c>
      <c r="Q455" s="3">
        <v>3.6882784629352165E-4</v>
      </c>
      <c r="R455" s="5">
        <v>0.12404483182025319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242191.65561148341</v>
      </c>
      <c r="W455" s="47">
        <v>354.16666666666669</v>
      </c>
      <c r="X455" s="47">
        <v>234.03945854008177</v>
      </c>
      <c r="Y455" s="47">
        <v>784.69304932890248</v>
      </c>
      <c r="Z455" s="47">
        <v>202.58039655744906</v>
      </c>
      <c r="AA455" s="47">
        <v>242893.89547238141</v>
      </c>
      <c r="AB455" s="5">
        <v>1</v>
      </c>
      <c r="AC455" s="45">
        <f t="shared" ref="AC455:AC518" si="69">AI454</f>
        <v>0</v>
      </c>
      <c r="AD455" s="47">
        <v>234.03945854008177</v>
      </c>
      <c r="AE455" s="47">
        <v>203.51257264354939</v>
      </c>
      <c r="AF455" s="47">
        <v>9.885707951106236E-2</v>
      </c>
      <c r="AG455" s="47">
        <v>15.31287148802172</v>
      </c>
      <c r="AH455" s="47">
        <v>15.31287148802172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202.58039655744906</v>
      </c>
      <c r="AN455" s="47">
        <v>242.89389547238142</v>
      </c>
      <c r="AO455" s="47">
        <v>15.31287148802172</v>
      </c>
      <c r="AP455" s="61">
        <v>35.960036875482579</v>
      </c>
      <c r="AQ455" s="45">
        <v>51.944738935621992</v>
      </c>
      <c r="AR455" s="47">
        <v>7.7917108403432991</v>
      </c>
      <c r="AS455" s="47">
        <f t="shared" ref="AS455:AS518" si="70">AZ454</f>
        <v>30193.397575499119</v>
      </c>
      <c r="AT455" s="47">
        <v>44.153028095278692</v>
      </c>
      <c r="AU455" s="47">
        <v>29.177084578797299</v>
      </c>
      <c r="AV455" s="47">
        <v>97.825621420769238</v>
      </c>
      <c r="AW455" s="47">
        <v>25.255165950363644</v>
      </c>
      <c r="AX455" s="47">
        <v>61.625528103228326</v>
      </c>
      <c r="AY455" s="47">
        <v>89.586032344922629</v>
      </c>
      <c r="AZ455" s="61">
        <v>30129.732414037855</v>
      </c>
      <c r="BA455" s="64" t="b">
        <f t="shared" si="64"/>
        <v>1</v>
      </c>
      <c r="BB455" s="45">
        <f t="shared" ref="BB455:BB518" si="71">BH454</f>
        <v>0</v>
      </c>
      <c r="BC455" s="47">
        <v>29.177084578797299</v>
      </c>
      <c r="BD455" s="47">
        <v>25.371377894606351</v>
      </c>
      <c r="BE455" s="47">
        <v>9.4485935443379035E-2</v>
      </c>
      <c r="BF455" s="47">
        <v>1.9500963098171635</v>
      </c>
      <c r="BG455" s="47">
        <v>1.9500963098171635</v>
      </c>
      <c r="BH455" s="61">
        <v>0</v>
      </c>
      <c r="BI455" s="45">
        <v>7.7917108403432991</v>
      </c>
      <c r="BJ455" s="47">
        <v>0.21643641223175833</v>
      </c>
      <c r="BK455" s="47">
        <v>2.4531473960237981E-2</v>
      </c>
      <c r="BL455" s="47">
        <v>25.255165950363644</v>
      </c>
      <c r="BM455" s="47">
        <v>30.280943974485862</v>
      </c>
      <c r="BN455" s="47">
        <v>1.9500963098171635</v>
      </c>
      <c r="BO455" s="61">
        <v>4.524124187766728</v>
      </c>
      <c r="BR455" s="95"/>
      <c r="BT455" s="95"/>
    </row>
    <row r="456" spans="2:72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72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2.4150000000000001E-2</v>
      </c>
      <c r="L456" s="3">
        <v>2.0351257264354938E-3</v>
      </c>
      <c r="M456" s="3">
        <f t="shared" si="63"/>
        <v>3.5000000000000003E-2</v>
      </c>
      <c r="N456" s="5">
        <v>2.9645285516241016E-3</v>
      </c>
      <c r="O456" s="12">
        <f t="shared" si="67"/>
        <v>0.12404483182025319</v>
      </c>
      <c r="P456" s="3">
        <v>2.5244682846876145E-4</v>
      </c>
      <c r="Q456" s="3">
        <v>3.6698605978178789E-4</v>
      </c>
      <c r="R456" s="5">
        <v>0.12342539893200265</v>
      </c>
      <c r="S456" s="45">
        <v>416.66666666666669</v>
      </c>
      <c r="T456" s="46">
        <v>0.15</v>
      </c>
      <c r="U456" s="47">
        <v>62.5</v>
      </c>
      <c r="V456" s="47">
        <f t="shared" si="68"/>
        <v>242893.89547238141</v>
      </c>
      <c r="W456" s="47">
        <v>354.16666666666669</v>
      </c>
      <c r="X456" s="47">
        <v>234.03945854008177</v>
      </c>
      <c r="Y456" s="47">
        <v>786.96715557085349</v>
      </c>
      <c r="Z456" s="47">
        <v>203.16749153006572</v>
      </c>
      <c r="AA456" s="47">
        <v>243597.82234454877</v>
      </c>
      <c r="AB456" s="5">
        <v>1</v>
      </c>
      <c r="AC456" s="45">
        <f t="shared" si="69"/>
        <v>0</v>
      </c>
      <c r="AD456" s="47">
        <v>234.03945854008177</v>
      </c>
      <c r="AE456" s="47">
        <v>203.51257264354939</v>
      </c>
      <c r="AF456" s="47">
        <v>9.885707951106236E-2</v>
      </c>
      <c r="AG456" s="47">
        <v>15.31287148802172</v>
      </c>
      <c r="AH456" s="47">
        <v>15.31287148802172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203.16749153006572</v>
      </c>
      <c r="AN456" s="47">
        <v>243.59782234454877</v>
      </c>
      <c r="AO456" s="47">
        <v>15.31287148802172</v>
      </c>
      <c r="AP456" s="61">
        <v>35.843204975931904</v>
      </c>
      <c r="AQ456" s="45">
        <v>51.685346591772166</v>
      </c>
      <c r="AR456" s="47">
        <v>7.7528019887658246</v>
      </c>
      <c r="AS456" s="47">
        <f t="shared" si="70"/>
        <v>30129.732414037855</v>
      </c>
      <c r="AT456" s="47">
        <v>43.932544603006342</v>
      </c>
      <c r="AU456" s="47">
        <v>29.031385273907564</v>
      </c>
      <c r="AV456" s="47">
        <v>97.619208460850018</v>
      </c>
      <c r="AW456" s="47">
        <v>25.201877318189833</v>
      </c>
      <c r="AX456" s="47">
        <v>61.49549767277842</v>
      </c>
      <c r="AY456" s="47">
        <v>89.397004993650341</v>
      </c>
      <c r="AZ456" s="61">
        <v>30066.158401843182</v>
      </c>
      <c r="BA456" s="64" t="b">
        <f t="shared" si="64"/>
        <v>1</v>
      </c>
      <c r="BB456" s="45">
        <f t="shared" si="71"/>
        <v>0</v>
      </c>
      <c r="BC456" s="47">
        <v>29.031385273907564</v>
      </c>
      <c r="BD456" s="47">
        <v>25.244682846876145</v>
      </c>
      <c r="BE456" s="47">
        <v>9.4014108483465406E-2</v>
      </c>
      <c r="BF456" s="47">
        <v>1.9403582677574418</v>
      </c>
      <c r="BG456" s="47">
        <v>1.9403582677574418</v>
      </c>
      <c r="BH456" s="61">
        <v>0</v>
      </c>
      <c r="BI456" s="45">
        <v>7.7528019887658246</v>
      </c>
      <c r="BJ456" s="47">
        <v>0.21535561079905072</v>
      </c>
      <c r="BK456" s="47">
        <v>2.4408973074507789E-2</v>
      </c>
      <c r="BL456" s="47">
        <v>25.201877318189833</v>
      </c>
      <c r="BM456" s="47">
        <v>30.217050904509467</v>
      </c>
      <c r="BN456" s="47">
        <v>1.9403582677574418</v>
      </c>
      <c r="BO456" s="61">
        <v>4.4870400324790927</v>
      </c>
      <c r="BR456" s="95"/>
      <c r="BT456" s="95"/>
    </row>
    <row r="457" spans="2:72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72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2.4150000000000001E-2</v>
      </c>
      <c r="L457" s="3">
        <v>2.0351257264354938E-3</v>
      </c>
      <c r="M457" s="3">
        <f t="shared" si="63"/>
        <v>3.5000000000000003E-2</v>
      </c>
      <c r="N457" s="5">
        <v>2.9645285516241016E-3</v>
      </c>
      <c r="O457" s="12">
        <f t="shared" si="67"/>
        <v>0.12342539893200265</v>
      </c>
      <c r="P457" s="3">
        <v>2.5118620466208251E-4</v>
      </c>
      <c r="Q457" s="3">
        <v>3.6515347045402194E-4</v>
      </c>
      <c r="R457" s="5">
        <v>0.12280905925688655</v>
      </c>
      <c r="S457" s="45">
        <v>416.66666666666669</v>
      </c>
      <c r="T457" s="46">
        <v>0.15</v>
      </c>
      <c r="U457" s="47">
        <v>62.5</v>
      </c>
      <c r="V457" s="47">
        <f t="shared" si="68"/>
        <v>243597.82234454877</v>
      </c>
      <c r="W457" s="47">
        <v>354.16666666666669</v>
      </c>
      <c r="X457" s="47">
        <v>234.03945854008177</v>
      </c>
      <c r="Y457" s="47">
        <v>789.24672496445896</v>
      </c>
      <c r="Z457" s="47">
        <v>203.75599689803315</v>
      </c>
      <c r="AA457" s="47">
        <v>244303.44028074178</v>
      </c>
      <c r="AB457" s="5">
        <v>1</v>
      </c>
      <c r="AC457" s="45">
        <f t="shared" si="69"/>
        <v>0</v>
      </c>
      <c r="AD457" s="47">
        <v>234.03945854008177</v>
      </c>
      <c r="AE457" s="47">
        <v>203.51257264354939</v>
      </c>
      <c r="AF457" s="47">
        <v>9.885707951106236E-2</v>
      </c>
      <c r="AG457" s="47">
        <v>15.31287148802172</v>
      </c>
      <c r="AH457" s="47">
        <v>15.31287148802172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203.75599689803315</v>
      </c>
      <c r="AN457" s="47">
        <v>244.3034402807418</v>
      </c>
      <c r="AO457" s="47">
        <v>15.31287148802172</v>
      </c>
      <c r="AP457" s="61">
        <v>35.726092407706282</v>
      </c>
      <c r="AQ457" s="45">
        <v>51.427249555001104</v>
      </c>
      <c r="AR457" s="47">
        <v>7.7140874332501657</v>
      </c>
      <c r="AS457" s="47">
        <f t="shared" si="70"/>
        <v>30066.158401843182</v>
      </c>
      <c r="AT457" s="47">
        <v>43.713162121750941</v>
      </c>
      <c r="AU457" s="47">
        <v>28.886413536139486</v>
      </c>
      <c r="AV457" s="47">
        <v>97.413091884515396</v>
      </c>
      <c r="AW457" s="47">
        <v>25.148665201927759</v>
      </c>
      <c r="AX457" s="47">
        <v>61.365653950009545</v>
      </c>
      <c r="AY457" s="47">
        <v>89.208249062370186</v>
      </c>
      <c r="AZ457" s="61">
        <v>30002.675674099006</v>
      </c>
      <c r="BA457" s="64" t="b">
        <f t="shared" si="64"/>
        <v>1</v>
      </c>
      <c r="BB457" s="45">
        <f t="shared" si="71"/>
        <v>0</v>
      </c>
      <c r="BC457" s="47">
        <v>28.886413536139486</v>
      </c>
      <c r="BD457" s="47">
        <v>25.118620466208252</v>
      </c>
      <c r="BE457" s="47">
        <v>9.3544637648609513E-2</v>
      </c>
      <c r="BF457" s="47">
        <v>1.9306688537899215</v>
      </c>
      <c r="BG457" s="47">
        <v>1.9306688537899215</v>
      </c>
      <c r="BH457" s="61">
        <v>0</v>
      </c>
      <c r="BI457" s="45">
        <v>7.7140874332501657</v>
      </c>
      <c r="BJ457" s="47">
        <v>0.21428020647917129</v>
      </c>
      <c r="BK457" s="47">
        <v>2.4287083911784097E-2</v>
      </c>
      <c r="BL457" s="47">
        <v>25.148665201927759</v>
      </c>
      <c r="BM457" s="47">
        <v>30.153249577111239</v>
      </c>
      <c r="BN457" s="47">
        <v>1.9306688537899215</v>
      </c>
      <c r="BO457" s="61">
        <v>4.4501787892892217</v>
      </c>
      <c r="BR457" s="95"/>
      <c r="BT457" s="95"/>
    </row>
    <row r="458" spans="2:72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72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2.4150000000000001E-2</v>
      </c>
      <c r="L458" s="3">
        <v>2.0351257264354938E-3</v>
      </c>
      <c r="M458" s="3">
        <f t="shared" si="63"/>
        <v>3.5000000000000003E-2</v>
      </c>
      <c r="N458" s="5">
        <v>2.9645285516241016E-3</v>
      </c>
      <c r="O458" s="12">
        <f t="shared" si="67"/>
        <v>0.12280905925688655</v>
      </c>
      <c r="P458" s="3">
        <v>2.4993187593303086E-4</v>
      </c>
      <c r="Q458" s="3">
        <v>3.6333003238297193E-4</v>
      </c>
      <c r="R458" s="5">
        <v>0.12219579734857056</v>
      </c>
      <c r="S458" s="45">
        <v>416.66666666666669</v>
      </c>
      <c r="T458" s="46">
        <v>0.15</v>
      </c>
      <c r="U458" s="47">
        <v>62.5</v>
      </c>
      <c r="V458" s="47">
        <f t="shared" si="68"/>
        <v>244303.44028074178</v>
      </c>
      <c r="W458" s="47">
        <v>354.16666666666669</v>
      </c>
      <c r="X458" s="47">
        <v>234.03945854008177</v>
      </c>
      <c r="Y458" s="47">
        <v>791.53177063400722</v>
      </c>
      <c r="Z458" s="47">
        <v>204.3459160495853</v>
      </c>
      <c r="AA458" s="47">
        <v>245010.75334345276</v>
      </c>
      <c r="AB458" s="5">
        <v>1</v>
      </c>
      <c r="AC458" s="45">
        <f t="shared" si="69"/>
        <v>0</v>
      </c>
      <c r="AD458" s="47">
        <v>234.03945854008177</v>
      </c>
      <c r="AE458" s="47">
        <v>203.51257264354939</v>
      </c>
      <c r="AF458" s="47">
        <v>9.885707951106236E-2</v>
      </c>
      <c r="AG458" s="47">
        <v>15.31287148802172</v>
      </c>
      <c r="AH458" s="47">
        <v>15.31287148802172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204.3459160495853</v>
      </c>
      <c r="AN458" s="47">
        <v>245.01075334345276</v>
      </c>
      <c r="AO458" s="47">
        <v>15.31287148802172</v>
      </c>
      <c r="AP458" s="61">
        <v>35.608698496547497</v>
      </c>
      <c r="AQ458" s="45">
        <v>51.170441357036069</v>
      </c>
      <c r="AR458" s="47">
        <v>7.6755662035554097</v>
      </c>
      <c r="AS458" s="47">
        <f t="shared" si="70"/>
        <v>30002.675674099006</v>
      </c>
      <c r="AT458" s="47">
        <v>43.494875153480656</v>
      </c>
      <c r="AU458" s="47">
        <v>28.742165732298545</v>
      </c>
      <c r="AV458" s="47">
        <v>97.207272123500601</v>
      </c>
      <c r="AW458" s="47">
        <v>25.095529713036409</v>
      </c>
      <c r="AX458" s="47">
        <v>61.235997206894559</v>
      </c>
      <c r="AY458" s="47">
        <v>89.019764946453478</v>
      </c>
      <c r="AZ458" s="61">
        <v>29939.284363777304</v>
      </c>
      <c r="BA458" s="64" t="b">
        <f t="shared" si="64"/>
        <v>1</v>
      </c>
      <c r="BB458" s="45">
        <f t="shared" si="71"/>
        <v>0</v>
      </c>
      <c r="BC458" s="47">
        <v>28.742165732298545</v>
      </c>
      <c r="BD458" s="47">
        <v>24.993187593303087</v>
      </c>
      <c r="BE458" s="47">
        <v>9.3077511173215582E-2</v>
      </c>
      <c r="BF458" s="47">
        <v>1.9210278250843367</v>
      </c>
      <c r="BG458" s="47">
        <v>1.9210278250843367</v>
      </c>
      <c r="BH458" s="61">
        <v>0</v>
      </c>
      <c r="BI458" s="45">
        <v>7.6755662035554097</v>
      </c>
      <c r="BJ458" s="47">
        <v>0.21321017232098363</v>
      </c>
      <c r="BK458" s="47">
        <v>2.4165803417353991E-2</v>
      </c>
      <c r="BL458" s="47">
        <v>25.095529713036409</v>
      </c>
      <c r="BM458" s="47">
        <v>30.089540125930505</v>
      </c>
      <c r="BN458" s="47">
        <v>1.9210278250843367</v>
      </c>
      <c r="BO458" s="61">
        <v>4.4135392468420198</v>
      </c>
      <c r="BR458" s="95"/>
      <c r="BT458" s="95"/>
    </row>
    <row r="459" spans="2:72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72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2.4150000000000001E-2</v>
      </c>
      <c r="L459" s="3">
        <v>2.0351257264354938E-3</v>
      </c>
      <c r="M459" s="3">
        <f t="shared" si="63"/>
        <v>3.5000000000000003E-2</v>
      </c>
      <c r="N459" s="5">
        <v>2.9645285516241016E-3</v>
      </c>
      <c r="O459" s="12">
        <f t="shared" si="67"/>
        <v>0.12219579734857056</v>
      </c>
      <c r="P459" s="3">
        <v>2.4868381084637407E-4</v>
      </c>
      <c r="Q459" s="3">
        <v>3.6151569987072932E-4</v>
      </c>
      <c r="R459" s="5">
        <v>0.12158559783785346</v>
      </c>
      <c r="S459" s="45">
        <v>416.66666666666669</v>
      </c>
      <c r="T459" s="46">
        <v>0.15</v>
      </c>
      <c r="U459" s="47">
        <v>62.5</v>
      </c>
      <c r="V459" s="47">
        <f t="shared" si="68"/>
        <v>245010.75334345276</v>
      </c>
      <c r="W459" s="47">
        <v>354.16666666666669</v>
      </c>
      <c r="X459" s="47">
        <v>234.03945854008177</v>
      </c>
      <c r="Y459" s="47">
        <v>793.82230573531524</v>
      </c>
      <c r="Z459" s="47">
        <v>204.93725238109553</v>
      </c>
      <c r="AA459" s="47">
        <v>245719.76560493355</v>
      </c>
      <c r="AB459" s="5">
        <v>1</v>
      </c>
      <c r="AC459" s="45">
        <f t="shared" si="69"/>
        <v>0</v>
      </c>
      <c r="AD459" s="47">
        <v>234.03945854008177</v>
      </c>
      <c r="AE459" s="47">
        <v>203.51257264354939</v>
      </c>
      <c r="AF459" s="47">
        <v>9.885707951106236E-2</v>
      </c>
      <c r="AG459" s="47">
        <v>15.31287148802172</v>
      </c>
      <c r="AH459" s="47">
        <v>15.31287148802172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204.93725238109553</v>
      </c>
      <c r="AN459" s="47">
        <v>245.71976560493354</v>
      </c>
      <c r="AO459" s="47">
        <v>15.31287148802172</v>
      </c>
      <c r="AP459" s="61">
        <v>35.491022566576923</v>
      </c>
      <c r="AQ459" s="45">
        <v>50.914915561904401</v>
      </c>
      <c r="AR459" s="47">
        <v>7.6372373342856594</v>
      </c>
      <c r="AS459" s="47">
        <f t="shared" si="70"/>
        <v>29939.284363777304</v>
      </c>
      <c r="AT459" s="47">
        <v>43.277678227618743</v>
      </c>
      <c r="AU459" s="47">
        <v>28.598638247333014</v>
      </c>
      <c r="AV459" s="47">
        <v>97.001749602408069</v>
      </c>
      <c r="AW459" s="47">
        <v>25.042470961133333</v>
      </c>
      <c r="AX459" s="47">
        <v>61.106527710912964</v>
      </c>
      <c r="AY459" s="47">
        <v>88.831553034739542</v>
      </c>
      <c r="AZ459" s="61">
        <v>29875.984601653214</v>
      </c>
      <c r="BA459" s="64" t="b">
        <f t="shared" si="64"/>
        <v>1</v>
      </c>
      <c r="BB459" s="45">
        <f t="shared" si="71"/>
        <v>0</v>
      </c>
      <c r="BC459" s="47">
        <v>28.598638247333014</v>
      </c>
      <c r="BD459" s="47">
        <v>24.868381084637406</v>
      </c>
      <c r="BE459" s="47">
        <v>9.2612717350440743E-2</v>
      </c>
      <c r="BF459" s="47">
        <v>1.9114349400230244</v>
      </c>
      <c r="BG459" s="47">
        <v>1.9114349400230244</v>
      </c>
      <c r="BH459" s="61">
        <v>0</v>
      </c>
      <c r="BI459" s="45">
        <v>7.6372373342856594</v>
      </c>
      <c r="BJ459" s="47">
        <v>0.21214548150793502</v>
      </c>
      <c r="BK459" s="47">
        <v>2.4045128551758641E-2</v>
      </c>
      <c r="BL459" s="47">
        <v>25.042470961133333</v>
      </c>
      <c r="BM459" s="47">
        <v>30.025922682398718</v>
      </c>
      <c r="BN459" s="47">
        <v>1.9114349400230244</v>
      </c>
      <c r="BO459" s="61">
        <v>4.3771202000871199</v>
      </c>
      <c r="BR459" s="95"/>
      <c r="BT459" s="95"/>
    </row>
    <row r="460" spans="2:72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72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2.4150000000000001E-2</v>
      </c>
      <c r="L460" s="3">
        <v>2.0351257264354938E-3</v>
      </c>
      <c r="M460" s="3">
        <f t="shared" si="63"/>
        <v>3.5000000000000003E-2</v>
      </c>
      <c r="N460" s="5">
        <v>2.9645285516241016E-3</v>
      </c>
      <c r="O460" s="12">
        <f t="shared" si="67"/>
        <v>0.12158559783785346</v>
      </c>
      <c r="P460" s="3">
        <v>2.4744197812385534E-4</v>
      </c>
      <c r="Q460" s="3">
        <v>3.5971042744758369E-4</v>
      </c>
      <c r="R460" s="5">
        <v>0.12097844543228201</v>
      </c>
      <c r="S460" s="45">
        <v>416.66666666666669</v>
      </c>
      <c r="T460" s="46">
        <v>0.15</v>
      </c>
      <c r="U460" s="47">
        <v>62.5</v>
      </c>
      <c r="V460" s="47">
        <f t="shared" si="68"/>
        <v>245719.76560493355</v>
      </c>
      <c r="W460" s="47">
        <v>354.16666666666669</v>
      </c>
      <c r="X460" s="47">
        <v>234.03945854008177</v>
      </c>
      <c r="Y460" s="47">
        <v>796.11834345580496</v>
      </c>
      <c r="Z460" s="47">
        <v>205.5300092970966</v>
      </c>
      <c r="AA460" s="47">
        <v>246430.48114721882</v>
      </c>
      <c r="AB460" s="5">
        <v>1</v>
      </c>
      <c r="AC460" s="45">
        <f t="shared" si="69"/>
        <v>0</v>
      </c>
      <c r="AD460" s="47">
        <v>234.03945854008177</v>
      </c>
      <c r="AE460" s="47">
        <v>203.51257264354939</v>
      </c>
      <c r="AF460" s="47">
        <v>9.885707951106236E-2</v>
      </c>
      <c r="AG460" s="47">
        <v>15.31287148802172</v>
      </c>
      <c r="AH460" s="47">
        <v>15.31287148802172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205.5300092970966</v>
      </c>
      <c r="AN460" s="47">
        <v>246.43048114721881</v>
      </c>
      <c r="AO460" s="47">
        <v>15.31287148802172</v>
      </c>
      <c r="AP460" s="61">
        <v>35.373063940292717</v>
      </c>
      <c r="AQ460" s="45">
        <v>50.660665765772279</v>
      </c>
      <c r="AR460" s="47">
        <v>7.599099864865841</v>
      </c>
      <c r="AS460" s="47">
        <f t="shared" si="70"/>
        <v>29875.984601653214</v>
      </c>
      <c r="AT460" s="47">
        <v>43.061565900906437</v>
      </c>
      <c r="AU460" s="47">
        <v>28.455827484243361</v>
      </c>
      <c r="AV460" s="47">
        <v>96.796524738756091</v>
      </c>
      <c r="AW460" s="47">
        <v>24.989489054007194</v>
      </c>
      <c r="AX460" s="47">
        <v>60.977245725081573</v>
      </c>
      <c r="AY460" s="47">
        <v>88.643613709580237</v>
      </c>
      <c r="AZ460" s="61">
        <v>29812.776516319966</v>
      </c>
      <c r="BA460" s="64" t="b">
        <f t="shared" si="64"/>
        <v>1</v>
      </c>
      <c r="BB460" s="45">
        <f t="shared" si="71"/>
        <v>0</v>
      </c>
      <c r="BC460" s="47">
        <v>28.455827484243361</v>
      </c>
      <c r="BD460" s="47">
        <v>24.744197812385533</v>
      </c>
      <c r="BE460" s="47">
        <v>9.2150244531901696E-2</v>
      </c>
      <c r="BF460" s="47">
        <v>1.9018899581948649</v>
      </c>
      <c r="BG460" s="47">
        <v>1.9018899581948649</v>
      </c>
      <c r="BH460" s="61">
        <v>0</v>
      </c>
      <c r="BI460" s="45">
        <v>7.599099864865841</v>
      </c>
      <c r="BJ460" s="47">
        <v>0.21108610735738451</v>
      </c>
      <c r="BK460" s="47">
        <v>2.3925056290717134E-2</v>
      </c>
      <c r="BL460" s="47">
        <v>24.989489054007194</v>
      </c>
      <c r="BM460" s="47">
        <v>29.962397375754474</v>
      </c>
      <c r="BN460" s="47">
        <v>1.9018899581948649</v>
      </c>
      <c r="BO460" s="61">
        <v>4.3409204502467595</v>
      </c>
      <c r="BR460" s="95"/>
      <c r="BT460" s="95"/>
    </row>
    <row r="461" spans="2:72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73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2.724E-2</v>
      </c>
      <c r="L461" s="3">
        <v>2.2988441875397836E-3</v>
      </c>
      <c r="M461" s="3">
        <f t="shared" si="63"/>
        <v>3.5000000000000003E-2</v>
      </c>
      <c r="N461" s="5">
        <v>2.9645285516241016E-3</v>
      </c>
      <c r="O461" s="12">
        <f t="shared" si="67"/>
        <v>0.12097844543228201</v>
      </c>
      <c r="P461" s="3">
        <v>2.7811059609960038E-4</v>
      </c>
      <c r="Q461" s="3">
        <v>3.5781958881245192E-4</v>
      </c>
      <c r="R461" s="5">
        <v>0.12034251524736995</v>
      </c>
      <c r="S461" s="45">
        <v>416.66666666666669</v>
      </c>
      <c r="T461" s="46">
        <v>0.15</v>
      </c>
      <c r="U461" s="47">
        <v>62.5</v>
      </c>
      <c r="V461" s="47">
        <f t="shared" si="68"/>
        <v>246430.48114721882</v>
      </c>
      <c r="W461" s="47">
        <v>354.16666666666669</v>
      </c>
      <c r="X461" s="47">
        <v>264.3670815670751</v>
      </c>
      <c r="Y461" s="47">
        <v>797.1321187444629</v>
      </c>
      <c r="Z461" s="47">
        <v>206.0978440425524</v>
      </c>
      <c r="AA461" s="47">
        <v>247111.31500702031</v>
      </c>
      <c r="AB461" s="5">
        <v>1</v>
      </c>
      <c r="AC461" s="45">
        <f t="shared" si="69"/>
        <v>0</v>
      </c>
      <c r="AD461" s="47">
        <v>264.3670815670751</v>
      </c>
      <c r="AE461" s="47">
        <v>229.88441875397837</v>
      </c>
      <c r="AF461" s="47">
        <v>0.11150091986955608</v>
      </c>
      <c r="AG461" s="47">
        <v>17.297081866483147</v>
      </c>
      <c r="AH461" s="47">
        <v>17.297081866483147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206.0978440425524</v>
      </c>
      <c r="AN461" s="47">
        <v>247.11131500702032</v>
      </c>
      <c r="AO461" s="47">
        <v>17.297081866483147</v>
      </c>
      <c r="AP461" s="61">
        <v>37.243981992487129</v>
      </c>
      <c r="AQ461" s="45">
        <v>50.407685596784169</v>
      </c>
      <c r="AR461" s="47">
        <v>7.5611528395176251</v>
      </c>
      <c r="AS461" s="47">
        <f t="shared" si="70"/>
        <v>29812.776516319966</v>
      </c>
      <c r="AT461" s="47">
        <v>42.846532757266544</v>
      </c>
      <c r="AU461" s="47">
        <v>31.982718551454042</v>
      </c>
      <c r="AV461" s="47">
        <v>96.435804529846848</v>
      </c>
      <c r="AW461" s="47">
        <v>24.933396779213023</v>
      </c>
      <c r="AX461" s="47">
        <v>68.724275119558897</v>
      </c>
      <c r="AY461" s="47">
        <v>88.421269126716751</v>
      </c>
      <c r="AZ461" s="61">
        <v>29737.997194030137</v>
      </c>
      <c r="BA461" s="64" t="b">
        <f t="shared" si="64"/>
        <v>1</v>
      </c>
      <c r="BB461" s="45">
        <f t="shared" si="71"/>
        <v>0</v>
      </c>
      <c r="BC461" s="47">
        <v>31.982718551454042</v>
      </c>
      <c r="BD461" s="47">
        <v>27.811059609960036</v>
      </c>
      <c r="BE461" s="47">
        <v>0.10341726095067731</v>
      </c>
      <c r="BF461" s="47">
        <v>2.1375381012223413</v>
      </c>
      <c r="BG461" s="47">
        <v>2.1375381012223413</v>
      </c>
      <c r="BH461" s="61">
        <v>0</v>
      </c>
      <c r="BI461" s="45">
        <v>7.5611528395176251</v>
      </c>
      <c r="BJ461" s="47">
        <v>0.21003202331993406</v>
      </c>
      <c r="BK461" s="47">
        <v>2.377011130262752E-2</v>
      </c>
      <c r="BL461" s="47">
        <v>24.933396779213023</v>
      </c>
      <c r="BM461" s="47">
        <v>29.895142738276256</v>
      </c>
      <c r="BN461" s="47">
        <v>2.1375381012223413</v>
      </c>
      <c r="BO461" s="61">
        <v>4.5506830696594296</v>
      </c>
      <c r="BR461" s="95"/>
      <c r="BT461" s="95"/>
    </row>
    <row r="462" spans="2:72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73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2.724E-2</v>
      </c>
      <c r="L462" s="3">
        <v>2.2988441875397836E-3</v>
      </c>
      <c r="M462" s="3">
        <f t="shared" si="63"/>
        <v>3.5000000000000003E-2</v>
      </c>
      <c r="N462" s="5">
        <v>2.9645285516241016E-3</v>
      </c>
      <c r="O462" s="12">
        <f t="shared" si="67"/>
        <v>0.12034251524736995</v>
      </c>
      <c r="P462" s="3">
        <v>2.7664869169033418E-4</v>
      </c>
      <c r="Q462" s="3">
        <v>3.5593868947980157E-4</v>
      </c>
      <c r="R462" s="5">
        <v>0.11970992786619981</v>
      </c>
      <c r="S462" s="45">
        <v>416.66666666666669</v>
      </c>
      <c r="T462" s="46">
        <v>0.15</v>
      </c>
      <c r="U462" s="47">
        <v>62.5</v>
      </c>
      <c r="V462" s="47">
        <f t="shared" si="68"/>
        <v>247111.31500702031</v>
      </c>
      <c r="W462" s="47">
        <v>354.16666666666669</v>
      </c>
      <c r="X462" s="47">
        <v>264.3670815670751</v>
      </c>
      <c r="Y462" s="47">
        <v>799.33361930889657</v>
      </c>
      <c r="Z462" s="47">
        <v>206.66704017619065</v>
      </c>
      <c r="AA462" s="47">
        <v>247793.7811712526</v>
      </c>
      <c r="AB462" s="5">
        <v>1</v>
      </c>
      <c r="AC462" s="45">
        <f t="shared" si="69"/>
        <v>0</v>
      </c>
      <c r="AD462" s="47">
        <v>264.3670815670751</v>
      </c>
      <c r="AE462" s="47">
        <v>229.88441875397837</v>
      </c>
      <c r="AF462" s="47">
        <v>0.11150091986955608</v>
      </c>
      <c r="AG462" s="47">
        <v>17.297081866483147</v>
      </c>
      <c r="AH462" s="47">
        <v>17.297081866483147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206.66704017619065</v>
      </c>
      <c r="AN462" s="47">
        <v>247.79378117125262</v>
      </c>
      <c r="AO462" s="47">
        <v>17.297081866483147</v>
      </c>
      <c r="AP462" s="61">
        <v>37.13071196189312</v>
      </c>
      <c r="AQ462" s="45">
        <v>50.142714686404148</v>
      </c>
      <c r="AR462" s="47">
        <v>7.5214072029606225</v>
      </c>
      <c r="AS462" s="47">
        <f t="shared" si="70"/>
        <v>29737.997194030137</v>
      </c>
      <c r="AT462" s="47">
        <v>42.62130748344353</v>
      </c>
      <c r="AU462" s="47">
        <v>31.814599544388432</v>
      </c>
      <c r="AV462" s="47">
        <v>96.193818269416809</v>
      </c>
      <c r="AW462" s="47">
        <v>24.870831433532175</v>
      </c>
      <c r="AX462" s="47">
        <v>68.551825370028368</v>
      </c>
      <c r="AY462" s="47">
        <v>88.199393731340862</v>
      </c>
      <c r="AZ462" s="61">
        <v>29663.37566970371</v>
      </c>
      <c r="BA462" s="64" t="b">
        <f t="shared" si="64"/>
        <v>1</v>
      </c>
      <c r="BB462" s="45">
        <f t="shared" si="71"/>
        <v>0</v>
      </c>
      <c r="BC462" s="47">
        <v>31.814599544388432</v>
      </c>
      <c r="BD462" s="47">
        <v>27.66486916903342</v>
      </c>
      <c r="BE462" s="47">
        <v>0.10287364214615007</v>
      </c>
      <c r="BF462" s="47">
        <v>2.1263020087505815</v>
      </c>
      <c r="BG462" s="47">
        <v>2.1263020087505815</v>
      </c>
      <c r="BH462" s="61">
        <v>0</v>
      </c>
      <c r="BI462" s="45">
        <v>7.5214072029606225</v>
      </c>
      <c r="BJ462" s="47">
        <v>0.20892797786001732</v>
      </c>
      <c r="BK462" s="47">
        <v>2.3645162339842898E-2</v>
      </c>
      <c r="BL462" s="47">
        <v>24.870831433532175</v>
      </c>
      <c r="BM462" s="47">
        <v>29.820126888804921</v>
      </c>
      <c r="BN462" s="47">
        <v>2.1263020087505815</v>
      </c>
      <c r="BO462" s="61">
        <v>4.513130940918284</v>
      </c>
      <c r="BR462" s="95"/>
      <c r="BT462" s="95"/>
    </row>
    <row r="463" spans="2:72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73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2.724E-2</v>
      </c>
      <c r="L463" s="3">
        <v>2.2988441875397836E-3</v>
      </c>
      <c r="M463" s="3">
        <f t="shared" si="63"/>
        <v>3.5000000000000003E-2</v>
      </c>
      <c r="N463" s="5">
        <v>2.9645285516241016E-3</v>
      </c>
      <c r="O463" s="12">
        <f t="shared" si="67"/>
        <v>0.11970992786619981</v>
      </c>
      <c r="P463" s="3">
        <v>2.751944718660202E-4</v>
      </c>
      <c r="Q463" s="3">
        <v>3.5406767720311505E-4</v>
      </c>
      <c r="R463" s="5">
        <v>0.11908066571713068</v>
      </c>
      <c r="S463" s="45">
        <v>416.66666666666669</v>
      </c>
      <c r="T463" s="46">
        <v>0.15</v>
      </c>
      <c r="U463" s="47">
        <v>62.5</v>
      </c>
      <c r="V463" s="47">
        <f t="shared" si="68"/>
        <v>247793.7811712526</v>
      </c>
      <c r="W463" s="47">
        <v>354.16666666666669</v>
      </c>
      <c r="X463" s="47">
        <v>264.3670815670751</v>
      </c>
      <c r="Y463" s="47">
        <v>801.54039798791575</v>
      </c>
      <c r="Z463" s="47">
        <v>207.23760096195008</v>
      </c>
      <c r="AA463" s="47">
        <v>248477.88355337814</v>
      </c>
      <c r="AB463" s="5">
        <v>1</v>
      </c>
      <c r="AC463" s="45">
        <f t="shared" si="69"/>
        <v>0</v>
      </c>
      <c r="AD463" s="47">
        <v>264.3670815670751</v>
      </c>
      <c r="AE463" s="47">
        <v>229.88441875397837</v>
      </c>
      <c r="AF463" s="47">
        <v>0.11150091986955608</v>
      </c>
      <c r="AG463" s="47">
        <v>17.297081866483147</v>
      </c>
      <c r="AH463" s="47">
        <v>17.297081866483147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207.23760096195008</v>
      </c>
      <c r="AN463" s="47">
        <v>248.47788355337815</v>
      </c>
      <c r="AO463" s="47">
        <v>17.297081866483147</v>
      </c>
      <c r="AP463" s="61">
        <v>37.017170365527015</v>
      </c>
      <c r="AQ463" s="45">
        <v>49.879136610916589</v>
      </c>
      <c r="AR463" s="47">
        <v>7.4818704916374887</v>
      </c>
      <c r="AS463" s="47">
        <f t="shared" si="70"/>
        <v>29663.37566970371</v>
      </c>
      <c r="AT463" s="47">
        <v>42.397266119279102</v>
      </c>
      <c r="AU463" s="47">
        <v>31.647364264592323</v>
      </c>
      <c r="AV463" s="47">
        <v>95.952343224979003</v>
      </c>
      <c r="AW463" s="47">
        <v>24.808398262319482</v>
      </c>
      <c r="AX463" s="47">
        <v>68.379739934858733</v>
      </c>
      <c r="AY463" s="47">
        <v>87.977987066091188</v>
      </c>
      <c r="AZ463" s="61">
        <v>29588.911789520109</v>
      </c>
      <c r="BA463" s="64" t="b">
        <f t="shared" si="64"/>
        <v>1</v>
      </c>
      <c r="BB463" s="45">
        <f t="shared" si="71"/>
        <v>0</v>
      </c>
      <c r="BC463" s="47">
        <v>31.647364264592323</v>
      </c>
      <c r="BD463" s="47">
        <v>27.519447186602022</v>
      </c>
      <c r="BE463" s="47">
        <v>0.10233288090526275</v>
      </c>
      <c r="BF463" s="47">
        <v>2.1151249794477818</v>
      </c>
      <c r="BG463" s="47">
        <v>2.1151249794477818</v>
      </c>
      <c r="BH463" s="61">
        <v>0</v>
      </c>
      <c r="BI463" s="45">
        <v>7.4818704916374887</v>
      </c>
      <c r="BJ463" s="47">
        <v>0.20782973587881914</v>
      </c>
      <c r="BK463" s="47">
        <v>2.3520870178496942E-2</v>
      </c>
      <c r="BL463" s="47">
        <v>24.808398262319482</v>
      </c>
      <c r="BM463" s="47">
        <v>29.745269516520896</v>
      </c>
      <c r="BN463" s="47">
        <v>2.1151249794477818</v>
      </c>
      <c r="BO463" s="61">
        <v>4.4758153511835346</v>
      </c>
      <c r="BR463" s="95"/>
      <c r="BT463" s="95"/>
    </row>
    <row r="464" spans="2:72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73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2.724E-2</v>
      </c>
      <c r="L464" s="3">
        <v>2.2988441875397836E-3</v>
      </c>
      <c r="M464" s="3">
        <f t="shared" si="63"/>
        <v>3.5000000000000003E-2</v>
      </c>
      <c r="N464" s="5">
        <v>2.9645285516241016E-3</v>
      </c>
      <c r="O464" s="12">
        <f t="shared" si="67"/>
        <v>0.11908066571713068</v>
      </c>
      <c r="P464" s="3">
        <v>2.7374789623219384E-4</v>
      </c>
      <c r="Q464" s="3">
        <v>3.5220650001051187E-4</v>
      </c>
      <c r="R464" s="5">
        <v>0.11845471132088797</v>
      </c>
      <c r="S464" s="45">
        <v>416.66666666666669</v>
      </c>
      <c r="T464" s="46">
        <v>0.15</v>
      </c>
      <c r="U464" s="47">
        <v>62.5</v>
      </c>
      <c r="V464" s="47">
        <f t="shared" si="68"/>
        <v>248477.88355337814</v>
      </c>
      <c r="W464" s="47">
        <v>354.16666666666669</v>
      </c>
      <c r="X464" s="47">
        <v>264.3670815670751</v>
      </c>
      <c r="Y464" s="47">
        <v>803.7524674358408</v>
      </c>
      <c r="Z464" s="47">
        <v>207.80952967159465</v>
      </c>
      <c r="AA464" s="47">
        <v>249163.62607624198</v>
      </c>
      <c r="AB464" s="5">
        <v>1</v>
      </c>
      <c r="AC464" s="45">
        <f t="shared" si="69"/>
        <v>0</v>
      </c>
      <c r="AD464" s="47">
        <v>264.3670815670751</v>
      </c>
      <c r="AE464" s="47">
        <v>229.88441875397837</v>
      </c>
      <c r="AF464" s="47">
        <v>0.11150091986955608</v>
      </c>
      <c r="AG464" s="47">
        <v>17.297081866483147</v>
      </c>
      <c r="AH464" s="47">
        <v>17.297081866483147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207.80952967159465</v>
      </c>
      <c r="AN464" s="47">
        <v>249.163626076242</v>
      </c>
      <c r="AO464" s="47">
        <v>17.297081866483147</v>
      </c>
      <c r="AP464" s="61">
        <v>36.903356552307734</v>
      </c>
      <c r="AQ464" s="45">
        <v>49.616944048804449</v>
      </c>
      <c r="AR464" s="47">
        <v>7.4425416073206669</v>
      </c>
      <c r="AS464" s="47">
        <f t="shared" si="70"/>
        <v>29588.911789520109</v>
      </c>
      <c r="AT464" s="47">
        <v>42.174402441483785</v>
      </c>
      <c r="AU464" s="47">
        <v>31.481008066702291</v>
      </c>
      <c r="AV464" s="47">
        <v>95.711378894046845</v>
      </c>
      <c r="AW464" s="47">
        <v>24.74609713565745</v>
      </c>
      <c r="AX464" s="47">
        <v>68.208018455956619</v>
      </c>
      <c r="AY464" s="47">
        <v>87.757048670241588</v>
      </c>
      <c r="AZ464" s="61">
        <v>29514.605398527085</v>
      </c>
      <c r="BA464" s="64" t="b">
        <f t="shared" si="64"/>
        <v>1</v>
      </c>
      <c r="BB464" s="45">
        <f t="shared" si="71"/>
        <v>0</v>
      </c>
      <c r="BC464" s="47">
        <v>31.481008066702291</v>
      </c>
      <c r="BD464" s="47">
        <v>27.374789623219385</v>
      </c>
      <c r="BE464" s="47">
        <v>0.1017949622070671</v>
      </c>
      <c r="BF464" s="47">
        <v>2.1040067028449863</v>
      </c>
      <c r="BG464" s="47">
        <v>2.1040067028449863</v>
      </c>
      <c r="BH464" s="61">
        <v>0</v>
      </c>
      <c r="BI464" s="45">
        <v>7.4425416073206669</v>
      </c>
      <c r="BJ464" s="47">
        <v>0.20673726687001856</v>
      </c>
      <c r="BK464" s="47">
        <v>2.3397231366074966E-2</v>
      </c>
      <c r="BL464" s="47">
        <v>24.74609713565745</v>
      </c>
      <c r="BM464" s="47">
        <v>29.670570465653118</v>
      </c>
      <c r="BN464" s="47">
        <v>2.1040067028449863</v>
      </c>
      <c r="BO464" s="61">
        <v>4.4387349446660433</v>
      </c>
      <c r="BR464" s="95"/>
      <c r="BT464" s="95"/>
    </row>
    <row r="465" spans="2:72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73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2.724E-2</v>
      </c>
      <c r="L465" s="3">
        <v>2.2988441875397836E-3</v>
      </c>
      <c r="M465" s="3">
        <f t="shared" si="63"/>
        <v>3.5000000000000003E-2</v>
      </c>
      <c r="N465" s="5">
        <v>2.9645285516241016E-3</v>
      </c>
      <c r="O465" s="12">
        <f t="shared" si="67"/>
        <v>0.11845471132088797</v>
      </c>
      <c r="P465" s="3">
        <v>2.7230892460672633E-4</v>
      </c>
      <c r="Q465" s="3">
        <v>3.503551062033044E-4</v>
      </c>
      <c r="R465" s="5">
        <v>0.11783204729007794</v>
      </c>
      <c r="S465" s="45">
        <v>416.66666666666669</v>
      </c>
      <c r="T465" s="46">
        <v>0.15</v>
      </c>
      <c r="U465" s="47">
        <v>62.5</v>
      </c>
      <c r="V465" s="47">
        <f t="shared" si="68"/>
        <v>249163.62607624198</v>
      </c>
      <c r="W465" s="47">
        <v>354.16666666666669</v>
      </c>
      <c r="X465" s="47">
        <v>264.3670815670751</v>
      </c>
      <c r="Y465" s="47">
        <v>805.96984033733111</v>
      </c>
      <c r="Z465" s="47">
        <v>208.38282958473243</v>
      </c>
      <c r="AA465" s="47">
        <v>249851.01267209416</v>
      </c>
      <c r="AB465" s="5">
        <v>1</v>
      </c>
      <c r="AC465" s="45">
        <f t="shared" si="69"/>
        <v>0</v>
      </c>
      <c r="AD465" s="47">
        <v>264.3670815670751</v>
      </c>
      <c r="AE465" s="47">
        <v>229.88441875397837</v>
      </c>
      <c r="AF465" s="47">
        <v>0.11150091986955608</v>
      </c>
      <c r="AG465" s="47">
        <v>17.297081866483147</v>
      </c>
      <c r="AH465" s="47">
        <v>17.297081866483147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208.38282958473243</v>
      </c>
      <c r="AN465" s="47">
        <v>249.85101267209416</v>
      </c>
      <c r="AO465" s="47">
        <v>17.297081866483147</v>
      </c>
      <c r="AP465" s="61">
        <v>36.789269869593333</v>
      </c>
      <c r="AQ465" s="45">
        <v>49.356129717036659</v>
      </c>
      <c r="AR465" s="47">
        <v>7.4034194575554979</v>
      </c>
      <c r="AS465" s="47">
        <f t="shared" si="70"/>
        <v>29514.605398527085</v>
      </c>
      <c r="AT465" s="47">
        <v>41.952710259481158</v>
      </c>
      <c r="AU465" s="47">
        <v>31.315526329773526</v>
      </c>
      <c r="AV465" s="47">
        <v>95.470924770501256</v>
      </c>
      <c r="AW465" s="47">
        <v>24.68392792268941</v>
      </c>
      <c r="AX465" s="47">
        <v>68.036660572639889</v>
      </c>
      <c r="AY465" s="47">
        <v>87.536578079735193</v>
      </c>
      <c r="AZ465" s="61">
        <v>29440.456340652225</v>
      </c>
      <c r="BA465" s="64" t="b">
        <f t="shared" si="64"/>
        <v>1</v>
      </c>
      <c r="BB465" s="45">
        <f t="shared" si="71"/>
        <v>0</v>
      </c>
      <c r="BC465" s="47">
        <v>31.315526329773526</v>
      </c>
      <c r="BD465" s="47">
        <v>27.230892460672631</v>
      </c>
      <c r="BE465" s="47">
        <v>0.1012598711095733</v>
      </c>
      <c r="BF465" s="47">
        <v>2.0929468701052341</v>
      </c>
      <c r="BG465" s="47">
        <v>2.0929468701052341</v>
      </c>
      <c r="BH465" s="61">
        <v>0</v>
      </c>
      <c r="BI465" s="45">
        <v>7.4034194575554979</v>
      </c>
      <c r="BJ465" s="47">
        <v>0.20565054048765277</v>
      </c>
      <c r="BK465" s="47">
        <v>2.327424246821062E-2</v>
      </c>
      <c r="BL465" s="47">
        <v>24.68392792268941</v>
      </c>
      <c r="BM465" s="47">
        <v>29.596029579304435</v>
      </c>
      <c r="BN465" s="47">
        <v>2.0929468701052341</v>
      </c>
      <c r="BO465" s="61">
        <v>4.4018883730262637</v>
      </c>
      <c r="BR465" s="95"/>
      <c r="BT465" s="95"/>
    </row>
    <row r="466" spans="2:72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73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2.724E-2</v>
      </c>
      <c r="L466" s="3">
        <v>2.2988441875397836E-3</v>
      </c>
      <c r="M466" s="3">
        <f t="shared" si="63"/>
        <v>3.5000000000000003E-2</v>
      </c>
      <c r="N466" s="5">
        <v>2.9645285516241016E-3</v>
      </c>
      <c r="O466" s="12">
        <f t="shared" si="67"/>
        <v>0.11783204729007794</v>
      </c>
      <c r="P466" s="3">
        <v>2.708775170187086E-4</v>
      </c>
      <c r="Q466" s="3">
        <v>3.4851344435456242E-4</v>
      </c>
      <c r="R466" s="5">
        <v>0.11721265632870467</v>
      </c>
      <c r="S466" s="45">
        <v>416.66666666666669</v>
      </c>
      <c r="T466" s="46">
        <v>0.15</v>
      </c>
      <c r="U466" s="47">
        <v>62.5</v>
      </c>
      <c r="V466" s="47">
        <f t="shared" si="68"/>
        <v>249851.01267209416</v>
      </c>
      <c r="W466" s="47">
        <v>354.16666666666669</v>
      </c>
      <c r="X466" s="47">
        <v>264.3670815670751</v>
      </c>
      <c r="Y466" s="47">
        <v>808.19252940745741</v>
      </c>
      <c r="Z466" s="47">
        <v>208.95750398883433</v>
      </c>
      <c r="AA466" s="47">
        <v>250540.04728261236</v>
      </c>
      <c r="AB466" s="5">
        <v>1</v>
      </c>
      <c r="AC466" s="45">
        <f t="shared" si="69"/>
        <v>0</v>
      </c>
      <c r="AD466" s="47">
        <v>264.3670815670751</v>
      </c>
      <c r="AE466" s="47">
        <v>229.88441875397837</v>
      </c>
      <c r="AF466" s="47">
        <v>0.11150091986955608</v>
      </c>
      <c r="AG466" s="47">
        <v>17.297081866483147</v>
      </c>
      <c r="AH466" s="47">
        <v>17.297081866483147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208.95750398883433</v>
      </c>
      <c r="AN466" s="47">
        <v>250.54004728261236</v>
      </c>
      <c r="AO466" s="47">
        <v>17.297081866483147</v>
      </c>
      <c r="AP466" s="61">
        <v>36.674909663177054</v>
      </c>
      <c r="AQ466" s="45">
        <v>49.096686370865811</v>
      </c>
      <c r="AR466" s="47">
        <v>7.3645029556298711</v>
      </c>
      <c r="AS466" s="47">
        <f t="shared" si="70"/>
        <v>29440.456340652225</v>
      </c>
      <c r="AT466" s="47">
        <v>41.732183415235937</v>
      </c>
      <c r="AU466" s="47">
        <v>31.150914457151487</v>
      </c>
      <c r="AV466" s="47">
        <v>95.230980344627753</v>
      </c>
      <c r="AW466" s="47">
        <v>24.621890491629113</v>
      </c>
      <c r="AX466" s="47">
        <v>67.865665921664259</v>
      </c>
      <c r="AY466" s="47">
        <v>87.316574827218645</v>
      </c>
      <c r="AZ466" s="61">
        <v>29366.464458714425</v>
      </c>
      <c r="BA466" s="64" t="b">
        <f t="shared" si="64"/>
        <v>1</v>
      </c>
      <c r="BB466" s="45">
        <f t="shared" si="71"/>
        <v>0</v>
      </c>
      <c r="BC466" s="47">
        <v>31.150914457151487</v>
      </c>
      <c r="BD466" s="47">
        <v>27.087751701870861</v>
      </c>
      <c r="BE466" s="47">
        <v>0.10072759274933493</v>
      </c>
      <c r="BF466" s="47">
        <v>2.0819451740149804</v>
      </c>
      <c r="BG466" s="47">
        <v>2.0819451740149804</v>
      </c>
      <c r="BH466" s="61">
        <v>0</v>
      </c>
      <c r="BI466" s="45">
        <v>7.3645029556298711</v>
      </c>
      <c r="BJ466" s="47">
        <v>0.20456952654527424</v>
      </c>
      <c r="BK466" s="47">
        <v>2.3151900068590504E-2</v>
      </c>
      <c r="BL466" s="47">
        <v>24.621890491629113</v>
      </c>
      <c r="BM466" s="47">
        <v>29.521646699463144</v>
      </c>
      <c r="BN466" s="47">
        <v>2.0819451740149804</v>
      </c>
      <c r="BO466" s="61">
        <v>4.3652742953341361</v>
      </c>
      <c r="BR466" s="95"/>
      <c r="BT466" s="95"/>
    </row>
    <row r="467" spans="2:72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73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2.724E-2</v>
      </c>
      <c r="L467" s="3">
        <v>2.2988441875397836E-3</v>
      </c>
      <c r="M467" s="3">
        <f t="shared" si="63"/>
        <v>3.5000000000000003E-2</v>
      </c>
      <c r="N467" s="5">
        <v>2.9645285516241016E-3</v>
      </c>
      <c r="O467" s="12">
        <f t="shared" si="67"/>
        <v>0.11721265632870467</v>
      </c>
      <c r="P467" s="3">
        <v>2.6945363370734095E-4</v>
      </c>
      <c r="Q467" s="3">
        <v>3.4668146330768415E-4</v>
      </c>
      <c r="R467" s="5">
        <v>0.11659652123168965</v>
      </c>
      <c r="S467" s="45">
        <v>416.66666666666669</v>
      </c>
      <c r="T467" s="46">
        <v>0.15</v>
      </c>
      <c r="U467" s="47">
        <v>62.5</v>
      </c>
      <c r="V467" s="47">
        <f t="shared" si="68"/>
        <v>250540.04728261236</v>
      </c>
      <c r="W467" s="47">
        <v>354.16666666666669</v>
      </c>
      <c r="X467" s="47">
        <v>264.3670815670751</v>
      </c>
      <c r="Y467" s="47">
        <v>810.42054739177502</v>
      </c>
      <c r="Z467" s="47">
        <v>209.53355617925311</v>
      </c>
      <c r="AA467" s="47">
        <v>251230.73385892448</v>
      </c>
      <c r="AB467" s="5">
        <v>1</v>
      </c>
      <c r="AC467" s="45">
        <f t="shared" si="69"/>
        <v>0</v>
      </c>
      <c r="AD467" s="47">
        <v>264.3670815670751</v>
      </c>
      <c r="AE467" s="47">
        <v>229.88441875397837</v>
      </c>
      <c r="AF467" s="47">
        <v>0.11150091986955608</v>
      </c>
      <c r="AG467" s="47">
        <v>17.297081866483147</v>
      </c>
      <c r="AH467" s="47">
        <v>17.297081866483147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209.53355617925311</v>
      </c>
      <c r="AN467" s="47">
        <v>251.23073385892448</v>
      </c>
      <c r="AO467" s="47">
        <v>17.297081866483147</v>
      </c>
      <c r="AP467" s="61">
        <v>36.560275277283687</v>
      </c>
      <c r="AQ467" s="45">
        <v>48.838606803626952</v>
      </c>
      <c r="AR467" s="47">
        <v>7.3257910205440417</v>
      </c>
      <c r="AS467" s="47">
        <f t="shared" si="70"/>
        <v>29366.464458714425</v>
      </c>
      <c r="AT467" s="47">
        <v>41.512815783082907</v>
      </c>
      <c r="AU467" s="47">
        <v>30.987167876344209</v>
      </c>
      <c r="AV467" s="47">
        <v>94.991545103153371</v>
      </c>
      <c r="AW467" s="47">
        <v>24.559984709770262</v>
      </c>
      <c r="AX467" s="47">
        <v>67.695034137249479</v>
      </c>
      <c r="AY467" s="47">
        <v>87.097038442075771</v>
      </c>
      <c r="AZ467" s="61">
        <v>29292.62959443522</v>
      </c>
      <c r="BA467" s="64" t="b">
        <f t="shared" si="64"/>
        <v>1</v>
      </c>
      <c r="BB467" s="45">
        <f t="shared" si="71"/>
        <v>0</v>
      </c>
      <c r="BC467" s="47">
        <v>30.987167876344209</v>
      </c>
      <c r="BD467" s="47">
        <v>26.945363370734096</v>
      </c>
      <c r="BE467" s="47">
        <v>0.10019811234103619</v>
      </c>
      <c r="BF467" s="47">
        <v>2.0710013089755743</v>
      </c>
      <c r="BG467" s="47">
        <v>2.0710013089755743</v>
      </c>
      <c r="BH467" s="61">
        <v>0</v>
      </c>
      <c r="BI467" s="45">
        <v>7.3257910205440417</v>
      </c>
      <c r="BJ467" s="47">
        <v>0.20349419501511232</v>
      </c>
      <c r="BK467" s="47">
        <v>2.3030200768859251E-2</v>
      </c>
      <c r="BL467" s="47">
        <v>24.559984709770262</v>
      </c>
      <c r="BM467" s="47">
        <v>29.447421667014385</v>
      </c>
      <c r="BN467" s="47">
        <v>2.0710013089755743</v>
      </c>
      <c r="BO467" s="61">
        <v>4.3288913780292404</v>
      </c>
      <c r="BR467" s="95"/>
      <c r="BT467" s="95"/>
    </row>
    <row r="468" spans="2:72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73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2.724E-2</v>
      </c>
      <c r="L468" s="3">
        <v>2.2988441875397836E-3</v>
      </c>
      <c r="M468" s="3">
        <f t="shared" si="63"/>
        <v>3.5000000000000003E-2</v>
      </c>
      <c r="N468" s="5">
        <v>2.9645285516241016E-3</v>
      </c>
      <c r="O468" s="12">
        <f t="shared" si="67"/>
        <v>0.11659652123168965</v>
      </c>
      <c r="P468" s="3">
        <v>2.6803723512082873E-4</v>
      </c>
      <c r="Q468" s="3">
        <v>3.4485911217497567E-4</v>
      </c>
      <c r="R468" s="5">
        <v>0.11598362488439384</v>
      </c>
      <c r="S468" s="45">
        <v>416.66666666666669</v>
      </c>
      <c r="T468" s="46">
        <v>0.15</v>
      </c>
      <c r="U468" s="47">
        <v>62.5</v>
      </c>
      <c r="V468" s="47">
        <f t="shared" si="68"/>
        <v>251230.73385892448</v>
      </c>
      <c r="W468" s="47">
        <v>354.16666666666669</v>
      </c>
      <c r="X468" s="47">
        <v>264.3670815670751</v>
      </c>
      <c r="Y468" s="47">
        <v>812.65390706639687</v>
      </c>
      <c r="Z468" s="47">
        <v>210.11098945924206</v>
      </c>
      <c r="AA468" s="47">
        <v>251923.07636163122</v>
      </c>
      <c r="AB468" s="5">
        <v>1</v>
      </c>
      <c r="AC468" s="45">
        <f t="shared" si="69"/>
        <v>0</v>
      </c>
      <c r="AD468" s="47">
        <v>264.3670815670751</v>
      </c>
      <c r="AE468" s="47">
        <v>229.88441875397837</v>
      </c>
      <c r="AF468" s="47">
        <v>0.11150091986955608</v>
      </c>
      <c r="AG468" s="47">
        <v>17.297081866483147</v>
      </c>
      <c r="AH468" s="47">
        <v>17.297081866483147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210.11098945924206</v>
      </c>
      <c r="AN468" s="47">
        <v>251.92307636163122</v>
      </c>
      <c r="AO468" s="47">
        <v>17.297081866483147</v>
      </c>
      <c r="AP468" s="61">
        <v>36.445366054565902</v>
      </c>
      <c r="AQ468" s="45">
        <v>48.581883846537359</v>
      </c>
      <c r="AR468" s="47">
        <v>7.2872825769806031</v>
      </c>
      <c r="AS468" s="47">
        <f t="shared" si="70"/>
        <v>29292.62959443522</v>
      </c>
      <c r="AT468" s="47">
        <v>41.29460126955675</v>
      </c>
      <c r="AU468" s="47">
        <v>30.824282038895301</v>
      </c>
      <c r="AV468" s="47">
        <v>94.752618529283225</v>
      </c>
      <c r="AW468" s="47">
        <v>24.498210443495974</v>
      </c>
      <c r="AX468" s="47">
        <v>67.524764851105417</v>
      </c>
      <c r="AY468" s="47">
        <v>86.877968450461225</v>
      </c>
      <c r="AZ468" s="61">
        <v>29218.951588450102</v>
      </c>
      <c r="BA468" s="64" t="b">
        <f t="shared" si="64"/>
        <v>1</v>
      </c>
      <c r="BB468" s="45">
        <f t="shared" si="71"/>
        <v>0</v>
      </c>
      <c r="BC468" s="47">
        <v>30.824282038895301</v>
      </c>
      <c r="BD468" s="47">
        <v>26.803723512082872</v>
      </c>
      <c r="BE468" s="47">
        <v>9.9671415177081141E-2</v>
      </c>
      <c r="BF468" s="47">
        <v>2.0601149709947553</v>
      </c>
      <c r="BG468" s="47">
        <v>2.0601149709947553</v>
      </c>
      <c r="BH468" s="61">
        <v>0</v>
      </c>
      <c r="BI468" s="45">
        <v>7.2872825769806031</v>
      </c>
      <c r="BJ468" s="47">
        <v>0.20242451602723902</v>
      </c>
      <c r="BK468" s="47">
        <v>2.2909141188525165E-2</v>
      </c>
      <c r="BL468" s="47">
        <v>24.498210443495974</v>
      </c>
      <c r="BM468" s="47">
        <v>29.373354321751506</v>
      </c>
      <c r="BN468" s="47">
        <v>2.0601149709947553</v>
      </c>
      <c r="BO468" s="61">
        <v>4.2927382948811132</v>
      </c>
      <c r="BR468" s="95"/>
      <c r="BT468" s="95"/>
    </row>
    <row r="469" spans="2:72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73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2.724E-2</v>
      </c>
      <c r="L469" s="3">
        <v>2.2988441875397836E-3</v>
      </c>
      <c r="M469" s="3">
        <f t="shared" si="63"/>
        <v>3.5000000000000003E-2</v>
      </c>
      <c r="N469" s="5">
        <v>2.9645285516241016E-3</v>
      </c>
      <c r="O469" s="12">
        <f t="shared" si="67"/>
        <v>0.11598362488439384</v>
      </c>
      <c r="P469" s="3">
        <v>2.6662828191528342E-4</v>
      </c>
      <c r="Q469" s="3">
        <v>3.4304634033623685E-4</v>
      </c>
      <c r="R469" s="5">
        <v>0.11537395026214232</v>
      </c>
      <c r="S469" s="45">
        <v>416.66666666666669</v>
      </c>
      <c r="T469" s="46">
        <v>0.15</v>
      </c>
      <c r="U469" s="47">
        <v>62.5</v>
      </c>
      <c r="V469" s="47">
        <f t="shared" si="68"/>
        <v>251923.07636163122</v>
      </c>
      <c r="W469" s="47">
        <v>354.16666666666669</v>
      </c>
      <c r="X469" s="47">
        <v>264.3670815670751</v>
      </c>
      <c r="Y469" s="47">
        <v>814.89262123806679</v>
      </c>
      <c r="Z469" s="47">
        <v>210.68980713997408</v>
      </c>
      <c r="AA469" s="47">
        <v>252617.07876082891</v>
      </c>
      <c r="AB469" s="5">
        <v>1</v>
      </c>
      <c r="AC469" s="45">
        <f t="shared" si="69"/>
        <v>0</v>
      </c>
      <c r="AD469" s="47">
        <v>264.3670815670751</v>
      </c>
      <c r="AE469" s="47">
        <v>229.88441875397837</v>
      </c>
      <c r="AF469" s="47">
        <v>0.11150091986955608</v>
      </c>
      <c r="AG469" s="47">
        <v>17.297081866483147</v>
      </c>
      <c r="AH469" s="47">
        <v>17.297081866483147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210.68980713997408</v>
      </c>
      <c r="AN469" s="47">
        <v>252.61707876082892</v>
      </c>
      <c r="AO469" s="47">
        <v>17.297081866483147</v>
      </c>
      <c r="AP469" s="61">
        <v>36.330181336100217</v>
      </c>
      <c r="AQ469" s="45">
        <v>48.326510368497438</v>
      </c>
      <c r="AR469" s="47">
        <v>7.2489765552746155</v>
      </c>
      <c r="AS469" s="47">
        <f t="shared" si="70"/>
        <v>29218.951588450102</v>
      </c>
      <c r="AT469" s="47">
        <v>41.077533813222821</v>
      </c>
      <c r="AU469" s="47">
        <v>30.662252420257587</v>
      </c>
      <c r="AV469" s="47">
        <v>94.514200102736879</v>
      </c>
      <c r="AW469" s="47">
        <v>24.436567558288171</v>
      </c>
      <c r="AX469" s="47">
        <v>67.354857692458012</v>
      </c>
      <c r="AY469" s="47">
        <v>86.659364375333737</v>
      </c>
      <c r="AZ469" s="61">
        <v>29145.430280319724</v>
      </c>
      <c r="BA469" s="64" t="b">
        <f t="shared" si="64"/>
        <v>1</v>
      </c>
      <c r="BB469" s="45">
        <f t="shared" si="71"/>
        <v>0</v>
      </c>
      <c r="BC469" s="47">
        <v>30.662252420257587</v>
      </c>
      <c r="BD469" s="47">
        <v>26.662828191528341</v>
      </c>
      <c r="BE469" s="47">
        <v>9.9147486627185144E-2</v>
      </c>
      <c r="BF469" s="47">
        <v>2.0492858576782158</v>
      </c>
      <c r="BG469" s="47">
        <v>2.0492858576782158</v>
      </c>
      <c r="BH469" s="61">
        <v>0</v>
      </c>
      <c r="BI469" s="45">
        <v>7.2489765552746155</v>
      </c>
      <c r="BJ469" s="47">
        <v>0.20136045986873935</v>
      </c>
      <c r="BK469" s="47">
        <v>2.2788717964866288E-2</v>
      </c>
      <c r="BL469" s="47">
        <v>24.436567558288171</v>
      </c>
      <c r="BM469" s="47">
        <v>29.299444502387356</v>
      </c>
      <c r="BN469" s="47">
        <v>2.0492858576782158</v>
      </c>
      <c r="BO469" s="61">
        <v>4.2568137269497743</v>
      </c>
      <c r="BR469" s="95"/>
      <c r="BT469" s="95"/>
    </row>
    <row r="470" spans="2:72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73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2.724E-2</v>
      </c>
      <c r="L470" s="3">
        <v>2.2988441875397836E-3</v>
      </c>
      <c r="M470" s="3">
        <f t="shared" si="63"/>
        <v>3.5000000000000003E-2</v>
      </c>
      <c r="N470" s="5">
        <v>2.9645285516241016E-3</v>
      </c>
      <c r="O470" s="12">
        <f t="shared" si="67"/>
        <v>0.11537395026214232</v>
      </c>
      <c r="P470" s="3">
        <v>2.6522673495362999E-4</v>
      </c>
      <c r="Q470" s="3">
        <v>3.4124309743735584E-4</v>
      </c>
      <c r="R470" s="5">
        <v>0.11476748042975134</v>
      </c>
      <c r="S470" s="45">
        <v>416.66666666666669</v>
      </c>
      <c r="T470" s="46">
        <v>0.15</v>
      </c>
      <c r="U470" s="47">
        <v>62.5</v>
      </c>
      <c r="V470" s="47">
        <f t="shared" si="68"/>
        <v>252617.07876082891</v>
      </c>
      <c r="W470" s="47">
        <v>354.16666666666669</v>
      </c>
      <c r="X470" s="47">
        <v>264.3670815670751</v>
      </c>
      <c r="Y470" s="47">
        <v>817.13670274423259</v>
      </c>
      <c r="Z470" s="47">
        <v>211.27001254056063</v>
      </c>
      <c r="AA470" s="47">
        <v>253312.74503613217</v>
      </c>
      <c r="AB470" s="5">
        <v>1</v>
      </c>
      <c r="AC470" s="45">
        <f t="shared" si="69"/>
        <v>0</v>
      </c>
      <c r="AD470" s="47">
        <v>264.3670815670751</v>
      </c>
      <c r="AE470" s="47">
        <v>229.88441875397837</v>
      </c>
      <c r="AF470" s="47">
        <v>0.11150091986955608</v>
      </c>
      <c r="AG470" s="47">
        <v>17.297081866483147</v>
      </c>
      <c r="AH470" s="47">
        <v>17.297081866483147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211.27001254056063</v>
      </c>
      <c r="AN470" s="47">
        <v>253.31274503613218</v>
      </c>
      <c r="AO470" s="47">
        <v>17.297081866483147</v>
      </c>
      <c r="AP470" s="61">
        <v>36.214720461383529</v>
      </c>
      <c r="AQ470" s="45">
        <v>48.07247927589264</v>
      </c>
      <c r="AR470" s="47">
        <v>7.2108718913838956</v>
      </c>
      <c r="AS470" s="47">
        <f t="shared" si="70"/>
        <v>29145.430280319724</v>
      </c>
      <c r="AT470" s="47">
        <v>40.861607384508744</v>
      </c>
      <c r="AU470" s="47">
        <v>30.501074519667448</v>
      </c>
      <c r="AV470" s="47">
        <v>94.27628929978458</v>
      </c>
      <c r="AW470" s="47">
        <v>24.375055918736958</v>
      </c>
      <c r="AX470" s="47">
        <v>67.185312288075053</v>
      </c>
      <c r="AY470" s="47">
        <v>86.4412257364894</v>
      </c>
      <c r="AZ470" s="61">
        <v>29072.065508541051</v>
      </c>
      <c r="BA470" s="64" t="b">
        <f t="shared" si="64"/>
        <v>1</v>
      </c>
      <c r="BB470" s="45">
        <f t="shared" si="71"/>
        <v>0</v>
      </c>
      <c r="BC470" s="47">
        <v>30.501074519667448</v>
      </c>
      <c r="BD470" s="47">
        <v>26.522673495362998</v>
      </c>
      <c r="BE470" s="47">
        <v>9.8626312137968533E-2</v>
      </c>
      <c r="BF470" s="47">
        <v>2.0385136682212091</v>
      </c>
      <c r="BG470" s="47">
        <v>2.0385136682212091</v>
      </c>
      <c r="BH470" s="61">
        <v>0</v>
      </c>
      <c r="BI470" s="45">
        <v>7.2108718913838956</v>
      </c>
      <c r="BJ470" s="47">
        <v>0.200301996982886</v>
      </c>
      <c r="BK470" s="47">
        <v>2.2668927752837006E-2</v>
      </c>
      <c r="BL470" s="47">
        <v>24.375055918736958</v>
      </c>
      <c r="BM470" s="47">
        <v>29.225692046565456</v>
      </c>
      <c r="BN470" s="47">
        <v>2.0385136682212091</v>
      </c>
      <c r="BO470" s="61">
        <v>4.2211163625465558</v>
      </c>
      <c r="BR470" s="95"/>
      <c r="BT470" s="95"/>
    </row>
    <row r="471" spans="2:72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73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2.724E-2</v>
      </c>
      <c r="L471" s="3">
        <v>2.2988441875397836E-3</v>
      </c>
      <c r="M471" s="3">
        <f t="shared" si="63"/>
        <v>3.5000000000000003E-2</v>
      </c>
      <c r="N471" s="5">
        <v>2.9645285516241016E-3</v>
      </c>
      <c r="O471" s="12">
        <f t="shared" si="67"/>
        <v>0.11476748042975134</v>
      </c>
      <c r="P471" s="3">
        <v>2.6383255530451974E-4</v>
      </c>
      <c r="Q471" s="3">
        <v>3.3944933338890998E-4</v>
      </c>
      <c r="R471" s="5">
        <v>0.11416419854105792</v>
      </c>
      <c r="S471" s="45">
        <v>416.66666666666669</v>
      </c>
      <c r="T471" s="46">
        <v>0.15</v>
      </c>
      <c r="U471" s="47">
        <v>62.5</v>
      </c>
      <c r="V471" s="47">
        <f t="shared" si="68"/>
        <v>253312.74503613217</v>
      </c>
      <c r="W471" s="47">
        <v>354.16666666666669</v>
      </c>
      <c r="X471" s="47">
        <v>264.3670815670751</v>
      </c>
      <c r="Y471" s="47">
        <v>819.38616445312005</v>
      </c>
      <c r="Z471" s="47">
        <v>211.85160898807075</v>
      </c>
      <c r="AA471" s="47">
        <v>254010.0791766968</v>
      </c>
      <c r="AB471" s="5">
        <v>1</v>
      </c>
      <c r="AC471" s="45">
        <f t="shared" si="69"/>
        <v>0</v>
      </c>
      <c r="AD471" s="47">
        <v>264.3670815670751</v>
      </c>
      <c r="AE471" s="47">
        <v>229.88441875397837</v>
      </c>
      <c r="AF471" s="47">
        <v>0.11150091986955608</v>
      </c>
      <c r="AG471" s="47">
        <v>17.297081866483147</v>
      </c>
      <c r="AH471" s="47">
        <v>17.297081866483147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211.85160898807075</v>
      </c>
      <c r="AN471" s="47">
        <v>254.01007917669682</v>
      </c>
      <c r="AO471" s="47">
        <v>17.297081866483147</v>
      </c>
      <c r="AP471" s="61">
        <v>36.098982768328987</v>
      </c>
      <c r="AQ471" s="45">
        <v>47.819783512396391</v>
      </c>
      <c r="AR471" s="47">
        <v>7.1729675268594582</v>
      </c>
      <c r="AS471" s="47">
        <f t="shared" si="70"/>
        <v>29072.065508541051</v>
      </c>
      <c r="AT471" s="47">
        <v>40.646815985536932</v>
      </c>
      <c r="AU471" s="47">
        <v>30.340743860019767</v>
      </c>
      <c r="AV471" s="47">
        <v>94.038885593282998</v>
      </c>
      <c r="AW471" s="47">
        <v>24.313675388549878</v>
      </c>
      <c r="AX471" s="47">
        <v>67.016128262291673</v>
      </c>
      <c r="AY471" s="47">
        <v>86.223552050594463</v>
      </c>
      <c r="AZ471" s="61">
        <v>28998.85711055842</v>
      </c>
      <c r="BA471" s="64" t="b">
        <f t="shared" si="64"/>
        <v>1</v>
      </c>
      <c r="BB471" s="45">
        <f t="shared" si="71"/>
        <v>0</v>
      </c>
      <c r="BC471" s="47">
        <v>30.340743860019767</v>
      </c>
      <c r="BD471" s="47">
        <v>26.383255530451972</v>
      </c>
      <c r="BE471" s="47">
        <v>9.8107877232552251E-2</v>
      </c>
      <c r="BF471" s="47">
        <v>2.0277981034001735</v>
      </c>
      <c r="BG471" s="47">
        <v>2.0277981034001735</v>
      </c>
      <c r="BH471" s="61">
        <v>0</v>
      </c>
      <c r="BI471" s="45">
        <v>7.1729675268594582</v>
      </c>
      <c r="BJ471" s="47">
        <v>0.19924909796831833</v>
      </c>
      <c r="BK471" s="47">
        <v>2.2549767224975131E-2</v>
      </c>
      <c r="BL471" s="47">
        <v>24.313675388549878</v>
      </c>
      <c r="BM471" s="47">
        <v>29.152096790871141</v>
      </c>
      <c r="BN471" s="47">
        <v>2.0277981034001735</v>
      </c>
      <c r="BO471" s="61">
        <v>4.1856448971950266</v>
      </c>
      <c r="BR471" s="95"/>
      <c r="BT471" s="95"/>
    </row>
    <row r="472" spans="2:72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73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2.724E-2</v>
      </c>
      <c r="L472" s="3">
        <v>2.2988441875397836E-3</v>
      </c>
      <c r="M472" s="3">
        <f t="shared" si="63"/>
        <v>3.5000000000000003E-2</v>
      </c>
      <c r="N472" s="5">
        <v>2.9645285516241016E-3</v>
      </c>
      <c r="O472" s="12">
        <f t="shared" si="67"/>
        <v>0.11416419854105792</v>
      </c>
      <c r="P472" s="3">
        <v>2.6244570424124885E-4</v>
      </c>
      <c r="Q472" s="3">
        <v>3.3766499836477453E-4</v>
      </c>
      <c r="R472" s="5">
        <v>0.11356408783845189</v>
      </c>
      <c r="S472" s="45">
        <v>416.66666666666669</v>
      </c>
      <c r="T472" s="46">
        <v>0.15</v>
      </c>
      <c r="U472" s="47">
        <v>62.5</v>
      </c>
      <c r="V472" s="47">
        <f t="shared" si="68"/>
        <v>254010.0791766968</v>
      </c>
      <c r="W472" s="47">
        <v>354.16666666666669</v>
      </c>
      <c r="X472" s="47">
        <v>264.3670815670751</v>
      </c>
      <c r="Y472" s="47">
        <v>821.64101926380692</v>
      </c>
      <c r="Z472" s="47">
        <v>212.43459981755018</v>
      </c>
      <c r="AA472" s="47">
        <v>254709.08518124264</v>
      </c>
      <c r="AB472" s="5">
        <v>1</v>
      </c>
      <c r="AC472" s="45">
        <f t="shared" si="69"/>
        <v>0</v>
      </c>
      <c r="AD472" s="47">
        <v>264.3670815670751</v>
      </c>
      <c r="AE472" s="47">
        <v>229.88441875397837</v>
      </c>
      <c r="AF472" s="47">
        <v>0.11150091986955608</v>
      </c>
      <c r="AG472" s="47">
        <v>17.297081866483147</v>
      </c>
      <c r="AH472" s="47">
        <v>17.297081866483147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212.43459981755018</v>
      </c>
      <c r="AN472" s="47">
        <v>254.70908518124264</v>
      </c>
      <c r="AO472" s="47">
        <v>17.297081866483147</v>
      </c>
      <c r="AP472" s="61">
        <v>35.982967593262622</v>
      </c>
      <c r="AQ472" s="45">
        <v>47.568416058774133</v>
      </c>
      <c r="AR472" s="47">
        <v>7.1352624088161196</v>
      </c>
      <c r="AS472" s="47">
        <f t="shared" si="70"/>
        <v>28998.85711055842</v>
      </c>
      <c r="AT472" s="47">
        <v>40.433153649958015</v>
      </c>
      <c r="AU472" s="47">
        <v>30.181255987743615</v>
      </c>
      <c r="AV472" s="47">
        <v>93.801988452710987</v>
      </c>
      <c r="AW472" s="47">
        <v>24.252425830561123</v>
      </c>
      <c r="AX472" s="47">
        <v>66.847305237035854</v>
      </c>
      <c r="AY472" s="47">
        <v>86.006342831218006</v>
      </c>
      <c r="AZ472" s="61">
        <v>28925.804922774532</v>
      </c>
      <c r="BA472" s="64" t="b">
        <f t="shared" si="64"/>
        <v>1</v>
      </c>
      <c r="BB472" s="45">
        <f t="shared" si="71"/>
        <v>0</v>
      </c>
      <c r="BC472" s="47">
        <v>30.181255987743615</v>
      </c>
      <c r="BD472" s="47">
        <v>26.244570424124884</v>
      </c>
      <c r="BE472" s="47">
        <v>9.7592167510155897E-2</v>
      </c>
      <c r="BF472" s="47">
        <v>2.0171388655644433</v>
      </c>
      <c r="BG472" s="47">
        <v>2.0171388655644433</v>
      </c>
      <c r="BH472" s="61">
        <v>0</v>
      </c>
      <c r="BI472" s="45">
        <v>7.1352624088161196</v>
      </c>
      <c r="BJ472" s="47">
        <v>0.19820173357822557</v>
      </c>
      <c r="BK472" s="47">
        <v>2.2431233071309477E-2</v>
      </c>
      <c r="BL472" s="47">
        <v>24.252425830561123</v>
      </c>
      <c r="BM472" s="47">
        <v>29.078658570842617</v>
      </c>
      <c r="BN472" s="47">
        <v>2.0171388655644433</v>
      </c>
      <c r="BO472" s="61">
        <v>4.1503980335921531</v>
      </c>
      <c r="BR472" s="95"/>
      <c r="BT472" s="95"/>
    </row>
    <row r="473" spans="2:72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74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3.0640000000000001E-2</v>
      </c>
      <c r="L473" s="3">
        <v>2.5899086395403392E-3</v>
      </c>
      <c r="M473" s="3">
        <f t="shared" si="63"/>
        <v>3.5000000000000003E-2</v>
      </c>
      <c r="N473" s="5">
        <v>2.9645285516241016E-3</v>
      </c>
      <c r="O473" s="12">
        <f t="shared" si="67"/>
        <v>0.11356408783845189</v>
      </c>
      <c r="P473" s="3">
        <v>2.9412061223432453E-4</v>
      </c>
      <c r="Q473" s="3">
        <v>3.3579205188364822E-4</v>
      </c>
      <c r="R473" s="5">
        <v>0.11293417517433391</v>
      </c>
      <c r="S473" s="45">
        <v>416.66666666666669</v>
      </c>
      <c r="T473" s="46">
        <v>0.15</v>
      </c>
      <c r="U473" s="47">
        <v>62.5</v>
      </c>
      <c r="V473" s="47">
        <f t="shared" si="68"/>
        <v>254709.08518124264</v>
      </c>
      <c r="W473" s="47">
        <v>354.16666666666669</v>
      </c>
      <c r="X473" s="47">
        <v>297.83949354713894</v>
      </c>
      <c r="Y473" s="47">
        <v>822.56362803650927</v>
      </c>
      <c r="Z473" s="47">
        <v>212.98997998533221</v>
      </c>
      <c r="AA473" s="47">
        <v>255374.98600241332</v>
      </c>
      <c r="AB473" s="5">
        <v>1</v>
      </c>
      <c r="AC473" s="45">
        <f t="shared" si="69"/>
        <v>0</v>
      </c>
      <c r="AD473" s="47">
        <v>297.83949354713894</v>
      </c>
      <c r="AE473" s="47">
        <v>258.9908639540339</v>
      </c>
      <c r="AF473" s="47">
        <v>0.12543095786449612</v>
      </c>
      <c r="AG473" s="47">
        <v>19.48703027548477</v>
      </c>
      <c r="AH473" s="47">
        <v>19.48703027548477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212.98997998533221</v>
      </c>
      <c r="AN473" s="47">
        <v>255.37498600241332</v>
      </c>
      <c r="AO473" s="47">
        <v>19.48703027548477</v>
      </c>
      <c r="AP473" s="61">
        <v>38.062102121439992</v>
      </c>
      <c r="AQ473" s="45">
        <v>47.318369932688285</v>
      </c>
      <c r="AR473" s="47">
        <v>7.0977554899032427</v>
      </c>
      <c r="AS473" s="47">
        <f t="shared" si="70"/>
        <v>28925.804922774532</v>
      </c>
      <c r="AT473" s="47">
        <v>40.220614442785042</v>
      </c>
      <c r="AU473" s="47">
        <v>33.823870406947307</v>
      </c>
      <c r="AV473" s="47">
        <v>93.413688107054341</v>
      </c>
      <c r="AW473" s="47">
        <v>24.188012795764521</v>
      </c>
      <c r="AX473" s="47">
        <v>75.11104723236231</v>
      </c>
      <c r="AY473" s="47">
        <v>85.75289054950882</v>
      </c>
      <c r="AZ473" s="61">
        <v>28840.563404339788</v>
      </c>
      <c r="BA473" s="64" t="b">
        <f t="shared" si="64"/>
        <v>1</v>
      </c>
      <c r="BB473" s="45">
        <f t="shared" si="71"/>
        <v>0</v>
      </c>
      <c r="BC473" s="47">
        <v>33.823870406947307</v>
      </c>
      <c r="BD473" s="47">
        <v>29.412061223432449</v>
      </c>
      <c r="BE473" s="47">
        <v>0.10920746776048353</v>
      </c>
      <c r="BF473" s="47">
        <v>2.2605083256376708</v>
      </c>
      <c r="BG473" s="47">
        <v>2.2605083256376708</v>
      </c>
      <c r="BH473" s="61">
        <v>0</v>
      </c>
      <c r="BI473" s="45">
        <v>7.0977554899032427</v>
      </c>
      <c r="BJ473" s="47">
        <v>0.19715987471953456</v>
      </c>
      <c r="BK473" s="47">
        <v>2.228002189301561E-2</v>
      </c>
      <c r="BL473" s="47">
        <v>24.188012795764521</v>
      </c>
      <c r="BM473" s="47">
        <v>29.001427342121488</v>
      </c>
      <c r="BN473" s="47">
        <v>2.2605083256376708</v>
      </c>
      <c r="BO473" s="61">
        <v>4.3699694163574296</v>
      </c>
      <c r="BR473" s="95"/>
      <c r="BT473" s="95"/>
    </row>
    <row r="474" spans="2:72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74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3.0640000000000001E-2</v>
      </c>
      <c r="L474" s="3">
        <v>2.5899086395403392E-3</v>
      </c>
      <c r="M474" s="3">
        <f t="shared" si="63"/>
        <v>3.5000000000000003E-2</v>
      </c>
      <c r="N474" s="5">
        <v>2.9645285516241016E-3</v>
      </c>
      <c r="O474" s="12">
        <f t="shared" si="67"/>
        <v>0.11293417517433391</v>
      </c>
      <c r="P474" s="3">
        <v>2.924891959833695E-4</v>
      </c>
      <c r="Q474" s="3">
        <v>3.3392949418589637E-4</v>
      </c>
      <c r="R474" s="5">
        <v>0.11230775648416463</v>
      </c>
      <c r="S474" s="45">
        <v>416.66666666666669</v>
      </c>
      <c r="T474" s="46">
        <v>0.15</v>
      </c>
      <c r="U474" s="47">
        <v>62.5</v>
      </c>
      <c r="V474" s="47">
        <f t="shared" si="68"/>
        <v>255374.98600241332</v>
      </c>
      <c r="W474" s="47">
        <v>354.16666666666669</v>
      </c>
      <c r="X474" s="47">
        <v>297.83949354713894</v>
      </c>
      <c r="Y474" s="47">
        <v>824.71362865987794</v>
      </c>
      <c r="Z474" s="47">
        <v>213.54668900349395</v>
      </c>
      <c r="AA474" s="47">
        <v>256042.48011518922</v>
      </c>
      <c r="AB474" s="5">
        <v>1</v>
      </c>
      <c r="AC474" s="45">
        <f t="shared" si="69"/>
        <v>0</v>
      </c>
      <c r="AD474" s="47">
        <v>297.83949354713894</v>
      </c>
      <c r="AE474" s="47">
        <v>258.9908639540339</v>
      </c>
      <c r="AF474" s="47">
        <v>0.12543095786449612</v>
      </c>
      <c r="AG474" s="47">
        <v>19.48703027548477</v>
      </c>
      <c r="AH474" s="47">
        <v>19.48703027548477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213.54668900349395</v>
      </c>
      <c r="AN474" s="47">
        <v>256.04248011518922</v>
      </c>
      <c r="AO474" s="47">
        <v>19.48703027548477</v>
      </c>
      <c r="AP474" s="61">
        <v>37.951317026825805</v>
      </c>
      <c r="AQ474" s="45">
        <v>47.055906322639132</v>
      </c>
      <c r="AR474" s="47">
        <v>7.0583859483958689</v>
      </c>
      <c r="AS474" s="47">
        <f t="shared" si="70"/>
        <v>28840.563404339788</v>
      </c>
      <c r="AT474" s="47">
        <v>39.997520374243258</v>
      </c>
      <c r="AU474" s="47">
        <v>33.636257538087484</v>
      </c>
      <c r="AV474" s="47">
        <v>93.138353407735764</v>
      </c>
      <c r="AW474" s="47">
        <v>24.116719183819736</v>
      </c>
      <c r="AX474" s="47">
        <v>74.889659146480014</v>
      </c>
      <c r="AY474" s="47">
        <v>85.50013587496808</v>
      </c>
      <c r="AZ474" s="61">
        <v>28755.556506378409</v>
      </c>
      <c r="BA474" s="64" t="b">
        <f t="shared" si="64"/>
        <v>1</v>
      </c>
      <c r="BB474" s="45">
        <f t="shared" si="71"/>
        <v>0</v>
      </c>
      <c r="BC474" s="47">
        <v>33.636257538087484</v>
      </c>
      <c r="BD474" s="47">
        <v>29.248919598336943</v>
      </c>
      <c r="BE474" s="47">
        <v>0.10860172021944361</v>
      </c>
      <c r="BF474" s="47">
        <v>2.2479698299849922</v>
      </c>
      <c r="BG474" s="47">
        <v>2.2479698299849922</v>
      </c>
      <c r="BH474" s="61">
        <v>0</v>
      </c>
      <c r="BI474" s="45">
        <v>7.0583859483958689</v>
      </c>
      <c r="BJ474" s="47">
        <v>0.19606627634432972</v>
      </c>
      <c r="BK474" s="47">
        <v>2.2156439973639822E-2</v>
      </c>
      <c r="BL474" s="47">
        <v>24.116719183819736</v>
      </c>
      <c r="BM474" s="47">
        <v>28.915946301399686</v>
      </c>
      <c r="BN474" s="47">
        <v>2.2479698299849922</v>
      </c>
      <c r="BO474" s="61">
        <v>4.3332188244302223</v>
      </c>
      <c r="BR474" s="95"/>
      <c r="BT474" s="95"/>
    </row>
    <row r="475" spans="2:72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74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3.0640000000000001E-2</v>
      </c>
      <c r="L475" s="3">
        <v>2.5899086395403392E-3</v>
      </c>
      <c r="M475" s="3">
        <f t="shared" si="63"/>
        <v>3.5000000000000003E-2</v>
      </c>
      <c r="N475" s="5">
        <v>2.9645285516241016E-3</v>
      </c>
      <c r="O475" s="12">
        <f t="shared" si="67"/>
        <v>0.11230775648416463</v>
      </c>
      <c r="P475" s="3">
        <v>2.9086682880573051E-4</v>
      </c>
      <c r="Q475" s="3">
        <v>3.3207726764743792E-4</v>
      </c>
      <c r="R475" s="5">
        <v>0.11168481238771147</v>
      </c>
      <c r="S475" s="45">
        <v>416.66666666666669</v>
      </c>
      <c r="T475" s="46">
        <v>0.15</v>
      </c>
      <c r="U475" s="47">
        <v>62.5</v>
      </c>
      <c r="V475" s="47">
        <f t="shared" si="68"/>
        <v>256042.48011518922</v>
      </c>
      <c r="W475" s="47">
        <v>354.16666666666669</v>
      </c>
      <c r="X475" s="47">
        <v>297.83949354713894</v>
      </c>
      <c r="Y475" s="47">
        <v>826.86877355974468</v>
      </c>
      <c r="Z475" s="47">
        <v>214.10473005155708</v>
      </c>
      <c r="AA475" s="47">
        <v>256711.57133181693</v>
      </c>
      <c r="AB475" s="5">
        <v>1</v>
      </c>
      <c r="AC475" s="45">
        <f t="shared" si="69"/>
        <v>0</v>
      </c>
      <c r="AD475" s="47">
        <v>297.83949354713894</v>
      </c>
      <c r="AE475" s="47">
        <v>258.9908639540339</v>
      </c>
      <c r="AF475" s="47">
        <v>0.12543095786449612</v>
      </c>
      <c r="AG475" s="47">
        <v>19.48703027548477</v>
      </c>
      <c r="AH475" s="47">
        <v>19.48703027548477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214.10473005155708</v>
      </c>
      <c r="AN475" s="47">
        <v>256.71157133181691</v>
      </c>
      <c r="AO475" s="47">
        <v>19.48703027548477</v>
      </c>
      <c r="AP475" s="61">
        <v>37.840266858261273</v>
      </c>
      <c r="AQ475" s="45">
        <v>46.794898535068597</v>
      </c>
      <c r="AR475" s="47">
        <v>7.0192347802602892</v>
      </c>
      <c r="AS475" s="47">
        <f t="shared" si="70"/>
        <v>28755.556506378409</v>
      </c>
      <c r="AT475" s="47">
        <v>39.775663754808313</v>
      </c>
      <c r="AU475" s="47">
        <v>33.449685312659007</v>
      </c>
      <c r="AV475" s="47">
        <v>92.863776865308225</v>
      </c>
      <c r="AW475" s="47">
        <v>24.045621884738225</v>
      </c>
      <c r="AX475" s="47">
        <v>74.668880671022123</v>
      </c>
      <c r="AY475" s="47">
        <v>85.248077181350638</v>
      </c>
      <c r="AZ475" s="61">
        <v>28670.783681948757</v>
      </c>
      <c r="BA475" s="64" t="b">
        <f t="shared" si="64"/>
        <v>1</v>
      </c>
      <c r="BB475" s="45">
        <f t="shared" si="71"/>
        <v>0</v>
      </c>
      <c r="BC475" s="47">
        <v>33.449685312659007</v>
      </c>
      <c r="BD475" s="47">
        <v>29.086682880573051</v>
      </c>
      <c r="BE475" s="47">
        <v>0.10799933261423043</v>
      </c>
      <c r="BF475" s="47">
        <v>2.2355008823500935</v>
      </c>
      <c r="BG475" s="47">
        <v>2.2355008823500935</v>
      </c>
      <c r="BH475" s="61">
        <v>0</v>
      </c>
      <c r="BI475" s="45">
        <v>7.0192347802602892</v>
      </c>
      <c r="BJ475" s="47">
        <v>0.19497874389611919</v>
      </c>
      <c r="BK475" s="47">
        <v>2.2033543533428731E-2</v>
      </c>
      <c r="BL475" s="47">
        <v>24.045621884738225</v>
      </c>
      <c r="BM475" s="47">
        <v>28.830700639800952</v>
      </c>
      <c r="BN475" s="47">
        <v>2.2355008823500935</v>
      </c>
      <c r="BO475" s="61">
        <v>4.2967117071849668</v>
      </c>
      <c r="BR475" s="95"/>
      <c r="BT475" s="95"/>
    </row>
    <row r="476" spans="2:72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74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3.0640000000000001E-2</v>
      </c>
      <c r="L476" s="3">
        <v>2.5899086395403392E-3</v>
      </c>
      <c r="M476" s="3">
        <f t="shared" si="63"/>
        <v>3.5000000000000003E-2</v>
      </c>
      <c r="N476" s="5">
        <v>2.9645285516241016E-3</v>
      </c>
      <c r="O476" s="12">
        <f t="shared" si="67"/>
        <v>0.11168481238771147</v>
      </c>
      <c r="P476" s="3">
        <v>2.8925346050837585E-4</v>
      </c>
      <c r="Q476" s="3">
        <v>3.3023531496381866E-4</v>
      </c>
      <c r="R476" s="5">
        <v>0.11106532361223928</v>
      </c>
      <c r="S476" s="45">
        <v>416.66666666666669</v>
      </c>
      <c r="T476" s="46">
        <v>0.15</v>
      </c>
      <c r="U476" s="47">
        <v>62.5</v>
      </c>
      <c r="V476" s="47">
        <f t="shared" si="68"/>
        <v>256711.57133181693</v>
      </c>
      <c r="W476" s="47">
        <v>354.16666666666669</v>
      </c>
      <c r="X476" s="47">
        <v>297.83949354713894</v>
      </c>
      <c r="Y476" s="47">
        <v>829.02907504474808</v>
      </c>
      <c r="Z476" s="47">
        <v>214.66410631665102</v>
      </c>
      <c r="AA476" s="47">
        <v>257382.26347366456</v>
      </c>
      <c r="AB476" s="5">
        <v>1</v>
      </c>
      <c r="AC476" s="45">
        <f t="shared" si="69"/>
        <v>0</v>
      </c>
      <c r="AD476" s="47">
        <v>297.83949354713894</v>
      </c>
      <c r="AE476" s="47">
        <v>258.9908639540339</v>
      </c>
      <c r="AF476" s="47">
        <v>0.12543095786449612</v>
      </c>
      <c r="AG476" s="47">
        <v>19.48703027548477</v>
      </c>
      <c r="AH476" s="47">
        <v>19.48703027548477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214.66410631665102</v>
      </c>
      <c r="AN476" s="47">
        <v>257.38226347366458</v>
      </c>
      <c r="AO476" s="47">
        <v>19.48703027548477</v>
      </c>
      <c r="AP476" s="61">
        <v>37.728950981507538</v>
      </c>
      <c r="AQ476" s="45">
        <v>46.535338494879781</v>
      </c>
      <c r="AR476" s="47">
        <v>6.9803007742319672</v>
      </c>
      <c r="AS476" s="47">
        <f t="shared" si="70"/>
        <v>28670.783681948757</v>
      </c>
      <c r="AT476" s="47">
        <v>39.55503772064781</v>
      </c>
      <c r="AU476" s="47">
        <v>33.264147958463212</v>
      </c>
      <c r="AV476" s="47">
        <v>92.589956710331222</v>
      </c>
      <c r="AW476" s="47">
        <v>23.97472044035106</v>
      </c>
      <c r="AX476" s="47">
        <v>74.44871038323646</v>
      </c>
      <c r="AY476" s="47">
        <v>84.99671284432668</v>
      </c>
      <c r="AZ476" s="61">
        <v>28586.244384753358</v>
      </c>
      <c r="BA476" s="64" t="b">
        <f t="shared" si="64"/>
        <v>1</v>
      </c>
      <c r="BB476" s="45">
        <f t="shared" si="71"/>
        <v>0</v>
      </c>
      <c r="BC476" s="47">
        <v>33.264147958463212</v>
      </c>
      <c r="BD476" s="47">
        <v>28.925346050837582</v>
      </c>
      <c r="BE476" s="47">
        <v>0.10740028630808858</v>
      </c>
      <c r="BF476" s="47">
        <v>2.2231010969668592</v>
      </c>
      <c r="BG476" s="47">
        <v>2.2231010969668592</v>
      </c>
      <c r="BH476" s="61">
        <v>0</v>
      </c>
      <c r="BI476" s="45">
        <v>6.9803007742319672</v>
      </c>
      <c r="BJ476" s="47">
        <v>0.19389724372866576</v>
      </c>
      <c r="BK476" s="47">
        <v>2.1911328770194381E-2</v>
      </c>
      <c r="BL476" s="47">
        <v>23.97472044035106</v>
      </c>
      <c r="BM476" s="47">
        <v>28.745689807980749</v>
      </c>
      <c r="BN476" s="47">
        <v>2.2231010969668592</v>
      </c>
      <c r="BO476" s="61">
        <v>4.2604465886106677</v>
      </c>
      <c r="BR476" s="95"/>
      <c r="BT476" s="95"/>
    </row>
    <row r="477" spans="2:72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74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3.0640000000000001E-2</v>
      </c>
      <c r="L477" s="3">
        <v>2.5899086395403392E-3</v>
      </c>
      <c r="M477" s="3">
        <f t="shared" si="63"/>
        <v>3.5000000000000003E-2</v>
      </c>
      <c r="N477" s="5">
        <v>2.9645285516241016E-3</v>
      </c>
      <c r="O477" s="12">
        <f t="shared" si="67"/>
        <v>0.11106532361223928</v>
      </c>
      <c r="P477" s="3">
        <v>2.8764904117668214E-4</v>
      </c>
      <c r="Q477" s="3">
        <v>3.2840357914843825E-4</v>
      </c>
      <c r="R477" s="5">
        <v>0.11044927099191415</v>
      </c>
      <c r="S477" s="45">
        <v>416.66666666666669</v>
      </c>
      <c r="T477" s="46">
        <v>0.15</v>
      </c>
      <c r="U477" s="47">
        <v>62.5</v>
      </c>
      <c r="V477" s="47">
        <f t="shared" si="68"/>
        <v>257382.26347366456</v>
      </c>
      <c r="W477" s="47">
        <v>354.16666666666669</v>
      </c>
      <c r="X477" s="47">
        <v>297.83949354713894</v>
      </c>
      <c r="Y477" s="47">
        <v>831.19454545297765</v>
      </c>
      <c r="Z477" s="47">
        <v>215.2248209935309</v>
      </c>
      <c r="AA477" s="47">
        <v>258054.56037124354</v>
      </c>
      <c r="AB477" s="5">
        <v>1</v>
      </c>
      <c r="AC477" s="45">
        <f t="shared" si="69"/>
        <v>0</v>
      </c>
      <c r="AD477" s="47">
        <v>297.83949354713894</v>
      </c>
      <c r="AE477" s="47">
        <v>258.9908639540339</v>
      </c>
      <c r="AF477" s="47">
        <v>0.12543095786449612</v>
      </c>
      <c r="AG477" s="47">
        <v>19.48703027548477</v>
      </c>
      <c r="AH477" s="47">
        <v>19.48703027548477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215.2248209935309</v>
      </c>
      <c r="AN477" s="47">
        <v>258.05456037124355</v>
      </c>
      <c r="AO477" s="47">
        <v>19.48703027548477</v>
      </c>
      <c r="AP477" s="61">
        <v>37.617368760808418</v>
      </c>
      <c r="AQ477" s="45">
        <v>46.277218171766371</v>
      </c>
      <c r="AR477" s="47">
        <v>6.9415827257649552</v>
      </c>
      <c r="AS477" s="47">
        <f t="shared" si="70"/>
        <v>28586.244384753358</v>
      </c>
      <c r="AT477" s="47">
        <v>39.335635446001412</v>
      </c>
      <c r="AU477" s="47">
        <v>33.079639735318437</v>
      </c>
      <c r="AV477" s="47">
        <v>92.316891175463638</v>
      </c>
      <c r="AW477" s="47">
        <v>23.90401439303292</v>
      </c>
      <c r="AX477" s="47">
        <v>74.229146862058869</v>
      </c>
      <c r="AY477" s="47">
        <v>84.746041241493614</v>
      </c>
      <c r="AZ477" s="61">
        <v>28501.938069142914</v>
      </c>
      <c r="BA477" s="64" t="b">
        <f t="shared" si="64"/>
        <v>1</v>
      </c>
      <c r="BB477" s="45">
        <f t="shared" si="71"/>
        <v>0</v>
      </c>
      <c r="BC477" s="47">
        <v>33.079639735318437</v>
      </c>
      <c r="BD477" s="47">
        <v>28.764904117668213</v>
      </c>
      <c r="BE477" s="47">
        <v>0.10680456276763625</v>
      </c>
      <c r="BF477" s="47">
        <v>2.2107700902089307</v>
      </c>
      <c r="BG477" s="47">
        <v>2.2107700902089307</v>
      </c>
      <c r="BH477" s="61">
        <v>0</v>
      </c>
      <c r="BI477" s="45">
        <v>6.9415827257649552</v>
      </c>
      <c r="BJ477" s="47">
        <v>0.19282174238235988</v>
      </c>
      <c r="BK477" s="47">
        <v>2.178979190283864E-2</v>
      </c>
      <c r="BL477" s="47">
        <v>23.90401439303292</v>
      </c>
      <c r="BM477" s="47">
        <v>28.660913257246303</v>
      </c>
      <c r="BN477" s="47">
        <v>2.2107700902089307</v>
      </c>
      <c r="BO477" s="61">
        <v>4.2244220012809794</v>
      </c>
      <c r="BR477" s="95"/>
      <c r="BT477" s="95"/>
    </row>
    <row r="478" spans="2:72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74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3.0640000000000001E-2</v>
      </c>
      <c r="L478" s="3">
        <v>2.5899086395403392E-3</v>
      </c>
      <c r="M478" s="3">
        <f t="shared" si="63"/>
        <v>3.5000000000000003E-2</v>
      </c>
      <c r="N478" s="5">
        <v>2.9645285516241016E-3</v>
      </c>
      <c r="O478" s="12">
        <f t="shared" si="67"/>
        <v>0.11044927099191415</v>
      </c>
      <c r="P478" s="3">
        <v>2.8605352117289063E-4</v>
      </c>
      <c r="Q478" s="3">
        <v>3.2658200353078749E-4</v>
      </c>
      <c r="R478" s="5">
        <v>0.10983663546721047</v>
      </c>
      <c r="S478" s="45">
        <v>416.66666666666669</v>
      </c>
      <c r="T478" s="46">
        <v>0.15</v>
      </c>
      <c r="U478" s="47">
        <v>62.5</v>
      </c>
      <c r="V478" s="47">
        <f t="shared" si="68"/>
        <v>258054.56037124354</v>
      </c>
      <c r="W478" s="47">
        <v>354.16666666666669</v>
      </c>
      <c r="X478" s="47">
        <v>297.83949354713894</v>
      </c>
      <c r="Y478" s="47">
        <v>833.36519715204372</v>
      </c>
      <c r="Z478" s="47">
        <v>215.78687728459593</v>
      </c>
      <c r="AA478" s="47">
        <v>258728.46586423053</v>
      </c>
      <c r="AB478" s="5">
        <v>1</v>
      </c>
      <c r="AC478" s="45">
        <f t="shared" si="69"/>
        <v>0</v>
      </c>
      <c r="AD478" s="47">
        <v>297.83949354713894</v>
      </c>
      <c r="AE478" s="47">
        <v>258.9908639540339</v>
      </c>
      <c r="AF478" s="47">
        <v>0.12543095786449612</v>
      </c>
      <c r="AG478" s="47">
        <v>19.48703027548477</v>
      </c>
      <c r="AH478" s="47">
        <v>19.48703027548477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215.78687728459593</v>
      </c>
      <c r="AN478" s="47">
        <v>258.72846586423054</v>
      </c>
      <c r="AO478" s="47">
        <v>19.48703027548477</v>
      </c>
      <c r="AP478" s="61">
        <v>37.50551955888649</v>
      </c>
      <c r="AQ478" s="45">
        <v>46.020529579964233</v>
      </c>
      <c r="AR478" s="47">
        <v>6.9030794369946342</v>
      </c>
      <c r="AS478" s="47">
        <f t="shared" si="70"/>
        <v>28501.938069142914</v>
      </c>
      <c r="AT478" s="47">
        <v>39.117450142969595</v>
      </c>
      <c r="AU478" s="47">
        <v>32.896154934882418</v>
      </c>
      <c r="AV478" s="47">
        <v>92.044578495476571</v>
      </c>
      <c r="AW478" s="47">
        <v>23.833503285705401</v>
      </c>
      <c r="AX478" s="47">
        <v>74.010188688123606</v>
      </c>
      <c r="AY478" s="47">
        <v>84.496060752387848</v>
      </c>
      <c r="AZ478" s="61">
        <v>28417.864190120261</v>
      </c>
      <c r="BA478" s="64" t="b">
        <f t="shared" si="64"/>
        <v>1</v>
      </c>
      <c r="BB478" s="45">
        <f t="shared" si="71"/>
        <v>0</v>
      </c>
      <c r="BC478" s="47">
        <v>32.896154934882418</v>
      </c>
      <c r="BD478" s="47">
        <v>28.605352117289062</v>
      </c>
      <c r="BE478" s="47">
        <v>0.10621214356229186</v>
      </c>
      <c r="BF478" s="47">
        <v>2.198507480577824</v>
      </c>
      <c r="BG478" s="47">
        <v>2.198507480577824</v>
      </c>
      <c r="BH478" s="61">
        <v>0</v>
      </c>
      <c r="BI478" s="45">
        <v>6.9030794369946342</v>
      </c>
      <c r="BJ478" s="47">
        <v>0.19175220658318431</v>
      </c>
      <c r="BK478" s="47">
        <v>2.1668929171236206E-2</v>
      </c>
      <c r="BL478" s="47">
        <v>23.833503285705401</v>
      </c>
      <c r="BM478" s="47">
        <v>28.576370439560609</v>
      </c>
      <c r="BN478" s="47">
        <v>2.198507480577824</v>
      </c>
      <c r="BO478" s="61">
        <v>4.1886364863053025</v>
      </c>
      <c r="BR478" s="95"/>
      <c r="BT478" s="95"/>
    </row>
    <row r="479" spans="2:72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74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3.0640000000000001E-2</v>
      </c>
      <c r="L479" s="3">
        <v>2.5899086395403392E-3</v>
      </c>
      <c r="M479" s="3">
        <f t="shared" si="63"/>
        <v>3.5000000000000003E-2</v>
      </c>
      <c r="N479" s="5">
        <v>2.9645285516241016E-3</v>
      </c>
      <c r="O479" s="12">
        <f t="shared" si="67"/>
        <v>0.10983663546721047</v>
      </c>
      <c r="P479" s="3">
        <v>2.8446685113457123E-4</v>
      </c>
      <c r="Q479" s="3">
        <v>3.247705317546948E-4</v>
      </c>
      <c r="R479" s="5">
        <v>0.10922739808432119</v>
      </c>
      <c r="S479" s="45">
        <v>416.66666666666669</v>
      </c>
      <c r="T479" s="46">
        <v>0.15</v>
      </c>
      <c r="U479" s="47">
        <v>62.5</v>
      </c>
      <c r="V479" s="47">
        <f t="shared" si="68"/>
        <v>258728.46586423053</v>
      </c>
      <c r="W479" s="47">
        <v>354.16666666666669</v>
      </c>
      <c r="X479" s="47">
        <v>297.83949354713894</v>
      </c>
      <c r="Y479" s="47">
        <v>835.54104253914852</v>
      </c>
      <c r="Z479" s="47">
        <v>216.35027839990767</v>
      </c>
      <c r="AA479" s="47">
        <v>259403.98380148929</v>
      </c>
      <c r="AB479" s="5">
        <v>1</v>
      </c>
      <c r="AC479" s="45">
        <f t="shared" si="69"/>
        <v>0</v>
      </c>
      <c r="AD479" s="47">
        <v>297.83949354713894</v>
      </c>
      <c r="AE479" s="47">
        <v>258.9908639540339</v>
      </c>
      <c r="AF479" s="47">
        <v>0.12543095786449612</v>
      </c>
      <c r="AG479" s="47">
        <v>19.48703027548477</v>
      </c>
      <c r="AH479" s="47">
        <v>19.48703027548477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216.35027839990767</v>
      </c>
      <c r="AN479" s="47">
        <v>259.40398380148929</v>
      </c>
      <c r="AO479" s="47">
        <v>19.48703027548477</v>
      </c>
      <c r="AP479" s="61">
        <v>37.39340273693945</v>
      </c>
      <c r="AQ479" s="45">
        <v>45.765264778004365</v>
      </c>
      <c r="AR479" s="47">
        <v>6.8647897167006544</v>
      </c>
      <c r="AS479" s="47">
        <f t="shared" si="70"/>
        <v>28417.864190120261</v>
      </c>
      <c r="AT479" s="47">
        <v>38.900475061303709</v>
      </c>
      <c r="AU479" s="47">
        <v>32.713687880475682</v>
      </c>
      <c r="AV479" s="47">
        <v>91.773016907265983</v>
      </c>
      <c r="AW479" s="47">
        <v>23.763186661840297</v>
      </c>
      <c r="AX479" s="47">
        <v>73.791834443773425</v>
      </c>
      <c r="AY479" s="47">
        <v>84.246769758496413</v>
      </c>
      <c r="AZ479" s="61">
        <v>28334.022203344244</v>
      </c>
      <c r="BA479" s="64" t="b">
        <f t="shared" si="64"/>
        <v>1</v>
      </c>
      <c r="BB479" s="45">
        <f t="shared" si="71"/>
        <v>0</v>
      </c>
      <c r="BC479" s="47">
        <v>32.713687880475682</v>
      </c>
      <c r="BD479" s="47">
        <v>28.446685113457121</v>
      </c>
      <c r="BE479" s="47">
        <v>0.10562301036370376</v>
      </c>
      <c r="BF479" s="47">
        <v>2.1863128886911323</v>
      </c>
      <c r="BG479" s="47">
        <v>2.1863128886911323</v>
      </c>
      <c r="BH479" s="61">
        <v>0</v>
      </c>
      <c r="BI479" s="45">
        <v>6.8647897167006544</v>
      </c>
      <c r="BJ479" s="47">
        <v>0.19068860324168488</v>
      </c>
      <c r="BK479" s="47">
        <v>2.1548736836118316E-2</v>
      </c>
      <c r="BL479" s="47">
        <v>23.763186661840297</v>
      </c>
      <c r="BM479" s="47">
        <v>28.492060807546348</v>
      </c>
      <c r="BN479" s="47">
        <v>2.1863128886911323</v>
      </c>
      <c r="BO479" s="61">
        <v>4.1530885932801684</v>
      </c>
      <c r="BR479" s="95"/>
      <c r="BT479" s="95"/>
    </row>
    <row r="480" spans="2:72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74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3.0640000000000001E-2</v>
      </c>
      <c r="L480" s="3">
        <v>2.5899086395403392E-3</v>
      </c>
      <c r="M480" s="3">
        <f t="shared" si="63"/>
        <v>3.5000000000000003E-2</v>
      </c>
      <c r="N480" s="5">
        <v>2.9645285516241016E-3</v>
      </c>
      <c r="O480" s="12">
        <f t="shared" si="67"/>
        <v>0.10922739808432119</v>
      </c>
      <c r="P480" s="3">
        <v>2.8288898197309536E-4</v>
      </c>
      <c r="Q480" s="3">
        <v>3.2296910777658273E-4</v>
      </c>
      <c r="R480" s="5">
        <v>0.10862153999457151</v>
      </c>
      <c r="S480" s="45">
        <v>416.66666666666669</v>
      </c>
      <c r="T480" s="46">
        <v>0.15</v>
      </c>
      <c r="U480" s="47">
        <v>62.5</v>
      </c>
      <c r="V480" s="47">
        <f t="shared" si="68"/>
        <v>259403.98380148929</v>
      </c>
      <c r="W480" s="47">
        <v>354.16666666666669</v>
      </c>
      <c r="X480" s="47">
        <v>297.83949354713894</v>
      </c>
      <c r="Y480" s="47">
        <v>837.72209404115711</v>
      </c>
      <c r="Z480" s="47">
        <v>216.9150275572083</v>
      </c>
      <c r="AA480" s="47">
        <v>260081.11804109276</v>
      </c>
      <c r="AB480" s="5">
        <v>1</v>
      </c>
      <c r="AC480" s="45">
        <f t="shared" si="69"/>
        <v>0</v>
      </c>
      <c r="AD480" s="47">
        <v>297.83949354713894</v>
      </c>
      <c r="AE480" s="47">
        <v>258.9908639540339</v>
      </c>
      <c r="AF480" s="47">
        <v>0.12543095786449612</v>
      </c>
      <c r="AG480" s="47">
        <v>19.48703027548477</v>
      </c>
      <c r="AH480" s="47">
        <v>19.48703027548477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216.9150275572083</v>
      </c>
      <c r="AN480" s="47">
        <v>260.08111804109279</v>
      </c>
      <c r="AO480" s="47">
        <v>19.48703027548477</v>
      </c>
      <c r="AP480" s="61">
        <v>37.281017654636585</v>
      </c>
      <c r="AQ480" s="45">
        <v>45.511415868467168</v>
      </c>
      <c r="AR480" s="47">
        <v>6.8267123802700747</v>
      </c>
      <c r="AS480" s="47">
        <f t="shared" si="70"/>
        <v>28334.022203344244</v>
      </c>
      <c r="AT480" s="47">
        <v>38.684703488197094</v>
      </c>
      <c r="AU480" s="47">
        <v>32.532232926905955</v>
      </c>
      <c r="AV480" s="47">
        <v>91.502204649865163</v>
      </c>
      <c r="AW480" s="47">
        <v>23.693064065462831</v>
      </c>
      <c r="AX480" s="47">
        <v>73.5740827130696</v>
      </c>
      <c r="AY480" s="47">
        <v>83.998166643268306</v>
      </c>
      <c r="AZ480" s="61">
        <v>28250.411565133596</v>
      </c>
      <c r="BA480" s="64" t="b">
        <f t="shared" si="64"/>
        <v>1</v>
      </c>
      <c r="BB480" s="45">
        <f t="shared" si="71"/>
        <v>0</v>
      </c>
      <c r="BC480" s="47">
        <v>32.532232926905955</v>
      </c>
      <c r="BD480" s="47">
        <v>28.288898197309532</v>
      </c>
      <c r="BE480" s="47">
        <v>0.10503714494518337</v>
      </c>
      <c r="BF480" s="47">
        <v>2.1741859372708032</v>
      </c>
      <c r="BG480" s="47">
        <v>2.1741859372708032</v>
      </c>
      <c r="BH480" s="61">
        <v>0</v>
      </c>
      <c r="BI480" s="45">
        <v>6.8267123802700747</v>
      </c>
      <c r="BJ480" s="47">
        <v>0.18963089945194656</v>
      </c>
      <c r="BK480" s="47">
        <v>2.1429211178956995E-2</v>
      </c>
      <c r="BL480" s="47">
        <v>23.693064065462831</v>
      </c>
      <c r="BM480" s="47">
        <v>28.407983814489771</v>
      </c>
      <c r="BN480" s="47">
        <v>2.1741859372708032</v>
      </c>
      <c r="BO480" s="61">
        <v>4.117776880240946</v>
      </c>
      <c r="BR480" s="95"/>
      <c r="BT480" s="95"/>
    </row>
    <row r="481" spans="2:72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74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3.0640000000000001E-2</v>
      </c>
      <c r="L481" s="3">
        <v>2.5899086395403392E-3</v>
      </c>
      <c r="M481" s="3">
        <f t="shared" si="63"/>
        <v>3.5000000000000003E-2</v>
      </c>
      <c r="N481" s="5">
        <v>2.9645285516241016E-3</v>
      </c>
      <c r="O481" s="12">
        <f t="shared" si="67"/>
        <v>0.10862153999457151</v>
      </c>
      <c r="P481" s="3">
        <v>2.8131986487211726E-4</v>
      </c>
      <c r="Q481" s="3">
        <v>3.2117767586373408E-4</v>
      </c>
      <c r="R481" s="5">
        <v>0.10801904245383566</v>
      </c>
      <c r="S481" s="45">
        <v>416.66666666666669</v>
      </c>
      <c r="T481" s="46">
        <v>0.15</v>
      </c>
      <c r="U481" s="47">
        <v>62.5</v>
      </c>
      <c r="V481" s="47">
        <f t="shared" si="68"/>
        <v>260081.11804109276</v>
      </c>
      <c r="W481" s="47">
        <v>354.16666666666669</v>
      </c>
      <c r="X481" s="47">
        <v>297.83949354713894</v>
      </c>
      <c r="Y481" s="47">
        <v>839.90836411466785</v>
      </c>
      <c r="Z481" s="47">
        <v>217.48112798193915</v>
      </c>
      <c r="AA481" s="47">
        <v>260759.87245034502</v>
      </c>
      <c r="AB481" s="5">
        <v>1</v>
      </c>
      <c r="AC481" s="45">
        <f t="shared" si="69"/>
        <v>0</v>
      </c>
      <c r="AD481" s="47">
        <v>297.83949354713894</v>
      </c>
      <c r="AE481" s="47">
        <v>258.9908639540339</v>
      </c>
      <c r="AF481" s="47">
        <v>0.12543095786449612</v>
      </c>
      <c r="AG481" s="47">
        <v>19.48703027548477</v>
      </c>
      <c r="AH481" s="47">
        <v>19.48703027548477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217.48112798193915</v>
      </c>
      <c r="AN481" s="47">
        <v>260.75987245034503</v>
      </c>
      <c r="AO481" s="47">
        <v>19.48703027548477</v>
      </c>
      <c r="AP481" s="61">
        <v>37.168363670115198</v>
      </c>
      <c r="AQ481" s="45">
        <v>45.258974997738129</v>
      </c>
      <c r="AR481" s="47">
        <v>6.7888462496607191</v>
      </c>
      <c r="AS481" s="47">
        <f t="shared" si="70"/>
        <v>28250.411565133596</v>
      </c>
      <c r="AT481" s="47">
        <v>38.470128748077414</v>
      </c>
      <c r="AU481" s="47">
        <v>32.351784460293473</v>
      </c>
      <c r="AV481" s="47">
        <v>91.232139964457062</v>
      </c>
      <c r="AW481" s="47">
        <v>23.623135041154868</v>
      </c>
      <c r="AX481" s="47">
        <v>73.356932081802015</v>
      </c>
      <c r="AY481" s="47">
        <v>83.750249792126041</v>
      </c>
      <c r="AZ481" s="61">
        <v>28167.031732470754</v>
      </c>
      <c r="BA481" s="64" t="b">
        <f t="shared" si="64"/>
        <v>1</v>
      </c>
      <c r="BB481" s="45">
        <f t="shared" si="71"/>
        <v>0</v>
      </c>
      <c r="BC481" s="47">
        <v>32.351784460293473</v>
      </c>
      <c r="BD481" s="47">
        <v>28.131986487211723</v>
      </c>
      <c r="BE481" s="47">
        <v>0.10445452918114106</v>
      </c>
      <c r="BF481" s="47">
        <v>2.1621262511314456</v>
      </c>
      <c r="BG481" s="47">
        <v>2.1621262511314456</v>
      </c>
      <c r="BH481" s="61">
        <v>0</v>
      </c>
      <c r="BI481" s="45">
        <v>6.7888462496607191</v>
      </c>
      <c r="BJ481" s="47">
        <v>0.18857906249057557</v>
      </c>
      <c r="BK481" s="47">
        <v>2.1310348501850079E-2</v>
      </c>
      <c r="BL481" s="47">
        <v>23.623135041154868</v>
      </c>
      <c r="BM481" s="47">
        <v>28.32413891434452</v>
      </c>
      <c r="BN481" s="47">
        <v>2.1621262511314456</v>
      </c>
      <c r="BO481" s="61">
        <v>4.0826999136137889</v>
      </c>
      <c r="BR481" s="95"/>
      <c r="BT481" s="95"/>
    </row>
    <row r="482" spans="2:72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74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3.0640000000000001E-2</v>
      </c>
      <c r="L482" s="3">
        <v>2.5899086395403392E-3</v>
      </c>
      <c r="M482" s="3">
        <f t="shared" si="63"/>
        <v>3.5000000000000003E-2</v>
      </c>
      <c r="N482" s="5">
        <v>2.9645285516241016E-3</v>
      </c>
      <c r="O482" s="12">
        <f t="shared" si="67"/>
        <v>0.10801904245383566</v>
      </c>
      <c r="P482" s="3">
        <v>2.7975945128606367E-4</v>
      </c>
      <c r="Q482" s="3">
        <v>3.1939618059256754E-4</v>
      </c>
      <c r="R482" s="5">
        <v>0.10741988682195702</v>
      </c>
      <c r="S482" s="45">
        <v>416.66666666666669</v>
      </c>
      <c r="T482" s="46">
        <v>0.15</v>
      </c>
      <c r="U482" s="47">
        <v>62.5</v>
      </c>
      <c r="V482" s="47">
        <f t="shared" si="68"/>
        <v>260759.87245034502</v>
      </c>
      <c r="W482" s="47">
        <v>354.16666666666669</v>
      </c>
      <c r="X482" s="47">
        <v>297.83949354713894</v>
      </c>
      <c r="Y482" s="47">
        <v>842.09986524608416</v>
      </c>
      <c r="Z482" s="47">
        <v>218.04858290725886</v>
      </c>
      <c r="AA482" s="47">
        <v>261440.25090580338</v>
      </c>
      <c r="AB482" s="5">
        <v>1</v>
      </c>
      <c r="AC482" s="45">
        <f t="shared" si="69"/>
        <v>0</v>
      </c>
      <c r="AD482" s="47">
        <v>297.83949354713894</v>
      </c>
      <c r="AE482" s="47">
        <v>258.9908639540339</v>
      </c>
      <c r="AF482" s="47">
        <v>0.12543095786449612</v>
      </c>
      <c r="AG482" s="47">
        <v>19.48703027548477</v>
      </c>
      <c r="AH482" s="47">
        <v>19.48703027548477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218.04858290725886</v>
      </c>
      <c r="AN482" s="47">
        <v>261.4402509058034</v>
      </c>
      <c r="AO482" s="47">
        <v>19.48703027548477</v>
      </c>
      <c r="AP482" s="61">
        <v>37.055440139976568</v>
      </c>
      <c r="AQ482" s="45">
        <v>45.00793435576486</v>
      </c>
      <c r="AR482" s="47">
        <v>6.7511901533647283</v>
      </c>
      <c r="AS482" s="47">
        <f t="shared" si="70"/>
        <v>28167.031732470754</v>
      </c>
      <c r="AT482" s="47">
        <v>38.256744202400128</v>
      </c>
      <c r="AU482" s="47">
        <v>32.17233689789731</v>
      </c>
      <c r="AV482" s="47">
        <v>90.962821094386584</v>
      </c>
      <c r="AW482" s="47">
        <v>23.55339913405804</v>
      </c>
      <c r="AX482" s="47">
        <v>73.140381137498807</v>
      </c>
      <c r="AY482" s="47">
        <v>83.503017592476652</v>
      </c>
      <c r="AZ482" s="61">
        <v>28083.882163005615</v>
      </c>
      <c r="BA482" s="64" t="b">
        <f t="shared" si="64"/>
        <v>1</v>
      </c>
      <c r="BB482" s="45">
        <f t="shared" si="71"/>
        <v>0</v>
      </c>
      <c r="BC482" s="47">
        <v>32.17233689789731</v>
      </c>
      <c r="BD482" s="47">
        <v>27.975945128606362</v>
      </c>
      <c r="BE482" s="47">
        <v>0.10387514504652556</v>
      </c>
      <c r="BF482" s="47">
        <v>2.1501334571687365</v>
      </c>
      <c r="BG482" s="47">
        <v>2.1501334571687365</v>
      </c>
      <c r="BH482" s="61">
        <v>0</v>
      </c>
      <c r="BI482" s="45">
        <v>6.7511901533647283</v>
      </c>
      <c r="BJ482" s="47">
        <v>0.18753305981568694</v>
      </c>
      <c r="BK482" s="47">
        <v>2.1192145127406758E-2</v>
      </c>
      <c r="BL482" s="47">
        <v>23.55339913405804</v>
      </c>
      <c r="BM482" s="47">
        <v>28.240525561735424</v>
      </c>
      <c r="BN482" s="47">
        <v>2.1501334571687365</v>
      </c>
      <c r="BO482" s="61">
        <v>4.0478562681678003</v>
      </c>
      <c r="BR482" s="95"/>
      <c r="BT482" s="95"/>
    </row>
    <row r="483" spans="2:72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74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3.0640000000000001E-2</v>
      </c>
      <c r="L483" s="3">
        <v>2.5899086395403392E-3</v>
      </c>
      <c r="M483" s="3">
        <f t="shared" si="63"/>
        <v>3.5000000000000003E-2</v>
      </c>
      <c r="N483" s="5">
        <v>2.9645285516241016E-3</v>
      </c>
      <c r="O483" s="12">
        <f t="shared" si="67"/>
        <v>0.10741988682195702</v>
      </c>
      <c r="P483" s="3">
        <v>2.7820769293863192E-4</v>
      </c>
      <c r="Q483" s="3">
        <v>3.1762456684692315E-4</v>
      </c>
      <c r="R483" s="5">
        <v>0.10682405456217148</v>
      </c>
      <c r="S483" s="45">
        <v>416.66666666666669</v>
      </c>
      <c r="T483" s="46">
        <v>0.15</v>
      </c>
      <c r="U483" s="47">
        <v>62.5</v>
      </c>
      <c r="V483" s="47">
        <f t="shared" si="68"/>
        <v>261440.25090580338</v>
      </c>
      <c r="W483" s="47">
        <v>354.16666666666669</v>
      </c>
      <c r="X483" s="47">
        <v>297.83949354713894</v>
      </c>
      <c r="Y483" s="47">
        <v>844.29660995168513</v>
      </c>
      <c r="Z483" s="47">
        <v>218.61739557406216</v>
      </c>
      <c r="AA483" s="47">
        <v>262122.25729330053</v>
      </c>
      <c r="AB483" s="5">
        <v>1</v>
      </c>
      <c r="AC483" s="45">
        <f t="shared" si="69"/>
        <v>0</v>
      </c>
      <c r="AD483" s="47">
        <v>297.83949354713894</v>
      </c>
      <c r="AE483" s="47">
        <v>258.9908639540339</v>
      </c>
      <c r="AF483" s="47">
        <v>0.12543095786449612</v>
      </c>
      <c r="AG483" s="47">
        <v>19.48703027548477</v>
      </c>
      <c r="AH483" s="47">
        <v>19.48703027548477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218.61739557406216</v>
      </c>
      <c r="AN483" s="47">
        <v>262.12225729330055</v>
      </c>
      <c r="AO483" s="47">
        <v>19.48703027548477</v>
      </c>
      <c r="AP483" s="61">
        <v>36.942246419282711</v>
      </c>
      <c r="AQ483" s="45">
        <v>44.758286175815428</v>
      </c>
      <c r="AR483" s="47">
        <v>6.7137429263723138</v>
      </c>
      <c r="AS483" s="47">
        <f t="shared" si="70"/>
        <v>28083.882163005615</v>
      </c>
      <c r="AT483" s="47">
        <v>38.044543249443116</v>
      </c>
      <c r="AU483" s="47">
        <v>31.993884687942664</v>
      </c>
      <c r="AV483" s="47">
        <v>90.694246285172554</v>
      </c>
      <c r="AW483" s="47">
        <v>23.483855889876907</v>
      </c>
      <c r="AX483" s="47">
        <v>72.924428469436066</v>
      </c>
      <c r="AY483" s="47">
        <v>83.25646843372283</v>
      </c>
      <c r="AZ483" s="61">
        <v>28000.962315059252</v>
      </c>
      <c r="BA483" s="64" t="b">
        <f t="shared" si="64"/>
        <v>1</v>
      </c>
      <c r="BB483" s="45">
        <f t="shared" si="71"/>
        <v>0</v>
      </c>
      <c r="BC483" s="47">
        <v>31.993884687942664</v>
      </c>
      <c r="BD483" s="47">
        <v>27.82076929386319</v>
      </c>
      <c r="BE483" s="47">
        <v>0.10329897461626616</v>
      </c>
      <c r="BF483" s="47">
        <v>2.1382071843478703</v>
      </c>
      <c r="BG483" s="47">
        <v>2.1382071843478703</v>
      </c>
      <c r="BH483" s="61">
        <v>0</v>
      </c>
      <c r="BI483" s="45">
        <v>6.7137429263723138</v>
      </c>
      <c r="BJ483" s="47">
        <v>0.18649285906589763</v>
      </c>
      <c r="BK483" s="47">
        <v>2.1074597398633824E-2</v>
      </c>
      <c r="BL483" s="47">
        <v>23.483855889876907</v>
      </c>
      <c r="BM483" s="47">
        <v>28.157143211962243</v>
      </c>
      <c r="BN483" s="47">
        <v>2.1382071843478703</v>
      </c>
      <c r="BO483" s="61">
        <v>4.0132445269675827</v>
      </c>
      <c r="BR483" s="95"/>
      <c r="BT483" s="95"/>
    </row>
    <row r="484" spans="2:72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74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3.0640000000000001E-2</v>
      </c>
      <c r="L484" s="3">
        <v>2.5899086395403392E-3</v>
      </c>
      <c r="M484" s="3">
        <f t="shared" si="63"/>
        <v>3.5000000000000003E-2</v>
      </c>
      <c r="N484" s="5">
        <v>2.9645285516241016E-3</v>
      </c>
      <c r="O484" s="12">
        <f t="shared" si="67"/>
        <v>0.10682405456217148</v>
      </c>
      <c r="P484" s="3">
        <v>2.7666454182129652E-4</v>
      </c>
      <c r="Q484" s="3">
        <v>3.1586277981635697E-4</v>
      </c>
      <c r="R484" s="5">
        <v>0.10623152724053384</v>
      </c>
      <c r="S484" s="45">
        <v>416.66666666666669</v>
      </c>
      <c r="T484" s="46">
        <v>0.15</v>
      </c>
      <c r="U484" s="47">
        <v>62.5</v>
      </c>
      <c r="V484" s="47">
        <f t="shared" si="68"/>
        <v>262122.25729330053</v>
      </c>
      <c r="W484" s="47">
        <v>354.16666666666669</v>
      </c>
      <c r="X484" s="47">
        <v>297.83949354713894</v>
      </c>
      <c r="Y484" s="47">
        <v>846.49861077769765</v>
      </c>
      <c r="Z484" s="47">
        <v>219.18756923099815</v>
      </c>
      <c r="AA484" s="47">
        <v>262805.89550796681</v>
      </c>
      <c r="AB484" s="5">
        <v>1</v>
      </c>
      <c r="AC484" s="45">
        <f t="shared" si="69"/>
        <v>0</v>
      </c>
      <c r="AD484" s="47">
        <v>297.83949354713894</v>
      </c>
      <c r="AE484" s="47">
        <v>258.9908639540339</v>
      </c>
      <c r="AF484" s="47">
        <v>0.12543095786449612</v>
      </c>
      <c r="AG484" s="47">
        <v>19.48703027548477</v>
      </c>
      <c r="AH484" s="47">
        <v>19.48703027548477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219.18756923099815</v>
      </c>
      <c r="AN484" s="47">
        <v>262.8058955079668</v>
      </c>
      <c r="AO484" s="47">
        <v>19.48703027548477</v>
      </c>
      <c r="AP484" s="61">
        <v>36.828781861552457</v>
      </c>
      <c r="AQ484" s="45">
        <v>44.51002273423812</v>
      </c>
      <c r="AR484" s="47">
        <v>6.6765034101357177</v>
      </c>
      <c r="AS484" s="47">
        <f t="shared" si="70"/>
        <v>28000.962315059252</v>
      </c>
      <c r="AT484" s="47">
        <v>37.833519324102397</v>
      </c>
      <c r="AU484" s="47">
        <v>31.816422309449091</v>
      </c>
      <c r="AV484" s="47">
        <v>90.426413784519667</v>
      </c>
      <c r="AW484" s="47">
        <v>23.414504854882022</v>
      </c>
      <c r="AX484" s="47">
        <v>72.709072668647579</v>
      </c>
      <c r="AY484" s="47">
        <v>83.010600707273923</v>
      </c>
      <c r="AZ484" s="61">
        <v>27918.271647627622</v>
      </c>
      <c r="BA484" s="64" t="b">
        <f t="shared" si="64"/>
        <v>1</v>
      </c>
      <c r="BB484" s="45">
        <f t="shared" si="71"/>
        <v>0</v>
      </c>
      <c r="BC484" s="47">
        <v>31.816422309449091</v>
      </c>
      <c r="BD484" s="47">
        <v>27.666454182129648</v>
      </c>
      <c r="BE484" s="47">
        <v>0.10272600006471824</v>
      </c>
      <c r="BF484" s="47">
        <v>2.1263470636920809</v>
      </c>
      <c r="BG484" s="47">
        <v>2.1263470636920809</v>
      </c>
      <c r="BH484" s="61">
        <v>0</v>
      </c>
      <c r="BI484" s="45">
        <v>6.6765034101357177</v>
      </c>
      <c r="BJ484" s="47">
        <v>0.1854584280593255</v>
      </c>
      <c r="BK484" s="47">
        <v>2.0957701678822552E-2</v>
      </c>
      <c r="BL484" s="47">
        <v>23.414504854882022</v>
      </c>
      <c r="BM484" s="47">
        <v>28.07399132100338</v>
      </c>
      <c r="BN484" s="47">
        <v>2.1263470636920809</v>
      </c>
      <c r="BO484" s="61">
        <v>3.9788632813259399</v>
      </c>
      <c r="BR484" s="95"/>
      <c r="BT484" s="95"/>
    </row>
    <row r="485" spans="2:72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75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3.4459999999999998E-2</v>
      </c>
      <c r="L485" s="3">
        <v>2.9180465898710484E-3</v>
      </c>
      <c r="M485" s="3">
        <f t="shared" si="63"/>
        <v>3.5000000000000003E-2</v>
      </c>
      <c r="N485" s="5">
        <v>2.9645285516241016E-3</v>
      </c>
      <c r="O485" s="12">
        <f t="shared" si="67"/>
        <v>0.10623152724053384</v>
      </c>
      <c r="P485" s="3">
        <v>3.0998854580103314E-4</v>
      </c>
      <c r="Q485" s="3">
        <v>3.1400742569249248E-4</v>
      </c>
      <c r="R485" s="5">
        <v>0.10560753126904032</v>
      </c>
      <c r="S485" s="45">
        <v>416.66666666666669</v>
      </c>
      <c r="T485" s="46">
        <v>0.15</v>
      </c>
      <c r="U485" s="47">
        <v>62.5</v>
      </c>
      <c r="V485" s="47">
        <f t="shared" si="68"/>
        <v>262805.89550796681</v>
      </c>
      <c r="W485" s="47">
        <v>354.16666666666669</v>
      </c>
      <c r="X485" s="47">
        <v>335.57535783517056</v>
      </c>
      <c r="Y485" s="47">
        <v>847.10426419107034</v>
      </c>
      <c r="Z485" s="47">
        <v>219.72632590082449</v>
      </c>
      <c r="AA485" s="47">
        <v>263451.86475508858</v>
      </c>
      <c r="AB485" s="5">
        <v>1</v>
      </c>
      <c r="AC485" s="45">
        <f t="shared" si="69"/>
        <v>0</v>
      </c>
      <c r="AD485" s="47">
        <v>335.57535783517056</v>
      </c>
      <c r="AE485" s="47">
        <v>291.80465898710486</v>
      </c>
      <c r="AF485" s="47">
        <v>0.14107645025733492</v>
      </c>
      <c r="AG485" s="47">
        <v>21.955887649161522</v>
      </c>
      <c r="AH485" s="47">
        <v>21.955887649161522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219.72632590082449</v>
      </c>
      <c r="AN485" s="47">
        <v>263.45186475508859</v>
      </c>
      <c r="AO485" s="47">
        <v>21.955887649161522</v>
      </c>
      <c r="AP485" s="61">
        <v>39.190084539648296</v>
      </c>
      <c r="AQ485" s="45">
        <v>44.263136350222432</v>
      </c>
      <c r="AR485" s="47">
        <v>6.6394704525333648</v>
      </c>
      <c r="AS485" s="47">
        <f t="shared" si="70"/>
        <v>27918.271647627622</v>
      </c>
      <c r="AT485" s="47">
        <v>37.623665897689065</v>
      </c>
      <c r="AU485" s="47">
        <v>35.648682767118814</v>
      </c>
      <c r="AV485" s="47">
        <v>89.989179716986555</v>
      </c>
      <c r="AW485" s="47">
        <v>23.341863175395986</v>
      </c>
      <c r="AX485" s="47">
        <v>81.667060444000811</v>
      </c>
      <c r="AY485" s="47">
        <v>82.725841845632516</v>
      </c>
      <c r="AZ485" s="61">
        <v>27822.501045010151</v>
      </c>
      <c r="BA485" s="64" t="b">
        <f t="shared" si="64"/>
        <v>1</v>
      </c>
      <c r="BB485" s="45">
        <f t="shared" si="71"/>
        <v>0</v>
      </c>
      <c r="BC485" s="47">
        <v>35.648682767118814</v>
      </c>
      <c r="BD485" s="47">
        <v>30.998854580103316</v>
      </c>
      <c r="BE485" s="47">
        <v>0.11489854522524257</v>
      </c>
      <c r="BF485" s="47">
        <v>2.3823633661203703</v>
      </c>
      <c r="BG485" s="47">
        <v>2.3823633661203703</v>
      </c>
      <c r="BH485" s="61">
        <v>0</v>
      </c>
      <c r="BI485" s="45">
        <v>6.6394704525333648</v>
      </c>
      <c r="BJ485" s="47">
        <v>0.1844297347925935</v>
      </c>
      <c r="BK485" s="47">
        <v>2.0805110603475563E-2</v>
      </c>
      <c r="BL485" s="47">
        <v>23.341863175395986</v>
      </c>
      <c r="BM485" s="47">
        <v>27.986893947299631</v>
      </c>
      <c r="BN485" s="47">
        <v>2.3823633661203703</v>
      </c>
      <c r="BO485" s="61">
        <v>4.213178422560973</v>
      </c>
      <c r="BR485" s="95"/>
      <c r="BT485" s="95"/>
    </row>
    <row r="486" spans="2:72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75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3.4459999999999998E-2</v>
      </c>
      <c r="L486" s="3">
        <v>2.9180465898710484E-3</v>
      </c>
      <c r="M486" s="3">
        <f t="shared" si="63"/>
        <v>3.5000000000000003E-2</v>
      </c>
      <c r="N486" s="5">
        <v>2.9645285516241016E-3</v>
      </c>
      <c r="O486" s="12">
        <f t="shared" si="67"/>
        <v>0.10560753126904032</v>
      </c>
      <c r="P486" s="3">
        <v>3.0816769648432321E-4</v>
      </c>
      <c r="Q486" s="3">
        <v>3.121629697786891E-4</v>
      </c>
      <c r="R486" s="5">
        <v>0.1049872006027773</v>
      </c>
      <c r="S486" s="45">
        <v>416.66666666666669</v>
      </c>
      <c r="T486" s="46">
        <v>0.15</v>
      </c>
      <c r="U486" s="47">
        <v>62.5</v>
      </c>
      <c r="V486" s="47">
        <f t="shared" si="68"/>
        <v>263451.86475508858</v>
      </c>
      <c r="W486" s="47">
        <v>354.16666666666669</v>
      </c>
      <c r="X486" s="47">
        <v>335.57535783517056</v>
      </c>
      <c r="Y486" s="47">
        <v>849.1862745486311</v>
      </c>
      <c r="Z486" s="47">
        <v>220.26636861539063</v>
      </c>
      <c r="AA486" s="47">
        <v>264099.37596985337</v>
      </c>
      <c r="AB486" s="5">
        <v>1</v>
      </c>
      <c r="AC486" s="45">
        <f t="shared" si="69"/>
        <v>0</v>
      </c>
      <c r="AD486" s="47">
        <v>335.57535783517056</v>
      </c>
      <c r="AE486" s="47">
        <v>291.80465898710486</v>
      </c>
      <c r="AF486" s="47">
        <v>0.14107645025733492</v>
      </c>
      <c r="AG486" s="47">
        <v>21.955887649161522</v>
      </c>
      <c r="AH486" s="47">
        <v>21.955887649161522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220.26636861539063</v>
      </c>
      <c r="AN486" s="47">
        <v>264.09937596985338</v>
      </c>
      <c r="AO486" s="47">
        <v>21.955887649161522</v>
      </c>
      <c r="AP486" s="61">
        <v>39.082616039449647</v>
      </c>
      <c r="AQ486" s="45">
        <v>44.003138028766806</v>
      </c>
      <c r="AR486" s="47">
        <v>6.6004707043150201</v>
      </c>
      <c r="AS486" s="47">
        <f t="shared" si="70"/>
        <v>27822.501045010151</v>
      </c>
      <c r="AT486" s="47">
        <v>37.402667324451784</v>
      </c>
      <c r="AU486" s="47">
        <v>35.439285095697173</v>
      </c>
      <c r="AV486" s="47">
        <v>89.68046604263489</v>
      </c>
      <c r="AW486" s="47">
        <v>23.261787411067953</v>
      </c>
      <c r="AX486" s="47">
        <v>81.386896335577362</v>
      </c>
      <c r="AY486" s="47">
        <v>82.442045519448428</v>
      </c>
      <c r="AZ486" s="61">
        <v>27727.054164015444</v>
      </c>
      <c r="BA486" s="64" t="b">
        <f t="shared" si="64"/>
        <v>1</v>
      </c>
      <c r="BB486" s="45">
        <f t="shared" si="71"/>
        <v>0</v>
      </c>
      <c r="BC486" s="47">
        <v>35.439285095697173</v>
      </c>
      <c r="BD486" s="47">
        <v>30.816769648432324</v>
      </c>
      <c r="BE486" s="47">
        <v>0.11422363984438817</v>
      </c>
      <c r="BF486" s="47">
        <v>2.3683695435546186</v>
      </c>
      <c r="BG486" s="47">
        <v>2.3683695435546186</v>
      </c>
      <c r="BH486" s="61">
        <v>0</v>
      </c>
      <c r="BI486" s="45">
        <v>6.6004707043150201</v>
      </c>
      <c r="BJ486" s="47">
        <v>0.18334640845319503</v>
      </c>
      <c r="BK486" s="47">
        <v>2.0682902954388013E-2</v>
      </c>
      <c r="BL486" s="47">
        <v>23.261787411067953</v>
      </c>
      <c r="BM486" s="47">
        <v>27.890883105870326</v>
      </c>
      <c r="BN486" s="47">
        <v>2.3683695435546186</v>
      </c>
      <c r="BO486" s="61">
        <v>4.1770810475684579</v>
      </c>
      <c r="BR486" s="95"/>
      <c r="BT486" s="95"/>
    </row>
    <row r="487" spans="2:72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75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3.4459999999999998E-2</v>
      </c>
      <c r="L487" s="3">
        <v>2.9180465898710484E-3</v>
      </c>
      <c r="M487" s="3">
        <f t="shared" si="63"/>
        <v>3.5000000000000003E-2</v>
      </c>
      <c r="N487" s="5">
        <v>2.9645285516241016E-3</v>
      </c>
      <c r="O487" s="12">
        <f t="shared" si="67"/>
        <v>0.1049872006027773</v>
      </c>
      <c r="P487" s="3">
        <v>3.06357542699042E-4</v>
      </c>
      <c r="Q487" s="3">
        <v>3.103293480596837E-4</v>
      </c>
      <c r="R487" s="5">
        <v>0.10437051371201857</v>
      </c>
      <c r="S487" s="45">
        <v>416.66666666666669</v>
      </c>
      <c r="T487" s="46">
        <v>0.15</v>
      </c>
      <c r="U487" s="47">
        <v>62.5</v>
      </c>
      <c r="V487" s="47">
        <f t="shared" si="68"/>
        <v>264099.37596985337</v>
      </c>
      <c r="W487" s="47">
        <v>354.16666666666669</v>
      </c>
      <c r="X487" s="47">
        <v>335.57535783517056</v>
      </c>
      <c r="Y487" s="47">
        <v>851.27325479077695</v>
      </c>
      <c r="Z487" s="47">
        <v>220.80770044456304</v>
      </c>
      <c r="AA487" s="47">
        <v>264748.43283303111</v>
      </c>
      <c r="AB487" s="5">
        <v>1</v>
      </c>
      <c r="AC487" s="45">
        <f t="shared" si="69"/>
        <v>0</v>
      </c>
      <c r="AD487" s="47">
        <v>335.57535783517056</v>
      </c>
      <c r="AE487" s="47">
        <v>291.80465898710486</v>
      </c>
      <c r="AF487" s="47">
        <v>0.14107645025733492</v>
      </c>
      <c r="AG487" s="47">
        <v>21.955887649161522</v>
      </c>
      <c r="AH487" s="47">
        <v>21.955887649161522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220.80770044456304</v>
      </c>
      <c r="AN487" s="47">
        <v>264.74843283303113</v>
      </c>
      <c r="AO487" s="47">
        <v>21.955887649161522</v>
      </c>
      <c r="AP487" s="61">
        <v>38.974891005444306</v>
      </c>
      <c r="AQ487" s="45">
        <v>43.744666917823878</v>
      </c>
      <c r="AR487" s="47">
        <v>6.5617000376735817</v>
      </c>
      <c r="AS487" s="47">
        <f t="shared" si="70"/>
        <v>27727.054164015444</v>
      </c>
      <c r="AT487" s="47">
        <v>37.182966880150296</v>
      </c>
      <c r="AU487" s="47">
        <v>35.231117410389828</v>
      </c>
      <c r="AV487" s="47">
        <v>89.37279596849892</v>
      </c>
      <c r="AW487" s="47">
        <v>23.181982341211423</v>
      </c>
      <c r="AX487" s="47">
        <v>81.107679316150197</v>
      </c>
      <c r="AY487" s="47">
        <v>82.159208560897923</v>
      </c>
      <c r="AZ487" s="61">
        <v>27631.929939235444</v>
      </c>
      <c r="BA487" s="64" t="b">
        <f t="shared" si="64"/>
        <v>1</v>
      </c>
      <c r="BB487" s="45">
        <f t="shared" si="71"/>
        <v>0</v>
      </c>
      <c r="BC487" s="47">
        <v>35.231117410389828</v>
      </c>
      <c r="BD487" s="47">
        <v>30.635754269904201</v>
      </c>
      <c r="BE487" s="47">
        <v>0.11355269880679165</v>
      </c>
      <c r="BF487" s="47">
        <v>2.3544579196462094</v>
      </c>
      <c r="BG487" s="47">
        <v>2.3544579196462094</v>
      </c>
      <c r="BH487" s="61">
        <v>0</v>
      </c>
      <c r="BI487" s="45">
        <v>6.5617000376735817</v>
      </c>
      <c r="BJ487" s="47">
        <v>0.18226944549093285</v>
      </c>
      <c r="BK487" s="47">
        <v>2.0561413143805631E-2</v>
      </c>
      <c r="BL487" s="47">
        <v>23.181982341211423</v>
      </c>
      <c r="BM487" s="47">
        <v>27.795196827112353</v>
      </c>
      <c r="BN487" s="47">
        <v>2.3544579196462094</v>
      </c>
      <c r="BO487" s="61">
        <v>4.1412354390717336</v>
      </c>
      <c r="BR487" s="95"/>
      <c r="BT487" s="95"/>
    </row>
    <row r="488" spans="2:72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75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3.4459999999999998E-2</v>
      </c>
      <c r="L488" s="3">
        <v>2.9180465898710484E-3</v>
      </c>
      <c r="M488" s="3">
        <f t="shared" si="63"/>
        <v>3.5000000000000003E-2</v>
      </c>
      <c r="N488" s="5">
        <v>2.9645285516241016E-3</v>
      </c>
      <c r="O488" s="12">
        <f t="shared" si="67"/>
        <v>0.10437051371201857</v>
      </c>
      <c r="P488" s="3">
        <v>3.0455802162044526E-4</v>
      </c>
      <c r="Q488" s="3">
        <v>3.0850649689623385E-4</v>
      </c>
      <c r="R488" s="5">
        <v>0.10375744919350188</v>
      </c>
      <c r="S488" s="45">
        <v>416.66666666666669</v>
      </c>
      <c r="T488" s="46">
        <v>0.15</v>
      </c>
      <c r="U488" s="47">
        <v>62.5</v>
      </c>
      <c r="V488" s="47">
        <f t="shared" si="68"/>
        <v>264748.43283303111</v>
      </c>
      <c r="W488" s="47">
        <v>354.16666666666669</v>
      </c>
      <c r="X488" s="47">
        <v>335.57535783517056</v>
      </c>
      <c r="Y488" s="47">
        <v>853.36521678092288</v>
      </c>
      <c r="Z488" s="47">
        <v>221.35032446553632</v>
      </c>
      <c r="AA488" s="47">
        <v>265399.03903417801</v>
      </c>
      <c r="AB488" s="5">
        <v>1</v>
      </c>
      <c r="AC488" s="45">
        <f t="shared" si="69"/>
        <v>0</v>
      </c>
      <c r="AD488" s="47">
        <v>335.57535783517056</v>
      </c>
      <c r="AE488" s="47">
        <v>291.80465898710486</v>
      </c>
      <c r="AF488" s="47">
        <v>0.14107645025733492</v>
      </c>
      <c r="AG488" s="47">
        <v>21.955887649161522</v>
      </c>
      <c r="AH488" s="47">
        <v>21.955887649161522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221.35032446553632</v>
      </c>
      <c r="AN488" s="47">
        <v>265.39903903417803</v>
      </c>
      <c r="AO488" s="47">
        <v>21.955887649161522</v>
      </c>
      <c r="AP488" s="61">
        <v>38.866908825270684</v>
      </c>
      <c r="AQ488" s="45">
        <v>43.487714046674405</v>
      </c>
      <c r="AR488" s="47">
        <v>6.5231571070011602</v>
      </c>
      <c r="AS488" s="47">
        <f t="shared" si="70"/>
        <v>27631.929939235444</v>
      </c>
      <c r="AT488" s="47">
        <v>36.964556939673244</v>
      </c>
      <c r="AU488" s="47">
        <v>35.024172486351205</v>
      </c>
      <c r="AV488" s="47">
        <v>89.066166059393467</v>
      </c>
      <c r="AW488" s="47">
        <v>23.102447074790135</v>
      </c>
      <c r="AX488" s="47">
        <v>80.829406268217014</v>
      </c>
      <c r="AY488" s="47">
        <v>81.877327812061523</v>
      </c>
      <c r="AZ488" s="61">
        <v>27537.127308593092</v>
      </c>
      <c r="BA488" s="64" t="b">
        <f t="shared" si="64"/>
        <v>1</v>
      </c>
      <c r="BB488" s="45">
        <f t="shared" si="71"/>
        <v>0</v>
      </c>
      <c r="BC488" s="47">
        <v>35.024172486351205</v>
      </c>
      <c r="BD488" s="47">
        <v>30.455802162044531</v>
      </c>
      <c r="BE488" s="47">
        <v>0.1128856988262</v>
      </c>
      <c r="BF488" s="47">
        <v>2.3406280115664369</v>
      </c>
      <c r="BG488" s="47">
        <v>2.3406280115664369</v>
      </c>
      <c r="BH488" s="61">
        <v>0</v>
      </c>
      <c r="BI488" s="45">
        <v>6.5231571070011602</v>
      </c>
      <c r="BJ488" s="47">
        <v>0.18119880852781003</v>
      </c>
      <c r="BK488" s="47">
        <v>2.0440636955199227E-2</v>
      </c>
      <c r="BL488" s="47">
        <v>23.102447074790135</v>
      </c>
      <c r="BM488" s="47">
        <v>27.699834042673228</v>
      </c>
      <c r="BN488" s="47">
        <v>2.3406280115664369</v>
      </c>
      <c r="BO488" s="61">
        <v>4.1056399791118956</v>
      </c>
      <c r="BR488" s="95"/>
      <c r="BT488" s="95"/>
    </row>
    <row r="489" spans="2:72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75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3.4459999999999998E-2</v>
      </c>
      <c r="L489" s="3">
        <v>2.9180465898710484E-3</v>
      </c>
      <c r="M489" s="3">
        <f t="shared" si="63"/>
        <v>3.5000000000000003E-2</v>
      </c>
      <c r="N489" s="5">
        <v>2.9645285516241016E-3</v>
      </c>
      <c r="O489" s="12">
        <f t="shared" si="67"/>
        <v>0.10375744919350188</v>
      </c>
      <c r="P489" s="3">
        <v>3.0276907079281675E-4</v>
      </c>
      <c r="Q489" s="3">
        <v>3.0669435302290945E-4</v>
      </c>
      <c r="R489" s="5">
        <v>0.10314798576968616</v>
      </c>
      <c r="S489" s="45">
        <v>416.66666666666669</v>
      </c>
      <c r="T489" s="46">
        <v>0.15</v>
      </c>
      <c r="U489" s="47">
        <v>62.5</v>
      </c>
      <c r="V489" s="47">
        <f t="shared" si="68"/>
        <v>265399.03903417801</v>
      </c>
      <c r="W489" s="47">
        <v>354.16666666666669</v>
      </c>
      <c r="X489" s="47">
        <v>335.57535783517056</v>
      </c>
      <c r="Y489" s="47">
        <v>855.4621724108024</v>
      </c>
      <c r="Z489" s="47">
        <v>221.89424376285027</v>
      </c>
      <c r="AA489" s="47">
        <v>266051.19827165751</v>
      </c>
      <c r="AB489" s="5">
        <v>1</v>
      </c>
      <c r="AC489" s="45">
        <f t="shared" si="69"/>
        <v>0</v>
      </c>
      <c r="AD489" s="47">
        <v>335.57535783517056</v>
      </c>
      <c r="AE489" s="47">
        <v>291.80465898710486</v>
      </c>
      <c r="AF489" s="47">
        <v>0.14107645025733492</v>
      </c>
      <c r="AG489" s="47">
        <v>21.955887649161522</v>
      </c>
      <c r="AH489" s="47">
        <v>21.955887649161522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221.89424376285027</v>
      </c>
      <c r="AN489" s="47">
        <v>266.05119827165754</v>
      </c>
      <c r="AO489" s="47">
        <v>21.955887649161522</v>
      </c>
      <c r="AP489" s="61">
        <v>38.758668885105124</v>
      </c>
      <c r="AQ489" s="45">
        <v>43.232270497292454</v>
      </c>
      <c r="AR489" s="47">
        <v>6.4848405745938678</v>
      </c>
      <c r="AS489" s="47">
        <f t="shared" si="70"/>
        <v>27537.127308593092</v>
      </c>
      <c r="AT489" s="47">
        <v>36.747429922698586</v>
      </c>
      <c r="AU489" s="47">
        <v>34.818443141173923</v>
      </c>
      <c r="AV489" s="47">
        <v>88.760572890877029</v>
      </c>
      <c r="AW489" s="47">
        <v>23.023180723554578</v>
      </c>
      <c r="AX489" s="47">
        <v>80.552074084025605</v>
      </c>
      <c r="AY489" s="47">
        <v>81.596400124896221</v>
      </c>
      <c r="AZ489" s="61">
        <v>27442.645213333017</v>
      </c>
      <c r="BA489" s="64" t="b">
        <f t="shared" si="64"/>
        <v>1</v>
      </c>
      <c r="BB489" s="45">
        <f t="shared" si="71"/>
        <v>0</v>
      </c>
      <c r="BC489" s="47">
        <v>34.818443141173923</v>
      </c>
      <c r="BD489" s="47">
        <v>30.276907079281674</v>
      </c>
      <c r="BE489" s="47">
        <v>0.11222261675314191</v>
      </c>
      <c r="BF489" s="47">
        <v>2.3268793393226952</v>
      </c>
      <c r="BG489" s="47">
        <v>2.3268793393226952</v>
      </c>
      <c r="BH489" s="61">
        <v>0</v>
      </c>
      <c r="BI489" s="45">
        <v>6.4848405745938678</v>
      </c>
      <c r="BJ489" s="47">
        <v>0.18013446040538525</v>
      </c>
      <c r="BK489" s="47">
        <v>2.0320570196807192E-2</v>
      </c>
      <c r="BL489" s="47">
        <v>23.023180723554578</v>
      </c>
      <c r="BM489" s="47">
        <v>27.604793687541804</v>
      </c>
      <c r="BN489" s="47">
        <v>2.3268793393226952</v>
      </c>
      <c r="BO489" s="61">
        <v>4.0702930597207585</v>
      </c>
      <c r="BR489" s="95"/>
      <c r="BT489" s="95"/>
    </row>
    <row r="490" spans="2:72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75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3.4459999999999998E-2</v>
      </c>
      <c r="L490" s="3">
        <v>2.9180465898710484E-3</v>
      </c>
      <c r="M490" s="3">
        <f t="shared" si="63"/>
        <v>3.5000000000000003E-2</v>
      </c>
      <c r="N490" s="5">
        <v>2.9645285516241016E-3</v>
      </c>
      <c r="O490" s="12">
        <f t="shared" si="67"/>
        <v>0.10314798576968616</v>
      </c>
      <c r="P490" s="3">
        <v>3.0099062812730012E-4</v>
      </c>
      <c r="Q490" s="3">
        <v>3.0489285354589647E-4</v>
      </c>
      <c r="R490" s="5">
        <v>0.10254210228801296</v>
      </c>
      <c r="S490" s="45">
        <v>416.66666666666669</v>
      </c>
      <c r="T490" s="46">
        <v>0.15</v>
      </c>
      <c r="U490" s="47">
        <v>62.5</v>
      </c>
      <c r="V490" s="47">
        <f t="shared" si="68"/>
        <v>266051.19827165751</v>
      </c>
      <c r="W490" s="47">
        <v>354.16666666666669</v>
      </c>
      <c r="X490" s="47">
        <v>335.57535783517056</v>
      </c>
      <c r="Y490" s="47">
        <v>857.5641336005358</v>
      </c>
      <c r="Z490" s="47">
        <v>222.43946142840801</v>
      </c>
      <c r="AA490" s="47">
        <v>266704.91425266123</v>
      </c>
      <c r="AB490" s="5">
        <v>1</v>
      </c>
      <c r="AC490" s="45">
        <f t="shared" si="69"/>
        <v>0</v>
      </c>
      <c r="AD490" s="47">
        <v>335.57535783517056</v>
      </c>
      <c r="AE490" s="47">
        <v>291.80465898710486</v>
      </c>
      <c r="AF490" s="47">
        <v>0.14107645025733492</v>
      </c>
      <c r="AG490" s="47">
        <v>21.955887649161522</v>
      </c>
      <c r="AH490" s="47">
        <v>21.955887649161522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222.43946142840801</v>
      </c>
      <c r="AN490" s="47">
        <v>266.70491425266124</v>
      </c>
      <c r="AO490" s="47">
        <v>21.955887649161522</v>
      </c>
      <c r="AP490" s="61">
        <v>38.650170569659167</v>
      </c>
      <c r="AQ490" s="45">
        <v>42.978327404035902</v>
      </c>
      <c r="AR490" s="47">
        <v>6.4467491106053849</v>
      </c>
      <c r="AS490" s="47">
        <f t="shared" si="70"/>
        <v>27442.645213333017</v>
      </c>
      <c r="AT490" s="47">
        <v>36.531578293430513</v>
      </c>
      <c r="AU490" s="47">
        <v>34.613922234639517</v>
      </c>
      <c r="AV490" s="47">
        <v>88.456013049221738</v>
      </c>
      <c r="AW490" s="47">
        <v>22.94418240203419</v>
      </c>
      <c r="AX490" s="47">
        <v>80.275679665546591</v>
      </c>
      <c r="AY490" s="47">
        <v>81.316422361207884</v>
      </c>
      <c r="AZ490" s="61">
        <v>27348.48259801224</v>
      </c>
      <c r="BA490" s="64" t="b">
        <f t="shared" si="64"/>
        <v>1</v>
      </c>
      <c r="BB490" s="45">
        <f t="shared" si="71"/>
        <v>0</v>
      </c>
      <c r="BC490" s="47">
        <v>34.613922234639517</v>
      </c>
      <c r="BD490" s="47">
        <v>30.099062812730015</v>
      </c>
      <c r="BE490" s="47">
        <v>0.1115634295741243</v>
      </c>
      <c r="BF490" s="47">
        <v>2.3132114257418133</v>
      </c>
      <c r="BG490" s="47">
        <v>2.3132114257418133</v>
      </c>
      <c r="BH490" s="61">
        <v>0</v>
      </c>
      <c r="BI490" s="45">
        <v>6.4467491106053849</v>
      </c>
      <c r="BJ490" s="47">
        <v>0.17907636418348294</v>
      </c>
      <c r="BK490" s="47">
        <v>2.020120870149E-2</v>
      </c>
      <c r="BL490" s="47">
        <v>22.94418240203419</v>
      </c>
      <c r="BM490" s="47">
        <v>27.510074700038867</v>
      </c>
      <c r="BN490" s="47">
        <v>2.3132114257418133</v>
      </c>
      <c r="BO490" s="61">
        <v>4.0351930828605278</v>
      </c>
      <c r="BR490" s="95"/>
      <c r="BT490" s="95"/>
    </row>
    <row r="491" spans="2:72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75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3.4459999999999998E-2</v>
      </c>
      <c r="L491" s="3">
        <v>2.9180465898710484E-3</v>
      </c>
      <c r="M491" s="3">
        <f t="shared" si="63"/>
        <v>3.5000000000000003E-2</v>
      </c>
      <c r="N491" s="5">
        <v>2.9645285516241016E-3</v>
      </c>
      <c r="O491" s="12">
        <f t="shared" si="67"/>
        <v>0.10254210228801296</v>
      </c>
      <c r="P491" s="3">
        <v>2.9922263189974442E-4</v>
      </c>
      <c r="Q491" s="3">
        <v>3.0310193594081461E-4</v>
      </c>
      <c r="R491" s="5">
        <v>0.1019397777201724</v>
      </c>
      <c r="S491" s="45">
        <v>416.66666666666669</v>
      </c>
      <c r="T491" s="46">
        <v>0.15</v>
      </c>
      <c r="U491" s="47">
        <v>62.5</v>
      </c>
      <c r="V491" s="47">
        <f t="shared" si="68"/>
        <v>266704.91425266123</v>
      </c>
      <c r="W491" s="47">
        <v>354.16666666666669</v>
      </c>
      <c r="X491" s="47">
        <v>335.57535783517056</v>
      </c>
      <c r="Y491" s="47">
        <v>859.67111229869681</v>
      </c>
      <c r="Z491" s="47">
        <v>222.98598056149285</v>
      </c>
      <c r="AA491" s="47">
        <v>267360.19069322996</v>
      </c>
      <c r="AB491" s="5">
        <v>1</v>
      </c>
      <c r="AC491" s="45">
        <f t="shared" si="69"/>
        <v>0</v>
      </c>
      <c r="AD491" s="47">
        <v>335.57535783517056</v>
      </c>
      <c r="AE491" s="47">
        <v>291.80465898710486</v>
      </c>
      <c r="AF491" s="47">
        <v>0.14107645025733492</v>
      </c>
      <c r="AG491" s="47">
        <v>21.955887649161522</v>
      </c>
      <c r="AH491" s="47">
        <v>21.955887649161522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222.98598056149285</v>
      </c>
      <c r="AN491" s="47">
        <v>267.36019069322998</v>
      </c>
      <c r="AO491" s="47">
        <v>21.955887649161522</v>
      </c>
      <c r="AP491" s="61">
        <v>38.541413262175297</v>
      </c>
      <c r="AQ491" s="45">
        <v>42.725875953338736</v>
      </c>
      <c r="AR491" s="47">
        <v>6.4088813930008097</v>
      </c>
      <c r="AS491" s="47">
        <f t="shared" si="70"/>
        <v>27348.48259801224</v>
      </c>
      <c r="AT491" s="47">
        <v>36.316994560337925</v>
      </c>
      <c r="AU491" s="47">
        <v>34.410602668470609</v>
      </c>
      <c r="AV491" s="47">
        <v>88.152483131383235</v>
      </c>
      <c r="AW491" s="47">
        <v>22.865451227529576</v>
      </c>
      <c r="AX491" s="47">
        <v>80.000219924446185</v>
      </c>
      <c r="AY491" s="47">
        <v>81.037391392623732</v>
      </c>
      <c r="AZ491" s="61">
        <v>27254.638410490894</v>
      </c>
      <c r="BA491" s="64" t="b">
        <f t="shared" si="64"/>
        <v>1</v>
      </c>
      <c r="BB491" s="45">
        <f t="shared" si="71"/>
        <v>0</v>
      </c>
      <c r="BC491" s="47">
        <v>34.410602668470609</v>
      </c>
      <c r="BD491" s="47">
        <v>29.922263189974444</v>
      </c>
      <c r="BE491" s="47">
        <v>0.11090811441083354</v>
      </c>
      <c r="BF491" s="47">
        <v>2.2996237964534996</v>
      </c>
      <c r="BG491" s="47">
        <v>2.2996237964534996</v>
      </c>
      <c r="BH491" s="61">
        <v>0</v>
      </c>
      <c r="BI491" s="45">
        <v>6.4088813930008097</v>
      </c>
      <c r="BJ491" s="47">
        <v>0.17802448313891142</v>
      </c>
      <c r="BK491" s="47">
        <v>2.0082548326585591E-2</v>
      </c>
      <c r="BL491" s="47">
        <v>22.865451227529576</v>
      </c>
      <c r="BM491" s="47">
        <v>27.415676021807837</v>
      </c>
      <c r="BN491" s="47">
        <v>2.2996237964534996</v>
      </c>
      <c r="BO491" s="61">
        <v>4.0003384603637215</v>
      </c>
      <c r="BR491" s="95"/>
      <c r="BT491" s="95"/>
    </row>
    <row r="492" spans="2:72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75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3.4459999999999998E-2</v>
      </c>
      <c r="L492" s="3">
        <v>2.9180465898710484E-3</v>
      </c>
      <c r="M492" s="3">
        <f t="shared" si="63"/>
        <v>3.5000000000000003E-2</v>
      </c>
      <c r="N492" s="5">
        <v>2.9645285516241016E-3</v>
      </c>
      <c r="O492" s="12">
        <f t="shared" si="67"/>
        <v>0.1019397777201724</v>
      </c>
      <c r="P492" s="3">
        <v>2.9746502074856174E-4</v>
      </c>
      <c r="Q492" s="3">
        <v>3.01321538050547E-4</v>
      </c>
      <c r="R492" s="5">
        <v>0.10134099116137329</v>
      </c>
      <c r="S492" s="45">
        <v>416.66666666666669</v>
      </c>
      <c r="T492" s="46">
        <v>0.15</v>
      </c>
      <c r="U492" s="47">
        <v>62.5</v>
      </c>
      <c r="V492" s="47">
        <f t="shared" si="68"/>
        <v>267360.19069322996</v>
      </c>
      <c r="W492" s="47">
        <v>354.16666666666669</v>
      </c>
      <c r="X492" s="47">
        <v>335.57535783517056</v>
      </c>
      <c r="Y492" s="47">
        <v>861.78312048238115</v>
      </c>
      <c r="Z492" s="47">
        <v>223.53380426878655</v>
      </c>
      <c r="AA492" s="47">
        <v>268017.03131827508</v>
      </c>
      <c r="AB492" s="5">
        <v>1</v>
      </c>
      <c r="AC492" s="45">
        <f t="shared" si="69"/>
        <v>0</v>
      </c>
      <c r="AD492" s="47">
        <v>335.57535783517056</v>
      </c>
      <c r="AE492" s="47">
        <v>291.80465898710486</v>
      </c>
      <c r="AF492" s="47">
        <v>0.14107645025733492</v>
      </c>
      <c r="AG492" s="47">
        <v>21.955887649161522</v>
      </c>
      <c r="AH492" s="47">
        <v>21.955887649161522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223.53380426878655</v>
      </c>
      <c r="AN492" s="47">
        <v>268.01703131827509</v>
      </c>
      <c r="AO492" s="47">
        <v>21.955887649161522</v>
      </c>
      <c r="AP492" s="61">
        <v>38.432396344423864</v>
      </c>
      <c r="AQ492" s="45">
        <v>42.474907383405167</v>
      </c>
      <c r="AR492" s="47">
        <v>6.3712361075107751</v>
      </c>
      <c r="AS492" s="47">
        <f t="shared" si="70"/>
        <v>27254.638410490894</v>
      </c>
      <c r="AT492" s="47">
        <v>36.103671275894392</v>
      </c>
      <c r="AU492" s="47">
        <v>34.208477386084603</v>
      </c>
      <c r="AV492" s="47">
        <v>87.849979744970881</v>
      </c>
      <c r="AW492" s="47">
        <v>22.786986320104727</v>
      </c>
      <c r="AX492" s="47">
        <v>79.725691782058959</v>
      </c>
      <c r="AY492" s="47">
        <v>80.75930410056462</v>
      </c>
      <c r="AZ492" s="61">
        <v>27161.111601922945</v>
      </c>
      <c r="BA492" s="64" t="b">
        <f t="shared" si="64"/>
        <v>1</v>
      </c>
      <c r="BB492" s="45">
        <f t="shared" si="71"/>
        <v>0</v>
      </c>
      <c r="BC492" s="47">
        <v>34.208477386084603</v>
      </c>
      <c r="BD492" s="47">
        <v>29.746502074856178</v>
      </c>
      <c r="BE492" s="47">
        <v>0.11025664851934161</v>
      </c>
      <c r="BF492" s="47">
        <v>2.2861159798738835</v>
      </c>
      <c r="BG492" s="47">
        <v>2.2861159798738835</v>
      </c>
      <c r="BH492" s="61">
        <v>0</v>
      </c>
      <c r="BI492" s="45">
        <v>6.3712361075107751</v>
      </c>
      <c r="BJ492" s="47">
        <v>0.17697878076418821</v>
      </c>
      <c r="BK492" s="47">
        <v>1.9964584953765588E-2</v>
      </c>
      <c r="BL492" s="47">
        <v>22.786986320104727</v>
      </c>
      <c r="BM492" s="47">
        <v>27.321596597805449</v>
      </c>
      <c r="BN492" s="47">
        <v>2.2861159798738835</v>
      </c>
      <c r="BO492" s="61">
        <v>3.9657276138735145</v>
      </c>
      <c r="BR492" s="95"/>
      <c r="BT492" s="95"/>
    </row>
    <row r="493" spans="2:72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75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3.4459999999999998E-2</v>
      </c>
      <c r="L493" s="3">
        <v>2.9180465898710484E-3</v>
      </c>
      <c r="M493" s="3">
        <f t="shared" si="63"/>
        <v>3.5000000000000003E-2</v>
      </c>
      <c r="N493" s="5">
        <v>2.9645285516241016E-3</v>
      </c>
      <c r="O493" s="12">
        <f t="shared" si="67"/>
        <v>0.10134099116137329</v>
      </c>
      <c r="P493" s="3">
        <v>2.9571773367259742E-4</v>
      </c>
      <c r="Q493" s="3">
        <v>2.9955159808308285E-4</v>
      </c>
      <c r="R493" s="5">
        <v>0.10074572182961762</v>
      </c>
      <c r="S493" s="45">
        <v>416.66666666666669</v>
      </c>
      <c r="T493" s="46">
        <v>0.15</v>
      </c>
      <c r="U493" s="47">
        <v>62.5</v>
      </c>
      <c r="V493" s="47">
        <f t="shared" si="68"/>
        <v>268017.03131827508</v>
      </c>
      <c r="W493" s="47">
        <v>354.16666666666669</v>
      </c>
      <c r="X493" s="47">
        <v>335.57535783517056</v>
      </c>
      <c r="Y493" s="47">
        <v>863.90017015727494</v>
      </c>
      <c r="Z493" s="47">
        <v>224.08293566438655</v>
      </c>
      <c r="AA493" s="47">
        <v>268675.43986159947</v>
      </c>
      <c r="AB493" s="5">
        <v>1</v>
      </c>
      <c r="AC493" s="45">
        <f t="shared" si="69"/>
        <v>0</v>
      </c>
      <c r="AD493" s="47">
        <v>335.57535783517056</v>
      </c>
      <c r="AE493" s="47">
        <v>291.80465898710486</v>
      </c>
      <c r="AF493" s="47">
        <v>0.14107645025733492</v>
      </c>
      <c r="AG493" s="47">
        <v>21.955887649161522</v>
      </c>
      <c r="AH493" s="47">
        <v>21.955887649161522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224.08293566438655</v>
      </c>
      <c r="AN493" s="47">
        <v>268.6754398615995</v>
      </c>
      <c r="AO493" s="47">
        <v>21.955887649161522</v>
      </c>
      <c r="AP493" s="61">
        <v>38.323119196699452</v>
      </c>
      <c r="AQ493" s="45">
        <v>42.225412983905542</v>
      </c>
      <c r="AR493" s="47">
        <v>6.333811947585831</v>
      </c>
      <c r="AS493" s="47">
        <f t="shared" si="70"/>
        <v>27161.111601922945</v>
      </c>
      <c r="AT493" s="47">
        <v>35.891601036319713</v>
      </c>
      <c r="AU493" s="47">
        <v>34.007539372348702</v>
      </c>
      <c r="AV493" s="47">
        <v>87.548499508217674</v>
      </c>
      <c r="AW493" s="47">
        <v>22.708786802579279</v>
      </c>
      <c r="AX493" s="47">
        <v>79.452092169360782</v>
      </c>
      <c r="AY493" s="47">
        <v>80.482157376217685</v>
      </c>
      <c r="AZ493" s="61">
        <v>27067.901126746976</v>
      </c>
      <c r="BA493" s="64" t="b">
        <f t="shared" si="64"/>
        <v>1</v>
      </c>
      <c r="BB493" s="45">
        <f t="shared" si="71"/>
        <v>0</v>
      </c>
      <c r="BC493" s="47">
        <v>34.007539372348702</v>
      </c>
      <c r="BD493" s="47">
        <v>29.571773367259741</v>
      </c>
      <c r="BE493" s="47">
        <v>0.10960900928931655</v>
      </c>
      <c r="BF493" s="47">
        <v>2.272687507189139</v>
      </c>
      <c r="BG493" s="47">
        <v>2.272687507189139</v>
      </c>
      <c r="BH493" s="61">
        <v>0</v>
      </c>
      <c r="BI493" s="45">
        <v>6.333811947585831</v>
      </c>
      <c r="BJ493" s="47">
        <v>0.17593922076627311</v>
      </c>
      <c r="BK493" s="47">
        <v>1.9847314488892362E-2</v>
      </c>
      <c r="BL493" s="47">
        <v>22.708786802579279</v>
      </c>
      <c r="BM493" s="47">
        <v>27.227835376292436</v>
      </c>
      <c r="BN493" s="47">
        <v>2.272687507189139</v>
      </c>
      <c r="BO493" s="61">
        <v>3.9313589747844331</v>
      </c>
      <c r="BR493" s="95"/>
      <c r="BT493" s="95"/>
    </row>
    <row r="494" spans="2:72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75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3.4459999999999998E-2</v>
      </c>
      <c r="L494" s="3">
        <v>2.9180465898710484E-3</v>
      </c>
      <c r="M494" s="3">
        <f t="shared" si="63"/>
        <v>3.5000000000000003E-2</v>
      </c>
      <c r="N494" s="5">
        <v>2.9645285516241016E-3</v>
      </c>
      <c r="O494" s="12">
        <f t="shared" si="67"/>
        <v>0.10074572182961762</v>
      </c>
      <c r="P494" s="3">
        <v>2.9398071002901296E-4</v>
      </c>
      <c r="Q494" s="3">
        <v>2.9779205460937324E-4</v>
      </c>
      <c r="R494" s="5">
        <v>0.10015394906497924</v>
      </c>
      <c r="S494" s="45">
        <v>416.66666666666669</v>
      </c>
      <c r="T494" s="46">
        <v>0.15</v>
      </c>
      <c r="U494" s="47">
        <v>62.5</v>
      </c>
      <c r="V494" s="47">
        <f t="shared" si="68"/>
        <v>268675.43986159947</v>
      </c>
      <c r="W494" s="47">
        <v>354.16666666666669</v>
      </c>
      <c r="X494" s="47">
        <v>335.57535783517056</v>
      </c>
      <c r="Y494" s="47">
        <v>866.02227335772261</v>
      </c>
      <c r="Z494" s="47">
        <v>224.63337786982393</v>
      </c>
      <c r="AA494" s="47">
        <v>269335.42006591888</v>
      </c>
      <c r="AB494" s="5">
        <v>1</v>
      </c>
      <c r="AC494" s="45">
        <f t="shared" si="69"/>
        <v>0</v>
      </c>
      <c r="AD494" s="47">
        <v>335.57535783517056</v>
      </c>
      <c r="AE494" s="47">
        <v>291.80465898710486</v>
      </c>
      <c r="AF494" s="47">
        <v>0.14107645025733492</v>
      </c>
      <c r="AG494" s="47">
        <v>21.955887649161522</v>
      </c>
      <c r="AH494" s="47">
        <v>21.955887649161522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224.63337786982393</v>
      </c>
      <c r="AN494" s="47">
        <v>269.33542006591887</v>
      </c>
      <c r="AO494" s="47">
        <v>21.955887649161522</v>
      </c>
      <c r="AP494" s="61">
        <v>38.213581197817462</v>
      </c>
      <c r="AQ494" s="45">
        <v>41.977384095674012</v>
      </c>
      <c r="AR494" s="47">
        <v>6.2966076143511014</v>
      </c>
      <c r="AS494" s="47">
        <f t="shared" si="70"/>
        <v>27067.901126746976</v>
      </c>
      <c r="AT494" s="47">
        <v>35.680776481322908</v>
      </c>
      <c r="AU494" s="47">
        <v>33.807781653336491</v>
      </c>
      <c r="AV494" s="47">
        <v>87.248039049950563</v>
      </c>
      <c r="AW494" s="47">
        <v>22.630851800520762</v>
      </c>
      <c r="AX494" s="47">
        <v>79.179418026941633</v>
      </c>
      <c r="AY494" s="47">
        <v>80.20594812050895</v>
      </c>
      <c r="AZ494" s="61">
        <v>26975.00594267694</v>
      </c>
      <c r="BA494" s="64" t="b">
        <f t="shared" si="64"/>
        <v>1</v>
      </c>
      <c r="BB494" s="45">
        <f t="shared" si="71"/>
        <v>0</v>
      </c>
      <c r="BC494" s="47">
        <v>33.807781653336491</v>
      </c>
      <c r="BD494" s="47">
        <v>29.398071002901297</v>
      </c>
      <c r="BE494" s="47">
        <v>0.10896517424323776</v>
      </c>
      <c r="BF494" s="47">
        <v>2.2593379123392161</v>
      </c>
      <c r="BG494" s="47">
        <v>2.2593379123392161</v>
      </c>
      <c r="BH494" s="61">
        <v>0</v>
      </c>
      <c r="BI494" s="45">
        <v>6.2966076143511014</v>
      </c>
      <c r="BJ494" s="47">
        <v>0.17490576706530839</v>
      </c>
      <c r="BK494" s="47">
        <v>1.9730732861876949E-2</v>
      </c>
      <c r="BL494" s="47">
        <v>22.630851800520762</v>
      </c>
      <c r="BM494" s="47">
        <v>27.134391308824274</v>
      </c>
      <c r="BN494" s="47">
        <v>2.2593379123392161</v>
      </c>
      <c r="BO494" s="61">
        <v>3.8972309841833734</v>
      </c>
      <c r="BR494" s="95"/>
      <c r="BT494" s="95"/>
    </row>
    <row r="495" spans="2:72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75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3.4459999999999998E-2</v>
      </c>
      <c r="L495" s="3">
        <v>2.9180465898710484E-3</v>
      </c>
      <c r="M495" s="3">
        <f t="shared" si="63"/>
        <v>3.5000000000000003E-2</v>
      </c>
      <c r="N495" s="5">
        <v>2.9645285516241016E-3</v>
      </c>
      <c r="O495" s="12">
        <f t="shared" si="67"/>
        <v>0.10015394906497924</v>
      </c>
      <c r="P495" s="3">
        <v>2.9225388953118132E-4</v>
      </c>
      <c r="Q495" s="3">
        <v>2.9604284656119858E-4</v>
      </c>
      <c r="R495" s="5">
        <v>9.9565652328886867E-2</v>
      </c>
      <c r="S495" s="45">
        <v>416.66666666666669</v>
      </c>
      <c r="T495" s="46">
        <v>0.15</v>
      </c>
      <c r="U495" s="47">
        <v>62.5</v>
      </c>
      <c r="V495" s="47">
        <f t="shared" si="68"/>
        <v>269335.42006591888</v>
      </c>
      <c r="W495" s="47">
        <v>354.16666666666669</v>
      </c>
      <c r="X495" s="47">
        <v>335.57535783517056</v>
      </c>
      <c r="Y495" s="47">
        <v>868.14944214679497</v>
      </c>
      <c r="Z495" s="47">
        <v>225.18513401408106</v>
      </c>
      <c r="AA495" s="47">
        <v>269996.97568288317</v>
      </c>
      <c r="AB495" s="5">
        <v>1</v>
      </c>
      <c r="AC495" s="45">
        <f t="shared" si="69"/>
        <v>0</v>
      </c>
      <c r="AD495" s="47">
        <v>335.57535783517056</v>
      </c>
      <c r="AE495" s="47">
        <v>291.80465898710486</v>
      </c>
      <c r="AF495" s="47">
        <v>0.14107645025733492</v>
      </c>
      <c r="AG495" s="47">
        <v>21.955887649161522</v>
      </c>
      <c r="AH495" s="47">
        <v>21.955887649161522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225.18513401408106</v>
      </c>
      <c r="AN495" s="47">
        <v>269.9969756828832</v>
      </c>
      <c r="AO495" s="47">
        <v>21.955887649161522</v>
      </c>
      <c r="AP495" s="61">
        <v>38.103781725110252</v>
      </c>
      <c r="AQ495" s="45">
        <v>41.730812110408017</v>
      </c>
      <c r="AR495" s="47">
        <v>6.2596218165612019</v>
      </c>
      <c r="AS495" s="47">
        <f t="shared" si="70"/>
        <v>26975.00594267694</v>
      </c>
      <c r="AT495" s="47">
        <v>35.471190293846817</v>
      </c>
      <c r="AU495" s="47">
        <v>33.609197296085853</v>
      </c>
      <c r="AV495" s="47">
        <v>86.948595009560606</v>
      </c>
      <c r="AW495" s="47">
        <v>22.55318044223689</v>
      </c>
      <c r="AX495" s="47">
        <v>78.907666304978719</v>
      </c>
      <c r="AY495" s="47">
        <v>79.930673244075777</v>
      </c>
      <c r="AZ495" s="61">
        <v>26882.425010692976</v>
      </c>
      <c r="BA495" s="64" t="b">
        <f t="shared" si="64"/>
        <v>1</v>
      </c>
      <c r="BB495" s="45">
        <f t="shared" si="71"/>
        <v>0</v>
      </c>
      <c r="BC495" s="47">
        <v>33.609197296085853</v>
      </c>
      <c r="BD495" s="47">
        <v>29.225388953118134</v>
      </c>
      <c r="BE495" s="47">
        <v>0.10832512103561591</v>
      </c>
      <c r="BF495" s="47">
        <v>2.2460667320016672</v>
      </c>
      <c r="BG495" s="47">
        <v>2.2460667320016672</v>
      </c>
      <c r="BH495" s="61">
        <v>0</v>
      </c>
      <c r="BI495" s="45">
        <v>6.2596218165612019</v>
      </c>
      <c r="BJ495" s="47">
        <v>0.17387838379336676</v>
      </c>
      <c r="BK495" s="47">
        <v>1.9614836026537765E-2</v>
      </c>
      <c r="BL495" s="47">
        <v>22.55318044223689</v>
      </c>
      <c r="BM495" s="47">
        <v>27.041263350241923</v>
      </c>
      <c r="BN495" s="47">
        <v>2.2460667320016672</v>
      </c>
      <c r="BO495" s="61">
        <v>3.8633420927910063</v>
      </c>
      <c r="BR495" s="95"/>
      <c r="BT495" s="95"/>
    </row>
    <row r="496" spans="2:72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75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3.4459999999999998E-2</v>
      </c>
      <c r="L496" s="3">
        <v>2.9180465898710484E-3</v>
      </c>
      <c r="M496" s="3">
        <f t="shared" si="63"/>
        <v>3.5000000000000003E-2</v>
      </c>
      <c r="N496" s="5">
        <v>2.9645285516241016E-3</v>
      </c>
      <c r="O496" s="12">
        <f t="shared" si="67"/>
        <v>9.9565652328886867E-2</v>
      </c>
      <c r="P496" s="3">
        <v>2.905372122465947E-4</v>
      </c>
      <c r="Q496" s="3">
        <v>2.9430391322904956E-4</v>
      </c>
      <c r="R496" s="5">
        <v>9.8980811203411234E-2</v>
      </c>
      <c r="S496" s="45">
        <v>416.66666666666669</v>
      </c>
      <c r="T496" s="46">
        <v>0.15</v>
      </c>
      <c r="U496" s="47">
        <v>62.5</v>
      </c>
      <c r="V496" s="47">
        <f t="shared" si="68"/>
        <v>269996.97568288317</v>
      </c>
      <c r="W496" s="47">
        <v>354.16666666666669</v>
      </c>
      <c r="X496" s="47">
        <v>335.57535783517056</v>
      </c>
      <c r="Y496" s="47">
        <v>870.28168861635868</v>
      </c>
      <c r="Z496" s="47">
        <v>225.73820723360924</v>
      </c>
      <c r="AA496" s="47">
        <v>270660.11047309748</v>
      </c>
      <c r="AB496" s="5">
        <v>1</v>
      </c>
      <c r="AC496" s="45">
        <f t="shared" si="69"/>
        <v>0</v>
      </c>
      <c r="AD496" s="47">
        <v>335.57535783517056</v>
      </c>
      <c r="AE496" s="47">
        <v>291.80465898710486</v>
      </c>
      <c r="AF496" s="47">
        <v>0.14107645025733492</v>
      </c>
      <c r="AG496" s="47">
        <v>21.955887649161522</v>
      </c>
      <c r="AH496" s="47">
        <v>21.955887649161522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225.73820723360924</v>
      </c>
      <c r="AN496" s="47">
        <v>270.66011047309746</v>
      </c>
      <c r="AO496" s="47">
        <v>21.955887649161522</v>
      </c>
      <c r="AP496" s="61">
        <v>37.993720154424182</v>
      </c>
      <c r="AQ496" s="45">
        <v>41.485688470369531</v>
      </c>
      <c r="AR496" s="47">
        <v>6.2228532705554294</v>
      </c>
      <c r="AS496" s="47">
        <f t="shared" si="70"/>
        <v>26882.425010692976</v>
      </c>
      <c r="AT496" s="47">
        <v>35.262835199814099</v>
      </c>
      <c r="AU496" s="47">
        <v>33.411779408358392</v>
      </c>
      <c r="AV496" s="47">
        <v>86.65016403697328</v>
      </c>
      <c r="AW496" s="47">
        <v>22.475771858767839</v>
      </c>
      <c r="AX496" s="47">
        <v>78.636833963209384</v>
      </c>
      <c r="AY496" s="47">
        <v>79.656329667239731</v>
      </c>
      <c r="AZ496" s="61">
        <v>26790.157295032186</v>
      </c>
      <c r="BA496" s="64" t="b">
        <f t="shared" si="64"/>
        <v>1</v>
      </c>
      <c r="BB496" s="45">
        <f t="shared" si="71"/>
        <v>0</v>
      </c>
      <c r="BC496" s="47">
        <v>33.411779408358392</v>
      </c>
      <c r="BD496" s="47">
        <v>29.053721224659476</v>
      </c>
      <c r="BE496" s="47">
        <v>0.10768882745221743</v>
      </c>
      <c r="BF496" s="47">
        <v>2.2328735055755664</v>
      </c>
      <c r="BG496" s="47">
        <v>2.2328735055755664</v>
      </c>
      <c r="BH496" s="61">
        <v>0</v>
      </c>
      <c r="BI496" s="45">
        <v>6.2228532705554294</v>
      </c>
      <c r="BJ496" s="47">
        <v>0.1728570352932064</v>
      </c>
      <c r="BK496" s="47">
        <v>1.9499619960460207E-2</v>
      </c>
      <c r="BL496" s="47">
        <v>22.475771858767839</v>
      </c>
      <c r="BM496" s="47">
        <v>26.948450458662531</v>
      </c>
      <c r="BN496" s="47">
        <v>2.2328735055755664</v>
      </c>
      <c r="BO496" s="61">
        <v>3.8296907609035578</v>
      </c>
      <c r="BR496" s="95"/>
      <c r="BT496" s="95"/>
    </row>
    <row r="497" spans="2:72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76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3.8690000000000002E-2</v>
      </c>
      <c r="L497" s="3">
        <v>3.2827949224119024E-3</v>
      </c>
      <c r="M497" s="3">
        <f t="shared" si="63"/>
        <v>3.5000000000000003E-2</v>
      </c>
      <c r="N497" s="5">
        <v>2.9645285516241016E-3</v>
      </c>
      <c r="O497" s="12">
        <f t="shared" si="67"/>
        <v>9.8980811203411234E-2</v>
      </c>
      <c r="P497" s="3">
        <v>3.2493370443476954E-4</v>
      </c>
      <c r="Q497" s="3">
        <v>2.9246816563124547E-4</v>
      </c>
      <c r="R497" s="5">
        <v>9.8363409333345211E-2</v>
      </c>
      <c r="S497" s="45">
        <v>416.66666666666669</v>
      </c>
      <c r="T497" s="46">
        <v>0.15</v>
      </c>
      <c r="U497" s="47">
        <v>62.5</v>
      </c>
      <c r="V497" s="47">
        <f t="shared" si="68"/>
        <v>270660.11047309748</v>
      </c>
      <c r="W497" s="47">
        <v>354.16666666666669</v>
      </c>
      <c r="X497" s="47">
        <v>377.52141607736877</v>
      </c>
      <c r="Y497" s="47">
        <v>870.97767170973123</v>
      </c>
      <c r="Z497" s="47">
        <v>226.25644449616377</v>
      </c>
      <c r="AA497" s="47">
        <v>271281.47695090034</v>
      </c>
      <c r="AB497" s="5">
        <v>1</v>
      </c>
      <c r="AC497" s="45">
        <f t="shared" si="69"/>
        <v>0</v>
      </c>
      <c r="AD497" s="47">
        <v>377.52141607736877</v>
      </c>
      <c r="AE497" s="47">
        <v>328.27949224119027</v>
      </c>
      <c r="AF497" s="47">
        <v>0.15847299107121596</v>
      </c>
      <c r="AG497" s="47">
        <v>24.700198413624857</v>
      </c>
      <c r="AH497" s="47">
        <v>24.700198413624857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226.25644449616377</v>
      </c>
      <c r="AN497" s="47">
        <v>271.28147695090036</v>
      </c>
      <c r="AO497" s="47">
        <v>24.700198413624857</v>
      </c>
      <c r="AP497" s="61">
        <v>40.634608442583414</v>
      </c>
      <c r="AQ497" s="45">
        <v>41.242004668088015</v>
      </c>
      <c r="AR497" s="47">
        <v>6.1863007002132022</v>
      </c>
      <c r="AS497" s="47">
        <f t="shared" si="70"/>
        <v>26790.157295032186</v>
      </c>
      <c r="AT497" s="47">
        <v>35.055703967874813</v>
      </c>
      <c r="AU497" s="47">
        <v>37.367376009998495</v>
      </c>
      <c r="AV497" s="47">
        <v>86.21007648588791</v>
      </c>
      <c r="AW497" s="47">
        <v>22.39504641622996</v>
      </c>
      <c r="AX497" s="47">
        <v>88.148495250191914</v>
      </c>
      <c r="AY497" s="47">
        <v>79.341195933565118</v>
      </c>
      <c r="AZ497" s="61">
        <v>26684.170961875963</v>
      </c>
      <c r="BA497" s="64" t="b">
        <f t="shared" si="64"/>
        <v>1</v>
      </c>
      <c r="BB497" s="45">
        <f t="shared" si="71"/>
        <v>0</v>
      </c>
      <c r="BC497" s="47">
        <v>37.367376009998495</v>
      </c>
      <c r="BD497" s="47">
        <v>32.493370443476955</v>
      </c>
      <c r="BE497" s="47">
        <v>0.12025768661045931</v>
      </c>
      <c r="BF497" s="47">
        <v>2.4971316265659995</v>
      </c>
      <c r="BG497" s="47">
        <v>2.4971316265659995</v>
      </c>
      <c r="BH497" s="61">
        <v>0</v>
      </c>
      <c r="BI497" s="45">
        <v>6.1863007002132022</v>
      </c>
      <c r="BJ497" s="47">
        <v>0.17184168611703343</v>
      </c>
      <c r="BK497" s="47">
        <v>1.9356053447667769E-2</v>
      </c>
      <c r="BL497" s="47">
        <v>22.39504641622996</v>
      </c>
      <c r="BM497" s="47">
        <v>26.851660653059625</v>
      </c>
      <c r="BN497" s="47">
        <v>2.4971316265659995</v>
      </c>
      <c r="BO497" s="61">
        <v>4.074332457280172</v>
      </c>
      <c r="BR497" s="95"/>
      <c r="BT497" s="95"/>
    </row>
    <row r="498" spans="2:72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76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3.8690000000000002E-2</v>
      </c>
      <c r="L498" s="3">
        <v>3.2827949224119024E-3</v>
      </c>
      <c r="M498" s="3">
        <f t="shared" si="63"/>
        <v>3.5000000000000003E-2</v>
      </c>
      <c r="N498" s="5">
        <v>2.9645285516241016E-3</v>
      </c>
      <c r="O498" s="12">
        <f t="shared" si="67"/>
        <v>9.8363409333345211E-2</v>
      </c>
      <c r="P498" s="3">
        <v>3.2290690071062921E-4</v>
      </c>
      <c r="Q498" s="3">
        <v>2.9064386867711742E-4</v>
      </c>
      <c r="R498" s="5">
        <v>9.7749858563957459E-2</v>
      </c>
      <c r="S498" s="45">
        <v>416.66666666666669</v>
      </c>
      <c r="T498" s="46">
        <v>0.15</v>
      </c>
      <c r="U498" s="47">
        <v>62.5</v>
      </c>
      <c r="V498" s="47">
        <f t="shared" si="68"/>
        <v>271281.47695090034</v>
      </c>
      <c r="W498" s="47">
        <v>354.16666666666669</v>
      </c>
      <c r="X498" s="47">
        <v>377.52141607736877</v>
      </c>
      <c r="Y498" s="47">
        <v>872.97738651812097</v>
      </c>
      <c r="Z498" s="47">
        <v>226.77591632333983</v>
      </c>
      <c r="AA498" s="47">
        <v>271904.32367168443</v>
      </c>
      <c r="AB498" s="5">
        <v>1</v>
      </c>
      <c r="AC498" s="45">
        <f t="shared" si="69"/>
        <v>0</v>
      </c>
      <c r="AD498" s="47">
        <v>377.52141607736877</v>
      </c>
      <c r="AE498" s="47">
        <v>328.27949224119027</v>
      </c>
      <c r="AF498" s="47">
        <v>0.15847299107121596</v>
      </c>
      <c r="AG498" s="47">
        <v>24.700198413624857</v>
      </c>
      <c r="AH498" s="47">
        <v>24.700198413624857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226.77591632333983</v>
      </c>
      <c r="AN498" s="47">
        <v>271.90432367168444</v>
      </c>
      <c r="AO498" s="47">
        <v>24.700198413624857</v>
      </c>
      <c r="AP498" s="61">
        <v>40.531233548975393</v>
      </c>
      <c r="AQ498" s="45">
        <v>40.984753888893842</v>
      </c>
      <c r="AR498" s="47">
        <v>6.1477130833340761</v>
      </c>
      <c r="AS498" s="47">
        <f t="shared" si="70"/>
        <v>26684.170961875963</v>
      </c>
      <c r="AT498" s="47">
        <v>34.837040805559766</v>
      </c>
      <c r="AU498" s="47">
        <v>37.134293581722353</v>
      </c>
      <c r="AV498" s="47">
        <v>85.869032008836172</v>
      </c>
      <c r="AW498" s="47">
        <v>22.306452284257194</v>
      </c>
      <c r="AX498" s="47">
        <v>87.799782446643704</v>
      </c>
      <c r="AY498" s="47">
        <v>79.027324541973769</v>
      </c>
      <c r="AZ498" s="61">
        <v>26578.60918183576</v>
      </c>
      <c r="BA498" s="64" t="b">
        <f t="shared" si="64"/>
        <v>1</v>
      </c>
      <c r="BB498" s="45">
        <f t="shared" si="71"/>
        <v>0</v>
      </c>
      <c r="BC498" s="47">
        <v>37.134293581722353</v>
      </c>
      <c r="BD498" s="47">
        <v>32.290690071062919</v>
      </c>
      <c r="BE498" s="47">
        <v>0.11950756828246815</v>
      </c>
      <c r="BF498" s="47">
        <v>2.4815555394709512</v>
      </c>
      <c r="BG498" s="47">
        <v>2.4815555394709512</v>
      </c>
      <c r="BH498" s="61">
        <v>0</v>
      </c>
      <c r="BI498" s="45">
        <v>6.1477130833340761</v>
      </c>
      <c r="BJ498" s="47">
        <v>0.170769807870391</v>
      </c>
      <c r="BK498" s="47">
        <v>1.9235318292536243E-2</v>
      </c>
      <c r="BL498" s="47">
        <v>22.306452284257194</v>
      </c>
      <c r="BM498" s="47">
        <v>26.745436288824283</v>
      </c>
      <c r="BN498" s="47">
        <v>2.4815555394709512</v>
      </c>
      <c r="BO498" s="61">
        <v>4.0387501286600855</v>
      </c>
      <c r="BR498" s="95"/>
      <c r="BT498" s="95"/>
    </row>
    <row r="499" spans="2:72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76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3.8690000000000002E-2</v>
      </c>
      <c r="L499" s="3">
        <v>3.2827949224119024E-3</v>
      </c>
      <c r="M499" s="3">
        <f t="shared" si="63"/>
        <v>3.5000000000000003E-2</v>
      </c>
      <c r="N499" s="5">
        <v>2.9645285516241016E-3</v>
      </c>
      <c r="O499" s="12">
        <f t="shared" si="67"/>
        <v>9.7749858563957459E-2</v>
      </c>
      <c r="P499" s="3">
        <v>3.2089273936024114E-4</v>
      </c>
      <c r="Q499" s="3">
        <v>2.8883095094222726E-4</v>
      </c>
      <c r="R499" s="5">
        <v>9.7140134873654985E-2</v>
      </c>
      <c r="S499" s="45">
        <v>416.66666666666669</v>
      </c>
      <c r="T499" s="46">
        <v>0.15</v>
      </c>
      <c r="U499" s="47">
        <v>62.5</v>
      </c>
      <c r="V499" s="47">
        <f t="shared" si="68"/>
        <v>271904.32367168443</v>
      </c>
      <c r="W499" s="47">
        <v>354.16666666666669</v>
      </c>
      <c r="X499" s="47">
        <v>377.52141607736877</v>
      </c>
      <c r="Y499" s="47">
        <v>874.98186512358586</v>
      </c>
      <c r="Z499" s="47">
        <v>227.29662565616445</v>
      </c>
      <c r="AA499" s="47">
        <v>272528.65416174114</v>
      </c>
      <c r="AB499" s="5">
        <v>1</v>
      </c>
      <c r="AC499" s="45">
        <f t="shared" si="69"/>
        <v>0</v>
      </c>
      <c r="AD499" s="47">
        <v>377.52141607736877</v>
      </c>
      <c r="AE499" s="47">
        <v>328.27949224119027</v>
      </c>
      <c r="AF499" s="47">
        <v>0.15847299107121596</v>
      </c>
      <c r="AG499" s="47">
        <v>24.700198413624857</v>
      </c>
      <c r="AH499" s="47">
        <v>24.700198413624857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227.29662565616445</v>
      </c>
      <c r="AN499" s="47">
        <v>272.52865416174114</v>
      </c>
      <c r="AO499" s="47">
        <v>24.700198413624857</v>
      </c>
      <c r="AP499" s="61">
        <v>40.427612391743338</v>
      </c>
      <c r="AQ499" s="45">
        <v>40.729107734982279</v>
      </c>
      <c r="AR499" s="47">
        <v>6.1093661602473412</v>
      </c>
      <c r="AS499" s="47">
        <f t="shared" si="70"/>
        <v>26578.60918183576</v>
      </c>
      <c r="AT499" s="47">
        <v>34.619741574734938</v>
      </c>
      <c r="AU499" s="47">
        <v>36.902665026427734</v>
      </c>
      <c r="AV499" s="47">
        <v>85.529353561858528</v>
      </c>
      <c r="AW499" s="47">
        <v>22.218213009954937</v>
      </c>
      <c r="AX499" s="47">
        <v>87.452466388121209</v>
      </c>
      <c r="AY499" s="47">
        <v>78.714710340541359</v>
      </c>
      <c r="AZ499" s="61">
        <v>26473.47022220731</v>
      </c>
      <c r="BA499" s="64" t="b">
        <f t="shared" si="64"/>
        <v>1</v>
      </c>
      <c r="BB499" s="45">
        <f t="shared" si="71"/>
        <v>0</v>
      </c>
      <c r="BC499" s="47">
        <v>36.902665026427734</v>
      </c>
      <c r="BD499" s="47">
        <v>32.089273936024121</v>
      </c>
      <c r="BE499" s="47">
        <v>0.11876212888620975</v>
      </c>
      <c r="BF499" s="47">
        <v>2.4660766096449112</v>
      </c>
      <c r="BG499" s="47">
        <v>2.4660766096449112</v>
      </c>
      <c r="BH499" s="61">
        <v>0</v>
      </c>
      <c r="BI499" s="45">
        <v>6.1093661602473412</v>
      </c>
      <c r="BJ499" s="47">
        <v>0.16970461556242616</v>
      </c>
      <c r="BK499" s="47">
        <v>1.9115336233986313E-2</v>
      </c>
      <c r="BL499" s="47">
        <v>22.218213009954937</v>
      </c>
      <c r="BM499" s="47">
        <v>26.639637398935871</v>
      </c>
      <c r="BN499" s="47">
        <v>2.4660766096449112</v>
      </c>
      <c r="BO499" s="61">
        <v>4.0034291015828778</v>
      </c>
      <c r="BR499" s="95"/>
      <c r="BT499" s="95"/>
    </row>
    <row r="500" spans="2:72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76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3.8690000000000002E-2</v>
      </c>
      <c r="L500" s="3">
        <v>3.2827949224119024E-3</v>
      </c>
      <c r="M500" s="3">
        <f t="shared" si="63"/>
        <v>3.5000000000000003E-2</v>
      </c>
      <c r="N500" s="5">
        <v>2.9645285516241016E-3</v>
      </c>
      <c r="O500" s="12">
        <f t="shared" si="67"/>
        <v>9.7140134873654985E-2</v>
      </c>
      <c r="P500" s="3">
        <v>3.1889114152564197E-4</v>
      </c>
      <c r="Q500" s="3">
        <v>2.8702934144765352E-4</v>
      </c>
      <c r="R500" s="5">
        <v>9.6534214390681689E-2</v>
      </c>
      <c r="S500" s="45">
        <v>416.66666666666669</v>
      </c>
      <c r="T500" s="46">
        <v>0.15</v>
      </c>
      <c r="U500" s="47">
        <v>62.5</v>
      </c>
      <c r="V500" s="47">
        <f t="shared" si="68"/>
        <v>272528.65416174114</v>
      </c>
      <c r="W500" s="47">
        <v>354.16666666666669</v>
      </c>
      <c r="X500" s="47">
        <v>377.52141607736877</v>
      </c>
      <c r="Y500" s="47">
        <v>876.99111887462539</v>
      </c>
      <c r="Z500" s="47">
        <v>227.81857544267089</v>
      </c>
      <c r="AA500" s="47">
        <v>273154.47195576242</v>
      </c>
      <c r="AB500" s="5">
        <v>1</v>
      </c>
      <c r="AC500" s="45">
        <f t="shared" si="69"/>
        <v>0</v>
      </c>
      <c r="AD500" s="47">
        <v>377.52141607736877</v>
      </c>
      <c r="AE500" s="47">
        <v>328.27949224119027</v>
      </c>
      <c r="AF500" s="47">
        <v>0.15847299107121596</v>
      </c>
      <c r="AG500" s="47">
        <v>24.700198413624857</v>
      </c>
      <c r="AH500" s="47">
        <v>24.700198413624857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227.81857544267089</v>
      </c>
      <c r="AN500" s="47">
        <v>273.1544719557624</v>
      </c>
      <c r="AO500" s="47">
        <v>24.700198413624857</v>
      </c>
      <c r="AP500" s="61">
        <v>40.32374438422849</v>
      </c>
      <c r="AQ500" s="45">
        <v>40.475056197356245</v>
      </c>
      <c r="AR500" s="47">
        <v>6.0712584296034366</v>
      </c>
      <c r="AS500" s="47">
        <f t="shared" si="70"/>
        <v>26473.47022220731</v>
      </c>
      <c r="AT500" s="47">
        <v>34.403797767752806</v>
      </c>
      <c r="AU500" s="47">
        <v>36.672481275448824</v>
      </c>
      <c r="AV500" s="47">
        <v>85.191035570479045</v>
      </c>
      <c r="AW500" s="47">
        <v>22.130327145225081</v>
      </c>
      <c r="AX500" s="47">
        <v>87.106541374807364</v>
      </c>
      <c r="AY500" s="47">
        <v>78.403348198944329</v>
      </c>
      <c r="AZ500" s="61">
        <v>26368.752357551122</v>
      </c>
      <c r="BA500" s="64" t="b">
        <f t="shared" si="64"/>
        <v>1</v>
      </c>
      <c r="BB500" s="45">
        <f t="shared" si="71"/>
        <v>0</v>
      </c>
      <c r="BC500" s="47">
        <v>36.672481275448824</v>
      </c>
      <c r="BD500" s="47">
        <v>31.889114152564197</v>
      </c>
      <c r="BE500" s="47">
        <v>0.11802133923641912</v>
      </c>
      <c r="BF500" s="47">
        <v>2.4506942310605231</v>
      </c>
      <c r="BG500" s="47">
        <v>2.4506942310605231</v>
      </c>
      <c r="BH500" s="61">
        <v>0</v>
      </c>
      <c r="BI500" s="45">
        <v>6.0712584296034366</v>
      </c>
      <c r="BJ500" s="47">
        <v>0.16864606748898436</v>
      </c>
      <c r="BK500" s="47">
        <v>1.8996102574509122E-2</v>
      </c>
      <c r="BL500" s="47">
        <v>22.130327145225081</v>
      </c>
      <c r="BM500" s="47">
        <v>26.534262247124769</v>
      </c>
      <c r="BN500" s="47">
        <v>2.4506942310605231</v>
      </c>
      <c r="BO500" s="61">
        <v>3.9683675938497975</v>
      </c>
      <c r="BR500" s="95"/>
      <c r="BT500" s="95"/>
    </row>
    <row r="501" spans="2:72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76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3.8690000000000002E-2</v>
      </c>
      <c r="L501" s="3">
        <v>3.2827949224119024E-3</v>
      </c>
      <c r="M501" s="3">
        <f t="shared" si="63"/>
        <v>3.5000000000000003E-2</v>
      </c>
      <c r="N501" s="5">
        <v>2.9645285516241016E-3</v>
      </c>
      <c r="O501" s="12">
        <f t="shared" si="67"/>
        <v>9.6534214390681689E-2</v>
      </c>
      <c r="P501" s="3">
        <v>3.1690202884075187E-4</v>
      </c>
      <c r="Q501" s="3">
        <v>2.8523896965721205E-4</v>
      </c>
      <c r="R501" s="5">
        <v>9.5932073392183723E-2</v>
      </c>
      <c r="S501" s="45">
        <v>416.66666666666669</v>
      </c>
      <c r="T501" s="46">
        <v>0.15</v>
      </c>
      <c r="U501" s="47">
        <v>62.5</v>
      </c>
      <c r="V501" s="47">
        <f t="shared" si="68"/>
        <v>273154.47195576242</v>
      </c>
      <c r="W501" s="47">
        <v>354.16666666666669</v>
      </c>
      <c r="X501" s="47">
        <v>377.52141607736877</v>
      </c>
      <c r="Y501" s="47">
        <v>879.00515914677408</v>
      </c>
      <c r="Z501" s="47">
        <v>228.34176863791541</v>
      </c>
      <c r="AA501" s="47">
        <v>273781.78059686057</v>
      </c>
      <c r="AB501" s="5">
        <v>1</v>
      </c>
      <c r="AC501" s="45">
        <f t="shared" si="69"/>
        <v>0</v>
      </c>
      <c r="AD501" s="47">
        <v>377.52141607736877</v>
      </c>
      <c r="AE501" s="47">
        <v>328.27949224119027</v>
      </c>
      <c r="AF501" s="47">
        <v>0.15847299107121596</v>
      </c>
      <c r="AG501" s="47">
        <v>24.700198413624857</v>
      </c>
      <c r="AH501" s="47">
        <v>24.700198413624857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228.34176863791541</v>
      </c>
      <c r="AN501" s="47">
        <v>273.78178059686059</v>
      </c>
      <c r="AO501" s="47">
        <v>24.700198413624857</v>
      </c>
      <c r="AP501" s="61">
        <v>40.219628938374825</v>
      </c>
      <c r="AQ501" s="45">
        <v>40.222589329450706</v>
      </c>
      <c r="AR501" s="47">
        <v>6.0333883994176052</v>
      </c>
      <c r="AS501" s="47">
        <f t="shared" si="70"/>
        <v>26368.752357551122</v>
      </c>
      <c r="AT501" s="47">
        <v>34.189200930033103</v>
      </c>
      <c r="AU501" s="47">
        <v>36.443733316686462</v>
      </c>
      <c r="AV501" s="47">
        <v>84.854072483590301</v>
      </c>
      <c r="AW501" s="47">
        <v>22.042793248040052</v>
      </c>
      <c r="AX501" s="47">
        <v>86.762001730779048</v>
      </c>
      <c r="AY501" s="47">
        <v>78.093233008365701</v>
      </c>
      <c r="AZ501" s="61">
        <v>26264.453869660872</v>
      </c>
      <c r="BA501" s="64" t="b">
        <f t="shared" si="64"/>
        <v>1</v>
      </c>
      <c r="BB501" s="45">
        <f t="shared" si="71"/>
        <v>0</v>
      </c>
      <c r="BC501" s="47">
        <v>36.443733316686462</v>
      </c>
      <c r="BD501" s="47">
        <v>31.690202884075187</v>
      </c>
      <c r="BE501" s="47">
        <v>0.11728517032987706</v>
      </c>
      <c r="BF501" s="47">
        <v>2.4354078014705758</v>
      </c>
      <c r="BG501" s="47">
        <v>2.4354078014705758</v>
      </c>
      <c r="BH501" s="61">
        <v>0</v>
      </c>
      <c r="BI501" s="45">
        <v>6.0333883994176052</v>
      </c>
      <c r="BJ501" s="47">
        <v>0.16759412220604464</v>
      </c>
      <c r="BK501" s="47">
        <v>1.8877612645896942E-2</v>
      </c>
      <c r="BL501" s="47">
        <v>22.042793248040052</v>
      </c>
      <c r="BM501" s="47">
        <v>26.429309104399916</v>
      </c>
      <c r="BN501" s="47">
        <v>2.4354078014705758</v>
      </c>
      <c r="BO501" s="61">
        <v>3.9335638349681696</v>
      </c>
      <c r="BR501" s="95"/>
      <c r="BT501" s="95"/>
    </row>
    <row r="502" spans="2:72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76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3.8690000000000002E-2</v>
      </c>
      <c r="L502" s="3">
        <v>3.2827949224119024E-3</v>
      </c>
      <c r="M502" s="3">
        <f t="shared" si="63"/>
        <v>3.5000000000000003E-2</v>
      </c>
      <c r="N502" s="5">
        <v>2.9645285516241016E-3</v>
      </c>
      <c r="O502" s="12">
        <f t="shared" si="67"/>
        <v>9.5932073392183723E-2</v>
      </c>
      <c r="P502" s="3">
        <v>3.1492532342830668E-4</v>
      </c>
      <c r="Q502" s="3">
        <v>2.8345976547469476E-4</v>
      </c>
      <c r="R502" s="5">
        <v>9.533368830328072E-2</v>
      </c>
      <c r="S502" s="45">
        <v>416.66666666666669</v>
      </c>
      <c r="T502" s="46">
        <v>0.15</v>
      </c>
      <c r="U502" s="47">
        <v>62.5</v>
      </c>
      <c r="V502" s="47">
        <f t="shared" si="68"/>
        <v>273781.78059686057</v>
      </c>
      <c r="W502" s="47">
        <v>354.16666666666669</v>
      </c>
      <c r="X502" s="47">
        <v>377.52141607736877</v>
      </c>
      <c r="Y502" s="47">
        <v>881.02399734266533</v>
      </c>
      <c r="Z502" s="47">
        <v>228.86620820399378</v>
      </c>
      <c r="AA502" s="47">
        <v>274410.58363658853</v>
      </c>
      <c r="AB502" s="5">
        <v>1</v>
      </c>
      <c r="AC502" s="45">
        <f t="shared" si="69"/>
        <v>0</v>
      </c>
      <c r="AD502" s="47">
        <v>377.52141607736877</v>
      </c>
      <c r="AE502" s="47">
        <v>328.27949224119027</v>
      </c>
      <c r="AF502" s="47">
        <v>0.15847299107121596</v>
      </c>
      <c r="AG502" s="47">
        <v>24.700198413624857</v>
      </c>
      <c r="AH502" s="47">
        <v>24.700198413624857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228.86620820399378</v>
      </c>
      <c r="AN502" s="47">
        <v>274.41058363658851</v>
      </c>
      <c r="AO502" s="47">
        <v>24.700198413624857</v>
      </c>
      <c r="AP502" s="61">
        <v>40.115265464725297</v>
      </c>
      <c r="AQ502" s="45">
        <v>39.971697246743219</v>
      </c>
      <c r="AR502" s="47">
        <v>5.9957545870114828</v>
      </c>
      <c r="AS502" s="47">
        <f t="shared" si="70"/>
        <v>26264.453869660872</v>
      </c>
      <c r="AT502" s="47">
        <v>33.975942659731736</v>
      </c>
      <c r="AU502" s="47">
        <v>36.21641219425527</v>
      </c>
      <c r="AV502" s="47">
        <v>84.518458773351981</v>
      </c>
      <c r="AW502" s="47">
        <v>21.955609882416415</v>
      </c>
      <c r="AX502" s="47">
        <v>86.418841803903376</v>
      </c>
      <c r="AY502" s="47">
        <v>77.784359681401796</v>
      </c>
      <c r="AZ502" s="61">
        <v>26160.573047531976</v>
      </c>
      <c r="BA502" s="64" t="b">
        <f t="shared" si="64"/>
        <v>1</v>
      </c>
      <c r="BB502" s="45">
        <f t="shared" si="71"/>
        <v>0</v>
      </c>
      <c r="BC502" s="47">
        <v>36.21641219425527</v>
      </c>
      <c r="BD502" s="47">
        <v>31.492532342830671</v>
      </c>
      <c r="BE502" s="47">
        <v>0.11655359334427461</v>
      </c>
      <c r="BF502" s="47">
        <v>2.4202167223844366</v>
      </c>
      <c r="BG502" s="47">
        <v>2.4202167223844366</v>
      </c>
      <c r="BH502" s="61">
        <v>0</v>
      </c>
      <c r="BI502" s="45">
        <v>5.9957545870114828</v>
      </c>
      <c r="BJ502" s="47">
        <v>0.16654873852809676</v>
      </c>
      <c r="BK502" s="47">
        <v>1.8759861809060425E-2</v>
      </c>
      <c r="BL502" s="47">
        <v>21.955609882416415</v>
      </c>
      <c r="BM502" s="47">
        <v>26.32477624901718</v>
      </c>
      <c r="BN502" s="47">
        <v>2.4202167223844366</v>
      </c>
      <c r="BO502" s="61">
        <v>3.8990160660761166</v>
      </c>
      <c r="BR502" s="95"/>
      <c r="BT502" s="95"/>
    </row>
    <row r="503" spans="2:72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76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3.8690000000000002E-2</v>
      </c>
      <c r="L503" s="3">
        <v>3.2827949224119024E-3</v>
      </c>
      <c r="M503" s="3">
        <f t="shared" si="63"/>
        <v>3.5000000000000003E-2</v>
      </c>
      <c r="N503" s="5">
        <v>2.9645285516241016E-3</v>
      </c>
      <c r="O503" s="12">
        <f t="shared" si="67"/>
        <v>9.533368830328072E-2</v>
      </c>
      <c r="P503" s="3">
        <v>3.1296094789680894E-4</v>
      </c>
      <c r="Q503" s="3">
        <v>2.8169165924112494E-4</v>
      </c>
      <c r="R503" s="5">
        <v>9.4739035696142795E-2</v>
      </c>
      <c r="S503" s="45">
        <v>416.66666666666669</v>
      </c>
      <c r="T503" s="46">
        <v>0.15</v>
      </c>
      <c r="U503" s="47">
        <v>62.5</v>
      </c>
      <c r="V503" s="47">
        <f t="shared" si="68"/>
        <v>274410.58363658853</v>
      </c>
      <c r="W503" s="47">
        <v>354.16666666666669</v>
      </c>
      <c r="X503" s="47">
        <v>377.52141607736877</v>
      </c>
      <c r="Y503" s="47">
        <v>883.04764489209663</v>
      </c>
      <c r="Z503" s="47">
        <v>229.3918971100583</v>
      </c>
      <c r="AA503" s="47">
        <v>275040.88463495992</v>
      </c>
      <c r="AB503" s="5">
        <v>1</v>
      </c>
      <c r="AC503" s="45">
        <f t="shared" si="69"/>
        <v>0</v>
      </c>
      <c r="AD503" s="47">
        <v>377.52141607736877</v>
      </c>
      <c r="AE503" s="47">
        <v>328.27949224119027</v>
      </c>
      <c r="AF503" s="47">
        <v>0.15847299107121596</v>
      </c>
      <c r="AG503" s="47">
        <v>24.700198413624857</v>
      </c>
      <c r="AH503" s="47">
        <v>24.700198413624857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229.3918971100583</v>
      </c>
      <c r="AN503" s="47">
        <v>275.04088463495992</v>
      </c>
      <c r="AO503" s="47">
        <v>24.700198413624857</v>
      </c>
      <c r="AP503" s="61">
        <v>40.010653372418375</v>
      </c>
      <c r="AQ503" s="45">
        <v>39.722370126366968</v>
      </c>
      <c r="AR503" s="47">
        <v>5.9583555189550452</v>
      </c>
      <c r="AS503" s="47">
        <f t="shared" si="70"/>
        <v>26160.573047531976</v>
      </c>
      <c r="AT503" s="47">
        <v>33.764014607411923</v>
      </c>
      <c r="AU503" s="47">
        <v>35.990509008133024</v>
      </c>
      <c r="AV503" s="47">
        <v>84.18418893508958</v>
      </c>
      <c r="AW503" s="47">
        <v>21.868775618388621</v>
      </c>
      <c r="AX503" s="47">
        <v>86.077055965734232</v>
      </c>
      <c r="AY503" s="47">
        <v>77.476723151968969</v>
      </c>
      <c r="AZ503" s="61">
        <v>26057.10818733025</v>
      </c>
      <c r="BA503" s="64" t="b">
        <f t="shared" si="64"/>
        <v>1</v>
      </c>
      <c r="BB503" s="45">
        <f t="shared" si="71"/>
        <v>0</v>
      </c>
      <c r="BC503" s="47">
        <v>35.990509008133024</v>
      </c>
      <c r="BD503" s="47">
        <v>31.296094789680893</v>
      </c>
      <c r="BE503" s="47">
        <v>0.11582657963708456</v>
      </c>
      <c r="BF503" s="47">
        <v>2.4051203990446077</v>
      </c>
      <c r="BG503" s="47">
        <v>2.4051203990446077</v>
      </c>
      <c r="BH503" s="61">
        <v>0</v>
      </c>
      <c r="BI503" s="45">
        <v>5.9583555189550452</v>
      </c>
      <c r="BJ503" s="47">
        <v>0.16550987552652904</v>
      </c>
      <c r="BK503" s="47">
        <v>1.8642845453846979E-2</v>
      </c>
      <c r="BL503" s="47">
        <v>21.868775618388621</v>
      </c>
      <c r="BM503" s="47">
        <v>26.22066196644786</v>
      </c>
      <c r="BN503" s="47">
        <v>2.4051203990446077</v>
      </c>
      <c r="BO503" s="61">
        <v>3.8647225398677336</v>
      </c>
      <c r="BR503" s="95"/>
      <c r="BT503" s="95"/>
    </row>
    <row r="504" spans="2:72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76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3.8690000000000002E-2</v>
      </c>
      <c r="L504" s="3">
        <v>3.2827949224119024E-3</v>
      </c>
      <c r="M504" s="3">
        <f t="shared" si="63"/>
        <v>3.5000000000000003E-2</v>
      </c>
      <c r="N504" s="5">
        <v>2.9645285516241016E-3</v>
      </c>
      <c r="O504" s="12">
        <f t="shared" si="67"/>
        <v>9.4739035696142795E-2</v>
      </c>
      <c r="P504" s="3">
        <v>3.1100882533749755E-4</v>
      </c>
      <c r="Q504" s="3">
        <v>2.7993458173203019E-4</v>
      </c>
      <c r="R504" s="5">
        <v>9.4148092289073268E-2</v>
      </c>
      <c r="S504" s="45">
        <v>416.66666666666669</v>
      </c>
      <c r="T504" s="46">
        <v>0.15</v>
      </c>
      <c r="U504" s="47">
        <v>62.5</v>
      </c>
      <c r="V504" s="47">
        <f t="shared" si="68"/>
        <v>275040.88463495992</v>
      </c>
      <c r="W504" s="47">
        <v>354.16666666666669</v>
      </c>
      <c r="X504" s="47">
        <v>377.52141607736877</v>
      </c>
      <c r="Y504" s="47">
        <v>885.07611325209393</v>
      </c>
      <c r="Z504" s="47">
        <v>229.91883833233442</v>
      </c>
      <c r="AA504" s="47">
        <v>275672.68716046895</v>
      </c>
      <c r="AB504" s="5">
        <v>1</v>
      </c>
      <c r="AC504" s="45">
        <f t="shared" si="69"/>
        <v>0</v>
      </c>
      <c r="AD504" s="47">
        <v>377.52141607736877</v>
      </c>
      <c r="AE504" s="47">
        <v>328.27949224119027</v>
      </c>
      <c r="AF504" s="47">
        <v>0.15847299107121596</v>
      </c>
      <c r="AG504" s="47">
        <v>24.700198413624857</v>
      </c>
      <c r="AH504" s="47">
        <v>24.700198413624857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229.91883833233442</v>
      </c>
      <c r="AN504" s="47">
        <v>275.67268716046897</v>
      </c>
      <c r="AO504" s="47">
        <v>24.700198413624857</v>
      </c>
      <c r="AP504" s="61">
        <v>39.90579206918548</v>
      </c>
      <c r="AQ504" s="45">
        <v>39.474598206726164</v>
      </c>
      <c r="AR504" s="47">
        <v>5.9211897310089245</v>
      </c>
      <c r="AS504" s="47">
        <f t="shared" si="70"/>
        <v>26057.10818733025</v>
      </c>
      <c r="AT504" s="47">
        <v>33.553408475717241</v>
      </c>
      <c r="AU504" s="47">
        <v>35.766014913812214</v>
      </c>
      <c r="AV504" s="47">
        <v>83.851257487193735</v>
      </c>
      <c r="AW504" s="47">
        <v>21.782289031982788</v>
      </c>
      <c r="AX504" s="47">
        <v>85.736638611409177</v>
      </c>
      <c r="AY504" s="47">
        <v>77.17031837521094</v>
      </c>
      <c r="AZ504" s="61">
        <v>25954.057592360743</v>
      </c>
      <c r="BA504" s="64" t="b">
        <f t="shared" si="64"/>
        <v>1</v>
      </c>
      <c r="BB504" s="45">
        <f t="shared" si="71"/>
        <v>0</v>
      </c>
      <c r="BC504" s="47">
        <v>35.766014913812214</v>
      </c>
      <c r="BD504" s="47">
        <v>31.100882533749758</v>
      </c>
      <c r="BE504" s="47">
        <v>0.11510410074444016</v>
      </c>
      <c r="BF504" s="47">
        <v>2.390118240403448</v>
      </c>
      <c r="BG504" s="47">
        <v>2.390118240403448</v>
      </c>
      <c r="BH504" s="61">
        <v>0</v>
      </c>
      <c r="BI504" s="45">
        <v>5.9211897310089245</v>
      </c>
      <c r="BJ504" s="47">
        <v>0.16447749252802571</v>
      </c>
      <c r="BK504" s="47">
        <v>1.8526558998860233E-2</v>
      </c>
      <c r="BL504" s="47">
        <v>21.782289031982788</v>
      </c>
      <c r="BM504" s="47">
        <v>26.116964549347276</v>
      </c>
      <c r="BN504" s="47">
        <v>2.390118240403448</v>
      </c>
      <c r="BO504" s="61">
        <v>3.8306815205187186</v>
      </c>
      <c r="BR504" s="95"/>
      <c r="BT504" s="95"/>
    </row>
    <row r="505" spans="2:72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76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3.8690000000000002E-2</v>
      </c>
      <c r="L505" s="3">
        <v>3.2827949224119024E-3</v>
      </c>
      <c r="M505" s="3">
        <f t="shared" si="63"/>
        <v>3.5000000000000003E-2</v>
      </c>
      <c r="N505" s="5">
        <v>2.9645285516241016E-3</v>
      </c>
      <c r="O505" s="12">
        <f t="shared" si="67"/>
        <v>9.4148092289073268E-2</v>
      </c>
      <c r="P505" s="3">
        <v>3.090688793213369E-4</v>
      </c>
      <c r="Q505" s="3">
        <v>2.7818846415473208E-4</v>
      </c>
      <c r="R505" s="5">
        <v>9.3560834945597207E-2</v>
      </c>
      <c r="S505" s="45">
        <v>416.66666666666669</v>
      </c>
      <c r="T505" s="46">
        <v>0.15</v>
      </c>
      <c r="U505" s="47">
        <v>62.5</v>
      </c>
      <c r="V505" s="47">
        <f t="shared" si="68"/>
        <v>275672.68716046895</v>
      </c>
      <c r="W505" s="47">
        <v>354.16666666666669</v>
      </c>
      <c r="X505" s="47">
        <v>377.52141607736877</v>
      </c>
      <c r="Y505" s="47">
        <v>887.10941390697622</v>
      </c>
      <c r="Z505" s="47">
        <v>230.44703485413768</v>
      </c>
      <c r="AA505" s="47">
        <v>276305.99479011109</v>
      </c>
      <c r="AB505" s="5">
        <v>1</v>
      </c>
      <c r="AC505" s="45">
        <f t="shared" si="69"/>
        <v>0</v>
      </c>
      <c r="AD505" s="47">
        <v>377.52141607736877</v>
      </c>
      <c r="AE505" s="47">
        <v>328.27949224119027</v>
      </c>
      <c r="AF505" s="47">
        <v>0.15847299107121596</v>
      </c>
      <c r="AG505" s="47">
        <v>24.700198413624857</v>
      </c>
      <c r="AH505" s="47">
        <v>24.700198413624857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230.44703485413768</v>
      </c>
      <c r="AN505" s="47">
        <v>276.30599479011107</v>
      </c>
      <c r="AO505" s="47">
        <v>24.700198413624857</v>
      </c>
      <c r="AP505" s="61">
        <v>39.800680961346615</v>
      </c>
      <c r="AQ505" s="45">
        <v>39.228371787113865</v>
      </c>
      <c r="AR505" s="47">
        <v>5.8842557680670788</v>
      </c>
      <c r="AS505" s="47">
        <f t="shared" si="70"/>
        <v>25954.057592360743</v>
      </c>
      <c r="AT505" s="47">
        <v>33.344116019046787</v>
      </c>
      <c r="AU505" s="47">
        <v>35.542921121953746</v>
      </c>
      <c r="AV505" s="47">
        <v>83.519658971019979</v>
      </c>
      <c r="AW505" s="47">
        <v>21.696148705190712</v>
      </c>
      <c r="AX505" s="47">
        <v>85.39758415954708</v>
      </c>
      <c r="AY505" s="47">
        <v>76.865140327406664</v>
      </c>
      <c r="AZ505" s="61">
        <v>25851.419573036714</v>
      </c>
      <c r="BA505" s="64" t="b">
        <f t="shared" si="64"/>
        <v>1</v>
      </c>
      <c r="BB505" s="45">
        <f t="shared" si="71"/>
        <v>0</v>
      </c>
      <c r="BC505" s="47">
        <v>35.542921121953746</v>
      </c>
      <c r="BD505" s="47">
        <v>30.906887932133692</v>
      </c>
      <c r="BE505" s="47">
        <v>0.11438612838002056</v>
      </c>
      <c r="BF505" s="47">
        <v>2.3752096591000376</v>
      </c>
      <c r="BG505" s="47">
        <v>2.3752096591000376</v>
      </c>
      <c r="BH505" s="61">
        <v>0</v>
      </c>
      <c r="BI505" s="45">
        <v>5.8842557680670788</v>
      </c>
      <c r="BJ505" s="47">
        <v>0.16345154911297444</v>
      </c>
      <c r="BK505" s="47">
        <v>1.8410997891280721E-2</v>
      </c>
      <c r="BL505" s="47">
        <v>21.696148705190712</v>
      </c>
      <c r="BM505" s="47">
        <v>26.013682297523573</v>
      </c>
      <c r="BN505" s="47">
        <v>2.3752096591000376</v>
      </c>
      <c r="BO505" s="61">
        <v>3.7968912836125606</v>
      </c>
      <c r="BR505" s="95"/>
      <c r="BT505" s="95"/>
    </row>
    <row r="506" spans="2:72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76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3.8690000000000002E-2</v>
      </c>
      <c r="L506" s="3">
        <v>3.2827949224119024E-3</v>
      </c>
      <c r="M506" s="3">
        <f t="shared" si="63"/>
        <v>3.5000000000000003E-2</v>
      </c>
      <c r="N506" s="5">
        <v>2.9645285516241016E-3</v>
      </c>
      <c r="O506" s="12">
        <f t="shared" si="67"/>
        <v>9.3560834945597207E-2</v>
      </c>
      <c r="P506" s="3">
        <v>3.0714103389602458E-4</v>
      </c>
      <c r="Q506" s="3">
        <v>2.7645323814565279E-4</v>
      </c>
      <c r="R506" s="5">
        <v>9.2977240673555533E-2</v>
      </c>
      <c r="S506" s="45">
        <v>416.66666666666669</v>
      </c>
      <c r="T506" s="46">
        <v>0.15</v>
      </c>
      <c r="U506" s="47">
        <v>62.5</v>
      </c>
      <c r="V506" s="47">
        <f t="shared" si="68"/>
        <v>276305.99479011109</v>
      </c>
      <c r="W506" s="47">
        <v>354.16666666666669</v>
      </c>
      <c r="X506" s="47">
        <v>377.52141607736877</v>
      </c>
      <c r="Y506" s="47">
        <v>889.1475583684213</v>
      </c>
      <c r="Z506" s="47">
        <v>230.97648966589065</v>
      </c>
      <c r="AA506" s="47">
        <v>276940.81110940286</v>
      </c>
      <c r="AB506" s="5">
        <v>1</v>
      </c>
      <c r="AC506" s="45">
        <f t="shared" si="69"/>
        <v>0</v>
      </c>
      <c r="AD506" s="47">
        <v>377.52141607736877</v>
      </c>
      <c r="AE506" s="47">
        <v>328.27949224119027</v>
      </c>
      <c r="AF506" s="47">
        <v>0.15847299107121596</v>
      </c>
      <c r="AG506" s="47">
        <v>24.700198413624857</v>
      </c>
      <c r="AH506" s="47">
        <v>24.700198413624857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230.97648966589065</v>
      </c>
      <c r="AN506" s="47">
        <v>276.94081110940289</v>
      </c>
      <c r="AO506" s="47">
        <v>24.700198413624857</v>
      </c>
      <c r="AP506" s="61">
        <v>39.695319453807798</v>
      </c>
      <c r="AQ506" s="45">
        <v>38.98368122733217</v>
      </c>
      <c r="AR506" s="47">
        <v>5.8475521840998255</v>
      </c>
      <c r="AS506" s="47">
        <f t="shared" si="70"/>
        <v>25851.419573036714</v>
      </c>
      <c r="AT506" s="47">
        <v>33.136129043232344</v>
      </c>
      <c r="AU506" s="47">
        <v>35.321218898042829</v>
      </c>
      <c r="AV506" s="47">
        <v>83.189387950788912</v>
      </c>
      <c r="AW506" s="47">
        <v>21.610353225943911</v>
      </c>
      <c r="AX506" s="47">
        <v>85.059887052145953</v>
      </c>
      <c r="AY506" s="47">
        <v>76.561184005878275</v>
      </c>
      <c r="AZ506" s="61">
        <v>25749.192446848723</v>
      </c>
      <c r="BA506" s="64" t="b">
        <f t="shared" si="64"/>
        <v>1</v>
      </c>
      <c r="BB506" s="45">
        <f t="shared" si="71"/>
        <v>0</v>
      </c>
      <c r="BC506" s="47">
        <v>35.321218898042829</v>
      </c>
      <c r="BD506" s="47">
        <v>30.71410338960246</v>
      </c>
      <c r="BE506" s="47">
        <v>0.11367263443394346</v>
      </c>
      <c r="BF506" s="47">
        <v>2.3603940714371565</v>
      </c>
      <c r="BG506" s="47">
        <v>2.3603940714371565</v>
      </c>
      <c r="BH506" s="61">
        <v>0</v>
      </c>
      <c r="BI506" s="45">
        <v>5.8475521840998255</v>
      </c>
      <c r="BJ506" s="47">
        <v>0.16243200511388406</v>
      </c>
      <c r="BK506" s="47">
        <v>1.82961576066876E-2</v>
      </c>
      <c r="BL506" s="47">
        <v>21.610353225943911</v>
      </c>
      <c r="BM506" s="47">
        <v>25.910813517906657</v>
      </c>
      <c r="BN506" s="47">
        <v>2.3603940714371565</v>
      </c>
      <c r="BO506" s="61">
        <v>3.7633501160670382</v>
      </c>
      <c r="BR506" s="95"/>
      <c r="BT506" s="95"/>
    </row>
    <row r="507" spans="2:72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76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3.8690000000000002E-2</v>
      </c>
      <c r="L507" s="3">
        <v>3.2827949224119024E-3</v>
      </c>
      <c r="M507" s="3">
        <f t="shared" si="63"/>
        <v>3.5000000000000003E-2</v>
      </c>
      <c r="N507" s="5">
        <v>2.9645285516241016E-3</v>
      </c>
      <c r="O507" s="12">
        <f t="shared" si="67"/>
        <v>9.2977240673555533E-2</v>
      </c>
      <c r="P507" s="3">
        <v>3.0522521358301749E-4</v>
      </c>
      <c r="Q507" s="3">
        <v>2.7472883576763865E-4</v>
      </c>
      <c r="R507" s="5">
        <v>9.2397286624204877E-2</v>
      </c>
      <c r="S507" s="45">
        <v>416.66666666666669</v>
      </c>
      <c r="T507" s="46">
        <v>0.15</v>
      </c>
      <c r="U507" s="47">
        <v>62.5</v>
      </c>
      <c r="V507" s="47">
        <f t="shared" si="68"/>
        <v>276940.81110940286</v>
      </c>
      <c r="W507" s="47">
        <v>354.16666666666669</v>
      </c>
      <c r="X507" s="47">
        <v>377.52141607736877</v>
      </c>
      <c r="Y507" s="47">
        <v>891.19055817553033</v>
      </c>
      <c r="Z507" s="47">
        <v>231.50720576513979</v>
      </c>
      <c r="AA507" s="47">
        <v>277577.1397124026</v>
      </c>
      <c r="AB507" s="5">
        <v>1</v>
      </c>
      <c r="AC507" s="45">
        <f t="shared" si="69"/>
        <v>0</v>
      </c>
      <c r="AD507" s="47">
        <v>377.52141607736877</v>
      </c>
      <c r="AE507" s="47">
        <v>328.27949224119027</v>
      </c>
      <c r="AF507" s="47">
        <v>0.15847299107121596</v>
      </c>
      <c r="AG507" s="47">
        <v>24.700198413624857</v>
      </c>
      <c r="AH507" s="47">
        <v>24.700198413624857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231.50720576513979</v>
      </c>
      <c r="AN507" s="47">
        <v>277.57713971240258</v>
      </c>
      <c r="AO507" s="47">
        <v>24.700198413624857</v>
      </c>
      <c r="AP507" s="61">
        <v>39.589706950057206</v>
      </c>
      <c r="AQ507" s="45">
        <v>38.740516947314809</v>
      </c>
      <c r="AR507" s="47">
        <v>5.8110775420972205</v>
      </c>
      <c r="AS507" s="47">
        <f t="shared" si="70"/>
        <v>25749.192446848723</v>
      </c>
      <c r="AT507" s="47">
        <v>32.929439405217586</v>
      </c>
      <c r="AU507" s="47">
        <v>35.100899562047012</v>
      </c>
      <c r="AV507" s="47">
        <v>82.860439013486868</v>
      </c>
      <c r="AW507" s="47">
        <v>21.524901188087814</v>
      </c>
      <c r="AX507" s="47">
        <v>84.72354175448146</v>
      </c>
      <c r="AY507" s="47">
        <v>76.258444428899793</v>
      </c>
      <c r="AZ507" s="61">
        <v>25647.374538333912</v>
      </c>
      <c r="BA507" s="64" t="b">
        <f t="shared" si="64"/>
        <v>1</v>
      </c>
      <c r="BB507" s="45">
        <f t="shared" si="71"/>
        <v>0</v>
      </c>
      <c r="BC507" s="47">
        <v>35.100899562047012</v>
      </c>
      <c r="BD507" s="47">
        <v>30.522521358301756</v>
      </c>
      <c r="BE507" s="47">
        <v>0.11296359097166449</v>
      </c>
      <c r="BF507" s="47">
        <v>2.3456708973584601</v>
      </c>
      <c r="BG507" s="47">
        <v>2.3456708973584601</v>
      </c>
      <c r="BH507" s="61">
        <v>0</v>
      </c>
      <c r="BI507" s="45">
        <v>5.8110775420972205</v>
      </c>
      <c r="BJ507" s="47">
        <v>0.16141882061381171</v>
      </c>
      <c r="BK507" s="47">
        <v>1.8182033648881501E-2</v>
      </c>
      <c r="BL507" s="47">
        <v>21.524901188087814</v>
      </c>
      <c r="BM507" s="47">
        <v>25.808356524517205</v>
      </c>
      <c r="BN507" s="47">
        <v>2.3456708973584601</v>
      </c>
      <c r="BO507" s="61">
        <v>3.7300563160613582</v>
      </c>
      <c r="BR507" s="95"/>
      <c r="BT507" s="95"/>
    </row>
    <row r="508" spans="2:72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76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3.8690000000000002E-2</v>
      </c>
      <c r="L508" s="3">
        <v>3.2827949224119024E-3</v>
      </c>
      <c r="M508" s="3">
        <f t="shared" si="63"/>
        <v>3.5000000000000003E-2</v>
      </c>
      <c r="N508" s="5">
        <v>2.9645285516241016E-3</v>
      </c>
      <c r="O508" s="12">
        <f t="shared" si="67"/>
        <v>9.2397286624204877E-2</v>
      </c>
      <c r="P508" s="3">
        <v>3.0332134337457693E-4</v>
      </c>
      <c r="Q508" s="3">
        <v>2.7301518950730014E-4</v>
      </c>
      <c r="R508" s="5">
        <v>9.1820950091323003E-2</v>
      </c>
      <c r="S508" s="45">
        <v>416.66666666666669</v>
      </c>
      <c r="T508" s="46">
        <v>0.15</v>
      </c>
      <c r="U508" s="47">
        <v>62.5</v>
      </c>
      <c r="V508" s="47">
        <f t="shared" si="68"/>
        <v>277577.1397124026</v>
      </c>
      <c r="W508" s="47">
        <v>354.16666666666669</v>
      </c>
      <c r="X508" s="47">
        <v>377.52141607736877</v>
      </c>
      <c r="Y508" s="47">
        <v>893.23842489489368</v>
      </c>
      <c r="Z508" s="47">
        <v>232.0391861565723</v>
      </c>
      <c r="AA508" s="47">
        <v>278214.98420173017</v>
      </c>
      <c r="AB508" s="5">
        <v>1</v>
      </c>
      <c r="AC508" s="45">
        <f t="shared" si="69"/>
        <v>0</v>
      </c>
      <c r="AD508" s="47">
        <v>377.52141607736877</v>
      </c>
      <c r="AE508" s="47">
        <v>328.27949224119027</v>
      </c>
      <c r="AF508" s="47">
        <v>0.15847299107121596</v>
      </c>
      <c r="AG508" s="47">
        <v>24.700198413624857</v>
      </c>
      <c r="AH508" s="47">
        <v>24.700198413624857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232.0391861565723</v>
      </c>
      <c r="AN508" s="47">
        <v>278.2149842017302</v>
      </c>
      <c r="AO508" s="47">
        <v>24.700198413624857</v>
      </c>
      <c r="AP508" s="61">
        <v>39.483842852162098</v>
      </c>
      <c r="AQ508" s="45">
        <v>38.498869426752037</v>
      </c>
      <c r="AR508" s="47">
        <v>5.7748304140128051</v>
      </c>
      <c r="AS508" s="47">
        <f t="shared" si="70"/>
        <v>25647.374538333912</v>
      </c>
      <c r="AT508" s="47">
        <v>32.724039012739226</v>
      </c>
      <c r="AU508" s="47">
        <v>34.881954488076353</v>
      </c>
      <c r="AV508" s="47">
        <v>82.532806768767088</v>
      </c>
      <c r="AW508" s="47">
        <v>21.439791191356122</v>
      </c>
      <c r="AX508" s="47">
        <v>84.388542755005815</v>
      </c>
      <c r="AY508" s="47">
        <v>75.956916635606163</v>
      </c>
      <c r="AZ508" s="61">
        <v>25545.964179045379</v>
      </c>
      <c r="BA508" s="64" t="b">
        <f t="shared" si="64"/>
        <v>1</v>
      </c>
      <c r="BB508" s="45">
        <f t="shared" si="71"/>
        <v>0</v>
      </c>
      <c r="BC508" s="47">
        <v>34.881954488076353</v>
      </c>
      <c r="BD508" s="47">
        <v>30.332134337457699</v>
      </c>
      <c r="BE508" s="47">
        <v>0.11225897023288363</v>
      </c>
      <c r="BF508" s="47">
        <v>2.331039560425769</v>
      </c>
      <c r="BG508" s="47">
        <v>2.331039560425769</v>
      </c>
      <c r="BH508" s="61">
        <v>0</v>
      </c>
      <c r="BI508" s="45">
        <v>5.7748304140128051</v>
      </c>
      <c r="BJ508" s="47">
        <v>0.16041195594480015</v>
      </c>
      <c r="BK508" s="47">
        <v>1.8068621549708529E-2</v>
      </c>
      <c r="BL508" s="47">
        <v>21.439791191356122</v>
      </c>
      <c r="BM508" s="47">
        <v>25.706309638435897</v>
      </c>
      <c r="BN508" s="47">
        <v>2.331039560425769</v>
      </c>
      <c r="BO508" s="61">
        <v>3.6970081929637044</v>
      </c>
      <c r="BR508" s="95"/>
      <c r="BT508" s="95"/>
    </row>
    <row r="509" spans="2:72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77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4.3380000000000002E-2</v>
      </c>
      <c r="L509" s="3">
        <v>3.6889324900197806E-3</v>
      </c>
      <c r="M509" s="3">
        <f t="shared" si="63"/>
        <v>3.5000000000000003E-2</v>
      </c>
      <c r="N509" s="5">
        <v>2.9645285516241016E-3</v>
      </c>
      <c r="O509" s="12">
        <f t="shared" si="67"/>
        <v>9.1820950091323003E-2</v>
      </c>
      <c r="P509" s="3">
        <v>3.3872128605636615E-4</v>
      </c>
      <c r="Q509" s="3">
        <v>2.7120167925942176E-4</v>
      </c>
      <c r="R509" s="5">
        <v>9.1211027126007219E-2</v>
      </c>
      <c r="S509" s="45">
        <v>416.66666666666669</v>
      </c>
      <c r="T509" s="46">
        <v>0.15</v>
      </c>
      <c r="U509" s="47">
        <v>62.5</v>
      </c>
      <c r="V509" s="47">
        <f t="shared" si="68"/>
        <v>278214.98420173017</v>
      </c>
      <c r="W509" s="47">
        <v>354.16666666666669</v>
      </c>
      <c r="X509" s="47">
        <v>424.22723635227476</v>
      </c>
      <c r="Y509" s="47">
        <v>893.79839400991068</v>
      </c>
      <c r="Z509" s="47">
        <v>232.53226835504543</v>
      </c>
      <c r="AA509" s="47">
        <v>278806.1897576995</v>
      </c>
      <c r="AB509" s="5">
        <v>1</v>
      </c>
      <c r="AC509" s="45">
        <f t="shared" si="69"/>
        <v>0</v>
      </c>
      <c r="AD509" s="47">
        <v>424.22723635227476</v>
      </c>
      <c r="AE509" s="47">
        <v>368.89324900197806</v>
      </c>
      <c r="AF509" s="47">
        <v>0.17781172628297429</v>
      </c>
      <c r="AG509" s="47">
        <v>27.755899538289835</v>
      </c>
      <c r="AH509" s="47">
        <v>27.755899538289835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232.53226835504543</v>
      </c>
      <c r="AN509" s="47">
        <v>278.80618975769949</v>
      </c>
      <c r="AO509" s="47">
        <v>27.755899538289835</v>
      </c>
      <c r="AP509" s="61">
        <v>42.441127342755522</v>
      </c>
      <c r="AQ509" s="45">
        <v>38.258729204717916</v>
      </c>
      <c r="AR509" s="47">
        <v>5.7388093807076874</v>
      </c>
      <c r="AS509" s="47">
        <f t="shared" si="70"/>
        <v>25545.964179045379</v>
      </c>
      <c r="AT509" s="47">
        <v>32.519919824010231</v>
      </c>
      <c r="AU509" s="47">
        <v>38.952947896482108</v>
      </c>
      <c r="AV509" s="47">
        <v>82.069417728088965</v>
      </c>
      <c r="AW509" s="47">
        <v>21.351333807250828</v>
      </c>
      <c r="AX509" s="47">
        <v>94.437591155203563</v>
      </c>
      <c r="AY509" s="47">
        <v>75.612706850209364</v>
      </c>
      <c r="AZ509" s="61">
        <v>25430.19893688833</v>
      </c>
      <c r="BA509" s="64" t="b">
        <f t="shared" si="64"/>
        <v>1</v>
      </c>
      <c r="BB509" s="45">
        <f t="shared" si="71"/>
        <v>0</v>
      </c>
      <c r="BC509" s="47">
        <v>38.952947896482108</v>
      </c>
      <c r="BD509" s="47">
        <v>33.872128605636618</v>
      </c>
      <c r="BE509" s="47">
        <v>0.1251724526092208</v>
      </c>
      <c r="BF509" s="47">
        <v>2.6029958717273551</v>
      </c>
      <c r="BG509" s="47">
        <v>2.6029958717273551</v>
      </c>
      <c r="BH509" s="61">
        <v>0</v>
      </c>
      <c r="BI509" s="45">
        <v>5.7388093807076874</v>
      </c>
      <c r="BJ509" s="47">
        <v>0.15941137168632469</v>
      </c>
      <c r="BK509" s="47">
        <v>1.7928987935089749E-2</v>
      </c>
      <c r="BL509" s="47">
        <v>21.351333807250828</v>
      </c>
      <c r="BM509" s="47">
        <v>25.600249234893656</v>
      </c>
      <c r="BN509" s="47">
        <v>2.6029958717273551</v>
      </c>
      <c r="BO509" s="61">
        <v>3.9514074410409776</v>
      </c>
      <c r="BR509" s="95"/>
      <c r="BT509" s="95"/>
    </row>
    <row r="510" spans="2:72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77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4.3380000000000002E-2</v>
      </c>
      <c r="L510" s="3">
        <v>3.6889324900197806E-3</v>
      </c>
      <c r="M510" s="3">
        <f t="shared" si="63"/>
        <v>3.5000000000000003E-2</v>
      </c>
      <c r="N510" s="5">
        <v>2.9645285516241016E-3</v>
      </c>
      <c r="O510" s="12">
        <f t="shared" si="67"/>
        <v>9.1211027126007219E-2</v>
      </c>
      <c r="P510" s="3">
        <v>3.3647132141320359E-4</v>
      </c>
      <c r="Q510" s="3">
        <v>2.694002152988767E-4</v>
      </c>
      <c r="R510" s="5">
        <v>9.0605155589295133E-2</v>
      </c>
      <c r="S510" s="45">
        <v>416.66666666666669</v>
      </c>
      <c r="T510" s="46">
        <v>0.15</v>
      </c>
      <c r="U510" s="47">
        <v>62.5</v>
      </c>
      <c r="V510" s="47">
        <f t="shared" si="68"/>
        <v>278806.1897576995</v>
      </c>
      <c r="W510" s="47">
        <v>354.16666666666669</v>
      </c>
      <c r="X510" s="47">
        <v>424.22723635227476</v>
      </c>
      <c r="Y510" s="47">
        <v>895.6981898773131</v>
      </c>
      <c r="Z510" s="47">
        <v>233.02652281490938</v>
      </c>
      <c r="AA510" s="47">
        <v>279398.80085507629</v>
      </c>
      <c r="AB510" s="5">
        <v>1</v>
      </c>
      <c r="AC510" s="45">
        <f t="shared" si="69"/>
        <v>0</v>
      </c>
      <c r="AD510" s="47">
        <v>424.22723635227476</v>
      </c>
      <c r="AE510" s="47">
        <v>368.89324900197806</v>
      </c>
      <c r="AF510" s="47">
        <v>0.17781172628297429</v>
      </c>
      <c r="AG510" s="47">
        <v>27.755899538289835</v>
      </c>
      <c r="AH510" s="47">
        <v>27.755899538289835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233.02652281490938</v>
      </c>
      <c r="AN510" s="47">
        <v>279.39880085507627</v>
      </c>
      <c r="AO510" s="47">
        <v>27.755899538289835</v>
      </c>
      <c r="AP510" s="61">
        <v>42.342770705242685</v>
      </c>
      <c r="AQ510" s="45">
        <v>38.004594635836341</v>
      </c>
      <c r="AR510" s="47">
        <v>5.7006891953754515</v>
      </c>
      <c r="AS510" s="47">
        <f t="shared" si="70"/>
        <v>25430.19893688833</v>
      </c>
      <c r="AT510" s="47">
        <v>32.303905440460895</v>
      </c>
      <c r="AU510" s="47">
        <v>38.694201962518406</v>
      </c>
      <c r="AV510" s="47">
        <v>81.697551893615454</v>
      </c>
      <c r="AW510" s="47">
        <v>21.25458849354991</v>
      </c>
      <c r="AX510" s="47">
        <v>94.009683724972362</v>
      </c>
      <c r="AY510" s="47">
        <v>75.270097104605796</v>
      </c>
      <c r="AZ510" s="61">
        <v>25314.971822936761</v>
      </c>
      <c r="BA510" s="64" t="b">
        <f t="shared" si="64"/>
        <v>1</v>
      </c>
      <c r="BB510" s="45">
        <f t="shared" si="71"/>
        <v>0</v>
      </c>
      <c r="BC510" s="47">
        <v>38.694201962518406</v>
      </c>
      <c r="BD510" s="47">
        <v>33.647132141320355</v>
      </c>
      <c r="BE510" s="47">
        <v>0.12434099145144216</v>
      </c>
      <c r="BF510" s="47">
        <v>2.5857054063247462</v>
      </c>
      <c r="BG510" s="47">
        <v>2.5857054063247462</v>
      </c>
      <c r="BH510" s="61">
        <v>0</v>
      </c>
      <c r="BI510" s="45">
        <v>5.7006891953754515</v>
      </c>
      <c r="BJ510" s="47">
        <v>0.15835247764931812</v>
      </c>
      <c r="BK510" s="47">
        <v>1.7809894182785894E-2</v>
      </c>
      <c r="BL510" s="47">
        <v>21.25458849354991</v>
      </c>
      <c r="BM510" s="47">
        <v>25.48425160376625</v>
      </c>
      <c r="BN510" s="47">
        <v>2.5857054063247462</v>
      </c>
      <c r="BO510" s="61">
        <v>3.9161889080173262</v>
      </c>
      <c r="BR510" s="95"/>
      <c r="BT510" s="95"/>
    </row>
    <row r="511" spans="2:72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77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4.3380000000000002E-2</v>
      </c>
      <c r="L511" s="3">
        <v>3.6889324900197806E-3</v>
      </c>
      <c r="M511" s="3">
        <f t="shared" si="63"/>
        <v>3.5000000000000003E-2</v>
      </c>
      <c r="N511" s="5">
        <v>2.9645285516241016E-3</v>
      </c>
      <c r="O511" s="12">
        <f t="shared" si="67"/>
        <v>9.0605155589295133E-2</v>
      </c>
      <c r="P511" s="3">
        <v>3.3423630221664815E-4</v>
      </c>
      <c r="Q511" s="3">
        <v>2.6761071760789899E-4</v>
      </c>
      <c r="R511" s="5">
        <v>9.0003308569470586E-2</v>
      </c>
      <c r="S511" s="45">
        <v>416.66666666666669</v>
      </c>
      <c r="T511" s="46">
        <v>0.15</v>
      </c>
      <c r="U511" s="47">
        <v>62.5</v>
      </c>
      <c r="V511" s="47">
        <f t="shared" si="68"/>
        <v>279398.80085507629</v>
      </c>
      <c r="W511" s="47">
        <v>354.16666666666669</v>
      </c>
      <c r="X511" s="47">
        <v>424.22723635227476</v>
      </c>
      <c r="Y511" s="47">
        <v>897.60250234935563</v>
      </c>
      <c r="Z511" s="47">
        <v>233.52195232311672</v>
      </c>
      <c r="AA511" s="47">
        <v>279992.82083541696</v>
      </c>
      <c r="AB511" s="5">
        <v>1</v>
      </c>
      <c r="AC511" s="45">
        <f t="shared" si="69"/>
        <v>0</v>
      </c>
      <c r="AD511" s="47">
        <v>424.22723635227476</v>
      </c>
      <c r="AE511" s="47">
        <v>368.89324900197806</v>
      </c>
      <c r="AF511" s="47">
        <v>0.17781172628297429</v>
      </c>
      <c r="AG511" s="47">
        <v>27.755899538289835</v>
      </c>
      <c r="AH511" s="47">
        <v>27.755899538289835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233.52195232311672</v>
      </c>
      <c r="AN511" s="47">
        <v>279.99282083541698</v>
      </c>
      <c r="AO511" s="47">
        <v>27.755899538289835</v>
      </c>
      <c r="AP511" s="61">
        <v>42.244180233109319</v>
      </c>
      <c r="AQ511" s="45">
        <v>37.752148162206311</v>
      </c>
      <c r="AR511" s="47">
        <v>5.6628222243309461</v>
      </c>
      <c r="AS511" s="47">
        <f t="shared" si="70"/>
        <v>25314.971822936761</v>
      </c>
      <c r="AT511" s="47">
        <v>32.089325937875358</v>
      </c>
      <c r="AU511" s="47">
        <v>38.437174754914537</v>
      </c>
      <c r="AV511" s="47">
        <v>81.327414382704291</v>
      </c>
      <c r="AW511" s="47">
        <v>21.158292823752021</v>
      </c>
      <c r="AX511" s="47">
        <v>93.583765083238561</v>
      </c>
      <c r="AY511" s="47">
        <v>74.92907970882608</v>
      </c>
      <c r="AZ511" s="61">
        <v>25200.280250886608</v>
      </c>
      <c r="BA511" s="64" t="b">
        <f t="shared" si="64"/>
        <v>1</v>
      </c>
      <c r="BB511" s="45">
        <f t="shared" si="71"/>
        <v>0</v>
      </c>
      <c r="BC511" s="47">
        <v>38.437174754914537</v>
      </c>
      <c r="BD511" s="47">
        <v>33.423630221664816</v>
      </c>
      <c r="BE511" s="47">
        <v>0.12351505329527038</v>
      </c>
      <c r="BF511" s="47">
        <v>2.568529793272496</v>
      </c>
      <c r="BG511" s="47">
        <v>2.568529793272496</v>
      </c>
      <c r="BH511" s="61">
        <v>0</v>
      </c>
      <c r="BI511" s="45">
        <v>5.6628222243309461</v>
      </c>
      <c r="BJ511" s="47">
        <v>0.15730061734252629</v>
      </c>
      <c r="BK511" s="47">
        <v>1.7691591513720486E-2</v>
      </c>
      <c r="BL511" s="47">
        <v>21.158292823752021</v>
      </c>
      <c r="BM511" s="47">
        <v>25.368793095678591</v>
      </c>
      <c r="BN511" s="47">
        <v>2.568529793272496</v>
      </c>
      <c r="BO511" s="61">
        <v>3.8812427198480672</v>
      </c>
      <c r="BR511" s="95"/>
      <c r="BT511" s="95"/>
    </row>
    <row r="512" spans="2:72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77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4.3380000000000002E-2</v>
      </c>
      <c r="L512" s="3">
        <v>3.6889324900197806E-3</v>
      </c>
      <c r="M512" s="3">
        <f t="shared" si="63"/>
        <v>3.5000000000000003E-2</v>
      </c>
      <c r="N512" s="5">
        <v>2.9645285516241016E-3</v>
      </c>
      <c r="O512" s="12">
        <f t="shared" si="67"/>
        <v>9.0003308569470586E-2</v>
      </c>
      <c r="P512" s="3">
        <v>3.320161291911958E-4</v>
      </c>
      <c r="Q512" s="3">
        <v>2.658331067002427E-4</v>
      </c>
      <c r="R512" s="5">
        <v>8.9405459333579157E-2</v>
      </c>
      <c r="S512" s="45">
        <v>416.66666666666669</v>
      </c>
      <c r="T512" s="46">
        <v>0.15</v>
      </c>
      <c r="U512" s="47">
        <v>62.5</v>
      </c>
      <c r="V512" s="47">
        <f t="shared" si="68"/>
        <v>279992.82083541696</v>
      </c>
      <c r="W512" s="47">
        <v>354.16666666666669</v>
      </c>
      <c r="X512" s="47">
        <v>424.22723635227476</v>
      </c>
      <c r="Y512" s="47">
        <v>899.51134216388584</v>
      </c>
      <c r="Z512" s="47">
        <v>234.01855967324605</v>
      </c>
      <c r="AA512" s="47">
        <v>280588.25304822205</v>
      </c>
      <c r="AB512" s="5">
        <v>1</v>
      </c>
      <c r="AC512" s="45">
        <f t="shared" si="69"/>
        <v>0</v>
      </c>
      <c r="AD512" s="47">
        <v>424.22723635227476</v>
      </c>
      <c r="AE512" s="47">
        <v>368.89324900197806</v>
      </c>
      <c r="AF512" s="47">
        <v>0.17781172628297429</v>
      </c>
      <c r="AG512" s="47">
        <v>27.755899538289835</v>
      </c>
      <c r="AH512" s="47">
        <v>27.755899538289835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234.01855967324605</v>
      </c>
      <c r="AN512" s="47">
        <v>280.58825304822204</v>
      </c>
      <c r="AO512" s="47">
        <v>27.755899538289835</v>
      </c>
      <c r="AP512" s="61">
        <v>42.145355370433549</v>
      </c>
      <c r="AQ512" s="45">
        <v>37.501378570612744</v>
      </c>
      <c r="AR512" s="47">
        <v>5.6252067855919119</v>
      </c>
      <c r="AS512" s="47">
        <f t="shared" si="70"/>
        <v>25200.280250886608</v>
      </c>
      <c r="AT512" s="47">
        <v>31.876171785020833</v>
      </c>
      <c r="AU512" s="47">
        <v>38.181854856987513</v>
      </c>
      <c r="AV512" s="47">
        <v>80.958996890515124</v>
      </c>
      <c r="AW512" s="47">
        <v>21.062444637254298</v>
      </c>
      <c r="AX512" s="47">
        <v>93.159825673590746</v>
      </c>
      <c r="AY512" s="47">
        <v>74.58964701140296</v>
      </c>
      <c r="AZ512" s="61">
        <v>25086.121647382912</v>
      </c>
      <c r="BA512" s="64" t="b">
        <f t="shared" si="64"/>
        <v>1</v>
      </c>
      <c r="BB512" s="45">
        <f t="shared" si="71"/>
        <v>0</v>
      </c>
      <c r="BC512" s="47">
        <v>38.181854856987513</v>
      </c>
      <c r="BD512" s="47">
        <v>33.201612919119576</v>
      </c>
      <c r="BE512" s="47">
        <v>0.12269460145402866</v>
      </c>
      <c r="BF512" s="47">
        <v>2.5514682696609832</v>
      </c>
      <c r="BG512" s="47">
        <v>2.5514682696609832</v>
      </c>
      <c r="BH512" s="61">
        <v>0</v>
      </c>
      <c r="BI512" s="45">
        <v>5.6252067855919119</v>
      </c>
      <c r="BJ512" s="47">
        <v>0.1562557440442198</v>
      </c>
      <c r="BK512" s="47">
        <v>1.7574074673103263E-2</v>
      </c>
      <c r="BL512" s="47">
        <v>21.062444637254298</v>
      </c>
      <c r="BM512" s="47">
        <v>25.253871120067824</v>
      </c>
      <c r="BN512" s="47">
        <v>2.5514682696609832</v>
      </c>
      <c r="BO512" s="61">
        <v>3.8465669030682506</v>
      </c>
      <c r="BR512" s="95"/>
      <c r="BT512" s="95"/>
    </row>
    <row r="513" spans="2:72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77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4.3380000000000002E-2</v>
      </c>
      <c r="L513" s="3">
        <v>3.6889324900197806E-3</v>
      </c>
      <c r="M513" s="3">
        <f t="shared" si="63"/>
        <v>3.5000000000000003E-2</v>
      </c>
      <c r="N513" s="5">
        <v>2.9645285516241016E-3</v>
      </c>
      <c r="O513" s="12">
        <f t="shared" si="67"/>
        <v>8.9405459333579157E-2</v>
      </c>
      <c r="P513" s="3">
        <v>3.2981070372078237E-4</v>
      </c>
      <c r="Q513" s="3">
        <v>2.6406730361765146E-4</v>
      </c>
      <c r="R513" s="5">
        <v>8.8811581326240729E-2</v>
      </c>
      <c r="S513" s="45">
        <v>416.66666666666669</v>
      </c>
      <c r="T513" s="46">
        <v>0.15</v>
      </c>
      <c r="U513" s="47">
        <v>62.5</v>
      </c>
      <c r="V513" s="47">
        <f t="shared" si="68"/>
        <v>280588.25304822205</v>
      </c>
      <c r="W513" s="47">
        <v>354.16666666666669</v>
      </c>
      <c r="X513" s="47">
        <v>424.22723635227476</v>
      </c>
      <c r="Y513" s="47">
        <v>901.42472008427887</v>
      </c>
      <c r="Z513" s="47">
        <v>234.51634766551729</v>
      </c>
      <c r="AA513" s="47">
        <v>281185.10085095523</v>
      </c>
      <c r="AB513" s="5">
        <v>1</v>
      </c>
      <c r="AC513" s="45">
        <f t="shared" si="69"/>
        <v>0</v>
      </c>
      <c r="AD513" s="47">
        <v>424.22723635227476</v>
      </c>
      <c r="AE513" s="47">
        <v>368.89324900197806</v>
      </c>
      <c r="AF513" s="47">
        <v>0.17781172628297429</v>
      </c>
      <c r="AG513" s="47">
        <v>27.755899538289835</v>
      </c>
      <c r="AH513" s="47">
        <v>27.755899538289835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234.51634766551729</v>
      </c>
      <c r="AN513" s="47">
        <v>281.18510085095522</v>
      </c>
      <c r="AO513" s="47">
        <v>27.755899538289835</v>
      </c>
      <c r="AP513" s="61">
        <v>42.046295559971611</v>
      </c>
      <c r="AQ513" s="45">
        <v>37.25227472232465</v>
      </c>
      <c r="AR513" s="47">
        <v>5.5878412083486975</v>
      </c>
      <c r="AS513" s="47">
        <f t="shared" si="70"/>
        <v>25086.121647382912</v>
      </c>
      <c r="AT513" s="47">
        <v>31.664433513975954</v>
      </c>
      <c r="AU513" s="47">
        <v>37.928230927889977</v>
      </c>
      <c r="AV513" s="47">
        <v>80.592291153778206</v>
      </c>
      <c r="AW513" s="47">
        <v>20.967041784268982</v>
      </c>
      <c r="AX513" s="47">
        <v>92.737855987452974</v>
      </c>
      <c r="AY513" s="47">
        <v>74.251791399169363</v>
      </c>
      <c r="AZ513" s="61">
        <v>24972.493451951887</v>
      </c>
      <c r="BA513" s="64" t="b">
        <f t="shared" si="64"/>
        <v>1</v>
      </c>
      <c r="BB513" s="45">
        <f t="shared" si="71"/>
        <v>0</v>
      </c>
      <c r="BC513" s="47">
        <v>37.928230927889977</v>
      </c>
      <c r="BD513" s="47">
        <v>32.981070372078243</v>
      </c>
      <c r="BE513" s="47">
        <v>0.12187959948473245</v>
      </c>
      <c r="BF513" s="47">
        <v>2.5345200776482337</v>
      </c>
      <c r="BG513" s="47">
        <v>2.5345200776482337</v>
      </c>
      <c r="BH513" s="61">
        <v>0</v>
      </c>
      <c r="BI513" s="45">
        <v>5.5878412083486975</v>
      </c>
      <c r="BJ513" s="47">
        <v>0.1552178113430194</v>
      </c>
      <c r="BK513" s="47">
        <v>1.7457338441049037E-2</v>
      </c>
      <c r="BL513" s="47">
        <v>20.967041784268982</v>
      </c>
      <c r="BM513" s="47">
        <v>25.139483099338431</v>
      </c>
      <c r="BN513" s="47">
        <v>2.5345200776482337</v>
      </c>
      <c r="BO513" s="61">
        <v>3.8121594980255105</v>
      </c>
      <c r="BR513" s="95"/>
      <c r="BT513" s="95"/>
    </row>
    <row r="514" spans="2:72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77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4.3380000000000002E-2</v>
      </c>
      <c r="L514" s="3">
        <v>3.6889324900197806E-3</v>
      </c>
      <c r="M514" s="3">
        <f t="shared" si="63"/>
        <v>3.5000000000000003E-2</v>
      </c>
      <c r="N514" s="5">
        <v>2.9645285516241016E-3</v>
      </c>
      <c r="O514" s="12">
        <f t="shared" si="67"/>
        <v>8.8811581326240729E-2</v>
      </c>
      <c r="P514" s="3">
        <v>3.2761992784440349E-4</v>
      </c>
      <c r="Q514" s="3">
        <v>2.6231322992635077E-4</v>
      </c>
      <c r="R514" s="5">
        <v>8.8221648168469974E-2</v>
      </c>
      <c r="S514" s="45">
        <v>416.66666666666669</v>
      </c>
      <c r="T514" s="46">
        <v>0.15</v>
      </c>
      <c r="U514" s="47">
        <v>62.5</v>
      </c>
      <c r="V514" s="47">
        <f t="shared" si="68"/>
        <v>281185.10085095523</v>
      </c>
      <c r="W514" s="47">
        <v>354.16666666666669</v>
      </c>
      <c r="X514" s="47">
        <v>424.22723635227476</v>
      </c>
      <c r="Y514" s="47">
        <v>903.34264689949896</v>
      </c>
      <c r="Z514" s="47">
        <v>235.01531910680762</v>
      </c>
      <c r="AA514" s="47">
        <v>281783.36760906235</v>
      </c>
      <c r="AB514" s="5">
        <v>1</v>
      </c>
      <c r="AC514" s="45">
        <f t="shared" si="69"/>
        <v>0</v>
      </c>
      <c r="AD514" s="47">
        <v>424.22723635227476</v>
      </c>
      <c r="AE514" s="47">
        <v>368.89324900197806</v>
      </c>
      <c r="AF514" s="47">
        <v>0.17781172628297429</v>
      </c>
      <c r="AG514" s="47">
        <v>27.755899538289835</v>
      </c>
      <c r="AH514" s="47">
        <v>27.755899538289835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235.01531910680762</v>
      </c>
      <c r="AN514" s="47">
        <v>281.78336760906234</v>
      </c>
      <c r="AO514" s="47">
        <v>27.755899538289835</v>
      </c>
      <c r="AP514" s="61">
        <v>41.947000243154832</v>
      </c>
      <c r="AQ514" s="45">
        <v>37.004825552600309</v>
      </c>
      <c r="AR514" s="47">
        <v>5.5507238328900455</v>
      </c>
      <c r="AS514" s="47">
        <f t="shared" si="70"/>
        <v>24972.493451951887</v>
      </c>
      <c r="AT514" s="47">
        <v>31.454101719710259</v>
      </c>
      <c r="AU514" s="47">
        <v>37.676291702106397</v>
      </c>
      <c r="AV514" s="47">
        <v>80.22728895057665</v>
      </c>
      <c r="AW514" s="47">
        <v>20.872082125766724</v>
      </c>
      <c r="AX514" s="47">
        <v>92.317846563834294</v>
      </c>
      <c r="AY514" s="47">
        <v>73.915505297057607</v>
      </c>
      <c r="AZ514" s="61">
        <v>24859.39311693341</v>
      </c>
      <c r="BA514" s="64" t="b">
        <f t="shared" si="64"/>
        <v>1</v>
      </c>
      <c r="BB514" s="45">
        <f t="shared" si="71"/>
        <v>0</v>
      </c>
      <c r="BC514" s="47">
        <v>37.676291702106397</v>
      </c>
      <c r="BD514" s="47">
        <v>32.761992784440345</v>
      </c>
      <c r="BE514" s="47">
        <v>0.12107001118647051</v>
      </c>
      <c r="BF514" s="47">
        <v>2.5176844644262615</v>
      </c>
      <c r="BG514" s="47">
        <v>2.5176844644262615</v>
      </c>
      <c r="BH514" s="61">
        <v>0</v>
      </c>
      <c r="BI514" s="45">
        <v>5.5507238328900455</v>
      </c>
      <c r="BJ514" s="47">
        <v>0.15418677313583462</v>
      </c>
      <c r="BK514" s="47">
        <v>1.7341377632345837E-2</v>
      </c>
      <c r="BL514" s="47">
        <v>20.872082125766724</v>
      </c>
      <c r="BM514" s="47">
        <v>25.025626468794229</v>
      </c>
      <c r="BN514" s="47">
        <v>2.5176844644262615</v>
      </c>
      <c r="BO514" s="61">
        <v>3.7780185587853139</v>
      </c>
      <c r="BR514" s="95"/>
      <c r="BT514" s="95"/>
    </row>
    <row r="515" spans="2:72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77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4.3380000000000002E-2</v>
      </c>
      <c r="L515" s="3">
        <v>3.6889324900197806E-3</v>
      </c>
      <c r="M515" s="3">
        <f t="shared" si="63"/>
        <v>3.5000000000000003E-2</v>
      </c>
      <c r="N515" s="5">
        <v>2.9645285516241016E-3</v>
      </c>
      <c r="O515" s="12">
        <f t="shared" si="67"/>
        <v>8.8221648168469974E-2</v>
      </c>
      <c r="P515" s="3">
        <v>3.2544370425176294E-4</v>
      </c>
      <c r="Q515" s="3">
        <v>2.6057080771356471E-4</v>
      </c>
      <c r="R515" s="5">
        <v>8.7635633656504647E-2</v>
      </c>
      <c r="S515" s="45">
        <v>416.66666666666669</v>
      </c>
      <c r="T515" s="46">
        <v>0.15</v>
      </c>
      <c r="U515" s="47">
        <v>62.5</v>
      </c>
      <c r="V515" s="47">
        <f t="shared" si="68"/>
        <v>281783.36760906235</v>
      </c>
      <c r="W515" s="47">
        <v>354.16666666666669</v>
      </c>
      <c r="X515" s="47">
        <v>424.22723635227476</v>
      </c>
      <c r="Y515" s="47">
        <v>905.26513342416069</v>
      </c>
      <c r="Z515" s="47">
        <v>235.51547681066742</v>
      </c>
      <c r="AA515" s="47">
        <v>282383.05669599021</v>
      </c>
      <c r="AB515" s="5">
        <v>1</v>
      </c>
      <c r="AC515" s="45">
        <f t="shared" si="69"/>
        <v>0</v>
      </c>
      <c r="AD515" s="47">
        <v>424.22723635227476</v>
      </c>
      <c r="AE515" s="47">
        <v>368.89324900197806</v>
      </c>
      <c r="AF515" s="47">
        <v>0.17781172628297429</v>
      </c>
      <c r="AG515" s="47">
        <v>27.755899538289835</v>
      </c>
      <c r="AH515" s="47">
        <v>27.755899538289835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235.51547681066742</v>
      </c>
      <c r="AN515" s="47">
        <v>282.38305669599021</v>
      </c>
      <c r="AO515" s="47">
        <v>27.755899538289835</v>
      </c>
      <c r="AP515" s="61">
        <v>41.847468860086792</v>
      </c>
      <c r="AQ515" s="45">
        <v>36.759020070195824</v>
      </c>
      <c r="AR515" s="47">
        <v>5.513853010529373</v>
      </c>
      <c r="AS515" s="47">
        <f t="shared" si="70"/>
        <v>24859.39311693341</v>
      </c>
      <c r="AT515" s="47">
        <v>31.24516705966645</v>
      </c>
      <c r="AU515" s="47">
        <v>37.426025988952738</v>
      </c>
      <c r="AV515" s="47">
        <v>79.863982100129562</v>
      </c>
      <c r="AW515" s="47">
        <v>20.777563533420214</v>
      </c>
      <c r="AX515" s="47">
        <v>91.899787989078931</v>
      </c>
      <c r="AY515" s="47">
        <v>73.58078116789973</v>
      </c>
      <c r="AZ515" s="61">
        <v>24746.818107413856</v>
      </c>
      <c r="BA515" s="64" t="b">
        <f t="shared" si="64"/>
        <v>1</v>
      </c>
      <c r="BB515" s="45">
        <f t="shared" si="71"/>
        <v>0</v>
      </c>
      <c r="BC515" s="47">
        <v>37.426025988952738</v>
      </c>
      <c r="BD515" s="47">
        <v>32.544370425176297</v>
      </c>
      <c r="BE515" s="47">
        <v>0.12026580059879716</v>
      </c>
      <c r="BF515" s="47">
        <v>2.5009606821876189</v>
      </c>
      <c r="BG515" s="47">
        <v>2.5009606821876189</v>
      </c>
      <c r="BH515" s="61">
        <v>0</v>
      </c>
      <c r="BI515" s="45">
        <v>5.513853010529373</v>
      </c>
      <c r="BJ515" s="47">
        <v>0.15316258362581595</v>
      </c>
      <c r="BK515" s="47">
        <v>1.7226187096224595E-2</v>
      </c>
      <c r="BL515" s="47">
        <v>20.777563533420214</v>
      </c>
      <c r="BM515" s="47">
        <v>24.912298676570757</v>
      </c>
      <c r="BN515" s="47">
        <v>2.5009606821876189</v>
      </c>
      <c r="BO515" s="61">
        <v>3.7441421530368557</v>
      </c>
      <c r="BR515" s="95"/>
      <c r="BT515" s="95"/>
    </row>
    <row r="516" spans="2:72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77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4.3380000000000002E-2</v>
      </c>
      <c r="L516" s="3">
        <v>3.6889324900197806E-3</v>
      </c>
      <c r="M516" s="3">
        <f t="shared" si="63"/>
        <v>3.5000000000000003E-2</v>
      </c>
      <c r="N516" s="5">
        <v>2.9645285516241016E-3</v>
      </c>
      <c r="O516" s="12">
        <f t="shared" si="67"/>
        <v>8.7635633656504647E-2</v>
      </c>
      <c r="P516" s="3">
        <v>3.2328193627895099E-4</v>
      </c>
      <c r="Q516" s="3">
        <v>2.5883995958405481E-4</v>
      </c>
      <c r="R516" s="5">
        <v>8.7053511760641647E-2</v>
      </c>
      <c r="S516" s="45">
        <v>416.66666666666669</v>
      </c>
      <c r="T516" s="46">
        <v>0.15</v>
      </c>
      <c r="U516" s="47">
        <v>62.5</v>
      </c>
      <c r="V516" s="47">
        <f t="shared" si="68"/>
        <v>282383.05669599021</v>
      </c>
      <c r="W516" s="47">
        <v>354.16666666666669</v>
      </c>
      <c r="X516" s="47">
        <v>424.22723635227476</v>
      </c>
      <c r="Y516" s="47">
        <v>907.19219049858873</v>
      </c>
      <c r="Z516" s="47">
        <v>236.01682359733601</v>
      </c>
      <c r="AA516" s="47">
        <v>282984.17149320588</v>
      </c>
      <c r="AB516" s="5">
        <v>1</v>
      </c>
      <c r="AC516" s="45">
        <f t="shared" si="69"/>
        <v>0</v>
      </c>
      <c r="AD516" s="47">
        <v>424.22723635227476</v>
      </c>
      <c r="AE516" s="47">
        <v>368.89324900197806</v>
      </c>
      <c r="AF516" s="47">
        <v>0.17781172628297429</v>
      </c>
      <c r="AG516" s="47">
        <v>27.755899538289835</v>
      </c>
      <c r="AH516" s="47">
        <v>27.755899538289835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236.01682359733601</v>
      </c>
      <c r="AN516" s="47">
        <v>282.98417149320591</v>
      </c>
      <c r="AO516" s="47">
        <v>27.755899538289835</v>
      </c>
      <c r="AP516" s="61">
        <v>41.747700849539683</v>
      </c>
      <c r="AQ516" s="45">
        <v>36.514847356876935</v>
      </c>
      <c r="AR516" s="47">
        <v>5.4772271035315407</v>
      </c>
      <c r="AS516" s="47">
        <f t="shared" si="70"/>
        <v>24746.818107413856</v>
      </c>
      <c r="AT516" s="47">
        <v>31.037620253345398</v>
      </c>
      <c r="AU516" s="47">
        <v>37.177422672079359</v>
      </c>
      <c r="AV516" s="47">
        <v>79.502362462576528</v>
      </c>
      <c r="AW516" s="47">
        <v>20.683483889548079</v>
      </c>
      <c r="AX516" s="47">
        <v>91.483670896618591</v>
      </c>
      <c r="AY516" s="47">
        <v>73.247611512228858</v>
      </c>
      <c r="AZ516" s="61">
        <v>24634.765901159299</v>
      </c>
      <c r="BA516" s="64" t="b">
        <f t="shared" si="64"/>
        <v>1</v>
      </c>
      <c r="BB516" s="45">
        <f t="shared" si="71"/>
        <v>0</v>
      </c>
      <c r="BC516" s="47">
        <v>37.177422672079359</v>
      </c>
      <c r="BD516" s="47">
        <v>32.328193627895097</v>
      </c>
      <c r="BE516" s="47">
        <v>0.11946693200013486</v>
      </c>
      <c r="BF516" s="47">
        <v>2.4843479880921988</v>
      </c>
      <c r="BG516" s="47">
        <v>2.4843479880921988</v>
      </c>
      <c r="BH516" s="61">
        <v>0</v>
      </c>
      <c r="BI516" s="45">
        <v>5.4772271035315407</v>
      </c>
      <c r="BJ516" s="47">
        <v>0.15214519732032059</v>
      </c>
      <c r="BK516" s="47">
        <v>1.7111761716130356E-2</v>
      </c>
      <c r="BL516" s="47">
        <v>20.683483889548079</v>
      </c>
      <c r="BM516" s="47">
        <v>24.799497183568079</v>
      </c>
      <c r="BN516" s="47">
        <v>2.4843479880921988</v>
      </c>
      <c r="BO516" s="61">
        <v>3.7105283619995495</v>
      </c>
      <c r="BR516" s="95"/>
      <c r="BT516" s="95"/>
    </row>
    <row r="517" spans="2:72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77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4.3380000000000002E-2</v>
      </c>
      <c r="L517" s="3">
        <v>3.6889324900197806E-3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8.7053511760641647E-2</v>
      </c>
      <c r="P517" s="3">
        <v>3.2113452790415007E-4</v>
      </c>
      <c r="Q517" s="3">
        <v>2.5712060865668251E-4</v>
      </c>
      <c r="R517" s="5">
        <v>8.6475256624080815E-2</v>
      </c>
      <c r="S517" s="45">
        <v>416.66666666666669</v>
      </c>
      <c r="T517" s="46">
        <v>0.15</v>
      </c>
      <c r="U517" s="47">
        <v>62.5</v>
      </c>
      <c r="V517" s="47">
        <f t="shared" si="68"/>
        <v>282984.17149320588</v>
      </c>
      <c r="W517" s="47">
        <v>354.16666666666669</v>
      </c>
      <c r="X517" s="47">
        <v>424.22723635227476</v>
      </c>
      <c r="Y517" s="47">
        <v>909.12382898888063</v>
      </c>
      <c r="Z517" s="47">
        <v>236.51936229375767</v>
      </c>
      <c r="AA517" s="47">
        <v>283586.7153902154</v>
      </c>
      <c r="AB517" s="5">
        <v>1</v>
      </c>
      <c r="AC517" s="45">
        <f t="shared" si="69"/>
        <v>0</v>
      </c>
      <c r="AD517" s="47">
        <v>424.22723635227476</v>
      </c>
      <c r="AE517" s="47">
        <v>368.89324900197806</v>
      </c>
      <c r="AF517" s="47">
        <v>0.17781172628297429</v>
      </c>
      <c r="AG517" s="47">
        <v>27.755899538289835</v>
      </c>
      <c r="AH517" s="47">
        <v>27.755899538289835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236.51936229375767</v>
      </c>
      <c r="AN517" s="47">
        <v>283.58671539021537</v>
      </c>
      <c r="AO517" s="47">
        <v>27.755899538289835</v>
      </c>
      <c r="AP517" s="61">
        <v>41.647695648951867</v>
      </c>
      <c r="AQ517" s="45">
        <v>36.272296566934024</v>
      </c>
      <c r="AR517" s="47">
        <v>5.4408444850401025</v>
      </c>
      <c r="AS517" s="47">
        <f t="shared" si="70"/>
        <v>24634.765901159299</v>
      </c>
      <c r="AT517" s="47">
        <v>30.831452081893918</v>
      </c>
      <c r="AU517" s="47">
        <v>36.930470708977253</v>
      </c>
      <c r="AV517" s="47">
        <v>79.142421938763306</v>
      </c>
      <c r="AW517" s="47">
        <v>20.589841087059149</v>
      </c>
      <c r="AX517" s="47">
        <v>91.069485966725651</v>
      </c>
      <c r="AY517" s="47">
        <v>72.915988868081783</v>
      </c>
      <c r="AZ517" s="61">
        <v>24523.233988549113</v>
      </c>
      <c r="BA517" s="64" t="b">
        <f t="shared" si="64"/>
        <v>1</v>
      </c>
      <c r="BB517" s="45">
        <f t="shared" si="71"/>
        <v>0</v>
      </c>
      <c r="BC517" s="47">
        <v>36.930470708977253</v>
      </c>
      <c r="BD517" s="47">
        <v>32.113452790415003</v>
      </c>
      <c r="BE517" s="47">
        <v>0.11867336990618757</v>
      </c>
      <c r="BF517" s="47">
        <v>2.4678456442342189</v>
      </c>
      <c r="BG517" s="47">
        <v>2.4678456442342189</v>
      </c>
      <c r="BH517" s="61">
        <v>0</v>
      </c>
      <c r="BI517" s="45">
        <v>5.4408444850401025</v>
      </c>
      <c r="BJ517" s="47">
        <v>0.15113456902889177</v>
      </c>
      <c r="BK517" s="47">
        <v>1.6998096409495008E-2</v>
      </c>
      <c r="BL517" s="47">
        <v>20.589841087059149</v>
      </c>
      <c r="BM517" s="47">
        <v>24.687219463383851</v>
      </c>
      <c r="BN517" s="47">
        <v>2.4678456442342189</v>
      </c>
      <c r="BO517" s="61">
        <v>3.6771752803302236</v>
      </c>
      <c r="BR517" s="95"/>
      <c r="BT517" s="95"/>
    </row>
    <row r="518" spans="2:72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77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4.3380000000000002E-2</v>
      </c>
      <c r="L518" s="3">
        <v>3.6889324900197806E-3</v>
      </c>
      <c r="M518" s="3">
        <f t="shared" si="72"/>
        <v>3.5000000000000003E-2</v>
      </c>
      <c r="N518" s="5">
        <v>2.9645285516241016E-3</v>
      </c>
      <c r="O518" s="12">
        <f t="shared" si="67"/>
        <v>8.6475256624080815E-2</v>
      </c>
      <c r="P518" s="3">
        <v>3.1900138374337E-4</v>
      </c>
      <c r="Q518" s="3">
        <v>2.5541267856099396E-4</v>
      </c>
      <c r="R518" s="5">
        <v>8.590084256177645E-2</v>
      </c>
      <c r="S518" s="45">
        <v>416.66666666666669</v>
      </c>
      <c r="T518" s="46">
        <v>0.15</v>
      </c>
      <c r="U518" s="47">
        <v>62.5</v>
      </c>
      <c r="V518" s="47">
        <f t="shared" si="68"/>
        <v>283586.7153902154</v>
      </c>
      <c r="W518" s="47">
        <v>354.16666666666669</v>
      </c>
      <c r="X518" s="47">
        <v>424.22723635227476</v>
      </c>
      <c r="Y518" s="47">
        <v>911.06005978696646</v>
      </c>
      <c r="Z518" s="47">
        <v>237.0230957335973</v>
      </c>
      <c r="AA518" s="47">
        <v>284190.69178458315</v>
      </c>
      <c r="AB518" s="5">
        <v>1</v>
      </c>
      <c r="AC518" s="45">
        <f t="shared" si="69"/>
        <v>0</v>
      </c>
      <c r="AD518" s="47">
        <v>424.22723635227476</v>
      </c>
      <c r="AE518" s="47">
        <v>368.89324900197806</v>
      </c>
      <c r="AF518" s="47">
        <v>0.17781172628297429</v>
      </c>
      <c r="AG518" s="47">
        <v>27.755899538289835</v>
      </c>
      <c r="AH518" s="47">
        <v>27.755899538289835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237.0230957335973</v>
      </c>
      <c r="AN518" s="47">
        <v>284.19069178458318</v>
      </c>
      <c r="AO518" s="47">
        <v>27.755899538289835</v>
      </c>
      <c r="AP518" s="61">
        <v>41.547452694423669</v>
      </c>
      <c r="AQ518" s="45">
        <v>36.03135692670034</v>
      </c>
      <c r="AR518" s="47">
        <v>5.4047035390050508</v>
      </c>
      <c r="AS518" s="47">
        <f t="shared" si="70"/>
        <v>24523.233988549113</v>
      </c>
      <c r="AT518" s="47">
        <v>30.626653387695292</v>
      </c>
      <c r="AU518" s="47">
        <v>36.685159130487548</v>
      </c>
      <c r="AV518" s="47">
        <v>78.784152470028545</v>
      </c>
      <c r="AW518" s="47">
        <v>20.496633029396957</v>
      </c>
      <c r="AX518" s="47">
        <v>90.657223926267832</v>
      </c>
      <c r="AY518" s="47">
        <v>72.58590581080243</v>
      </c>
      <c r="AZ518" s="61">
        <v>24412.219872509879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36.685159130487548</v>
      </c>
      <c r="BD518" s="47">
        <v>31.900138374336997</v>
      </c>
      <c r="BE518" s="47">
        <v>0.11788507906836451</v>
      </c>
      <c r="BF518" s="47">
        <v>2.4514529176094579</v>
      </c>
      <c r="BG518" s="47">
        <v>2.4514529176094579</v>
      </c>
      <c r="BH518" s="61">
        <v>0</v>
      </c>
      <c r="BI518" s="45">
        <v>5.4047035390050508</v>
      </c>
      <c r="BJ518" s="47">
        <v>0.15013065386125143</v>
      </c>
      <c r="BK518" s="47">
        <v>1.6885186127511522E-2</v>
      </c>
      <c r="BL518" s="47">
        <v>20.496633029396957</v>
      </c>
      <c r="BM518" s="47">
        <v>24.575463002246885</v>
      </c>
      <c r="BN518" s="47">
        <v>2.4514529176094579</v>
      </c>
      <c r="BO518" s="61">
        <v>3.6440810160308419</v>
      </c>
      <c r="BR518" s="95"/>
      <c r="BT518" s="95"/>
    </row>
    <row r="519" spans="2:72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77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4.3380000000000002E-2</v>
      </c>
      <c r="L519" s="3">
        <v>3.6889324900197806E-3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8.590084256177645E-2</v>
      </c>
      <c r="P519" s="3">
        <v>3.1688240904621117E-4</v>
      </c>
      <c r="Q519" s="3">
        <v>2.5371609343382819E-4</v>
      </c>
      <c r="R519" s="5">
        <v>8.5330244059296401E-2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284190.69178458315</v>
      </c>
      <c r="W519" s="47">
        <v>354.16666666666669</v>
      </c>
      <c r="X519" s="47">
        <v>424.22723635227476</v>
      </c>
      <c r="Y519" s="47">
        <v>913.00089381067107</v>
      </c>
      <c r="Z519" s="47">
        <v>237.52802675725684</v>
      </c>
      <c r="AA519" s="47">
        <v>284796.10408195097</v>
      </c>
      <c r="AB519" s="5">
        <v>1</v>
      </c>
      <c r="AC519" s="45">
        <f t="shared" ref="AC519:AC582" si="78">AI518</f>
        <v>0</v>
      </c>
      <c r="AD519" s="47">
        <v>424.22723635227476</v>
      </c>
      <c r="AE519" s="47">
        <v>368.89324900197806</v>
      </c>
      <c r="AF519" s="47">
        <v>0.17781172628297429</v>
      </c>
      <c r="AG519" s="47">
        <v>27.755899538289835</v>
      </c>
      <c r="AH519" s="47">
        <v>27.755899538289835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237.52802675725684</v>
      </c>
      <c r="AN519" s="47">
        <v>284.79610408195094</v>
      </c>
      <c r="AO519" s="47">
        <v>27.755899538289835</v>
      </c>
      <c r="AP519" s="61">
        <v>41.446971420715442</v>
      </c>
      <c r="AQ519" s="45">
        <v>35.792017734073525</v>
      </c>
      <c r="AR519" s="47">
        <v>5.3688026601110277</v>
      </c>
      <c r="AS519" s="47">
        <f t="shared" ref="AS519:AS582" si="79">AZ518</f>
        <v>24412.219872509879</v>
      </c>
      <c r="AT519" s="47">
        <v>30.423215073962496</v>
      </c>
      <c r="AU519" s="47">
        <v>36.441477040314282</v>
      </c>
      <c r="AV519" s="47">
        <v>78.427546037991846</v>
      </c>
      <c r="AW519" s="47">
        <v>20.403857630484598</v>
      </c>
      <c r="AX519" s="47">
        <v>90.246875548464359</v>
      </c>
      <c r="AY519" s="47">
        <v>72.257354952846725</v>
      </c>
      <c r="AZ519" s="61">
        <v>24301.721068449722</v>
      </c>
      <c r="BA519" s="64" t="b">
        <f t="shared" si="73"/>
        <v>1</v>
      </c>
      <c r="BB519" s="45">
        <f t="shared" ref="BB519:BB582" si="80">BH518</f>
        <v>0</v>
      </c>
      <c r="BC519" s="47">
        <v>36.441477040314282</v>
      </c>
      <c r="BD519" s="47">
        <v>31.688240904621114</v>
      </c>
      <c r="BE519" s="47">
        <v>0.11710202447221459</v>
      </c>
      <c r="BF519" s="47">
        <v>2.4351690800826913</v>
      </c>
      <c r="BG519" s="47">
        <v>2.4351690800826913</v>
      </c>
      <c r="BH519" s="61">
        <v>0</v>
      </c>
      <c r="BI519" s="45">
        <v>5.3688026601110277</v>
      </c>
      <c r="BJ519" s="47">
        <v>0.14913340722530635</v>
      </c>
      <c r="BK519" s="47">
        <v>1.6773025854909699E-2</v>
      </c>
      <c r="BL519" s="47">
        <v>20.403857630484598</v>
      </c>
      <c r="BM519" s="47">
        <v>24.464225298950968</v>
      </c>
      <c r="BN519" s="47">
        <v>2.4351690800826913</v>
      </c>
      <c r="BO519" s="61">
        <v>3.6112436903569507</v>
      </c>
      <c r="BR519" s="95"/>
      <c r="BT519" s="95"/>
    </row>
    <row r="520" spans="2:72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77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4.3380000000000002E-2</v>
      </c>
      <c r="L520" s="3">
        <v>3.6889324900197806E-3</v>
      </c>
      <c r="M520" s="3">
        <f t="shared" si="72"/>
        <v>3.5000000000000003E-2</v>
      </c>
      <c r="N520" s="5">
        <v>2.9645285516241016E-3</v>
      </c>
      <c r="O520" s="12">
        <f t="shared" si="76"/>
        <v>8.5330244059296401E-2</v>
      </c>
      <c r="P520" s="3">
        <v>3.1477750969165588E-4</v>
      </c>
      <c r="Q520" s="3">
        <v>2.5203077791594703E-4</v>
      </c>
      <c r="R520" s="5">
        <v>8.4763435771688808E-2</v>
      </c>
      <c r="S520" s="45">
        <v>416.66666666666669</v>
      </c>
      <c r="T520" s="46">
        <v>0.15</v>
      </c>
      <c r="U520" s="47">
        <v>62.5</v>
      </c>
      <c r="V520" s="47">
        <f t="shared" si="77"/>
        <v>284796.10408195097</v>
      </c>
      <c r="W520" s="47">
        <v>354.16666666666669</v>
      </c>
      <c r="X520" s="47">
        <v>424.22723635227476</v>
      </c>
      <c r="Y520" s="47">
        <v>914.94634200377573</v>
      </c>
      <c r="Z520" s="47">
        <v>238.03415821189094</v>
      </c>
      <c r="AA520" s="47">
        <v>285402.95569605724</v>
      </c>
      <c r="AB520" s="5">
        <v>1</v>
      </c>
      <c r="AC520" s="45">
        <f t="shared" si="78"/>
        <v>0</v>
      </c>
      <c r="AD520" s="47">
        <v>424.22723635227476</v>
      </c>
      <c r="AE520" s="47">
        <v>368.89324900197806</v>
      </c>
      <c r="AF520" s="47">
        <v>0.17781172628297429</v>
      </c>
      <c r="AG520" s="47">
        <v>27.755899538289835</v>
      </c>
      <c r="AH520" s="47">
        <v>27.755899538289835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238.03415821189094</v>
      </c>
      <c r="AN520" s="47">
        <v>285.40295569605723</v>
      </c>
      <c r="AO520" s="47">
        <v>27.755899538289835</v>
      </c>
      <c r="AP520" s="61">
        <v>41.346251261243253</v>
      </c>
      <c r="AQ520" s="45">
        <v>35.554268358040169</v>
      </c>
      <c r="AR520" s="47">
        <v>5.3331402537060253</v>
      </c>
      <c r="AS520" s="47">
        <f t="shared" si="79"/>
        <v>24301.721068449722</v>
      </c>
      <c r="AT520" s="47">
        <v>30.221128104334145</v>
      </c>
      <c r="AU520" s="47">
        <v>36.199413614540425</v>
      </c>
      <c r="AV520" s="47">
        <v>78.072594664342873</v>
      </c>
      <c r="AW520" s="47">
        <v>20.311512814669886</v>
      </c>
      <c r="AX520" s="47">
        <v>89.838431652643123</v>
      </c>
      <c r="AY520" s="47">
        <v>71.930328943588066</v>
      </c>
      <c r="AZ520" s="61">
        <v>24191.735104192958</v>
      </c>
      <c r="BA520" s="64" t="b">
        <f t="shared" si="73"/>
        <v>1</v>
      </c>
      <c r="BB520" s="45">
        <f t="shared" si="80"/>
        <v>0</v>
      </c>
      <c r="BC520" s="47">
        <v>36.199413614540425</v>
      </c>
      <c r="BD520" s="47">
        <v>31.477750969165587</v>
      </c>
      <c r="BE520" s="47">
        <v>0.11632417133587107</v>
      </c>
      <c r="BF520" s="47">
        <v>2.4189934083553548</v>
      </c>
      <c r="BG520" s="47">
        <v>2.4189934083553548</v>
      </c>
      <c r="BH520" s="61">
        <v>0</v>
      </c>
      <c r="BI520" s="45">
        <v>5.3331402537060253</v>
      </c>
      <c r="BJ520" s="47">
        <v>0.14814278482516738</v>
      </c>
      <c r="BK520" s="47">
        <v>1.666161060973341E-2</v>
      </c>
      <c r="BL520" s="47">
        <v>20.311512814669886</v>
      </c>
      <c r="BM520" s="47">
        <v>24.353503864789122</v>
      </c>
      <c r="BN520" s="47">
        <v>2.4189934083553548</v>
      </c>
      <c r="BO520" s="61">
        <v>3.5786614377267116</v>
      </c>
      <c r="BR520" s="95"/>
      <c r="BT520" s="95"/>
    </row>
    <row r="521" spans="2:72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78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4.8550000000000003E-2</v>
      </c>
      <c r="L521" s="3">
        <v>4.1387568271955555E-3</v>
      </c>
      <c r="M521" s="3">
        <f t="shared" si="72"/>
        <v>3.5000000000000003E-2</v>
      </c>
      <c r="N521" s="5">
        <v>2.9645285516241016E-3</v>
      </c>
      <c r="O521" s="12">
        <f t="shared" si="76"/>
        <v>8.4763435771688808E-2</v>
      </c>
      <c r="P521" s="3">
        <v>3.5081524849662902E-4</v>
      </c>
      <c r="Q521" s="3">
        <v>2.5024362365841379E-4</v>
      </c>
      <c r="R521" s="5">
        <v>8.4162376899533764E-2</v>
      </c>
      <c r="S521" s="45">
        <v>416.66666666666669</v>
      </c>
      <c r="T521" s="46">
        <v>0.15</v>
      </c>
      <c r="U521" s="47">
        <v>62.5</v>
      </c>
      <c r="V521" s="47">
        <f t="shared" si="77"/>
        <v>285402.95569605724</v>
      </c>
      <c r="W521" s="47">
        <v>354.16666666666669</v>
      </c>
      <c r="X521" s="47">
        <v>475.95703512748889</v>
      </c>
      <c r="Y521" s="47">
        <v>915.35320455977285</v>
      </c>
      <c r="Z521" s="47">
        <v>238.49709877679683</v>
      </c>
      <c r="AA521" s="47">
        <v>285958.02143337938</v>
      </c>
      <c r="AB521" s="5">
        <v>1</v>
      </c>
      <c r="AC521" s="45">
        <f t="shared" si="78"/>
        <v>0</v>
      </c>
      <c r="AD521" s="47">
        <v>475.95703512748889</v>
      </c>
      <c r="AE521" s="47">
        <v>413.87568271955553</v>
      </c>
      <c r="AF521" s="47">
        <v>0.19919423984668266</v>
      </c>
      <c r="AG521" s="47">
        <v>31.140273323890025</v>
      </c>
      <c r="AH521" s="47">
        <v>31.140273323890025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238.49709877679683</v>
      </c>
      <c r="AN521" s="47">
        <v>285.95802143337937</v>
      </c>
      <c r="AO521" s="47">
        <v>31.140273323890025</v>
      </c>
      <c r="AP521" s="61">
        <v>44.638206582330326</v>
      </c>
      <c r="AQ521" s="45">
        <v>35.318098238203675</v>
      </c>
      <c r="AR521" s="47">
        <v>5.2977147357305503</v>
      </c>
      <c r="AS521" s="47">
        <f t="shared" si="79"/>
        <v>24191.735104192958</v>
      </c>
      <c r="AT521" s="47">
        <v>30.02038350247312</v>
      </c>
      <c r="AU521" s="47">
        <v>40.343753577112338</v>
      </c>
      <c r="AV521" s="47">
        <v>77.588482563112038</v>
      </c>
      <c r="AW521" s="47">
        <v>20.215833513901192</v>
      </c>
      <c r="AX521" s="47">
        <v>100.31843434875562</v>
      </c>
      <c r="AY521" s="47">
        <v>71.559171497679401</v>
      </c>
      <c r="AZ521" s="61">
        <v>24066.906777321092</v>
      </c>
      <c r="BA521" s="64" t="b">
        <f t="shared" si="73"/>
        <v>1</v>
      </c>
      <c r="BB521" s="45">
        <f t="shared" si="80"/>
        <v>0</v>
      </c>
      <c r="BC521" s="47">
        <v>40.343753577112338</v>
      </c>
      <c r="BD521" s="47">
        <v>35.081524849662898</v>
      </c>
      <c r="BE521" s="47">
        <v>0.12944697585756568</v>
      </c>
      <c r="BF521" s="47">
        <v>2.6958378516535029</v>
      </c>
      <c r="BG521" s="47">
        <v>2.6958378516535029</v>
      </c>
      <c r="BH521" s="61">
        <v>0</v>
      </c>
      <c r="BI521" s="45">
        <v>5.2977147357305503</v>
      </c>
      <c r="BJ521" s="47">
        <v>0.14715874265918197</v>
      </c>
      <c r="BK521" s="47">
        <v>1.652607499730498E-2</v>
      </c>
      <c r="BL521" s="47">
        <v>20.215833513901192</v>
      </c>
      <c r="BM521" s="47">
        <v>24.238784383167463</v>
      </c>
      <c r="BN521" s="47">
        <v>2.6958378516535029</v>
      </c>
      <c r="BO521" s="61">
        <v>3.8399690504559048</v>
      </c>
      <c r="BR521" s="95"/>
      <c r="BT521" s="95"/>
    </row>
    <row r="522" spans="2:72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78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4.8550000000000003E-2</v>
      </c>
      <c r="L522" s="3">
        <v>4.1387568271955555E-3</v>
      </c>
      <c r="M522" s="3">
        <f t="shared" si="72"/>
        <v>3.5000000000000003E-2</v>
      </c>
      <c r="N522" s="5">
        <v>2.9645285516241016E-3</v>
      </c>
      <c r="O522" s="12">
        <f t="shared" si="76"/>
        <v>8.4162376899533764E-2</v>
      </c>
      <c r="P522" s="3">
        <v>3.4832761198595085E-4</v>
      </c>
      <c r="Q522" s="3">
        <v>2.4846914214016517E-4</v>
      </c>
      <c r="R522" s="5">
        <v>8.3565580145407645E-2</v>
      </c>
      <c r="S522" s="45">
        <v>416.66666666666669</v>
      </c>
      <c r="T522" s="46">
        <v>0.15</v>
      </c>
      <c r="U522" s="47">
        <v>62.5</v>
      </c>
      <c r="V522" s="47">
        <f t="shared" si="77"/>
        <v>285958.02143337938</v>
      </c>
      <c r="W522" s="47">
        <v>354.16666666666669</v>
      </c>
      <c r="X522" s="47">
        <v>475.95703512748889</v>
      </c>
      <c r="Y522" s="47">
        <v>917.13418859640103</v>
      </c>
      <c r="Z522" s="47">
        <v>238.96113771126247</v>
      </c>
      <c r="AA522" s="47">
        <v>286514.40411580371</v>
      </c>
      <c r="AB522" s="5">
        <v>1</v>
      </c>
      <c r="AC522" s="45">
        <f t="shared" si="78"/>
        <v>0</v>
      </c>
      <c r="AD522" s="47">
        <v>475.95703512748889</v>
      </c>
      <c r="AE522" s="47">
        <v>413.87568271955553</v>
      </c>
      <c r="AF522" s="47">
        <v>0.19919423984668266</v>
      </c>
      <c r="AG522" s="47">
        <v>31.140273323890025</v>
      </c>
      <c r="AH522" s="47">
        <v>31.140273323890025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238.96113771126247</v>
      </c>
      <c r="AN522" s="47">
        <v>286.5144041158037</v>
      </c>
      <c r="AO522" s="47">
        <v>31.140273323890025</v>
      </c>
      <c r="AP522" s="61">
        <v>44.545862834371633</v>
      </c>
      <c r="AQ522" s="45">
        <v>35.067657041472401</v>
      </c>
      <c r="AR522" s="47">
        <v>5.2601485562208605</v>
      </c>
      <c r="AS522" s="47">
        <f t="shared" si="79"/>
        <v>24066.906777321092</v>
      </c>
      <c r="AT522" s="47">
        <v>29.807508485251542</v>
      </c>
      <c r="AU522" s="47">
        <v>40.057675378384353</v>
      </c>
      <c r="AV522" s="47">
        <v>77.188193248098585</v>
      </c>
      <c r="AW522" s="47">
        <v>20.111537336396715</v>
      </c>
      <c r="AX522" s="47">
        <v>99.800878185235845</v>
      </c>
      <c r="AY522" s="47">
        <v>71.189988201454526</v>
      </c>
      <c r="AZ522" s="61">
        <v>23942.742399952967</v>
      </c>
      <c r="BA522" s="64" t="b">
        <f t="shared" si="73"/>
        <v>1</v>
      </c>
      <c r="BB522" s="45">
        <f t="shared" si="80"/>
        <v>0</v>
      </c>
      <c r="BC522" s="47">
        <v>40.057675378384353</v>
      </c>
      <c r="BD522" s="47">
        <v>34.832761198595087</v>
      </c>
      <c r="BE522" s="47">
        <v>0.12852906529147679</v>
      </c>
      <c r="BF522" s="47">
        <v>2.6767216225403714</v>
      </c>
      <c r="BG522" s="47">
        <v>2.6767216225403714</v>
      </c>
      <c r="BH522" s="61">
        <v>0</v>
      </c>
      <c r="BI522" s="45">
        <v>5.2601485562208605</v>
      </c>
      <c r="BJ522" s="47">
        <v>0.14611523767280168</v>
      </c>
      <c r="BK522" s="47">
        <v>1.640888833646947E-2</v>
      </c>
      <c r="BL522" s="47">
        <v>20.111537336396715</v>
      </c>
      <c r="BM522" s="47">
        <v>24.113733266339597</v>
      </c>
      <c r="BN522" s="47">
        <v>2.6767216225403714</v>
      </c>
      <c r="BO522" s="61">
        <v>3.8049678994820169</v>
      </c>
      <c r="BR522" s="95"/>
      <c r="BT522" s="95"/>
    </row>
    <row r="523" spans="2:72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78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4.8550000000000003E-2</v>
      </c>
      <c r="L523" s="3">
        <v>4.1387568271955555E-3</v>
      </c>
      <c r="M523" s="3">
        <f t="shared" si="72"/>
        <v>3.5000000000000003E-2</v>
      </c>
      <c r="N523" s="5">
        <v>2.9645285516241016E-3</v>
      </c>
      <c r="O523" s="12">
        <f t="shared" si="76"/>
        <v>8.3565580145407645E-2</v>
      </c>
      <c r="P523" s="3">
        <v>3.4585761534536324E-4</v>
      </c>
      <c r="Q523" s="3">
        <v>2.4670724349860516E-4</v>
      </c>
      <c r="R523" s="5">
        <v>8.2973015286563673E-2</v>
      </c>
      <c r="S523" s="45">
        <v>416.66666666666669</v>
      </c>
      <c r="T523" s="46">
        <v>0.15</v>
      </c>
      <c r="U523" s="47">
        <v>62.5</v>
      </c>
      <c r="V523" s="47">
        <f t="shared" si="77"/>
        <v>286514.40411580371</v>
      </c>
      <c r="W523" s="47">
        <v>354.16666666666669</v>
      </c>
      <c r="X523" s="47">
        <v>475.95703512748889</v>
      </c>
      <c r="Y523" s="47">
        <v>918.91939818334959</v>
      </c>
      <c r="Z523" s="47">
        <v>239.42627762127188</v>
      </c>
      <c r="AA523" s="47">
        <v>287072.10686790495</v>
      </c>
      <c r="AB523" s="5">
        <v>1</v>
      </c>
      <c r="AC523" s="45">
        <f t="shared" si="78"/>
        <v>0</v>
      </c>
      <c r="AD523" s="47">
        <v>475.95703512748889</v>
      </c>
      <c r="AE523" s="47">
        <v>413.87568271955553</v>
      </c>
      <c r="AF523" s="47">
        <v>0.19919423984668266</v>
      </c>
      <c r="AG523" s="47">
        <v>31.140273323890025</v>
      </c>
      <c r="AH523" s="47">
        <v>31.140273323890025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239.42627762127188</v>
      </c>
      <c r="AN523" s="47">
        <v>287.07210686790495</v>
      </c>
      <c r="AO523" s="47">
        <v>31.140273323890025</v>
      </c>
      <c r="AP523" s="61">
        <v>44.453299992279824</v>
      </c>
      <c r="AQ523" s="45">
        <v>34.818991727253184</v>
      </c>
      <c r="AR523" s="47">
        <v>5.2228487590879782</v>
      </c>
      <c r="AS523" s="47">
        <f t="shared" si="79"/>
        <v>23942.742399952967</v>
      </c>
      <c r="AT523" s="47">
        <v>29.596142968165211</v>
      </c>
      <c r="AU523" s="47">
        <v>39.773625764716776</v>
      </c>
      <c r="AV523" s="47">
        <v>76.790032616060657</v>
      </c>
      <c r="AW523" s="47">
        <v>20.007795791477065</v>
      </c>
      <c r="AX523" s="47">
        <v>99.286074313503136</v>
      </c>
      <c r="AY523" s="47">
        <v>70.822768170718021</v>
      </c>
      <c r="AZ523" s="61">
        <v>23819.238311496782</v>
      </c>
      <c r="BA523" s="64" t="b">
        <f t="shared" si="73"/>
        <v>1</v>
      </c>
      <c r="BB523" s="45">
        <f t="shared" si="80"/>
        <v>0</v>
      </c>
      <c r="BC523" s="47">
        <v>39.773625764716776</v>
      </c>
      <c r="BD523" s="47">
        <v>34.585761534536324</v>
      </c>
      <c r="BE523" s="47">
        <v>0.12761766364382154</v>
      </c>
      <c r="BF523" s="47">
        <v>2.6577409469121367</v>
      </c>
      <c r="BG523" s="47">
        <v>2.6577409469121367</v>
      </c>
      <c r="BH523" s="61">
        <v>0</v>
      </c>
      <c r="BI523" s="45">
        <v>5.2228487590879782</v>
      </c>
      <c r="BJ523" s="47">
        <v>0.14507913219688828</v>
      </c>
      <c r="BK523" s="47">
        <v>1.6292532648111088E-2</v>
      </c>
      <c r="BL523" s="47">
        <v>20.007795791477065</v>
      </c>
      <c r="BM523" s="47">
        <v>23.98934715398094</v>
      </c>
      <c r="BN523" s="47">
        <v>2.6577409469121367</v>
      </c>
      <c r="BO523" s="61">
        <v>3.7702517439474637</v>
      </c>
      <c r="BR523" s="95"/>
      <c r="BT523" s="95"/>
    </row>
    <row r="524" spans="2:72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78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4.8550000000000003E-2</v>
      </c>
      <c r="L524" s="3">
        <v>4.1387568271955555E-3</v>
      </c>
      <c r="M524" s="3">
        <f t="shared" si="72"/>
        <v>3.5000000000000003E-2</v>
      </c>
      <c r="N524" s="5">
        <v>2.9645285516241016E-3</v>
      </c>
      <c r="O524" s="12">
        <f t="shared" si="76"/>
        <v>8.2973015286563673E-2</v>
      </c>
      <c r="P524" s="3">
        <v>3.4340513349026661E-4</v>
      </c>
      <c r="Q524" s="3">
        <v>2.4495783850835484E-4</v>
      </c>
      <c r="R524" s="5">
        <v>8.2384652314565057E-2</v>
      </c>
      <c r="S524" s="45">
        <v>416.66666666666669</v>
      </c>
      <c r="T524" s="46">
        <v>0.15</v>
      </c>
      <c r="U524" s="47">
        <v>62.5</v>
      </c>
      <c r="V524" s="47">
        <f t="shared" si="77"/>
        <v>287072.10686790495</v>
      </c>
      <c r="W524" s="47">
        <v>354.16666666666669</v>
      </c>
      <c r="X524" s="47">
        <v>475.95703512748889</v>
      </c>
      <c r="Y524" s="47">
        <v>920.70884334612947</v>
      </c>
      <c r="Z524" s="47">
        <v>239.89252111899188</v>
      </c>
      <c r="AA524" s="47">
        <v>287631.13282167126</v>
      </c>
      <c r="AB524" s="5">
        <v>1</v>
      </c>
      <c r="AC524" s="45">
        <f t="shared" si="78"/>
        <v>0</v>
      </c>
      <c r="AD524" s="47">
        <v>475.95703512748889</v>
      </c>
      <c r="AE524" s="47">
        <v>413.87568271955553</v>
      </c>
      <c r="AF524" s="47">
        <v>0.19919423984668266</v>
      </c>
      <c r="AG524" s="47">
        <v>31.140273323890025</v>
      </c>
      <c r="AH524" s="47">
        <v>31.140273323890025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239.89252111899188</v>
      </c>
      <c r="AN524" s="47">
        <v>287.63113282167126</v>
      </c>
      <c r="AO524" s="47">
        <v>31.140273323890025</v>
      </c>
      <c r="AP524" s="61">
        <v>44.360517536233488</v>
      </c>
      <c r="AQ524" s="45">
        <v>34.572089702734864</v>
      </c>
      <c r="AR524" s="47">
        <v>5.18581345541023</v>
      </c>
      <c r="AS524" s="47">
        <f t="shared" si="79"/>
        <v>23819.238311496782</v>
      </c>
      <c r="AT524" s="47">
        <v>29.386276247324634</v>
      </c>
      <c r="AU524" s="47">
        <v>39.491590351380658</v>
      </c>
      <c r="AV524" s="47">
        <v>76.393988933432965</v>
      </c>
      <c r="AW524" s="47">
        <v>19.904605821938468</v>
      </c>
      <c r="AX524" s="47">
        <v>98.774007562582909</v>
      </c>
      <c r="AY524" s="47">
        <v>70.457500583706306</v>
      </c>
      <c r="AZ524" s="61">
        <v>23696.39087235793</v>
      </c>
      <c r="BA524" s="64" t="b">
        <f t="shared" si="73"/>
        <v>1</v>
      </c>
      <c r="BB524" s="45">
        <f t="shared" si="80"/>
        <v>0</v>
      </c>
      <c r="BC524" s="47">
        <v>39.491590351380658</v>
      </c>
      <c r="BD524" s="47">
        <v>34.340513349026658</v>
      </c>
      <c r="BE524" s="47">
        <v>0.1267127247597557</v>
      </c>
      <c r="BF524" s="47">
        <v>2.6388948635568781</v>
      </c>
      <c r="BG524" s="47">
        <v>2.6388948635568781</v>
      </c>
      <c r="BH524" s="61">
        <v>0</v>
      </c>
      <c r="BI524" s="45">
        <v>5.18581345541023</v>
      </c>
      <c r="BJ524" s="47">
        <v>0.14405037376139529</v>
      </c>
      <c r="BK524" s="47">
        <v>1.6177002039790774E-2</v>
      </c>
      <c r="BL524" s="47">
        <v>19.904605821938468</v>
      </c>
      <c r="BM524" s="47">
        <v>23.865622380504156</v>
      </c>
      <c r="BN524" s="47">
        <v>2.6388948635568781</v>
      </c>
      <c r="BO524" s="61">
        <v>3.7358183886798138</v>
      </c>
      <c r="BR524" s="95"/>
      <c r="BT524" s="95"/>
    </row>
    <row r="525" spans="2:72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78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4.8550000000000003E-2</v>
      </c>
      <c r="L525" s="3">
        <v>4.1387568271955555E-3</v>
      </c>
      <c r="M525" s="3">
        <f t="shared" si="72"/>
        <v>3.5000000000000003E-2</v>
      </c>
      <c r="N525" s="5">
        <v>2.9645285516241016E-3</v>
      </c>
      <c r="O525" s="12">
        <f t="shared" si="76"/>
        <v>8.2384652314565057E-2</v>
      </c>
      <c r="P525" s="3">
        <v>3.4097004222303823E-4</v>
      </c>
      <c r="Q525" s="3">
        <v>2.4322083857673406E-4</v>
      </c>
      <c r="R525" s="5">
        <v>8.1800461433765279E-2</v>
      </c>
      <c r="S525" s="45">
        <v>416.66666666666669</v>
      </c>
      <c r="T525" s="46">
        <v>0.15</v>
      </c>
      <c r="U525" s="47">
        <v>62.5</v>
      </c>
      <c r="V525" s="47">
        <f t="shared" si="77"/>
        <v>287631.13282167126</v>
      </c>
      <c r="W525" s="47">
        <v>354.16666666666669</v>
      </c>
      <c r="X525" s="47">
        <v>475.95703512748889</v>
      </c>
      <c r="Y525" s="47">
        <v>922.50253413403857</v>
      </c>
      <c r="Z525" s="47">
        <v>240.35987082278703</v>
      </c>
      <c r="AA525" s="47">
        <v>288191.48511652165</v>
      </c>
      <c r="AB525" s="5">
        <v>1</v>
      </c>
      <c r="AC525" s="45">
        <f t="shared" si="78"/>
        <v>0</v>
      </c>
      <c r="AD525" s="47">
        <v>475.95703512748889</v>
      </c>
      <c r="AE525" s="47">
        <v>413.87568271955553</v>
      </c>
      <c r="AF525" s="47">
        <v>0.19919423984668266</v>
      </c>
      <c r="AG525" s="47">
        <v>31.140273323890025</v>
      </c>
      <c r="AH525" s="47">
        <v>31.140273323890025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240.35987082278703</v>
      </c>
      <c r="AN525" s="47">
        <v>288.19148511652168</v>
      </c>
      <c r="AO525" s="47">
        <v>31.140273323890025</v>
      </c>
      <c r="AP525" s="61">
        <v>44.267514945178277</v>
      </c>
      <c r="AQ525" s="45">
        <v>34.326938464402112</v>
      </c>
      <c r="AR525" s="47">
        <v>5.1490407696603162</v>
      </c>
      <c r="AS525" s="47">
        <f t="shared" si="79"/>
        <v>23696.39087235793</v>
      </c>
      <c r="AT525" s="47">
        <v>29.177897694741791</v>
      </c>
      <c r="AU525" s="47">
        <v>39.211554855649403</v>
      </c>
      <c r="AV525" s="47">
        <v>76.00005053393815</v>
      </c>
      <c r="AW525" s="47">
        <v>19.801964388109134</v>
      </c>
      <c r="AX525" s="47">
        <v>98.264662848500734</v>
      </c>
      <c r="AY525" s="47">
        <v>70.094174680714957</v>
      </c>
      <c r="AZ525" s="61">
        <v>23574.196463813634</v>
      </c>
      <c r="BA525" s="64" t="b">
        <f t="shared" si="73"/>
        <v>1</v>
      </c>
      <c r="BB525" s="45">
        <f t="shared" si="80"/>
        <v>0</v>
      </c>
      <c r="BC525" s="47">
        <v>39.211554855649403</v>
      </c>
      <c r="BD525" s="47">
        <v>34.097004222303823</v>
      </c>
      <c r="BE525" s="47">
        <v>0.12581420281171987</v>
      </c>
      <c r="BF525" s="47">
        <v>2.6201824180786497</v>
      </c>
      <c r="BG525" s="47">
        <v>2.6201824180786497</v>
      </c>
      <c r="BH525" s="61">
        <v>0</v>
      </c>
      <c r="BI525" s="45">
        <v>5.1490407696603162</v>
      </c>
      <c r="BJ525" s="47">
        <v>0.14302891026834214</v>
      </c>
      <c r="BK525" s="47">
        <v>1.6062290660852852E-2</v>
      </c>
      <c r="BL525" s="47">
        <v>19.801964388109134</v>
      </c>
      <c r="BM525" s="47">
        <v>23.74255530134279</v>
      </c>
      <c r="BN525" s="47">
        <v>2.6201824180786497</v>
      </c>
      <c r="BO525" s="61">
        <v>3.7016656548978206</v>
      </c>
      <c r="BR525" s="95"/>
      <c r="BT525" s="95"/>
    </row>
    <row r="526" spans="2:72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78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4.8550000000000003E-2</v>
      </c>
      <c r="L526" s="3">
        <v>4.1387568271955555E-3</v>
      </c>
      <c r="M526" s="3">
        <f t="shared" si="72"/>
        <v>3.5000000000000003E-2</v>
      </c>
      <c r="N526" s="5">
        <v>2.9645285516241016E-3</v>
      </c>
      <c r="O526" s="12">
        <f t="shared" si="76"/>
        <v>8.1800461433765279E-2</v>
      </c>
      <c r="P526" s="3">
        <v>3.3855221822674277E-4</v>
      </c>
      <c r="Q526" s="3">
        <v>2.4149615573927448E-4</v>
      </c>
      <c r="R526" s="5">
        <v>8.1220413059799254E-2</v>
      </c>
      <c r="S526" s="45">
        <v>416.66666666666669</v>
      </c>
      <c r="T526" s="46">
        <v>0.15</v>
      </c>
      <c r="U526" s="47">
        <v>62.5</v>
      </c>
      <c r="V526" s="47">
        <f t="shared" si="77"/>
        <v>288191.48511652165</v>
      </c>
      <c r="W526" s="47">
        <v>354.16666666666669</v>
      </c>
      <c r="X526" s="47">
        <v>475.95703512748889</v>
      </c>
      <c r="Y526" s="47">
        <v>924.30048062021729</v>
      </c>
      <c r="Z526" s="47">
        <v>240.82832935723422</v>
      </c>
      <c r="AA526" s="47">
        <v>288753.16689932381</v>
      </c>
      <c r="AB526" s="5">
        <v>1</v>
      </c>
      <c r="AC526" s="45">
        <f t="shared" si="78"/>
        <v>0</v>
      </c>
      <c r="AD526" s="47">
        <v>475.95703512748889</v>
      </c>
      <c r="AE526" s="47">
        <v>413.87568271955553</v>
      </c>
      <c r="AF526" s="47">
        <v>0.19919423984668266</v>
      </c>
      <c r="AG526" s="47">
        <v>31.140273323890025</v>
      </c>
      <c r="AH526" s="47">
        <v>31.140273323890025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240.82832935723422</v>
      </c>
      <c r="AN526" s="47">
        <v>288.75316689932384</v>
      </c>
      <c r="AO526" s="47">
        <v>31.140273323890025</v>
      </c>
      <c r="AP526" s="61">
        <v>44.174291696823275</v>
      </c>
      <c r="AQ526" s="45">
        <v>34.0835255974022</v>
      </c>
      <c r="AR526" s="47">
        <v>5.1125288396103299</v>
      </c>
      <c r="AS526" s="47">
        <f t="shared" si="79"/>
        <v>23574.196463813634</v>
      </c>
      <c r="AT526" s="47">
        <v>28.97099675779187</v>
      </c>
      <c r="AU526" s="47">
        <v>38.933505096075422</v>
      </c>
      <c r="AV526" s="47">
        <v>75.608205818184999</v>
      </c>
      <c r="AW526" s="47">
        <v>19.699868467744611</v>
      </c>
      <c r="AX526" s="47">
        <v>97.758025173763201</v>
      </c>
      <c r="AY526" s="47">
        <v>69.732779763728004</v>
      </c>
      <c r="AZ526" s="61">
        <v>23452.651487888299</v>
      </c>
      <c r="BA526" s="64" t="b">
        <f t="shared" si="73"/>
        <v>1</v>
      </c>
      <c r="BB526" s="45">
        <f t="shared" si="80"/>
        <v>0</v>
      </c>
      <c r="BC526" s="47">
        <v>38.933505096075422</v>
      </c>
      <c r="BD526" s="47">
        <v>33.855221822674274</v>
      </c>
      <c r="BE526" s="47">
        <v>0.1249220522971184</v>
      </c>
      <c r="BF526" s="47">
        <v>2.6016026628491331</v>
      </c>
      <c r="BG526" s="47">
        <v>2.6016026628491331</v>
      </c>
      <c r="BH526" s="61">
        <v>0</v>
      </c>
      <c r="BI526" s="45">
        <v>5.1125288396103299</v>
      </c>
      <c r="BJ526" s="47">
        <v>0.14201468998917585</v>
      </c>
      <c r="BK526" s="47">
        <v>1.5948392702128725E-2</v>
      </c>
      <c r="BL526" s="47">
        <v>19.699868467744611</v>
      </c>
      <c r="BM526" s="47">
        <v>23.620142292825729</v>
      </c>
      <c r="BN526" s="47">
        <v>2.6016026628491331</v>
      </c>
      <c r="BO526" s="61">
        <v>3.6677913800912996</v>
      </c>
      <c r="BR526" s="95"/>
      <c r="BT526" s="95"/>
    </row>
    <row r="527" spans="2:72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78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4.8550000000000003E-2</v>
      </c>
      <c r="L527" s="3">
        <v>4.1387568271955555E-3</v>
      </c>
      <c r="M527" s="3">
        <f t="shared" si="72"/>
        <v>3.5000000000000003E-2</v>
      </c>
      <c r="N527" s="5">
        <v>2.9645285516241016E-3</v>
      </c>
      <c r="O527" s="12">
        <f t="shared" si="76"/>
        <v>8.1220413059799254E-2</v>
      </c>
      <c r="P527" s="3">
        <v>3.3615153905888724E-4</v>
      </c>
      <c r="Q527" s="3">
        <v>2.3978370265526549E-4</v>
      </c>
      <c r="R527" s="5">
        <v>8.0644477818085106E-2</v>
      </c>
      <c r="S527" s="45">
        <v>416.66666666666669</v>
      </c>
      <c r="T527" s="46">
        <v>0.15</v>
      </c>
      <c r="U527" s="47">
        <v>62.5</v>
      </c>
      <c r="V527" s="47">
        <f t="shared" si="77"/>
        <v>288753.16689932381</v>
      </c>
      <c r="W527" s="47">
        <v>354.16666666666669</v>
      </c>
      <c r="X527" s="47">
        <v>475.95703512748889</v>
      </c>
      <c r="Y527" s="47">
        <v>926.10269290170595</v>
      </c>
      <c r="Z527" s="47">
        <v>241.29789935313724</v>
      </c>
      <c r="AA527" s="47">
        <v>289316.18132441153</v>
      </c>
      <c r="AB527" s="5">
        <v>1</v>
      </c>
      <c r="AC527" s="45">
        <f t="shared" si="78"/>
        <v>0</v>
      </c>
      <c r="AD527" s="47">
        <v>475.95703512748889</v>
      </c>
      <c r="AE527" s="47">
        <v>413.87568271955553</v>
      </c>
      <c r="AF527" s="47">
        <v>0.19919423984668266</v>
      </c>
      <c r="AG527" s="47">
        <v>31.140273323890025</v>
      </c>
      <c r="AH527" s="47">
        <v>31.140273323890025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241.29789935313724</v>
      </c>
      <c r="AN527" s="47">
        <v>289.31618132441156</v>
      </c>
      <c r="AO527" s="47">
        <v>31.140273323890025</v>
      </c>
      <c r="AP527" s="61">
        <v>44.080847267638546</v>
      </c>
      <c r="AQ527" s="45">
        <v>33.841838774916354</v>
      </c>
      <c r="AR527" s="47">
        <v>5.0762758162374535</v>
      </c>
      <c r="AS527" s="47">
        <f t="shared" si="79"/>
        <v>23452.651487888299</v>
      </c>
      <c r="AT527" s="47">
        <v>28.765562958678903</v>
      </c>
      <c r="AU527" s="47">
        <v>38.657426991772034</v>
      </c>
      <c r="AV527" s="47">
        <v>75.218443253269186</v>
      </c>
      <c r="AW527" s="47">
        <v>19.598315055923731</v>
      </c>
      <c r="AX527" s="47">
        <v>97.254079626841317</v>
      </c>
      <c r="AY527" s="47">
        <v>69.373305196049785</v>
      </c>
      <c r="AZ527" s="61">
        <v>23331.752367229667</v>
      </c>
      <c r="BA527" s="64" t="b">
        <f t="shared" si="73"/>
        <v>1</v>
      </c>
      <c r="BB527" s="45">
        <f t="shared" si="80"/>
        <v>0</v>
      </c>
      <c r="BC527" s="47">
        <v>38.657426991772034</v>
      </c>
      <c r="BD527" s="47">
        <v>33.615153905888718</v>
      </c>
      <c r="BE527" s="47">
        <v>0.12403622803601551</v>
      </c>
      <c r="BF527" s="47">
        <v>2.5831546569596657</v>
      </c>
      <c r="BG527" s="47">
        <v>2.5831546569596657</v>
      </c>
      <c r="BH527" s="61">
        <v>0</v>
      </c>
      <c r="BI527" s="45">
        <v>5.0762758162374535</v>
      </c>
      <c r="BJ527" s="47">
        <v>0.1410076615621515</v>
      </c>
      <c r="BK527" s="47">
        <v>1.5835302395642719E-2</v>
      </c>
      <c r="BL527" s="47">
        <v>19.598315055923731</v>
      </c>
      <c r="BM527" s="47">
        <v>23.498379752052486</v>
      </c>
      <c r="BN527" s="47">
        <v>2.5831546569596657</v>
      </c>
      <c r="BO527" s="61">
        <v>3.6341934179018569</v>
      </c>
      <c r="BR527" s="95"/>
      <c r="BT527" s="95"/>
    </row>
    <row r="528" spans="2:72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78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4.8550000000000003E-2</v>
      </c>
      <c r="L528" s="3">
        <v>4.1387568271955555E-3</v>
      </c>
      <c r="M528" s="3">
        <f t="shared" si="72"/>
        <v>3.5000000000000003E-2</v>
      </c>
      <c r="N528" s="5">
        <v>2.9645285516241016E-3</v>
      </c>
      <c r="O528" s="12">
        <f t="shared" si="76"/>
        <v>8.0644477818085106E-2</v>
      </c>
      <c r="P528" s="3">
        <v>3.3376788314522026E-4</v>
      </c>
      <c r="Q528" s="3">
        <v>2.3808339260333067E-4</v>
      </c>
      <c r="R528" s="5">
        <v>8.0072626542336559E-2</v>
      </c>
      <c r="S528" s="45">
        <v>416.66666666666669</v>
      </c>
      <c r="T528" s="46">
        <v>0.15</v>
      </c>
      <c r="U528" s="47">
        <v>62.5</v>
      </c>
      <c r="V528" s="47">
        <f t="shared" si="77"/>
        <v>289316.18132441153</v>
      </c>
      <c r="W528" s="47">
        <v>354.16666666666669</v>
      </c>
      <c r="X528" s="47">
        <v>475.95703512748889</v>
      </c>
      <c r="Y528" s="47">
        <v>927.90918109950076</v>
      </c>
      <c r="Z528" s="47">
        <v>241.76858344754183</v>
      </c>
      <c r="AA528" s="47">
        <v>289880.53155360266</v>
      </c>
      <c r="AB528" s="5">
        <v>1</v>
      </c>
      <c r="AC528" s="45">
        <f t="shared" si="78"/>
        <v>0</v>
      </c>
      <c r="AD528" s="47">
        <v>475.95703512748889</v>
      </c>
      <c r="AE528" s="47">
        <v>413.87568271955553</v>
      </c>
      <c r="AF528" s="47">
        <v>0.19919423984668266</v>
      </c>
      <c r="AG528" s="47">
        <v>31.140273323890025</v>
      </c>
      <c r="AH528" s="47">
        <v>31.140273323890025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241.76858344754183</v>
      </c>
      <c r="AN528" s="47">
        <v>289.88053155360268</v>
      </c>
      <c r="AO528" s="47">
        <v>31.140273323890025</v>
      </c>
      <c r="AP528" s="61">
        <v>43.987181132852072</v>
      </c>
      <c r="AQ528" s="45">
        <v>33.601865757535464</v>
      </c>
      <c r="AR528" s="47">
        <v>5.0402798636303192</v>
      </c>
      <c r="AS528" s="47">
        <f t="shared" si="79"/>
        <v>23331.752367229667</v>
      </c>
      <c r="AT528" s="47">
        <v>28.561585893905143</v>
      </c>
      <c r="AU528" s="47">
        <v>38.38330656170033</v>
      </c>
      <c r="AV528" s="47">
        <v>74.830751372376426</v>
      </c>
      <c r="AW528" s="47">
        <v>19.49730116494521</v>
      </c>
      <c r="AX528" s="47">
        <v>96.752811381657494</v>
      </c>
      <c r="AY528" s="47">
        <v>69.015740401938785</v>
      </c>
      <c r="AZ528" s="61">
        <v>23211.495544985708</v>
      </c>
      <c r="BA528" s="64" t="b">
        <f t="shared" si="73"/>
        <v>1</v>
      </c>
      <c r="BB528" s="45">
        <f t="shared" si="80"/>
        <v>0</v>
      </c>
      <c r="BC528" s="47">
        <v>38.38330656170033</v>
      </c>
      <c r="BD528" s="47">
        <v>33.376788314522024</v>
      </c>
      <c r="BE528" s="47">
        <v>0.1231566851688469</v>
      </c>
      <c r="BF528" s="47">
        <v>2.5648374661735764</v>
      </c>
      <c r="BG528" s="47">
        <v>2.5648374661735764</v>
      </c>
      <c r="BH528" s="61">
        <v>0</v>
      </c>
      <c r="BI528" s="45">
        <v>5.0402798636303192</v>
      </c>
      <c r="BJ528" s="47">
        <v>0.1400077739897311</v>
      </c>
      <c r="BK528" s="47">
        <v>1.5723014014319955E-2</v>
      </c>
      <c r="BL528" s="47">
        <v>19.49730116494521</v>
      </c>
      <c r="BM528" s="47">
        <v>23.377264096769231</v>
      </c>
      <c r="BN528" s="47">
        <v>2.5648374661735764</v>
      </c>
      <c r="BO528" s="61">
        <v>3.6008696380044625</v>
      </c>
      <c r="BR528" s="95"/>
      <c r="BT528" s="95"/>
    </row>
    <row r="529" spans="2:72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78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4.8550000000000003E-2</v>
      </c>
      <c r="L529" s="3">
        <v>4.1387568271955555E-3</v>
      </c>
      <c r="M529" s="3">
        <f t="shared" si="72"/>
        <v>3.5000000000000003E-2</v>
      </c>
      <c r="N529" s="5">
        <v>2.9645285516241016E-3</v>
      </c>
      <c r="O529" s="12">
        <f t="shared" si="76"/>
        <v>8.0072626542336559E-2</v>
      </c>
      <c r="P529" s="3">
        <v>3.3140112977357545E-4</v>
      </c>
      <c r="Q529" s="3">
        <v>2.3639513947703634E-4</v>
      </c>
      <c r="R529" s="5">
        <v>7.9504830273085941E-2</v>
      </c>
      <c r="S529" s="45">
        <v>416.66666666666669</v>
      </c>
      <c r="T529" s="46">
        <v>0.15</v>
      </c>
      <c r="U529" s="47">
        <v>62.5</v>
      </c>
      <c r="V529" s="47">
        <f t="shared" si="77"/>
        <v>289880.53155360266</v>
      </c>
      <c r="W529" s="47">
        <v>354.16666666666669</v>
      </c>
      <c r="X529" s="47">
        <v>475.95703512748889</v>
      </c>
      <c r="Y529" s="47">
        <v>929.71995535861083</v>
      </c>
      <c r="Z529" s="47">
        <v>242.24038428375036</v>
      </c>
      <c r="AA529" s="47">
        <v>290446.22075621667</v>
      </c>
      <c r="AB529" s="5">
        <v>1</v>
      </c>
      <c r="AC529" s="45">
        <f t="shared" si="78"/>
        <v>0</v>
      </c>
      <c r="AD529" s="47">
        <v>475.95703512748889</v>
      </c>
      <c r="AE529" s="47">
        <v>413.87568271955553</v>
      </c>
      <c r="AF529" s="47">
        <v>0.19919423984668266</v>
      </c>
      <c r="AG529" s="47">
        <v>31.140273323890025</v>
      </c>
      <c r="AH529" s="47">
        <v>31.140273323890025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242.24038428375036</v>
      </c>
      <c r="AN529" s="47">
        <v>290.44622075621669</v>
      </c>
      <c r="AO529" s="47">
        <v>31.140273323890025</v>
      </c>
      <c r="AP529" s="61">
        <v>43.893292766446564</v>
      </c>
      <c r="AQ529" s="45">
        <v>33.363594392640238</v>
      </c>
      <c r="AR529" s="47">
        <v>5.0045391588960353</v>
      </c>
      <c r="AS529" s="47">
        <f t="shared" si="79"/>
        <v>23211.495544985708</v>
      </c>
      <c r="AT529" s="47">
        <v>28.359055233744201</v>
      </c>
      <c r="AU529" s="47">
        <v>38.11112992396118</v>
      </c>
      <c r="AV529" s="47">
        <v>74.445118774388092</v>
      </c>
      <c r="AW529" s="47">
        <v>19.396823824224899</v>
      </c>
      <c r="AX529" s="47">
        <v>96.254205697075832</v>
      </c>
      <c r="AY529" s="47">
        <v>68.660074866244159</v>
      </c>
      <c r="AZ529" s="61">
        <v>23091.877484682336</v>
      </c>
      <c r="BA529" s="64" t="b">
        <f t="shared" si="73"/>
        <v>1</v>
      </c>
      <c r="BB529" s="45">
        <f t="shared" si="80"/>
        <v>0</v>
      </c>
      <c r="BC529" s="47">
        <v>38.11112992396118</v>
      </c>
      <c r="BD529" s="47">
        <v>33.140112977357546</v>
      </c>
      <c r="BE529" s="47">
        <v>0.12228337915414822</v>
      </c>
      <c r="BF529" s="47">
        <v>2.5466501628788909</v>
      </c>
      <c r="BG529" s="47">
        <v>2.5466501628788909</v>
      </c>
      <c r="BH529" s="61">
        <v>0</v>
      </c>
      <c r="BI529" s="45">
        <v>5.0045391588960353</v>
      </c>
      <c r="BJ529" s="47">
        <v>0.13901497663600099</v>
      </c>
      <c r="BK529" s="47">
        <v>1.5611521871696338E-2</v>
      </c>
      <c r="BL529" s="47">
        <v>19.396823824224899</v>
      </c>
      <c r="BM529" s="47">
        <v>23.25679176524558</v>
      </c>
      <c r="BN529" s="47">
        <v>2.5466501628788909</v>
      </c>
      <c r="BO529" s="61">
        <v>3.5678179259899392</v>
      </c>
      <c r="BR529" s="95"/>
      <c r="BT529" s="95"/>
    </row>
    <row r="530" spans="2:72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78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4.8550000000000003E-2</v>
      </c>
      <c r="L530" s="3">
        <v>4.1387568271955555E-3</v>
      </c>
      <c r="M530" s="3">
        <f t="shared" si="72"/>
        <v>3.5000000000000003E-2</v>
      </c>
      <c r="N530" s="5">
        <v>2.9645285516241016E-3</v>
      </c>
      <c r="O530" s="12">
        <f t="shared" si="76"/>
        <v>7.9504830273085941E-2</v>
      </c>
      <c r="P530" s="3">
        <v>3.2905115908775834E-4</v>
      </c>
      <c r="Q530" s="3">
        <v>2.3471885778053085E-4</v>
      </c>
      <c r="R530" s="5">
        <v>7.8941060256217652E-2</v>
      </c>
      <c r="S530" s="45">
        <v>416.66666666666669</v>
      </c>
      <c r="T530" s="46">
        <v>0.15</v>
      </c>
      <c r="U530" s="47">
        <v>62.5</v>
      </c>
      <c r="V530" s="47">
        <f t="shared" si="77"/>
        <v>290446.22075621667</v>
      </c>
      <c r="W530" s="47">
        <v>354.16666666666669</v>
      </c>
      <c r="X530" s="47">
        <v>475.95703512748889</v>
      </c>
      <c r="Y530" s="47">
        <v>931.53502584811542</v>
      </c>
      <c r="Z530" s="47">
        <v>242.71330451133667</v>
      </c>
      <c r="AA530" s="47">
        <v>291013.25210909266</v>
      </c>
      <c r="AB530" s="5">
        <v>1</v>
      </c>
      <c r="AC530" s="45">
        <f t="shared" si="78"/>
        <v>0</v>
      </c>
      <c r="AD530" s="47">
        <v>475.95703512748889</v>
      </c>
      <c r="AE530" s="47">
        <v>413.87568271955553</v>
      </c>
      <c r="AF530" s="47">
        <v>0.19919423984668266</v>
      </c>
      <c r="AG530" s="47">
        <v>31.140273323890025</v>
      </c>
      <c r="AH530" s="47">
        <v>31.140273323890025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242.71330451133667</v>
      </c>
      <c r="AN530" s="47">
        <v>291.01325210909266</v>
      </c>
      <c r="AO530" s="47">
        <v>31.140273323890025</v>
      </c>
      <c r="AP530" s="61">
        <v>43.799181641156906</v>
      </c>
      <c r="AQ530" s="45">
        <v>33.127012613785809</v>
      </c>
      <c r="AR530" s="47">
        <v>4.9690518920678715</v>
      </c>
      <c r="AS530" s="47">
        <f t="shared" si="79"/>
        <v>23091.877484682336</v>
      </c>
      <c r="AT530" s="47">
        <v>28.157960721717938</v>
      </c>
      <c r="AU530" s="47">
        <v>37.840883295092205</v>
      </c>
      <c r="AV530" s="47">
        <v>74.061534123489395</v>
      </c>
      <c r="AW530" s="47">
        <v>19.296880080193709</v>
      </c>
      <c r="AX530" s="47">
        <v>95.758247916395277</v>
      </c>
      <c r="AY530" s="47">
        <v>68.306298134044113</v>
      </c>
      <c r="AZ530" s="61">
        <v>22972.894670101818</v>
      </c>
      <c r="BA530" s="64" t="b">
        <f t="shared" si="73"/>
        <v>1</v>
      </c>
      <c r="BB530" s="45">
        <f t="shared" si="80"/>
        <v>0</v>
      </c>
      <c r="BC530" s="47">
        <v>37.840883295092205</v>
      </c>
      <c r="BD530" s="47">
        <v>32.905115908775834</v>
      </c>
      <c r="BE530" s="47">
        <v>0.12141626576629932</v>
      </c>
      <c r="BF530" s="47">
        <v>2.5285918260413354</v>
      </c>
      <c r="BG530" s="47">
        <v>2.5285918260413354</v>
      </c>
      <c r="BH530" s="61">
        <v>0</v>
      </c>
      <c r="BI530" s="45">
        <v>4.9690518920678715</v>
      </c>
      <c r="BJ530" s="47">
        <v>0.13802921922410755</v>
      </c>
      <c r="BK530" s="47">
        <v>1.5500820321630575E-2</v>
      </c>
      <c r="BL530" s="47">
        <v>19.296880080193709</v>
      </c>
      <c r="BM530" s="47">
        <v>23.136959216152182</v>
      </c>
      <c r="BN530" s="47">
        <v>2.5285918260413354</v>
      </c>
      <c r="BO530" s="61">
        <v>3.5350361832482555</v>
      </c>
      <c r="BR530" s="95"/>
      <c r="BT530" s="95"/>
    </row>
    <row r="531" spans="2:72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78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4.8550000000000003E-2</v>
      </c>
      <c r="L531" s="3">
        <v>4.1387568271955555E-3</v>
      </c>
      <c r="M531" s="3">
        <f t="shared" si="72"/>
        <v>3.5000000000000003E-2</v>
      </c>
      <c r="N531" s="5">
        <v>2.9645285516241016E-3</v>
      </c>
      <c r="O531" s="12">
        <f t="shared" si="76"/>
        <v>7.8941060256217652E-2</v>
      </c>
      <c r="P531" s="3">
        <v>3.2671785208147653E-4</v>
      </c>
      <c r="Q531" s="3">
        <v>2.3305446262421499E-4</v>
      </c>
      <c r="R531" s="5">
        <v>7.838128794151196E-2</v>
      </c>
      <c r="S531" s="45">
        <v>416.66666666666669</v>
      </c>
      <c r="T531" s="46">
        <v>0.15</v>
      </c>
      <c r="U531" s="47">
        <v>62.5</v>
      </c>
      <c r="V531" s="47">
        <f t="shared" si="77"/>
        <v>291013.25210909266</v>
      </c>
      <c r="W531" s="47">
        <v>354.16666666666669</v>
      </c>
      <c r="X531" s="47">
        <v>475.95703512748889</v>
      </c>
      <c r="Y531" s="47">
        <v>933.35440276122097</v>
      </c>
      <c r="Z531" s="47">
        <v>243.18734678616087</v>
      </c>
      <c r="AA531" s="47">
        <v>291581.62879660691</v>
      </c>
      <c r="AB531" s="5">
        <v>1</v>
      </c>
      <c r="AC531" s="45">
        <f t="shared" si="78"/>
        <v>0</v>
      </c>
      <c r="AD531" s="47">
        <v>475.95703512748889</v>
      </c>
      <c r="AE531" s="47">
        <v>413.87568271955553</v>
      </c>
      <c r="AF531" s="47">
        <v>0.19919423984668266</v>
      </c>
      <c r="AG531" s="47">
        <v>31.140273323890025</v>
      </c>
      <c r="AH531" s="47">
        <v>31.140273323890025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243.18734678616087</v>
      </c>
      <c r="AN531" s="47">
        <v>291.58162879660694</v>
      </c>
      <c r="AO531" s="47">
        <v>31.140273323890025</v>
      </c>
      <c r="AP531" s="61">
        <v>43.704847228466804</v>
      </c>
      <c r="AQ531" s="45">
        <v>32.892108440090688</v>
      </c>
      <c r="AR531" s="47">
        <v>4.9338162660136033</v>
      </c>
      <c r="AS531" s="47">
        <f t="shared" si="79"/>
        <v>22972.894670101818</v>
      </c>
      <c r="AT531" s="47">
        <v>27.958292174077087</v>
      </c>
      <c r="AU531" s="47">
        <v>37.572552989369804</v>
      </c>
      <c r="AV531" s="47">
        <v>73.679986148779818</v>
      </c>
      <c r="AW531" s="47">
        <v>19.197466996196088</v>
      </c>
      <c r="AX531" s="47">
        <v>95.264923466846113</v>
      </c>
      <c r="AY531" s="47">
        <v>67.954399810286773</v>
      </c>
      <c r="AZ531" s="61">
        <v>22854.543605161976</v>
      </c>
      <c r="BA531" s="64" t="b">
        <f t="shared" si="73"/>
        <v>1</v>
      </c>
      <c r="BB531" s="45">
        <f t="shared" si="80"/>
        <v>0</v>
      </c>
      <c r="BC531" s="47">
        <v>37.572552989369804</v>
      </c>
      <c r="BD531" s="47">
        <v>32.671785208147654</v>
      </c>
      <c r="BE531" s="47">
        <v>0.12055530109328472</v>
      </c>
      <c r="BF531" s="47">
        <v>2.5106615411577176</v>
      </c>
      <c r="BG531" s="47">
        <v>2.5106615411577176</v>
      </c>
      <c r="BH531" s="61">
        <v>0</v>
      </c>
      <c r="BI531" s="45">
        <v>4.9338162660136033</v>
      </c>
      <c r="BJ531" s="47">
        <v>0.13705045183371123</v>
      </c>
      <c r="BK531" s="47">
        <v>1.5390903758018258E-2</v>
      </c>
      <c r="BL531" s="47">
        <v>19.197466996196088</v>
      </c>
      <c r="BM531" s="47">
        <v>23.017762928439037</v>
      </c>
      <c r="BN531" s="47">
        <v>2.5106615411577176</v>
      </c>
      <c r="BO531" s="61">
        <v>3.5025223268526782</v>
      </c>
      <c r="BR531" s="95"/>
      <c r="BT531" s="95"/>
    </row>
    <row r="532" spans="2:72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78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4.8550000000000003E-2</v>
      </c>
      <c r="L532" s="3">
        <v>4.1387568271955555E-3</v>
      </c>
      <c r="M532" s="3">
        <f t="shared" si="72"/>
        <v>3.5000000000000003E-2</v>
      </c>
      <c r="N532" s="5">
        <v>2.9645285516241016E-3</v>
      </c>
      <c r="O532" s="12">
        <f t="shared" si="76"/>
        <v>7.838128794151196E-2</v>
      </c>
      <c r="P532" s="3">
        <v>3.2440109059231331E-4</v>
      </c>
      <c r="Q532" s="3">
        <v>2.3140186972044321E-4</v>
      </c>
      <c r="R532" s="5">
        <v>7.7825484981199206E-2</v>
      </c>
      <c r="S532" s="45">
        <v>416.66666666666669</v>
      </c>
      <c r="T532" s="46">
        <v>0.15</v>
      </c>
      <c r="U532" s="47">
        <v>62.5</v>
      </c>
      <c r="V532" s="47">
        <f t="shared" si="77"/>
        <v>291581.62879660691</v>
      </c>
      <c r="W532" s="47">
        <v>354.16666666666669</v>
      </c>
      <c r="X532" s="47">
        <v>475.95703512748889</v>
      </c>
      <c r="Y532" s="47">
        <v>935.17809631531804</v>
      </c>
      <c r="Z532" s="47">
        <v>243.66251377038449</v>
      </c>
      <c r="AA532" s="47">
        <v>292151.35401069099</v>
      </c>
      <c r="AB532" s="5">
        <v>1</v>
      </c>
      <c r="AC532" s="45">
        <f t="shared" si="78"/>
        <v>0</v>
      </c>
      <c r="AD532" s="47">
        <v>475.95703512748889</v>
      </c>
      <c r="AE532" s="47">
        <v>413.87568271955553</v>
      </c>
      <c r="AF532" s="47">
        <v>0.19919423984668266</v>
      </c>
      <c r="AG532" s="47">
        <v>31.140273323890025</v>
      </c>
      <c r="AH532" s="47">
        <v>31.140273323890025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243.66251377038449</v>
      </c>
      <c r="AN532" s="47">
        <v>292.15135401069102</v>
      </c>
      <c r="AO532" s="47">
        <v>31.140273323890025</v>
      </c>
      <c r="AP532" s="61">
        <v>43.610288998606336</v>
      </c>
      <c r="AQ532" s="45">
        <v>32.658869975629983</v>
      </c>
      <c r="AR532" s="47">
        <v>4.8988304963444973</v>
      </c>
      <c r="AS532" s="47">
        <f t="shared" si="79"/>
        <v>22854.543605161976</v>
      </c>
      <c r="AT532" s="47">
        <v>27.760039479285489</v>
      </c>
      <c r="AU532" s="47">
        <v>37.306125418116032</v>
      </c>
      <c r="AV532" s="47">
        <v>73.300463643886189</v>
      </c>
      <c r="AW532" s="47">
        <v>19.098581652389196</v>
      </c>
      <c r="AX532" s="47">
        <v>94.774217859089489</v>
      </c>
      <c r="AY532" s="47">
        <v>67.604369559433223</v>
      </c>
      <c r="AZ532" s="61">
        <v>22736.820813796119</v>
      </c>
      <c r="BA532" s="64" t="b">
        <f t="shared" si="73"/>
        <v>1</v>
      </c>
      <c r="BB532" s="45">
        <f t="shared" si="80"/>
        <v>0</v>
      </c>
      <c r="BC532" s="47">
        <v>37.306125418116032</v>
      </c>
      <c r="BD532" s="47">
        <v>32.440109059231325</v>
      </c>
      <c r="BE532" s="47">
        <v>0.11970044153446957</v>
      </c>
      <c r="BF532" s="47">
        <v>2.4928584002095882</v>
      </c>
      <c r="BG532" s="47">
        <v>2.4928584002095882</v>
      </c>
      <c r="BH532" s="61">
        <v>0</v>
      </c>
      <c r="BI532" s="45">
        <v>4.8988304963444973</v>
      </c>
      <c r="BJ532" s="47">
        <v>0.13607862489845829</v>
      </c>
      <c r="BK532" s="47">
        <v>1.5281766614507952E-2</v>
      </c>
      <c r="BL532" s="47">
        <v>19.098581652389196</v>
      </c>
      <c r="BM532" s="47">
        <v>22.899199401214567</v>
      </c>
      <c r="BN532" s="47">
        <v>2.4928584002095882</v>
      </c>
      <c r="BO532" s="61">
        <v>3.4702742894447631</v>
      </c>
      <c r="BR532" s="95"/>
      <c r="BT532" s="95"/>
    </row>
    <row r="533" spans="2:72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79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5.425E-2</v>
      </c>
      <c r="L533" s="3">
        <v>4.6372989943960219E-3</v>
      </c>
      <c r="M533" s="3">
        <f t="shared" si="72"/>
        <v>3.5000000000000003E-2</v>
      </c>
      <c r="N533" s="5">
        <v>2.9645285516241016E-3</v>
      </c>
      <c r="O533" s="12">
        <f t="shared" si="76"/>
        <v>7.7825484981199206E-2</v>
      </c>
      <c r="P533" s="3">
        <v>3.6090004324169776E-4</v>
      </c>
      <c r="Q533" s="3">
        <v>2.2964597378828536E-4</v>
      </c>
      <c r="R533" s="5">
        <v>7.723493896416922E-2</v>
      </c>
      <c r="S533" s="45">
        <v>416.66666666666669</v>
      </c>
      <c r="T533" s="46">
        <v>0.15</v>
      </c>
      <c r="U533" s="47">
        <v>62.5</v>
      </c>
      <c r="V533" s="47">
        <f t="shared" si="77"/>
        <v>292151.35401069099</v>
      </c>
      <c r="W533" s="47">
        <v>354.16666666666669</v>
      </c>
      <c r="X533" s="47">
        <v>533.28938435554255</v>
      </c>
      <c r="Y533" s="47">
        <v>935.41280862672738</v>
      </c>
      <c r="Z533" s="47">
        <v>244.08970341802407</v>
      </c>
      <c r="AA533" s="47">
        <v>292663.55439821084</v>
      </c>
      <c r="AB533" s="5">
        <v>1</v>
      </c>
      <c r="AC533" s="45">
        <f t="shared" si="78"/>
        <v>0</v>
      </c>
      <c r="AD533" s="47">
        <v>533.28938435554255</v>
      </c>
      <c r="AE533" s="47">
        <v>463.72989943960221</v>
      </c>
      <c r="AF533" s="47">
        <v>0.22285281330933107</v>
      </c>
      <c r="AG533" s="47">
        <v>34.891168864624838</v>
      </c>
      <c r="AH533" s="47">
        <v>34.891168864624838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244.08970341802407</v>
      </c>
      <c r="AN533" s="47">
        <v>292.66355439821086</v>
      </c>
      <c r="AO533" s="47">
        <v>34.891168864624838</v>
      </c>
      <c r="AP533" s="61">
        <v>47.275880491840958</v>
      </c>
      <c r="AQ533" s="45">
        <v>32.427285408833001</v>
      </c>
      <c r="AR533" s="47">
        <v>4.8640928113249506</v>
      </c>
      <c r="AS533" s="47">
        <f t="shared" si="79"/>
        <v>22736.820813796119</v>
      </c>
      <c r="AT533" s="47">
        <v>27.563192597508053</v>
      </c>
      <c r="AU533" s="47">
        <v>41.503504972795248</v>
      </c>
      <c r="AV533" s="47">
        <v>72.79895548900096</v>
      </c>
      <c r="AW533" s="47">
        <v>18.996399547424861</v>
      </c>
      <c r="AX533" s="47">
        <v>105.62228943758359</v>
      </c>
      <c r="AY533" s="47">
        <v>67.209006942118165</v>
      </c>
      <c r="AZ533" s="61">
        <v>22603.851760982707</v>
      </c>
      <c r="BA533" s="64" t="b">
        <f t="shared" si="73"/>
        <v>1</v>
      </c>
      <c r="BB533" s="45">
        <f t="shared" si="80"/>
        <v>0</v>
      </c>
      <c r="BC533" s="47">
        <v>41.503504972795248</v>
      </c>
      <c r="BD533" s="47">
        <v>36.090004324169776</v>
      </c>
      <c r="BE533" s="47">
        <v>0.13296781677671221</v>
      </c>
      <c r="BF533" s="47">
        <v>2.7732342327010922</v>
      </c>
      <c r="BG533" s="47">
        <v>2.7732342327010922</v>
      </c>
      <c r="BH533" s="61">
        <v>0</v>
      </c>
      <c r="BI533" s="45">
        <v>4.8640928113249506</v>
      </c>
      <c r="BJ533" s="47">
        <v>0.13511368920347086</v>
      </c>
      <c r="BK533" s="47">
        <v>1.5150576556445389E-2</v>
      </c>
      <c r="BL533" s="47">
        <v>18.996399547424861</v>
      </c>
      <c r="BM533" s="47">
        <v>22.776683057362337</v>
      </c>
      <c r="BN533" s="47">
        <v>2.7732342327010922</v>
      </c>
      <c r="BO533" s="61">
        <v>3.7370804214415432</v>
      </c>
      <c r="BR533" s="95"/>
      <c r="BT533" s="95"/>
    </row>
    <row r="534" spans="2:72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79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5.425E-2</v>
      </c>
      <c r="L534" s="3">
        <v>4.6372989943960219E-3</v>
      </c>
      <c r="M534" s="3">
        <f t="shared" si="72"/>
        <v>3.5000000000000003E-2</v>
      </c>
      <c r="N534" s="5">
        <v>2.9645285516241016E-3</v>
      </c>
      <c r="O534" s="12">
        <f t="shared" si="76"/>
        <v>7.723493896416922E-2</v>
      </c>
      <c r="P534" s="3">
        <v>3.5816150479078005E-4</v>
      </c>
      <c r="Q534" s="3">
        <v>2.2790340173517955E-4</v>
      </c>
      <c r="R534" s="5">
        <v>7.6648874057643271E-2</v>
      </c>
      <c r="S534" s="45">
        <v>416.66666666666669</v>
      </c>
      <c r="T534" s="46">
        <v>0.15</v>
      </c>
      <c r="U534" s="47">
        <v>62.5</v>
      </c>
      <c r="V534" s="47">
        <f t="shared" si="77"/>
        <v>292663.55439821084</v>
      </c>
      <c r="W534" s="47">
        <v>354.16666666666669</v>
      </c>
      <c r="X534" s="47">
        <v>533.28938435554255</v>
      </c>
      <c r="Y534" s="47">
        <v>937.05378249930368</v>
      </c>
      <c r="Z534" s="47">
        <v>244.51790455251773</v>
      </c>
      <c r="AA534" s="47">
        <v>293176.96755846875</v>
      </c>
      <c r="AB534" s="5">
        <v>1</v>
      </c>
      <c r="AC534" s="45">
        <f t="shared" si="78"/>
        <v>0</v>
      </c>
      <c r="AD534" s="47">
        <v>533.28938435554255</v>
      </c>
      <c r="AE534" s="47">
        <v>463.72989943960221</v>
      </c>
      <c r="AF534" s="47">
        <v>0.22285281330933107</v>
      </c>
      <c r="AG534" s="47">
        <v>34.891168864624838</v>
      </c>
      <c r="AH534" s="47">
        <v>34.891168864624838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244.51790455251773</v>
      </c>
      <c r="AN534" s="47">
        <v>293.17696755846873</v>
      </c>
      <c r="AO534" s="47">
        <v>34.891168864624838</v>
      </c>
      <c r="AP534" s="61">
        <v>47.190668466076723</v>
      </c>
      <c r="AQ534" s="45">
        <v>32.181224568403842</v>
      </c>
      <c r="AR534" s="47">
        <v>4.8271836852605761</v>
      </c>
      <c r="AS534" s="47">
        <f t="shared" si="79"/>
        <v>22603.851760982707</v>
      </c>
      <c r="AT534" s="47">
        <v>27.354040883143266</v>
      </c>
      <c r="AU534" s="47">
        <v>41.188573050939709</v>
      </c>
      <c r="AV534" s="47">
        <v>72.373291697477853</v>
      </c>
      <c r="AW534" s="47">
        <v>18.885325433760325</v>
      </c>
      <c r="AX534" s="47">
        <v>105.00470387073922</v>
      </c>
      <c r="AY534" s="47">
        <v>66.816028216979632</v>
      </c>
      <c r="AZ534" s="61">
        <v>22471.68446299091</v>
      </c>
      <c r="BA534" s="64" t="b">
        <f t="shared" si="73"/>
        <v>1</v>
      </c>
      <c r="BB534" s="45">
        <f t="shared" si="80"/>
        <v>0</v>
      </c>
      <c r="BC534" s="47">
        <v>41.188573050939709</v>
      </c>
      <c r="BD534" s="47">
        <v>35.816150479078004</v>
      </c>
      <c r="BE534" s="47">
        <v>0.13195884632687011</v>
      </c>
      <c r="BF534" s="47">
        <v>2.7521907090942874</v>
      </c>
      <c r="BG534" s="47">
        <v>2.7521907090942874</v>
      </c>
      <c r="BH534" s="61">
        <v>0</v>
      </c>
      <c r="BI534" s="45">
        <v>4.8271836852605761</v>
      </c>
      <c r="BJ534" s="47">
        <v>0.13408843570168269</v>
      </c>
      <c r="BK534" s="47">
        <v>1.5035612767356528E-2</v>
      </c>
      <c r="BL534" s="47">
        <v>18.885325433760325</v>
      </c>
      <c r="BM534" s="47">
        <v>22.643505195078554</v>
      </c>
      <c r="BN534" s="47">
        <v>2.7521907090942874</v>
      </c>
      <c r="BO534" s="61">
        <v>3.7021418101023094</v>
      </c>
      <c r="BR534" s="95"/>
      <c r="BT534" s="95"/>
    </row>
    <row r="535" spans="2:72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79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5.425E-2</v>
      </c>
      <c r="L535" s="3">
        <v>4.6372989943960219E-3</v>
      </c>
      <c r="M535" s="3">
        <f t="shared" si="72"/>
        <v>3.5000000000000003E-2</v>
      </c>
      <c r="N535" s="5">
        <v>2.9645285516241016E-3</v>
      </c>
      <c r="O535" s="12">
        <f t="shared" si="76"/>
        <v>7.6648874057643271E-2</v>
      </c>
      <c r="P535" s="3">
        <v>3.5544374658909647E-4</v>
      </c>
      <c r="Q535" s="3">
        <v>2.2617405245846378E-4</v>
      </c>
      <c r="R535" s="5">
        <v>7.6067256258595714E-2</v>
      </c>
      <c r="S535" s="45">
        <v>416.66666666666669</v>
      </c>
      <c r="T535" s="46">
        <v>0.15</v>
      </c>
      <c r="U535" s="47">
        <v>62.5</v>
      </c>
      <c r="V535" s="47">
        <f t="shared" si="77"/>
        <v>293176.96755846875</v>
      </c>
      <c r="W535" s="47">
        <v>354.16666666666669</v>
      </c>
      <c r="X535" s="47">
        <v>533.28938435554255</v>
      </c>
      <c r="Y535" s="47">
        <v>938.69864182067124</v>
      </c>
      <c r="Z535" s="47">
        <v>244.94711956883384</v>
      </c>
      <c r="AA535" s="47">
        <v>293691.59636303177</v>
      </c>
      <c r="AB535" s="5">
        <v>1</v>
      </c>
      <c r="AC535" s="45">
        <f t="shared" si="78"/>
        <v>0</v>
      </c>
      <c r="AD535" s="47">
        <v>533.28938435554255</v>
      </c>
      <c r="AE535" s="47">
        <v>463.72989943960221</v>
      </c>
      <c r="AF535" s="47">
        <v>0.22285281330933107</v>
      </c>
      <c r="AG535" s="47">
        <v>34.891168864624838</v>
      </c>
      <c r="AH535" s="47">
        <v>34.891168864624838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244.94711956883384</v>
      </c>
      <c r="AN535" s="47">
        <v>293.69159636303175</v>
      </c>
      <c r="AO535" s="47">
        <v>34.891168864624838</v>
      </c>
      <c r="AP535" s="61">
        <v>47.105254677829812</v>
      </c>
      <c r="AQ535" s="45">
        <v>31.937030857351363</v>
      </c>
      <c r="AR535" s="47">
        <v>4.7905546286027043</v>
      </c>
      <c r="AS535" s="47">
        <f t="shared" si="79"/>
        <v>22471.68446299091</v>
      </c>
      <c r="AT535" s="47">
        <v>27.146476228748661</v>
      </c>
      <c r="AU535" s="47">
        <v>40.876030857746095</v>
      </c>
      <c r="AV535" s="47">
        <v>71.950193974993638</v>
      </c>
      <c r="AW535" s="47">
        <v>18.774920918614086</v>
      </c>
      <c r="AX535" s="47">
        <v>104.39084135300897</v>
      </c>
      <c r="AY535" s="47">
        <v>66.425418522422504</v>
      </c>
      <c r="AZ535" s="61">
        <v>22340.313921542856</v>
      </c>
      <c r="BA535" s="64" t="b">
        <f t="shared" si="73"/>
        <v>1</v>
      </c>
      <c r="BB535" s="45">
        <f t="shared" si="80"/>
        <v>0</v>
      </c>
      <c r="BC535" s="47">
        <v>40.876030857746095</v>
      </c>
      <c r="BD535" s="47">
        <v>35.544374658909646</v>
      </c>
      <c r="BE535" s="47">
        <v>0.13095753202566107</v>
      </c>
      <c r="BF535" s="47">
        <v>2.7313068654310548</v>
      </c>
      <c r="BG535" s="47">
        <v>2.7313068654310548</v>
      </c>
      <c r="BH535" s="61">
        <v>0</v>
      </c>
      <c r="BI535" s="45">
        <v>4.7905546286027043</v>
      </c>
      <c r="BJ535" s="47">
        <v>0.1330709619056307</v>
      </c>
      <c r="BK535" s="47">
        <v>1.4921521332712564E-2</v>
      </c>
      <c r="BL535" s="47">
        <v>18.774920918614086</v>
      </c>
      <c r="BM535" s="47">
        <v>22.511130181418224</v>
      </c>
      <c r="BN535" s="47">
        <v>2.7313068654310548</v>
      </c>
      <c r="BO535" s="61">
        <v>3.6675027906567017</v>
      </c>
      <c r="BR535" s="95"/>
      <c r="BT535" s="95"/>
    </row>
    <row r="536" spans="2:72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79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5.425E-2</v>
      </c>
      <c r="L536" s="3">
        <v>4.6372989943960219E-3</v>
      </c>
      <c r="M536" s="3">
        <f t="shared" si="72"/>
        <v>3.5000000000000003E-2</v>
      </c>
      <c r="N536" s="5">
        <v>2.9645285516241016E-3</v>
      </c>
      <c r="O536" s="12">
        <f t="shared" si="76"/>
        <v>7.6067256258595714E-2</v>
      </c>
      <c r="P536" s="3">
        <v>3.5274661095445042E-4</v>
      </c>
      <c r="Q536" s="3">
        <v>2.2445782562265101E-4</v>
      </c>
      <c r="R536" s="5">
        <v>7.5490051822018608E-2</v>
      </c>
      <c r="S536" s="45">
        <v>416.66666666666669</v>
      </c>
      <c r="T536" s="46">
        <v>0.15</v>
      </c>
      <c r="U536" s="47">
        <v>62.5</v>
      </c>
      <c r="V536" s="47">
        <f t="shared" si="77"/>
        <v>293691.59636303177</v>
      </c>
      <c r="W536" s="47">
        <v>354.16666666666669</v>
      </c>
      <c r="X536" s="47">
        <v>533.28938435554255</v>
      </c>
      <c r="Y536" s="47">
        <v>940.34739579067957</v>
      </c>
      <c r="Z536" s="47">
        <v>245.37735086761134</v>
      </c>
      <c r="AA536" s="47">
        <v>294207.44369026599</v>
      </c>
      <c r="AB536" s="5">
        <v>1</v>
      </c>
      <c r="AC536" s="45">
        <f t="shared" si="78"/>
        <v>0</v>
      </c>
      <c r="AD536" s="47">
        <v>533.28938435554255</v>
      </c>
      <c r="AE536" s="47">
        <v>463.72989943960221</v>
      </c>
      <c r="AF536" s="47">
        <v>0.22285281330933107</v>
      </c>
      <c r="AG536" s="47">
        <v>34.891168864624838</v>
      </c>
      <c r="AH536" s="47">
        <v>34.891168864624838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245.37735086761134</v>
      </c>
      <c r="AN536" s="47">
        <v>294.20744369026602</v>
      </c>
      <c r="AO536" s="47">
        <v>34.891168864624838</v>
      </c>
      <c r="AP536" s="61">
        <v>47.019638649373015</v>
      </c>
      <c r="AQ536" s="45">
        <v>31.694690107748215</v>
      </c>
      <c r="AR536" s="47">
        <v>4.7542035161622325</v>
      </c>
      <c r="AS536" s="47">
        <f t="shared" si="79"/>
        <v>22340.313921542856</v>
      </c>
      <c r="AT536" s="47">
        <v>26.940486591585984</v>
      </c>
      <c r="AU536" s="47">
        <v>40.565860259761799</v>
      </c>
      <c r="AV536" s="47">
        <v>71.529646327712939</v>
      </c>
      <c r="AW536" s="47">
        <v>18.665181828501996</v>
      </c>
      <c r="AX536" s="47">
        <v>103.78067867931391</v>
      </c>
      <c r="AY536" s="47">
        <v>66.037163092715815</v>
      </c>
      <c r="AZ536" s="61">
        <v>22209.73517060186</v>
      </c>
      <c r="BA536" s="64" t="b">
        <f t="shared" si="73"/>
        <v>1</v>
      </c>
      <c r="BB536" s="45">
        <f t="shared" si="80"/>
        <v>0</v>
      </c>
      <c r="BC536" s="47">
        <v>40.565860259761799</v>
      </c>
      <c r="BD536" s="47">
        <v>35.27466109544504</v>
      </c>
      <c r="BE536" s="47">
        <v>0.12996381577761568</v>
      </c>
      <c r="BF536" s="47">
        <v>2.7105814900471867</v>
      </c>
      <c r="BG536" s="47">
        <v>2.7105814900471867</v>
      </c>
      <c r="BH536" s="61">
        <v>0</v>
      </c>
      <c r="BI536" s="45">
        <v>4.7542035161622325</v>
      </c>
      <c r="BJ536" s="47">
        <v>0.13206120878228425</v>
      </c>
      <c r="BK536" s="47">
        <v>1.480829563301805E-2</v>
      </c>
      <c r="BL536" s="47">
        <v>18.665181828501996</v>
      </c>
      <c r="BM536" s="47">
        <v>22.379553012373833</v>
      </c>
      <c r="BN536" s="47">
        <v>2.7105814900471867</v>
      </c>
      <c r="BO536" s="61">
        <v>3.6331609091883164</v>
      </c>
      <c r="BR536" s="95"/>
      <c r="BT536" s="95"/>
    </row>
    <row r="537" spans="2:72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79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5.425E-2</v>
      </c>
      <c r="L537" s="3">
        <v>4.6372989943960219E-3</v>
      </c>
      <c r="M537" s="3">
        <f t="shared" si="72"/>
        <v>3.5000000000000003E-2</v>
      </c>
      <c r="N537" s="5">
        <v>2.9645285516241016E-3</v>
      </c>
      <c r="O537" s="12">
        <f t="shared" si="76"/>
        <v>7.5490051822018608E-2</v>
      </c>
      <c r="P537" s="3">
        <v>3.5006994140115045E-4</v>
      </c>
      <c r="Q537" s="3">
        <v>2.2275462165360812E-4</v>
      </c>
      <c r="R537" s="5">
        <v>7.4917227258963853E-2</v>
      </c>
      <c r="S537" s="45">
        <v>416.66666666666669</v>
      </c>
      <c r="T537" s="46">
        <v>0.15</v>
      </c>
      <c r="U537" s="47">
        <v>62.5</v>
      </c>
      <c r="V537" s="47">
        <f t="shared" si="77"/>
        <v>294207.44369026599</v>
      </c>
      <c r="W537" s="47">
        <v>354.16666666666669</v>
      </c>
      <c r="X537" s="47">
        <v>533.28938435554255</v>
      </c>
      <c r="Y537" s="47">
        <v>942.00005363096068</v>
      </c>
      <c r="Z537" s="47">
        <v>245.80860085517341</v>
      </c>
      <c r="AA537" s="47">
        <v>294724.51242535294</v>
      </c>
      <c r="AB537" s="5">
        <v>1</v>
      </c>
      <c r="AC537" s="45">
        <f t="shared" si="78"/>
        <v>0</v>
      </c>
      <c r="AD537" s="47">
        <v>533.28938435554255</v>
      </c>
      <c r="AE537" s="47">
        <v>463.72989943960221</v>
      </c>
      <c r="AF537" s="47">
        <v>0.22285281330933107</v>
      </c>
      <c r="AG537" s="47">
        <v>34.891168864624838</v>
      </c>
      <c r="AH537" s="47">
        <v>34.891168864624838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245.80860085517341</v>
      </c>
      <c r="AN537" s="47">
        <v>294.72451242535294</v>
      </c>
      <c r="AO537" s="47">
        <v>34.891168864624838</v>
      </c>
      <c r="AP537" s="61">
        <v>46.93381990184816</v>
      </c>
      <c r="AQ537" s="45">
        <v>31.454188259174423</v>
      </c>
      <c r="AR537" s="47">
        <v>4.7181282388761634</v>
      </c>
      <c r="AS537" s="47">
        <f t="shared" si="79"/>
        <v>22209.73517060186</v>
      </c>
      <c r="AT537" s="47">
        <v>26.736060020298257</v>
      </c>
      <c r="AU537" s="47">
        <v>40.258043261132308</v>
      </c>
      <c r="AV537" s="47">
        <v>71.111632864945719</v>
      </c>
      <c r="AW537" s="47">
        <v>18.556104016854977</v>
      </c>
      <c r="AX537" s="47">
        <v>103.1741927942262</v>
      </c>
      <c r="AY537" s="47">
        <v>65.651247257353788</v>
      </c>
      <c r="AZ537" s="61">
        <v>22079.943276157537</v>
      </c>
      <c r="BA537" s="64" t="b">
        <f t="shared" si="73"/>
        <v>1</v>
      </c>
      <c r="BB537" s="45">
        <f t="shared" si="80"/>
        <v>0</v>
      </c>
      <c r="BC537" s="47">
        <v>40.258043261132308</v>
      </c>
      <c r="BD537" s="47">
        <v>35.006994140115047</v>
      </c>
      <c r="BE537" s="47">
        <v>0.12897763992809763</v>
      </c>
      <c r="BF537" s="47">
        <v>2.6900133804726791</v>
      </c>
      <c r="BG537" s="47">
        <v>2.6900133804726791</v>
      </c>
      <c r="BH537" s="61">
        <v>0</v>
      </c>
      <c r="BI537" s="45">
        <v>4.7181282388761634</v>
      </c>
      <c r="BJ537" s="47">
        <v>0.13105911774656009</v>
      </c>
      <c r="BK537" s="47">
        <v>1.4695929099006808E-2</v>
      </c>
      <c r="BL537" s="47">
        <v>18.556104016854977</v>
      </c>
      <c r="BM537" s="47">
        <v>22.24876871620906</v>
      </c>
      <c r="BN537" s="47">
        <v>2.6900133804726791</v>
      </c>
      <c r="BO537" s="61">
        <v>3.5991137313472072</v>
      </c>
      <c r="BR537" s="95"/>
      <c r="BT537" s="95"/>
    </row>
    <row r="538" spans="2:72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79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5.425E-2</v>
      </c>
      <c r="L538" s="3">
        <v>4.6372989943960219E-3</v>
      </c>
      <c r="M538" s="3">
        <f t="shared" si="72"/>
        <v>3.5000000000000003E-2</v>
      </c>
      <c r="N538" s="5">
        <v>2.9645285516241016E-3</v>
      </c>
      <c r="O538" s="12">
        <f t="shared" si="76"/>
        <v>7.4917227258963853E-2</v>
      </c>
      <c r="P538" s="3">
        <v>3.4741358263093132E-4</v>
      </c>
      <c r="Q538" s="3">
        <v>2.2106434173277834E-4</v>
      </c>
      <c r="R538" s="5">
        <v>7.4348749334600145E-2</v>
      </c>
      <c r="S538" s="45">
        <v>416.66666666666669</v>
      </c>
      <c r="T538" s="46">
        <v>0.15</v>
      </c>
      <c r="U538" s="47">
        <v>62.5</v>
      </c>
      <c r="V538" s="47">
        <f t="shared" si="77"/>
        <v>294724.51242535294</v>
      </c>
      <c r="W538" s="47">
        <v>354.16666666666669</v>
      </c>
      <c r="X538" s="47">
        <v>533.28938435554255</v>
      </c>
      <c r="Y538" s="47">
        <v>943.65662458498184</v>
      </c>
      <c r="Z538" s="47">
        <v>246.2408719435409</v>
      </c>
      <c r="AA538" s="47">
        <v>295242.80546030554</v>
      </c>
      <c r="AB538" s="5">
        <v>1</v>
      </c>
      <c r="AC538" s="45">
        <f t="shared" si="78"/>
        <v>0</v>
      </c>
      <c r="AD538" s="47">
        <v>533.28938435554255</v>
      </c>
      <c r="AE538" s="47">
        <v>463.72989943960221</v>
      </c>
      <c r="AF538" s="47">
        <v>0.22285281330933107</v>
      </c>
      <c r="AG538" s="47">
        <v>34.891168864624838</v>
      </c>
      <c r="AH538" s="47">
        <v>34.891168864624838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246.2408719435409</v>
      </c>
      <c r="AN538" s="47">
        <v>295.24280546030553</v>
      </c>
      <c r="AO538" s="47">
        <v>34.891168864624838</v>
      </c>
      <c r="AP538" s="61">
        <v>46.847797955263111</v>
      </c>
      <c r="AQ538" s="45">
        <v>31.215511357901608</v>
      </c>
      <c r="AR538" s="47">
        <v>4.6823267036852405</v>
      </c>
      <c r="AS538" s="47">
        <f t="shared" si="79"/>
        <v>22079.943276157537</v>
      </c>
      <c r="AT538" s="47">
        <v>26.533184654216367</v>
      </c>
      <c r="AU538" s="47">
        <v>39.952562002557102</v>
      </c>
      <c r="AV538" s="47">
        <v>70.696137798460001</v>
      </c>
      <c r="AW538" s="47">
        <v>18.447683363839715</v>
      </c>
      <c r="AX538" s="47">
        <v>102.57136079097208</v>
      </c>
      <c r="AY538" s="47">
        <v>65.267656440421334</v>
      </c>
      <c r="AZ538" s="61">
        <v>21950.933336012426</v>
      </c>
      <c r="BA538" s="64" t="b">
        <f t="shared" si="73"/>
        <v>1</v>
      </c>
      <c r="BB538" s="45">
        <f t="shared" si="80"/>
        <v>0</v>
      </c>
      <c r="BC538" s="47">
        <v>39.952562002557102</v>
      </c>
      <c r="BD538" s="47">
        <v>34.741358263093133</v>
      </c>
      <c r="BE538" s="47">
        <v>0.12799894725995856</v>
      </c>
      <c r="BF538" s="47">
        <v>2.6696013433619634</v>
      </c>
      <c r="BG538" s="47">
        <v>2.6696013433619634</v>
      </c>
      <c r="BH538" s="61">
        <v>0</v>
      </c>
      <c r="BI538" s="45">
        <v>4.6823267036852405</v>
      </c>
      <c r="BJ538" s="47">
        <v>0.13006463065792337</v>
      </c>
      <c r="BK538" s="47">
        <v>1.458441521126078E-2</v>
      </c>
      <c r="BL538" s="47">
        <v>18.447683363839715</v>
      </c>
      <c r="BM538" s="47">
        <v>22.118772353243763</v>
      </c>
      <c r="BN538" s="47">
        <v>2.6696013433619634</v>
      </c>
      <c r="BO538" s="61">
        <v>3.5653588421964941</v>
      </c>
      <c r="BR538" s="95"/>
      <c r="BT538" s="95"/>
    </row>
    <row r="539" spans="2:72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79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5.425E-2</v>
      </c>
      <c r="L539" s="3">
        <v>4.6372989943960219E-3</v>
      </c>
      <c r="M539" s="3">
        <f t="shared" si="72"/>
        <v>3.5000000000000003E-2</v>
      </c>
      <c r="N539" s="5">
        <v>2.9645285516241016E-3</v>
      </c>
      <c r="O539" s="12">
        <f t="shared" si="76"/>
        <v>7.4348749334600145E-2</v>
      </c>
      <c r="P539" s="3">
        <v>3.4477738052394313E-4</v>
      </c>
      <c r="Q539" s="3">
        <v>2.1938688779144817E-4</v>
      </c>
      <c r="R539" s="5">
        <v>7.3784585066284755E-2</v>
      </c>
      <c r="S539" s="45">
        <v>416.66666666666669</v>
      </c>
      <c r="T539" s="46">
        <v>0.15</v>
      </c>
      <c r="U539" s="47">
        <v>62.5</v>
      </c>
      <c r="V539" s="47">
        <f t="shared" si="77"/>
        <v>295242.80546030554</v>
      </c>
      <c r="W539" s="47">
        <v>354.16666666666669</v>
      </c>
      <c r="X539" s="47">
        <v>533.28938435554255</v>
      </c>
      <c r="Y539" s="47">
        <v>945.31711791809664</v>
      </c>
      <c r="Z539" s="47">
        <v>246.67416655044565</v>
      </c>
      <c r="AA539" s="47">
        <v>295762.32569398434</v>
      </c>
      <c r="AB539" s="5">
        <v>1</v>
      </c>
      <c r="AC539" s="45">
        <f t="shared" si="78"/>
        <v>0</v>
      </c>
      <c r="AD539" s="47">
        <v>533.28938435554255</v>
      </c>
      <c r="AE539" s="47">
        <v>463.72989943960221</v>
      </c>
      <c r="AF539" s="47">
        <v>0.22285281330933107</v>
      </c>
      <c r="AG539" s="47">
        <v>34.891168864624838</v>
      </c>
      <c r="AH539" s="47">
        <v>34.891168864624838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246.67416655044565</v>
      </c>
      <c r="AN539" s="47">
        <v>295.76232569398434</v>
      </c>
      <c r="AO539" s="47">
        <v>34.891168864624838</v>
      </c>
      <c r="AP539" s="61">
        <v>46.761572328489031</v>
      </c>
      <c r="AQ539" s="45">
        <v>30.978645556083396</v>
      </c>
      <c r="AR539" s="47">
        <v>4.6467968334125089</v>
      </c>
      <c r="AS539" s="47">
        <f t="shared" si="79"/>
        <v>21950.933336012426</v>
      </c>
      <c r="AT539" s="47">
        <v>26.331848722670887</v>
      </c>
      <c r="AU539" s="47">
        <v>39.649398760253469</v>
      </c>
      <c r="AV539" s="47">
        <v>70.283145441799377</v>
      </c>
      <c r="AW539" s="47">
        <v>18.339915776180536</v>
      </c>
      <c r="AX539" s="47">
        <v>101.97215991044149</v>
      </c>
      <c r="AY539" s="47">
        <v>64.886376159964044</v>
      </c>
      <c r="AZ539" s="61">
        <v>21822.700479570056</v>
      </c>
      <c r="BA539" s="64" t="b">
        <f t="shared" si="73"/>
        <v>1</v>
      </c>
      <c r="BB539" s="45">
        <f t="shared" si="80"/>
        <v>0</v>
      </c>
      <c r="BC539" s="47">
        <v>39.649398760253469</v>
      </c>
      <c r="BD539" s="47">
        <v>34.477738052394315</v>
      </c>
      <c r="BE539" s="47">
        <v>0.12702768099021855</v>
      </c>
      <c r="BF539" s="47">
        <v>2.6493441944246863</v>
      </c>
      <c r="BG539" s="47">
        <v>2.6493441944246863</v>
      </c>
      <c r="BH539" s="61">
        <v>0</v>
      </c>
      <c r="BI539" s="45">
        <v>4.6467968334125089</v>
      </c>
      <c r="BJ539" s="47">
        <v>0.12907768981701417</v>
      </c>
      <c r="BK539" s="47">
        <v>1.4473747499831779E-2</v>
      </c>
      <c r="BL539" s="47">
        <v>18.339915776180536</v>
      </c>
      <c r="BM539" s="47">
        <v>21.98955901564041</v>
      </c>
      <c r="BN539" s="47">
        <v>2.6493441944246863</v>
      </c>
      <c r="BO539" s="61">
        <v>3.5318938460601403</v>
      </c>
      <c r="BR539" s="95"/>
      <c r="BT539" s="95"/>
    </row>
    <row r="540" spans="2:72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79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5.425E-2</v>
      </c>
      <c r="L540" s="3">
        <v>4.6372989943960219E-3</v>
      </c>
      <c r="M540" s="3">
        <f t="shared" si="72"/>
        <v>3.5000000000000003E-2</v>
      </c>
      <c r="N540" s="5">
        <v>2.9645285516241016E-3</v>
      </c>
      <c r="O540" s="12">
        <f t="shared" si="76"/>
        <v>7.3784585066284755E-2</v>
      </c>
      <c r="P540" s="3">
        <v>3.4216118212981005E-4</v>
      </c>
      <c r="Q540" s="3">
        <v>2.1772216250505721E-4</v>
      </c>
      <c r="R540" s="5">
        <v>7.3224701721649896E-2</v>
      </c>
      <c r="S540" s="45">
        <v>416.66666666666669</v>
      </c>
      <c r="T540" s="46">
        <v>0.15</v>
      </c>
      <c r="U540" s="47">
        <v>62.5</v>
      </c>
      <c r="V540" s="47">
        <f t="shared" si="77"/>
        <v>295762.32569398434</v>
      </c>
      <c r="W540" s="47">
        <v>354.16666666666669</v>
      </c>
      <c r="X540" s="47">
        <v>533.28938435554255</v>
      </c>
      <c r="Y540" s="47">
        <v>946.98154291759681</v>
      </c>
      <c r="Z540" s="47">
        <v>247.10848709934427</v>
      </c>
      <c r="AA540" s="47">
        <v>296283.07603211375</v>
      </c>
      <c r="AB540" s="5">
        <v>1</v>
      </c>
      <c r="AC540" s="45">
        <f t="shared" si="78"/>
        <v>0</v>
      </c>
      <c r="AD540" s="47">
        <v>533.28938435554255</v>
      </c>
      <c r="AE540" s="47">
        <v>463.72989943960221</v>
      </c>
      <c r="AF540" s="47">
        <v>0.22285281330933107</v>
      </c>
      <c r="AG540" s="47">
        <v>34.891168864624838</v>
      </c>
      <c r="AH540" s="47">
        <v>34.891168864624838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247.10848709934427</v>
      </c>
      <c r="AN540" s="47">
        <v>296.28307603211374</v>
      </c>
      <c r="AO540" s="47">
        <v>34.891168864624838</v>
      </c>
      <c r="AP540" s="61">
        <v>46.675142539258282</v>
      </c>
      <c r="AQ540" s="45">
        <v>30.743577110951982</v>
      </c>
      <c r="AR540" s="47">
        <v>4.6115365666427968</v>
      </c>
      <c r="AS540" s="47">
        <f t="shared" si="79"/>
        <v>21822.700479570056</v>
      </c>
      <c r="AT540" s="47">
        <v>26.132040544309184</v>
      </c>
      <c r="AU540" s="47">
        <v>39.348535944928159</v>
      </c>
      <c r="AV540" s="47">
        <v>69.872640209605152</v>
      </c>
      <c r="AW540" s="47">
        <v>18.23279718698253</v>
      </c>
      <c r="AX540" s="47">
        <v>101.37656754020463</v>
      </c>
      <c r="AY540" s="47">
        <v>64.507392027362215</v>
      </c>
      <c r="AZ540" s="61">
        <v>21695.239867624488</v>
      </c>
      <c r="BA540" s="64" t="b">
        <f t="shared" si="73"/>
        <v>1</v>
      </c>
      <c r="BB540" s="45">
        <f t="shared" si="80"/>
        <v>0</v>
      </c>
      <c r="BC540" s="47">
        <v>39.348535944928159</v>
      </c>
      <c r="BD540" s="47">
        <v>34.216118212981002</v>
      </c>
      <c r="BE540" s="47">
        <v>0.1260637847667713</v>
      </c>
      <c r="BF540" s="47">
        <v>2.6292407583569641</v>
      </c>
      <c r="BG540" s="47">
        <v>2.6292407583569641</v>
      </c>
      <c r="BH540" s="61">
        <v>0</v>
      </c>
      <c r="BI540" s="45">
        <v>4.6115365666427968</v>
      </c>
      <c r="BJ540" s="47">
        <v>0.12809823796229994</v>
      </c>
      <c r="BK540" s="47">
        <v>1.436391954386609E-2</v>
      </c>
      <c r="BL540" s="47">
        <v>18.23279718698253</v>
      </c>
      <c r="BM540" s="47">
        <v>21.86112382719201</v>
      </c>
      <c r="BN540" s="47">
        <v>2.6292407583569641</v>
      </c>
      <c r="BO540" s="61">
        <v>3.4987163663718484</v>
      </c>
      <c r="BR540" s="95"/>
      <c r="BT540" s="95"/>
    </row>
    <row r="541" spans="2:72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79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5.425E-2</v>
      </c>
      <c r="L541" s="3">
        <v>4.6372989943960219E-3</v>
      </c>
      <c r="M541" s="3">
        <f t="shared" si="72"/>
        <v>3.5000000000000003E-2</v>
      </c>
      <c r="N541" s="5">
        <v>2.9645285516241016E-3</v>
      </c>
      <c r="O541" s="12">
        <f t="shared" si="76"/>
        <v>7.3224701721649896E-2</v>
      </c>
      <c r="P541" s="3">
        <v>3.3956483565875573E-4</v>
      </c>
      <c r="Q541" s="3">
        <v>2.160700692875517E-4</v>
      </c>
      <c r="R541" s="5">
        <v>7.2669066816703598E-2</v>
      </c>
      <c r="S541" s="45">
        <v>416.66666666666669</v>
      </c>
      <c r="T541" s="46">
        <v>0.15</v>
      </c>
      <c r="U541" s="47">
        <v>62.5</v>
      </c>
      <c r="V541" s="47">
        <f t="shared" si="77"/>
        <v>296283.07603211375</v>
      </c>
      <c r="W541" s="47">
        <v>354.16666666666669</v>
      </c>
      <c r="X541" s="47">
        <v>533.28938435554255</v>
      </c>
      <c r="Y541" s="47">
        <v>948.64990889276419</v>
      </c>
      <c r="Z541" s="47">
        <v>247.54383601943138</v>
      </c>
      <c r="AA541" s="47">
        <v>296805.05938729824</v>
      </c>
      <c r="AB541" s="5">
        <v>1</v>
      </c>
      <c r="AC541" s="45">
        <f t="shared" si="78"/>
        <v>0</v>
      </c>
      <c r="AD541" s="47">
        <v>533.28938435554255</v>
      </c>
      <c r="AE541" s="47">
        <v>463.72989943960221</v>
      </c>
      <c r="AF541" s="47">
        <v>0.22285281330933107</v>
      </c>
      <c r="AG541" s="47">
        <v>34.891168864624838</v>
      </c>
      <c r="AH541" s="47">
        <v>34.891168864624838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247.54383601943138</v>
      </c>
      <c r="AN541" s="47">
        <v>296.80505938729823</v>
      </c>
      <c r="AO541" s="47">
        <v>34.891168864624838</v>
      </c>
      <c r="AP541" s="61">
        <v>46.588508104160901</v>
      </c>
      <c r="AQ541" s="45">
        <v>30.51029238402079</v>
      </c>
      <c r="AR541" s="47">
        <v>4.5765438576031183</v>
      </c>
      <c r="AS541" s="47">
        <f t="shared" si="79"/>
        <v>21695.239867624488</v>
      </c>
      <c r="AT541" s="47">
        <v>25.933748526417673</v>
      </c>
      <c r="AU541" s="47">
        <v>39.049956100756908</v>
      </c>
      <c r="AV541" s="47">
        <v>69.464606616943144</v>
      </c>
      <c r="AW541" s="47">
        <v>18.126323555555913</v>
      </c>
      <c r="AX541" s="47">
        <v>100.78456121353535</v>
      </c>
      <c r="AY541" s="47">
        <v>64.13068974670955</v>
      </c>
      <c r="AZ541" s="61">
        <v>21568.546692151293</v>
      </c>
      <c r="BA541" s="64" t="b">
        <f t="shared" si="73"/>
        <v>1</v>
      </c>
      <c r="BB541" s="45">
        <f t="shared" si="80"/>
        <v>0</v>
      </c>
      <c r="BC541" s="47">
        <v>39.049956100756908</v>
      </c>
      <c r="BD541" s="47">
        <v>33.956483565875573</v>
      </c>
      <c r="BE541" s="47">
        <v>0.12510720266511491</v>
      </c>
      <c r="BF541" s="47">
        <v>2.6092898687732253</v>
      </c>
      <c r="BG541" s="47">
        <v>2.6092898687732253</v>
      </c>
      <c r="BH541" s="61">
        <v>0</v>
      </c>
      <c r="BI541" s="45">
        <v>4.5765438576031183</v>
      </c>
      <c r="BJ541" s="47">
        <v>0.1271262182667533</v>
      </c>
      <c r="BK541" s="47">
        <v>1.4254924971231967E-2</v>
      </c>
      <c r="BL541" s="47">
        <v>18.126323555555913</v>
      </c>
      <c r="BM541" s="47">
        <v>21.733461943111497</v>
      </c>
      <c r="BN541" s="47">
        <v>2.6092898687732253</v>
      </c>
      <c r="BO541" s="61">
        <v>3.4658240455252391</v>
      </c>
      <c r="BR541" s="95"/>
      <c r="BT541" s="95"/>
    </row>
    <row r="542" spans="2:72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79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5.425E-2</v>
      </c>
      <c r="L542" s="3">
        <v>4.6372989943960219E-3</v>
      </c>
      <c r="M542" s="3">
        <f t="shared" si="72"/>
        <v>3.5000000000000003E-2</v>
      </c>
      <c r="N542" s="5">
        <v>2.9645285516241016E-3</v>
      </c>
      <c r="O542" s="12">
        <f t="shared" si="76"/>
        <v>7.2669066816703598E-2</v>
      </c>
      <c r="P542" s="3">
        <v>3.3698819047279691E-4</v>
      </c>
      <c r="Q542" s="3">
        <v>2.1443051228578063E-4</v>
      </c>
      <c r="R542" s="5">
        <v>7.2117648113945013E-2</v>
      </c>
      <c r="S542" s="45">
        <v>416.66666666666669</v>
      </c>
      <c r="T542" s="46">
        <v>0.15</v>
      </c>
      <c r="U542" s="47">
        <v>62.5</v>
      </c>
      <c r="V542" s="47">
        <f t="shared" si="77"/>
        <v>296805.05938729824</v>
      </c>
      <c r="W542" s="47">
        <v>354.16666666666669</v>
      </c>
      <c r="X542" s="47">
        <v>533.28938435554255</v>
      </c>
      <c r="Y542" s="47">
        <v>950.32222517492301</v>
      </c>
      <c r="Z542" s="47">
        <v>247.9802157456536</v>
      </c>
      <c r="AA542" s="47">
        <v>297328.27867903869</v>
      </c>
      <c r="AB542" s="5">
        <v>1</v>
      </c>
      <c r="AC542" s="45">
        <f t="shared" si="78"/>
        <v>0</v>
      </c>
      <c r="AD542" s="47">
        <v>533.28938435554255</v>
      </c>
      <c r="AE542" s="47">
        <v>463.72989943960221</v>
      </c>
      <c r="AF542" s="47">
        <v>0.22285281330933107</v>
      </c>
      <c r="AG542" s="47">
        <v>34.891168864624838</v>
      </c>
      <c r="AH542" s="47">
        <v>34.891168864624838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247.9802157456536</v>
      </c>
      <c r="AN542" s="47">
        <v>297.3282786790387</v>
      </c>
      <c r="AO542" s="47">
        <v>34.891168864624838</v>
      </c>
      <c r="AP542" s="61">
        <v>46.501668538642612</v>
      </c>
      <c r="AQ542" s="45">
        <v>30.278777840293166</v>
      </c>
      <c r="AR542" s="47">
        <v>4.5418166760439753</v>
      </c>
      <c r="AS542" s="47">
        <f t="shared" si="79"/>
        <v>21568.546692151293</v>
      </c>
      <c r="AT542" s="47">
        <v>25.736961164249191</v>
      </c>
      <c r="AU542" s="47">
        <v>38.753641904371648</v>
      </c>
      <c r="AV542" s="47">
        <v>69.059029278635037</v>
      </c>
      <c r="AW542" s="47">
        <v>18.020490867241506</v>
      </c>
      <c r="AX542" s="47">
        <v>100.19611860844088</v>
      </c>
      <c r="AY542" s="47">
        <v>63.75625511419571</v>
      </c>
      <c r="AZ542" s="61">
        <v>21442.616176099928</v>
      </c>
      <c r="BA542" s="64" t="b">
        <f t="shared" si="73"/>
        <v>1</v>
      </c>
      <c r="BB542" s="45">
        <f t="shared" si="80"/>
        <v>0</v>
      </c>
      <c r="BC542" s="47">
        <v>38.753641904371648</v>
      </c>
      <c r="BD542" s="47">
        <v>33.698819047279692</v>
      </c>
      <c r="BE542" s="47">
        <v>0.12415787918510714</v>
      </c>
      <c r="BF542" s="47">
        <v>2.5894903681385317</v>
      </c>
      <c r="BG542" s="47">
        <v>2.5894903681385317</v>
      </c>
      <c r="BH542" s="61">
        <v>0</v>
      </c>
      <c r="BI542" s="45">
        <v>4.5418166760439753</v>
      </c>
      <c r="BJ542" s="47">
        <v>0.12616157433455488</v>
      </c>
      <c r="BK542" s="47">
        <v>1.4146757458149903E-2</v>
      </c>
      <c r="BL542" s="47">
        <v>18.020490867241506</v>
      </c>
      <c r="BM542" s="47">
        <v>21.60656854982253</v>
      </c>
      <c r="BN542" s="47">
        <v>2.5894903681385317</v>
      </c>
      <c r="BO542" s="61">
        <v>3.4332145447250761</v>
      </c>
      <c r="BR542" s="95"/>
      <c r="BT542" s="95"/>
    </row>
    <row r="543" spans="2:72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79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5.425E-2</v>
      </c>
      <c r="L543" s="3">
        <v>4.6372989943960219E-3</v>
      </c>
      <c r="M543" s="3">
        <f t="shared" si="72"/>
        <v>3.5000000000000003E-2</v>
      </c>
      <c r="N543" s="5">
        <v>2.9645285516241016E-3</v>
      </c>
      <c r="O543" s="12">
        <f t="shared" si="76"/>
        <v>7.2117648113945013E-2</v>
      </c>
      <c r="P543" s="3">
        <v>3.3443109707700339E-4</v>
      </c>
      <c r="Q543" s="3">
        <v>2.1280339637393426E-4</v>
      </c>
      <c r="R543" s="5">
        <v>7.1570413620494072E-2</v>
      </c>
      <c r="S543" s="45">
        <v>416.66666666666669</v>
      </c>
      <c r="T543" s="46">
        <v>0.15</v>
      </c>
      <c r="U543" s="47">
        <v>62.5</v>
      </c>
      <c r="V543" s="47">
        <f t="shared" si="77"/>
        <v>297328.27867903869</v>
      </c>
      <c r="W543" s="47">
        <v>354.16666666666669</v>
      </c>
      <c r="X543" s="47">
        <v>533.28938435554255</v>
      </c>
      <c r="Y543" s="47">
        <v>951.99850111749186</v>
      </c>
      <c r="Z543" s="47">
        <v>248.4176287187228</v>
      </c>
      <c r="AA543" s="47">
        <v>297852.73683374864</v>
      </c>
      <c r="AB543" s="5">
        <v>1</v>
      </c>
      <c r="AC543" s="45">
        <f t="shared" si="78"/>
        <v>0</v>
      </c>
      <c r="AD543" s="47">
        <v>533.28938435554255</v>
      </c>
      <c r="AE543" s="47">
        <v>463.72989943960221</v>
      </c>
      <c r="AF543" s="47">
        <v>0.22285281330933107</v>
      </c>
      <c r="AG543" s="47">
        <v>34.891168864624838</v>
      </c>
      <c r="AH543" s="47">
        <v>34.891168864624838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248.4176287187228</v>
      </c>
      <c r="AN543" s="47">
        <v>297.85273683374862</v>
      </c>
      <c r="AO543" s="47">
        <v>34.891168864624838</v>
      </c>
      <c r="AP543" s="61">
        <v>46.414623357001865</v>
      </c>
      <c r="AQ543" s="45">
        <v>30.049020047477089</v>
      </c>
      <c r="AR543" s="47">
        <v>4.5073530071215631</v>
      </c>
      <c r="AS543" s="47">
        <f t="shared" si="79"/>
        <v>21442.616176099928</v>
      </c>
      <c r="AT543" s="47">
        <v>25.541667040355527</v>
      </c>
      <c r="AU543" s="47">
        <v>38.459576163855388</v>
      </c>
      <c r="AV543" s="47">
        <v>68.655892908594467</v>
      </c>
      <c r="AW543" s="47">
        <v>17.915295133237517</v>
      </c>
      <c r="AX543" s="47">
        <v>99.611217546698697</v>
      </c>
      <c r="AY543" s="47">
        <v>63.38407401749344</v>
      </c>
      <c r="AZ543" s="61">
        <v>21317.443573187593</v>
      </c>
      <c r="BA543" s="64" t="b">
        <f t="shared" si="73"/>
        <v>1</v>
      </c>
      <c r="BB543" s="45">
        <f t="shared" si="80"/>
        <v>0</v>
      </c>
      <c r="BC543" s="47">
        <v>38.459576163855388</v>
      </c>
      <c r="BD543" s="47">
        <v>33.443109707700337</v>
      </c>
      <c r="BE543" s="47">
        <v>0.12321575924774512</v>
      </c>
      <c r="BF543" s="47">
        <v>2.5698411077013978</v>
      </c>
      <c r="BG543" s="47">
        <v>2.5698411077013978</v>
      </c>
      <c r="BH543" s="61">
        <v>0</v>
      </c>
      <c r="BI543" s="45">
        <v>4.5073530071215631</v>
      </c>
      <c r="BJ543" s="47">
        <v>0.12520425019782122</v>
      </c>
      <c r="BK543" s="47">
        <v>1.4039410728825722E-2</v>
      </c>
      <c r="BL543" s="47">
        <v>17.915295133237517</v>
      </c>
      <c r="BM543" s="47">
        <v>21.480438864751751</v>
      </c>
      <c r="BN543" s="47">
        <v>2.5698411077013978</v>
      </c>
      <c r="BO543" s="61">
        <v>3.4008855438397325</v>
      </c>
      <c r="BR543" s="95"/>
      <c r="BT543" s="95"/>
    </row>
    <row r="544" spans="2:72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79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5.425E-2</v>
      </c>
      <c r="L544" s="3">
        <v>4.6372989943960219E-3</v>
      </c>
      <c r="M544" s="3">
        <f t="shared" si="72"/>
        <v>1</v>
      </c>
      <c r="N544" s="5">
        <v>1</v>
      </c>
      <c r="O544" s="12">
        <f t="shared" si="76"/>
        <v>7.1570413620494072E-2</v>
      </c>
      <c r="P544" s="3">
        <v>3.3189340711082453E-4</v>
      </c>
      <c r="Q544" s="3">
        <v>7.1238520213383241E-2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297852.73683374864</v>
      </c>
      <c r="W544" s="47">
        <v>354.16666666666669</v>
      </c>
      <c r="X544" s="47">
        <v>533.28938435554255</v>
      </c>
      <c r="Y544" s="47">
        <v>953.67874609603609</v>
      </c>
      <c r="Z544" s="47">
        <v>248.85607738512985</v>
      </c>
      <c r="AA544" s="47">
        <v>298378.43678477069</v>
      </c>
      <c r="AB544" s="5">
        <v>1</v>
      </c>
      <c r="AC544" s="45">
        <f t="shared" si="78"/>
        <v>0</v>
      </c>
      <c r="AD544" s="47">
        <v>533.28938435554255</v>
      </c>
      <c r="AE544" s="47">
        <v>463.72989943960221</v>
      </c>
      <c r="AF544" s="47">
        <v>0.22285281330933107</v>
      </c>
      <c r="AG544" s="47">
        <v>34.891168864624838</v>
      </c>
      <c r="AH544" s="47">
        <v>34.891168864624838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248.85607738512985</v>
      </c>
      <c r="AN544" s="47">
        <v>298.37843678477071</v>
      </c>
      <c r="AO544" s="47">
        <v>34.891168864624838</v>
      </c>
      <c r="AP544" s="61">
        <v>46.327372072386886</v>
      </c>
      <c r="AQ544" s="45">
        <v>29.821005675205864</v>
      </c>
      <c r="AR544" s="47">
        <v>4.4731508512808791</v>
      </c>
      <c r="AS544" s="47">
        <f t="shared" si="79"/>
        <v>21317.443573187593</v>
      </c>
      <c r="AT544" s="47">
        <v>25.347854823924987</v>
      </c>
      <c r="AU544" s="47">
        <v>38.167741817744819</v>
      </c>
      <c r="AV544" s="47">
        <v>68.255182319167545</v>
      </c>
      <c r="AW544" s="47">
        <v>17.81073239042745</v>
      </c>
      <c r="AX544" s="47">
        <v>99.029835992899478</v>
      </c>
      <c r="AY544" s="47">
        <v>21256.038300129614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38.167741817744819</v>
      </c>
      <c r="BD544" s="47">
        <v>33.189340711082451</v>
      </c>
      <c r="BE544" s="47">
        <v>0.12228078819197001</v>
      </c>
      <c r="BF544" s="47">
        <v>2.550340947427169</v>
      </c>
      <c r="BG544" s="47">
        <v>2.550340947427169</v>
      </c>
      <c r="BH544" s="61">
        <v>0</v>
      </c>
      <c r="BI544" s="45">
        <v>4.4731508512808791</v>
      </c>
      <c r="BJ544" s="47">
        <v>0.12425419031335778</v>
      </c>
      <c r="BK544" s="47">
        <v>1.3932878555086502E-2</v>
      </c>
      <c r="BL544" s="47">
        <v>17.81073239042745</v>
      </c>
      <c r="BM544" s="47">
        <v>21.355068136122483</v>
      </c>
      <c r="BN544" s="47">
        <v>2.550340947427169</v>
      </c>
      <c r="BO544" s="61">
        <v>3.3688347412547435</v>
      </c>
      <c r="BR544" s="95"/>
      <c r="BT544" s="95"/>
    </row>
    <row r="545" spans="2:72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  <c r="BR545" s="95"/>
      <c r="BT545" s="95"/>
    </row>
    <row r="546" spans="2:72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  <c r="BR546" s="95"/>
      <c r="BT546" s="95"/>
    </row>
    <row r="547" spans="2:72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  <c r="BR547" s="95"/>
      <c r="BT547" s="95"/>
    </row>
    <row r="548" spans="2:72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  <c r="BR548" s="95"/>
      <c r="BT548" s="95"/>
    </row>
    <row r="549" spans="2:72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  <c r="BR549" s="95"/>
      <c r="BT549" s="95"/>
    </row>
    <row r="550" spans="2:72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  <c r="BR550" s="95"/>
      <c r="BT550" s="95"/>
    </row>
    <row r="551" spans="2:72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  <c r="BR551" s="95"/>
      <c r="BT551" s="95"/>
    </row>
    <row r="552" spans="2:72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  <c r="BR552" s="95"/>
      <c r="BT552" s="95"/>
    </row>
    <row r="553" spans="2:72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  <c r="BR553" s="95"/>
      <c r="BT553" s="95"/>
    </row>
    <row r="554" spans="2:72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  <c r="BR554" s="95"/>
      <c r="BT554" s="95"/>
    </row>
    <row r="555" spans="2:72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  <c r="BR555" s="95"/>
      <c r="BT555" s="95"/>
    </row>
    <row r="556" spans="2:72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  <c r="BR556" s="95"/>
      <c r="BT556" s="95"/>
    </row>
    <row r="557" spans="2:72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  <c r="BR557" s="95"/>
      <c r="BT557" s="95"/>
    </row>
    <row r="558" spans="2:72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  <c r="BR558" s="95"/>
      <c r="BT558" s="95"/>
    </row>
    <row r="559" spans="2:72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  <c r="BR559" s="95"/>
      <c r="BT559" s="95"/>
    </row>
    <row r="560" spans="2:72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  <c r="BR560" s="95"/>
      <c r="BT560" s="95"/>
    </row>
    <row r="561" spans="2:72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  <c r="BR561" s="95"/>
      <c r="BT561" s="95"/>
    </row>
    <row r="562" spans="2:72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  <c r="BR562" s="95"/>
      <c r="BT562" s="95"/>
    </row>
    <row r="563" spans="2:72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  <c r="BR563" s="95"/>
      <c r="BT563" s="95"/>
    </row>
    <row r="564" spans="2:72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  <c r="BR564" s="95"/>
      <c r="BT564" s="95"/>
    </row>
    <row r="565" spans="2:72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  <c r="BR565" s="95"/>
      <c r="BT565" s="95"/>
    </row>
    <row r="566" spans="2:72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  <c r="BR566" s="95"/>
      <c r="BT566" s="95"/>
    </row>
    <row r="567" spans="2:72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  <c r="BR567" s="95"/>
      <c r="BT567" s="95"/>
    </row>
    <row r="568" spans="2:72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  <c r="BR568" s="95"/>
      <c r="BT568" s="95"/>
    </row>
    <row r="569" spans="2:72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  <c r="BR569" s="95"/>
      <c r="BT569" s="95"/>
    </row>
    <row r="570" spans="2:72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  <c r="BR570" s="95"/>
      <c r="BT570" s="95"/>
    </row>
    <row r="571" spans="2:72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  <c r="BR571" s="95"/>
      <c r="BT571" s="95"/>
    </row>
    <row r="572" spans="2:72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  <c r="BR572" s="95"/>
      <c r="BT572" s="95"/>
    </row>
    <row r="573" spans="2:72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  <c r="BR573" s="95"/>
      <c r="BT573" s="95"/>
    </row>
    <row r="574" spans="2:72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  <c r="BR574" s="95"/>
      <c r="BT574" s="95"/>
    </row>
    <row r="575" spans="2:72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  <c r="BR575" s="95"/>
      <c r="BT575" s="95"/>
    </row>
    <row r="576" spans="2:72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  <c r="BR576" s="95"/>
      <c r="BT576" s="95"/>
    </row>
    <row r="577" spans="2:72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  <c r="BR577" s="95"/>
      <c r="BT577" s="95"/>
    </row>
    <row r="578" spans="2:72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  <c r="BR578" s="95"/>
      <c r="BT578" s="95"/>
    </row>
    <row r="579" spans="2:72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  <c r="BR579" s="95"/>
      <c r="BT579" s="95"/>
    </row>
    <row r="580" spans="2:72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  <c r="BR580" s="95"/>
      <c r="BT580" s="95"/>
    </row>
    <row r="581" spans="2:72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  <c r="BR581" s="95"/>
      <c r="BT581" s="95"/>
    </row>
    <row r="582" spans="2:72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  <c r="BR582" s="95"/>
      <c r="BT582" s="95"/>
    </row>
    <row r="583" spans="2:72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  <c r="BR583" s="95"/>
      <c r="BT583" s="95"/>
    </row>
    <row r="584" spans="2:72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  <c r="BR584" s="95"/>
      <c r="BT584" s="95"/>
    </row>
    <row r="585" spans="2:72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  <c r="BR585" s="95"/>
      <c r="BT585" s="95"/>
    </row>
    <row r="586" spans="2:72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  <c r="BR586" s="95"/>
      <c r="BT586" s="95"/>
    </row>
    <row r="587" spans="2:72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  <c r="BR587" s="95"/>
      <c r="BT587" s="95"/>
    </row>
    <row r="588" spans="2:72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  <c r="BR588" s="95"/>
      <c r="BT588" s="95"/>
    </row>
    <row r="589" spans="2:72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  <c r="BR589" s="95"/>
      <c r="BT589" s="95"/>
    </row>
    <row r="590" spans="2:72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  <c r="BR590" s="95"/>
      <c r="BT590" s="95"/>
    </row>
    <row r="591" spans="2:72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  <c r="BR591" s="95"/>
      <c r="BT591" s="95"/>
    </row>
    <row r="592" spans="2:72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  <c r="BR592" s="95"/>
      <c r="BT592" s="95"/>
    </row>
    <row r="593" spans="2:72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  <c r="BR593" s="95"/>
      <c r="BT593" s="95"/>
    </row>
    <row r="594" spans="2:72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  <c r="BR594" s="95"/>
      <c r="BT594" s="95"/>
    </row>
    <row r="595" spans="2:72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  <c r="BR595" s="95"/>
      <c r="BT595" s="95"/>
    </row>
    <row r="596" spans="2:72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  <c r="BR596" s="95"/>
      <c r="BT596" s="95"/>
    </row>
    <row r="597" spans="2:72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  <c r="BR597" s="95"/>
      <c r="BT597" s="95"/>
    </row>
    <row r="598" spans="2:72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  <c r="BR598" s="95"/>
      <c r="BT598" s="95"/>
    </row>
    <row r="599" spans="2:72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  <c r="BR599" s="95"/>
      <c r="BT599" s="95"/>
    </row>
    <row r="600" spans="2:72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  <c r="BR600" s="95"/>
      <c r="BT600" s="95"/>
    </row>
    <row r="601" spans="2:72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  <c r="BR601" s="95"/>
      <c r="BT601" s="95"/>
    </row>
    <row r="602" spans="2:72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  <c r="BR602" s="95"/>
      <c r="BT602" s="95"/>
    </row>
    <row r="603" spans="2:72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  <c r="BR603" s="95"/>
      <c r="BT603" s="95"/>
    </row>
    <row r="604" spans="2:72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  <c r="BR604" s="95"/>
      <c r="BT604" s="95"/>
    </row>
    <row r="605" spans="2:72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  <c r="BR605" s="95"/>
      <c r="BT605" s="95"/>
    </row>
    <row r="606" spans="2:72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  <c r="BR606" s="95"/>
      <c r="BT606" s="95"/>
    </row>
    <row r="607" spans="2:72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  <c r="BR607" s="95"/>
      <c r="BT607" s="95"/>
    </row>
    <row r="608" spans="2:72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  <c r="BR608" s="95"/>
      <c r="BT608" s="95"/>
    </row>
    <row r="609" spans="2:72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  <c r="BR609" s="95"/>
      <c r="BT609" s="95"/>
    </row>
    <row r="610" spans="2:72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  <c r="BR610" s="95"/>
      <c r="BT610" s="95"/>
    </row>
    <row r="611" spans="2:72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  <c r="BR611" s="95"/>
      <c r="BT611" s="95"/>
    </row>
    <row r="612" spans="2:72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  <c r="BR612" s="95"/>
      <c r="BT612" s="95"/>
    </row>
    <row r="613" spans="2:72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  <c r="BR613" s="95"/>
      <c r="BT613" s="95"/>
    </row>
    <row r="614" spans="2:72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  <c r="BR614" s="95"/>
      <c r="BT614" s="95"/>
    </row>
    <row r="615" spans="2:72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  <c r="BR615" s="95"/>
      <c r="BT615" s="95"/>
    </row>
    <row r="616" spans="2:72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  <c r="BR616" s="95"/>
      <c r="BT616" s="95"/>
    </row>
    <row r="617" spans="2:72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  <c r="BR617" s="95"/>
      <c r="BT617" s="95"/>
    </row>
    <row r="618" spans="2:72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  <c r="BR618" s="95"/>
      <c r="BT618" s="95"/>
    </row>
    <row r="619" spans="2:72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  <c r="BR619" s="95"/>
      <c r="BT619" s="95"/>
    </row>
    <row r="620" spans="2:72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  <c r="BR620" s="95"/>
      <c r="BT620" s="95"/>
    </row>
    <row r="621" spans="2:72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  <c r="BR621" s="95"/>
      <c r="BT621" s="95"/>
    </row>
    <row r="622" spans="2:72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  <c r="BR622" s="95"/>
      <c r="BT622" s="95"/>
    </row>
    <row r="623" spans="2:72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  <c r="BR623" s="95"/>
      <c r="BT623" s="95"/>
    </row>
    <row r="624" spans="2:72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  <c r="BR624" s="95"/>
      <c r="BT624" s="95"/>
    </row>
    <row r="625" spans="2:72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  <c r="BR625" s="95"/>
      <c r="BT625" s="95"/>
    </row>
    <row r="626" spans="2:72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  <c r="BR626" s="95"/>
      <c r="BT626" s="95"/>
    </row>
    <row r="627" spans="2:72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  <c r="BR627" s="95"/>
      <c r="BT627" s="95"/>
    </row>
    <row r="628" spans="2:72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  <c r="BR628" s="95"/>
      <c r="BT628" s="95"/>
    </row>
    <row r="629" spans="2:72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  <c r="BR629" s="95"/>
      <c r="BT629" s="95"/>
    </row>
    <row r="630" spans="2:72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  <c r="BR630" s="95"/>
      <c r="BT630" s="95"/>
    </row>
    <row r="631" spans="2:72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  <c r="BR631" s="95"/>
      <c r="BT631" s="95"/>
    </row>
    <row r="632" spans="2:72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  <c r="BR632" s="95"/>
      <c r="BT632" s="95"/>
    </row>
    <row r="633" spans="2:72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  <c r="BR633" s="95"/>
      <c r="BT633" s="95"/>
    </row>
    <row r="634" spans="2:72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  <c r="BR634" s="95"/>
      <c r="BT634" s="95"/>
    </row>
    <row r="635" spans="2:72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  <c r="BR635" s="95"/>
      <c r="BT635" s="95"/>
    </row>
    <row r="636" spans="2:72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  <c r="BR636" s="95"/>
      <c r="BT636" s="95"/>
    </row>
    <row r="637" spans="2:72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  <c r="BR637" s="95"/>
      <c r="BT637" s="95"/>
    </row>
    <row r="638" spans="2:72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  <c r="BR638" s="95"/>
      <c r="BT638" s="95"/>
    </row>
    <row r="639" spans="2:72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  <c r="BR639" s="95"/>
      <c r="BT639" s="95"/>
    </row>
    <row r="640" spans="2:72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  <c r="BR640" s="95"/>
      <c r="BT640" s="95"/>
    </row>
    <row r="641" spans="2:72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  <c r="BR641" s="95"/>
      <c r="BT641" s="95"/>
    </row>
    <row r="642" spans="2:72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  <c r="BR642" s="95"/>
      <c r="BT642" s="95"/>
    </row>
    <row r="643" spans="2:72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  <c r="BR643" s="95"/>
      <c r="BT643" s="95"/>
    </row>
    <row r="644" spans="2:72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  <c r="BR644" s="95"/>
      <c r="BT644" s="95"/>
    </row>
    <row r="645" spans="2:72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  <c r="BR645" s="95"/>
      <c r="BT645" s="95"/>
    </row>
    <row r="646" spans="2:72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  <c r="BR646" s="95"/>
      <c r="BT646" s="95"/>
    </row>
    <row r="647" spans="2:72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  <c r="BR647" s="95"/>
      <c r="BT647" s="95"/>
    </row>
    <row r="648" spans="2:72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  <c r="BR648" s="95"/>
      <c r="BT648" s="95"/>
    </row>
    <row r="649" spans="2:72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  <c r="BR649" s="95"/>
      <c r="BT649" s="95"/>
    </row>
    <row r="650" spans="2:72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  <c r="BR650" s="95"/>
      <c r="BT650" s="95"/>
    </row>
    <row r="651" spans="2:72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  <c r="BR651" s="95"/>
      <c r="BT651" s="95"/>
    </row>
    <row r="652" spans="2:72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  <c r="BR652" s="95"/>
      <c r="BT652" s="95"/>
    </row>
    <row r="653" spans="2:72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  <c r="BR653" s="95"/>
      <c r="BT653" s="95"/>
    </row>
    <row r="654" spans="2:72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  <c r="BR654" s="95"/>
      <c r="BT654" s="95"/>
    </row>
    <row r="655" spans="2:72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  <c r="BR655" s="95"/>
      <c r="BT655" s="95"/>
    </row>
    <row r="656" spans="2:72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  <c r="BR656" s="95"/>
      <c r="BT656" s="95"/>
    </row>
    <row r="657" spans="2:72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  <c r="BR657" s="95"/>
      <c r="BT657" s="95"/>
    </row>
    <row r="658" spans="2:72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  <c r="BR658" s="95"/>
      <c r="BT658" s="95"/>
    </row>
    <row r="659" spans="2:72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  <c r="BR659" s="95"/>
      <c r="BT659" s="95"/>
    </row>
    <row r="660" spans="2:72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  <c r="BR660" s="95"/>
      <c r="BT660" s="95"/>
    </row>
    <row r="661" spans="2:72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  <c r="BR661" s="95"/>
      <c r="BT661" s="95"/>
    </row>
    <row r="662" spans="2:72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  <c r="BR662" s="95"/>
      <c r="BT662" s="95"/>
    </row>
    <row r="663" spans="2:72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  <c r="BR663" s="95"/>
      <c r="BT663" s="95"/>
    </row>
    <row r="664" spans="2:72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  <c r="BR664" s="95"/>
      <c r="BT664" s="95"/>
    </row>
    <row r="665" spans="2:72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  <c r="BR665" s="95"/>
      <c r="BT665" s="95"/>
    </row>
    <row r="666" spans="2:72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  <c r="BR666" s="95"/>
      <c r="BT666" s="95"/>
    </row>
    <row r="667" spans="2:72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  <c r="BR667" s="95"/>
      <c r="BT667" s="95"/>
    </row>
    <row r="668" spans="2:72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  <c r="BR668" s="95"/>
      <c r="BT668" s="95"/>
    </row>
    <row r="669" spans="2:72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  <c r="BR669" s="95"/>
      <c r="BT669" s="95"/>
    </row>
    <row r="670" spans="2:72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  <c r="BR670" s="95"/>
      <c r="BT670" s="95"/>
    </row>
    <row r="671" spans="2:72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  <c r="BR671" s="95"/>
      <c r="BT671" s="95"/>
    </row>
    <row r="672" spans="2:72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  <c r="BR672" s="95"/>
      <c r="BT672" s="95"/>
    </row>
    <row r="673" spans="2:72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  <c r="BR673" s="95"/>
      <c r="BT673" s="95"/>
    </row>
    <row r="674" spans="2:72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  <c r="BR674" s="95"/>
      <c r="BT674" s="95"/>
    </row>
    <row r="675" spans="2:72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  <c r="BR675" s="95"/>
      <c r="BT675" s="95"/>
    </row>
    <row r="676" spans="2:72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  <c r="BR676" s="95"/>
      <c r="BT676" s="95"/>
    </row>
    <row r="677" spans="2:72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  <c r="BR677" s="95"/>
      <c r="BT677" s="95"/>
    </row>
    <row r="678" spans="2:72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  <c r="BR678" s="95"/>
      <c r="BT678" s="95"/>
    </row>
    <row r="679" spans="2:72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  <c r="BR679" s="95"/>
      <c r="BT679" s="95"/>
    </row>
    <row r="680" spans="2:72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  <c r="BR680" s="95"/>
      <c r="BT680" s="95"/>
    </row>
    <row r="681" spans="2:72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  <c r="BR681" s="95"/>
      <c r="BT681" s="95"/>
    </row>
    <row r="682" spans="2:72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  <c r="BR682" s="95"/>
      <c r="BT682" s="95"/>
    </row>
    <row r="683" spans="2:72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  <c r="BR683" s="95"/>
      <c r="BT683" s="95"/>
    </row>
    <row r="684" spans="2:72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  <c r="BR684" s="95"/>
      <c r="BT684" s="95"/>
    </row>
    <row r="685" spans="2:72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  <c r="BR685" s="95"/>
      <c r="BT685" s="95"/>
    </row>
    <row r="686" spans="2:72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  <c r="BR686" s="95"/>
      <c r="BT686" s="95"/>
    </row>
    <row r="687" spans="2:72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  <c r="BR687" s="95"/>
      <c r="BT687" s="95"/>
    </row>
    <row r="688" spans="2:72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  <c r="BR688" s="95"/>
      <c r="BT688" s="95"/>
    </row>
    <row r="689" spans="2:72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  <c r="BR689" s="95"/>
      <c r="BT689" s="95"/>
    </row>
    <row r="690" spans="2:72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  <c r="BR690" s="95"/>
      <c r="BT690" s="95"/>
    </row>
    <row r="691" spans="2:72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  <c r="BR691" s="95"/>
      <c r="BT691" s="95"/>
    </row>
    <row r="692" spans="2:72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  <c r="BR692" s="95"/>
      <c r="BT692" s="95"/>
    </row>
    <row r="693" spans="2:72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  <c r="BR693" s="95"/>
      <c r="BT693" s="95"/>
    </row>
    <row r="694" spans="2:72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  <c r="BR694" s="95"/>
      <c r="BT694" s="95"/>
    </row>
    <row r="695" spans="2:72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  <c r="BR695" s="95"/>
      <c r="BT695" s="95"/>
    </row>
    <row r="696" spans="2:72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  <c r="BR696" s="95"/>
      <c r="BT696" s="95"/>
    </row>
    <row r="697" spans="2:72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  <c r="BR697" s="95"/>
      <c r="BT697" s="95"/>
    </row>
    <row r="698" spans="2:72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  <c r="BR698" s="95"/>
      <c r="BT698" s="95"/>
    </row>
    <row r="699" spans="2:72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  <c r="BR699" s="95"/>
      <c r="BT699" s="95"/>
    </row>
    <row r="700" spans="2:72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  <c r="BR700" s="95"/>
      <c r="BT700" s="95"/>
    </row>
    <row r="701" spans="2:72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  <c r="BR701" s="95"/>
      <c r="BT701" s="95"/>
    </row>
    <row r="702" spans="2:72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  <c r="BR702" s="95"/>
      <c r="BT702" s="95"/>
    </row>
    <row r="703" spans="2:72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  <c r="BR703" s="95"/>
      <c r="BT703" s="95"/>
    </row>
    <row r="704" spans="2:72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  <c r="BR704" s="95"/>
      <c r="BT704" s="95"/>
    </row>
    <row r="705" spans="2:72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  <c r="BR705" s="95"/>
      <c r="BT705" s="95"/>
    </row>
    <row r="706" spans="2:72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  <c r="BR706" s="95"/>
      <c r="BT706" s="95"/>
    </row>
    <row r="707" spans="2:72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  <c r="BR707" s="95"/>
      <c r="BT707" s="95"/>
    </row>
    <row r="708" spans="2:72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  <c r="BR708" s="95"/>
      <c r="BT708" s="95"/>
    </row>
    <row r="709" spans="2:72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  <c r="BR709" s="95"/>
      <c r="BT709" s="95"/>
    </row>
    <row r="710" spans="2:72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  <c r="BR710" s="95"/>
      <c r="BT710" s="95"/>
    </row>
    <row r="711" spans="2:72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  <c r="BR711" s="95"/>
      <c r="BT711" s="95"/>
    </row>
    <row r="712" spans="2:72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  <c r="BR712" s="95"/>
      <c r="BT712" s="95"/>
    </row>
    <row r="713" spans="2:72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  <c r="BR713" s="95"/>
      <c r="BT713" s="95"/>
    </row>
    <row r="714" spans="2:72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  <c r="BR714" s="95"/>
      <c r="BT714" s="95"/>
    </row>
    <row r="715" spans="2:72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  <c r="BR715" s="95"/>
      <c r="BT715" s="95"/>
    </row>
    <row r="716" spans="2:72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  <c r="BR716" s="95"/>
      <c r="BT716" s="95"/>
    </row>
    <row r="717" spans="2:72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  <c r="BR717" s="95"/>
      <c r="BT717" s="95"/>
    </row>
    <row r="718" spans="2:72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  <c r="BR718" s="95"/>
      <c r="BT718" s="95"/>
    </row>
    <row r="719" spans="2:72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  <c r="BR719" s="95"/>
      <c r="BT719" s="95"/>
    </row>
    <row r="720" spans="2:72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  <c r="BR720" s="95"/>
      <c r="BT720" s="95"/>
    </row>
    <row r="721" spans="2:72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  <c r="BR721" s="95"/>
      <c r="BT721" s="95"/>
    </row>
    <row r="722" spans="2:72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  <c r="BR722" s="95"/>
      <c r="BT722" s="95"/>
    </row>
    <row r="723" spans="2:72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  <c r="BR723" s="95"/>
      <c r="BT723" s="95"/>
    </row>
    <row r="724" spans="2:72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  <c r="BR724" s="95"/>
      <c r="BT724" s="95"/>
    </row>
    <row r="725" spans="2:72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  <c r="BR725" s="95"/>
      <c r="BT725" s="95"/>
    </row>
    <row r="726" spans="2:72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  <c r="BR726" s="95"/>
      <c r="BT726" s="95"/>
    </row>
    <row r="727" spans="2:72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  <c r="BR727" s="95"/>
      <c r="BT727" s="95"/>
    </row>
    <row r="728" spans="2:72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  <c r="BR728" s="95"/>
      <c r="BT728" s="95"/>
    </row>
    <row r="729" spans="2:72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  <c r="BR729" s="95"/>
      <c r="BT729" s="95"/>
    </row>
    <row r="730" spans="2:72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  <c r="BR730" s="95"/>
      <c r="BT730" s="95"/>
    </row>
    <row r="731" spans="2:72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  <c r="BR731" s="95"/>
      <c r="BT731" s="95"/>
    </row>
    <row r="732" spans="2:72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  <c r="BR732" s="95"/>
      <c r="BT732" s="95"/>
    </row>
    <row r="733" spans="2:72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  <c r="BR733" s="95"/>
      <c r="BT733" s="95"/>
    </row>
    <row r="734" spans="2:72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  <c r="BR734" s="95"/>
      <c r="BT734" s="95"/>
    </row>
    <row r="735" spans="2:72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  <c r="BR735" s="95"/>
      <c r="BT735" s="95"/>
    </row>
    <row r="736" spans="2:72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  <c r="BR736" s="95"/>
      <c r="BT736" s="95"/>
    </row>
    <row r="737" spans="2:72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  <c r="BR737" s="95"/>
      <c r="BT737" s="95"/>
    </row>
    <row r="738" spans="2:72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  <c r="BR738" s="95"/>
      <c r="BT738" s="95"/>
    </row>
    <row r="739" spans="2:72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  <c r="BR739" s="95"/>
      <c r="BT739" s="95"/>
    </row>
    <row r="740" spans="2:72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  <c r="BR740" s="95"/>
      <c r="BT740" s="95"/>
    </row>
    <row r="741" spans="2:72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  <c r="BR741" s="95"/>
      <c r="BT741" s="95"/>
    </row>
    <row r="742" spans="2:72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  <c r="BR742" s="95"/>
      <c r="BT742" s="95"/>
    </row>
    <row r="743" spans="2:72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  <c r="BR743" s="95"/>
      <c r="BT743" s="95"/>
    </row>
    <row r="744" spans="2:72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  <c r="BR744" s="95"/>
      <c r="BT744" s="95"/>
    </row>
    <row r="745" spans="2:72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  <c r="BR745" s="95"/>
      <c r="BT745" s="95"/>
    </row>
    <row r="746" spans="2:72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  <c r="BR746" s="95"/>
      <c r="BT746" s="95"/>
    </row>
    <row r="747" spans="2:72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  <c r="BR747" s="95"/>
      <c r="BT747" s="95"/>
    </row>
    <row r="748" spans="2:72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  <c r="BR748" s="95"/>
      <c r="BT748" s="95"/>
    </row>
    <row r="749" spans="2:72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  <c r="BR749" s="95"/>
      <c r="BT749" s="95"/>
    </row>
    <row r="750" spans="2:72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  <c r="BR750" s="95"/>
      <c r="BT750" s="95"/>
    </row>
    <row r="751" spans="2:72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  <c r="BR751" s="95"/>
      <c r="BT751" s="95"/>
    </row>
    <row r="752" spans="2:72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  <c r="BR752" s="95"/>
      <c r="BT752" s="95"/>
    </row>
    <row r="753" spans="2:72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  <c r="BR753" s="95"/>
      <c r="BT753" s="95"/>
    </row>
    <row r="754" spans="2:72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  <c r="BR754" s="95"/>
      <c r="BT754" s="95"/>
    </row>
    <row r="755" spans="2:72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  <c r="BR755" s="95"/>
      <c r="BT755" s="95"/>
    </row>
    <row r="756" spans="2:72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  <c r="BR756" s="95"/>
      <c r="BT756" s="95"/>
    </row>
    <row r="757" spans="2:72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  <c r="BR757" s="95"/>
      <c r="BT757" s="95"/>
    </row>
    <row r="758" spans="2:72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  <c r="BR758" s="95"/>
      <c r="BT758" s="95"/>
    </row>
    <row r="759" spans="2:72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  <c r="BR759" s="95"/>
      <c r="BT759" s="95"/>
    </row>
    <row r="760" spans="2:72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  <c r="BR760" s="95"/>
      <c r="BT760" s="95"/>
    </row>
    <row r="761" spans="2:72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  <c r="BR761" s="95"/>
      <c r="BT761" s="95"/>
    </row>
    <row r="762" spans="2:72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  <c r="BR762" s="95"/>
      <c r="BT762" s="95"/>
    </row>
    <row r="763" spans="2:72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  <c r="BR763" s="95"/>
      <c r="BT763" s="95"/>
    </row>
    <row r="764" spans="2:72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  <c r="BR764" s="95"/>
      <c r="BT764" s="95"/>
    </row>
    <row r="765" spans="2:72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  <c r="BR765" s="95"/>
      <c r="BT765" s="95"/>
    </row>
    <row r="766" spans="2:72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  <c r="BR766" s="95"/>
      <c r="BT766" s="95"/>
    </row>
    <row r="767" spans="2:72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  <c r="BR767" s="95"/>
      <c r="BT767" s="95"/>
    </row>
    <row r="768" spans="2:72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  <c r="BR768" s="95"/>
      <c r="BT768" s="95"/>
    </row>
    <row r="769" spans="2:72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  <c r="BR769" s="95"/>
      <c r="BT769" s="95"/>
    </row>
    <row r="770" spans="2:72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  <c r="BR770" s="95"/>
      <c r="BT770" s="95"/>
    </row>
    <row r="771" spans="2:72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  <c r="BR771" s="95"/>
      <c r="BT771" s="95"/>
    </row>
    <row r="772" spans="2:72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  <c r="BR772" s="95"/>
      <c r="BT772" s="95"/>
    </row>
    <row r="773" spans="2:72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  <c r="BR773" s="95"/>
      <c r="BT773" s="95"/>
    </row>
    <row r="774" spans="2:72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  <c r="BR774" s="95"/>
      <c r="BT774" s="95"/>
    </row>
    <row r="775" spans="2:72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  <c r="BR775" s="95"/>
      <c r="BT775" s="95"/>
    </row>
    <row r="776" spans="2:72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  <c r="BR776" s="95"/>
      <c r="BT776" s="95"/>
    </row>
    <row r="777" spans="2:72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  <c r="BR777" s="95"/>
      <c r="BT777" s="95"/>
    </row>
    <row r="778" spans="2:72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  <c r="BR778" s="95"/>
      <c r="BT778" s="95"/>
    </row>
    <row r="779" spans="2:72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  <c r="BR779" s="95"/>
      <c r="BT779" s="95"/>
    </row>
    <row r="780" spans="2:72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  <c r="BR780" s="95"/>
      <c r="BT780" s="95"/>
    </row>
    <row r="781" spans="2:72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  <c r="BR781" s="95"/>
      <c r="BT781" s="95"/>
    </row>
    <row r="782" spans="2:72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  <c r="BR782" s="95"/>
      <c r="BT782" s="95"/>
    </row>
    <row r="783" spans="2:72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  <c r="BR783" s="95"/>
      <c r="BT783" s="95"/>
    </row>
    <row r="784" spans="2:72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  <c r="BR784" s="95"/>
      <c r="BT784" s="95"/>
    </row>
    <row r="785" spans="2:72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  <c r="BR785" s="95"/>
      <c r="BT785" s="95"/>
    </row>
    <row r="786" spans="2:72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  <c r="BR786" s="95"/>
      <c r="BT786" s="95"/>
    </row>
    <row r="787" spans="2:72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  <c r="BR787" s="95"/>
      <c r="BT787" s="95"/>
    </row>
    <row r="788" spans="2:72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  <c r="BR788" s="95"/>
      <c r="BT788" s="95"/>
    </row>
    <row r="789" spans="2:72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  <c r="BR789" s="95"/>
      <c r="BT789" s="95"/>
    </row>
    <row r="790" spans="2:72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  <c r="BR790" s="95"/>
      <c r="BT790" s="95"/>
    </row>
    <row r="791" spans="2:72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  <c r="BR791" s="95"/>
      <c r="BT791" s="95"/>
    </row>
    <row r="792" spans="2:72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  <c r="BR792" s="95"/>
      <c r="BT792" s="95"/>
    </row>
    <row r="793" spans="2:72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  <c r="BR793" s="95"/>
      <c r="BT793" s="95"/>
    </row>
    <row r="794" spans="2:72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  <c r="BR794" s="95"/>
      <c r="BT794" s="95"/>
    </row>
    <row r="795" spans="2:72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  <c r="BR795" s="95"/>
      <c r="BT795" s="95"/>
    </row>
    <row r="796" spans="2:72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  <c r="BR796" s="95"/>
      <c r="BT796" s="95"/>
    </row>
    <row r="797" spans="2:72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  <c r="BR797" s="95"/>
      <c r="BT797" s="95"/>
    </row>
    <row r="798" spans="2:72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  <c r="BR798" s="95"/>
      <c r="BT798" s="95"/>
    </row>
    <row r="799" spans="2:72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  <c r="BR799" s="95"/>
      <c r="BT799" s="95"/>
    </row>
    <row r="800" spans="2:72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  <c r="BR800" s="95"/>
      <c r="BT800" s="95"/>
    </row>
    <row r="801" spans="2:72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  <c r="BR801" s="95"/>
      <c r="BT801" s="95"/>
    </row>
    <row r="802" spans="2:72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  <c r="BR802" s="95"/>
      <c r="BT802" s="95"/>
    </row>
    <row r="803" spans="2:72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  <c r="BR803" s="95"/>
      <c r="BT803" s="95"/>
    </row>
    <row r="804" spans="2:72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  <c r="BR804" s="95"/>
      <c r="BT804" s="95"/>
    </row>
    <row r="805" spans="2:72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  <c r="BR805" s="95"/>
      <c r="BT805" s="95"/>
    </row>
    <row r="806" spans="2:72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  <c r="BR806" s="95"/>
      <c r="BT806" s="95"/>
    </row>
    <row r="807" spans="2:72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  <c r="BR807" s="95"/>
      <c r="BT807" s="95"/>
    </row>
    <row r="808" spans="2:72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  <c r="BR808" s="95"/>
      <c r="BT808" s="95"/>
    </row>
    <row r="809" spans="2:72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  <c r="BR809" s="95"/>
      <c r="BT809" s="95"/>
    </row>
    <row r="810" spans="2:72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  <c r="BR810" s="95"/>
      <c r="BT810" s="95"/>
    </row>
    <row r="811" spans="2:72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  <c r="BR811" s="95"/>
      <c r="BT811" s="95"/>
    </row>
    <row r="812" spans="2:72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  <c r="BR812" s="95"/>
      <c r="BT812" s="95"/>
    </row>
    <row r="813" spans="2:72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  <c r="BR813" s="95"/>
      <c r="BT813" s="95"/>
    </row>
    <row r="814" spans="2:72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  <c r="BR814" s="95"/>
      <c r="BT814" s="95"/>
    </row>
    <row r="815" spans="2:72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  <c r="BR815" s="95"/>
      <c r="BT815" s="95"/>
    </row>
    <row r="816" spans="2:72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  <c r="BR816" s="95"/>
      <c r="BT816" s="95"/>
    </row>
    <row r="817" spans="2:72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  <c r="BR817" s="95"/>
      <c r="BT817" s="95"/>
    </row>
    <row r="818" spans="2:72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  <c r="BR818" s="95"/>
      <c r="BT818" s="95"/>
    </row>
    <row r="819" spans="2:72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  <c r="BR819" s="95"/>
      <c r="BT819" s="95"/>
    </row>
    <row r="820" spans="2:72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  <c r="BR820" s="95"/>
      <c r="BT820" s="95"/>
    </row>
    <row r="821" spans="2:72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  <c r="BR821" s="95"/>
      <c r="BT821" s="95"/>
    </row>
    <row r="822" spans="2:72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  <c r="BR822" s="95"/>
      <c r="BT822" s="95"/>
    </row>
    <row r="823" spans="2:72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  <c r="BR823" s="95"/>
      <c r="BT823" s="95"/>
    </row>
    <row r="824" spans="2:72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  <c r="BR824" s="95"/>
      <c r="BT824" s="95"/>
    </row>
    <row r="825" spans="2:72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  <c r="BR825" s="95"/>
      <c r="BT825" s="95"/>
    </row>
    <row r="826" spans="2:72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  <c r="BR826" s="95"/>
      <c r="BT826" s="95"/>
    </row>
    <row r="827" spans="2:72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  <c r="BR827" s="95"/>
      <c r="BT827" s="95"/>
    </row>
    <row r="828" spans="2:72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  <c r="BR828" s="95"/>
      <c r="BT828" s="95"/>
    </row>
    <row r="829" spans="2:72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  <c r="BR829" s="95"/>
      <c r="BT829" s="95"/>
    </row>
    <row r="830" spans="2:72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  <c r="BR830" s="95"/>
      <c r="BT830" s="95"/>
    </row>
    <row r="831" spans="2:72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  <c r="BR831" s="95"/>
      <c r="BT831" s="95"/>
    </row>
    <row r="832" spans="2:72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  <c r="BR832" s="95"/>
      <c r="BT832" s="95"/>
    </row>
    <row r="833" spans="2:72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  <c r="BR833" s="95"/>
      <c r="BT833" s="95"/>
    </row>
    <row r="834" spans="2:72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  <c r="BR834" s="95"/>
      <c r="BT834" s="95"/>
    </row>
    <row r="835" spans="2:72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  <c r="BR835" s="95"/>
      <c r="BT835" s="95"/>
    </row>
    <row r="836" spans="2:72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  <c r="BR836" s="95"/>
      <c r="BT836" s="95"/>
    </row>
    <row r="837" spans="2:72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  <c r="BR837" s="95"/>
      <c r="BT837" s="95"/>
    </row>
    <row r="838" spans="2:72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  <c r="BR838" s="95"/>
      <c r="BT838" s="95"/>
    </row>
    <row r="839" spans="2:72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  <c r="BR839" s="95"/>
      <c r="BT839" s="95"/>
    </row>
    <row r="840" spans="2:72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  <c r="BR840" s="95"/>
      <c r="BT840" s="95"/>
    </row>
    <row r="841" spans="2:72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  <c r="BR841" s="95"/>
      <c r="BT841" s="95"/>
    </row>
    <row r="842" spans="2:72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  <c r="BR842" s="95"/>
      <c r="BT842" s="95"/>
    </row>
    <row r="843" spans="2:72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  <c r="BR843" s="95"/>
      <c r="BT843" s="95"/>
    </row>
    <row r="844" spans="2:72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  <c r="BR844" s="95"/>
      <c r="BT844" s="95"/>
    </row>
    <row r="845" spans="2:72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  <c r="BR845" s="95"/>
      <c r="BT845" s="95"/>
    </row>
    <row r="846" spans="2:72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  <c r="BR846" s="95"/>
      <c r="BT846" s="95"/>
    </row>
    <row r="847" spans="2:72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  <c r="BR847" s="95"/>
      <c r="BT847" s="95"/>
    </row>
    <row r="848" spans="2:72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  <c r="BR848" s="95"/>
      <c r="BT848" s="95"/>
    </row>
    <row r="849" spans="2:72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  <c r="BR849" s="95"/>
      <c r="BT849" s="95"/>
    </row>
    <row r="850" spans="2:72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  <c r="BR850" s="95"/>
      <c r="BT850" s="95"/>
    </row>
    <row r="851" spans="2:72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  <c r="BR851" s="95"/>
      <c r="BT851" s="95"/>
    </row>
    <row r="852" spans="2:72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  <c r="BR852" s="95"/>
      <c r="BT852" s="95"/>
    </row>
    <row r="853" spans="2:72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  <c r="BR853" s="95"/>
      <c r="BT853" s="95"/>
    </row>
    <row r="854" spans="2:72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  <c r="BR854" s="95"/>
      <c r="BT854" s="95"/>
    </row>
    <row r="855" spans="2:72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  <c r="BR855" s="95"/>
      <c r="BT855" s="95"/>
    </row>
    <row r="856" spans="2:72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  <c r="BR856" s="95"/>
      <c r="BT856" s="95"/>
    </row>
    <row r="857" spans="2:72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  <c r="BR857" s="95"/>
      <c r="BT857" s="95"/>
    </row>
    <row r="858" spans="2:72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  <c r="BR858" s="95"/>
      <c r="BT858" s="95"/>
    </row>
    <row r="859" spans="2:72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  <c r="BR859" s="95"/>
      <c r="BT859" s="95"/>
    </row>
    <row r="860" spans="2:72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  <c r="BR860" s="95"/>
      <c r="BT860" s="95"/>
    </row>
    <row r="861" spans="2:72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  <c r="BR861" s="95"/>
      <c r="BT861" s="95"/>
    </row>
    <row r="862" spans="2:72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  <c r="BR862" s="95"/>
      <c r="BT862" s="95"/>
    </row>
    <row r="863" spans="2:72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  <c r="BR863" s="95"/>
      <c r="BT863" s="95"/>
    </row>
    <row r="864" spans="2:72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  <c r="BR864" s="95"/>
      <c r="BT864" s="95"/>
    </row>
    <row r="865" spans="2:72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  <c r="BR865" s="95"/>
      <c r="BT865" s="95"/>
    </row>
    <row r="866" spans="2:72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  <c r="BR866" s="95"/>
      <c r="BT866" s="95"/>
    </row>
    <row r="867" spans="2:72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  <c r="BR867" s="95"/>
      <c r="BT867" s="95"/>
    </row>
    <row r="868" spans="2:72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  <c r="BR868" s="95"/>
      <c r="BT868" s="95"/>
    </row>
    <row r="869" spans="2:72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  <c r="BR869" s="95"/>
      <c r="BT869" s="95"/>
    </row>
    <row r="870" spans="2:72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  <c r="BR870" s="95"/>
      <c r="BT870" s="95"/>
    </row>
    <row r="871" spans="2:72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  <c r="BR871" s="95"/>
      <c r="BT871" s="95"/>
    </row>
    <row r="872" spans="2:72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  <c r="BR872" s="95"/>
      <c r="BT872" s="95"/>
    </row>
    <row r="873" spans="2:72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  <c r="BR873" s="95"/>
      <c r="BT873" s="95"/>
    </row>
    <row r="874" spans="2:72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  <c r="BR874" s="95"/>
      <c r="BT874" s="95"/>
    </row>
    <row r="875" spans="2:72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  <c r="BR875" s="95"/>
      <c r="BT875" s="95"/>
    </row>
    <row r="876" spans="2:72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  <c r="BR876" s="95"/>
      <c r="BT876" s="95"/>
    </row>
    <row r="877" spans="2:72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  <c r="BR877" s="95"/>
      <c r="BT877" s="95"/>
    </row>
    <row r="878" spans="2:72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  <c r="BR878" s="95"/>
      <c r="BT878" s="95"/>
    </row>
    <row r="879" spans="2:72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  <c r="BR879" s="95"/>
      <c r="BT879" s="95"/>
    </row>
    <row r="880" spans="2:72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  <c r="BR880" s="95"/>
      <c r="BT880" s="95"/>
    </row>
    <row r="881" spans="2:72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  <c r="BR881" s="95"/>
      <c r="BT881" s="95"/>
    </row>
    <row r="882" spans="2:72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  <c r="BR882" s="95"/>
      <c r="BT882" s="95"/>
    </row>
    <row r="883" spans="2:72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  <c r="BR883" s="95"/>
      <c r="BT883" s="95"/>
    </row>
    <row r="884" spans="2:72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  <c r="BR884" s="95"/>
      <c r="BT884" s="95"/>
    </row>
    <row r="885" spans="2:72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  <c r="BR885" s="95"/>
      <c r="BT885" s="95"/>
    </row>
    <row r="886" spans="2:72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  <c r="BR886" s="95"/>
      <c r="BT886" s="95"/>
    </row>
    <row r="887" spans="2:72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  <c r="BR887" s="95"/>
      <c r="BT887" s="95"/>
    </row>
    <row r="888" spans="2:72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  <c r="BR888" s="95"/>
      <c r="BT888" s="95"/>
    </row>
    <row r="889" spans="2:72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  <c r="BR889" s="95"/>
      <c r="BT889" s="95"/>
    </row>
    <row r="890" spans="2:72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  <c r="BR890" s="95"/>
      <c r="BT890" s="95"/>
    </row>
    <row r="891" spans="2:72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  <c r="BR891" s="95"/>
      <c r="BT891" s="95"/>
    </row>
    <row r="892" spans="2:72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  <c r="BR892" s="95"/>
      <c r="BT892" s="95"/>
    </row>
    <row r="893" spans="2:72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  <c r="BR893" s="95"/>
      <c r="BT893" s="95"/>
    </row>
    <row r="894" spans="2:72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  <c r="BR894" s="95"/>
      <c r="BT894" s="95"/>
    </row>
    <row r="895" spans="2:72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  <c r="BR895" s="95"/>
      <c r="BT895" s="95"/>
    </row>
    <row r="896" spans="2:72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  <c r="BR896" s="95"/>
      <c r="BT896" s="95"/>
    </row>
    <row r="897" spans="2:72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  <c r="BR897" s="95"/>
      <c r="BT897" s="95"/>
    </row>
    <row r="898" spans="2:72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  <c r="BR898" s="95"/>
      <c r="BT898" s="95"/>
    </row>
    <row r="899" spans="2:72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  <c r="BR899" s="95"/>
      <c r="BT899" s="95"/>
    </row>
    <row r="900" spans="2:72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  <c r="BR900" s="95"/>
      <c r="BT900" s="95"/>
    </row>
    <row r="901" spans="2:72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  <c r="BR901" s="95"/>
      <c r="BT901" s="95"/>
    </row>
    <row r="902" spans="2:72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  <c r="BR902" s="95"/>
      <c r="BT902" s="95"/>
    </row>
    <row r="903" spans="2:72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  <c r="BR903" s="95"/>
      <c r="BT903" s="95"/>
    </row>
    <row r="904" spans="2:72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  <c r="BR904" s="95"/>
      <c r="BT904" s="95"/>
    </row>
    <row r="905" spans="2:72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  <c r="BR905" s="95"/>
      <c r="BT905" s="95"/>
    </row>
    <row r="906" spans="2:72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  <c r="BR906" s="95"/>
      <c r="BT906" s="95"/>
    </row>
    <row r="907" spans="2:72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  <c r="BR907" s="95"/>
      <c r="BT907" s="95"/>
    </row>
    <row r="908" spans="2:72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  <c r="BR908" s="95"/>
      <c r="BT908" s="95"/>
    </row>
    <row r="909" spans="2:72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  <c r="BR909" s="95"/>
      <c r="BT909" s="95"/>
    </row>
    <row r="910" spans="2:72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  <c r="BR910" s="95"/>
      <c r="BT910" s="95"/>
    </row>
    <row r="911" spans="2:72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  <c r="BR911" s="95"/>
      <c r="BT911" s="95"/>
    </row>
    <row r="912" spans="2:72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  <c r="BR912" s="95"/>
      <c r="BT912" s="95"/>
    </row>
    <row r="913" spans="2:72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  <c r="BR913" s="95"/>
      <c r="BT913" s="95"/>
    </row>
    <row r="914" spans="2:72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  <c r="BR914" s="95"/>
      <c r="BT914" s="95"/>
    </row>
    <row r="915" spans="2:72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  <c r="BR915" s="95"/>
      <c r="BT915" s="95"/>
    </row>
    <row r="916" spans="2:72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  <c r="BR916" s="95"/>
      <c r="BT916" s="95"/>
    </row>
    <row r="917" spans="2:72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  <c r="BR917" s="95"/>
      <c r="BT917" s="95"/>
    </row>
    <row r="918" spans="2:72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  <c r="BR918" s="95"/>
      <c r="BT918" s="95"/>
    </row>
    <row r="919" spans="2:72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  <c r="BR919" s="95"/>
      <c r="BT919" s="95"/>
    </row>
    <row r="920" spans="2:72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  <c r="BR920" s="95"/>
      <c r="BT920" s="95"/>
    </row>
    <row r="921" spans="2:72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  <c r="BR921" s="95"/>
      <c r="BT921" s="95"/>
    </row>
    <row r="922" spans="2:72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  <c r="BR922" s="95"/>
      <c r="BT922" s="95"/>
    </row>
    <row r="923" spans="2:72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  <c r="BR923" s="95"/>
      <c r="BT923" s="95"/>
    </row>
    <row r="924" spans="2:72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  <c r="BR924" s="95"/>
      <c r="BT924" s="95"/>
    </row>
    <row r="925" spans="2:72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  <c r="BR925" s="95"/>
      <c r="BT925" s="95"/>
    </row>
    <row r="926" spans="2:72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  <c r="BR926" s="95"/>
      <c r="BT926" s="95"/>
    </row>
    <row r="927" spans="2:72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  <c r="BR927" s="95"/>
      <c r="BT927" s="95"/>
    </row>
    <row r="928" spans="2:72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  <c r="BR928" s="95"/>
      <c r="BT928" s="95"/>
    </row>
    <row r="929" spans="2:72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  <c r="BR929" s="95"/>
      <c r="BT929" s="95"/>
    </row>
    <row r="930" spans="2:72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  <c r="BR930" s="95"/>
      <c r="BT930" s="95"/>
    </row>
    <row r="931" spans="2:72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  <c r="BR931" s="95"/>
      <c r="BT931" s="95"/>
    </row>
    <row r="932" spans="2:72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  <c r="BR932" s="95"/>
      <c r="BT932" s="95"/>
    </row>
    <row r="933" spans="2:72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  <c r="BR933" s="95"/>
      <c r="BT933" s="95"/>
    </row>
    <row r="934" spans="2:72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  <c r="BR934" s="95"/>
      <c r="BT934" s="95"/>
    </row>
    <row r="935" spans="2:72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  <c r="BR935" s="95"/>
      <c r="BT935" s="95"/>
    </row>
    <row r="936" spans="2:72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  <c r="BR936" s="95"/>
      <c r="BT936" s="95"/>
    </row>
    <row r="937" spans="2:72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  <c r="BR937" s="95"/>
      <c r="BT937" s="95"/>
    </row>
    <row r="938" spans="2:72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  <c r="BR938" s="95"/>
      <c r="BT938" s="95"/>
    </row>
    <row r="939" spans="2:72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  <c r="BR939" s="95"/>
      <c r="BT939" s="95"/>
    </row>
    <row r="940" spans="2:72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  <c r="BR940" s="95"/>
      <c r="BT940" s="95"/>
    </row>
    <row r="941" spans="2:72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  <c r="BR941" s="95"/>
      <c r="BT941" s="95"/>
    </row>
    <row r="942" spans="2:72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  <c r="BR942" s="95"/>
      <c r="BT942" s="95"/>
    </row>
    <row r="943" spans="2:72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  <c r="BR943" s="95"/>
      <c r="BT943" s="95"/>
    </row>
    <row r="944" spans="2:72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  <c r="BR944" s="95"/>
      <c r="BT944" s="95"/>
    </row>
    <row r="945" spans="2:72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  <c r="BR945" s="95"/>
      <c r="BT945" s="95"/>
    </row>
    <row r="946" spans="2:72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  <c r="BR946" s="95"/>
      <c r="BT946" s="95"/>
    </row>
    <row r="947" spans="2:72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  <c r="BR947" s="95"/>
      <c r="BT947" s="95"/>
    </row>
    <row r="948" spans="2:72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  <c r="BR948" s="95"/>
      <c r="BT948" s="95"/>
    </row>
    <row r="949" spans="2:72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  <c r="BR949" s="95"/>
      <c r="BT949" s="95"/>
    </row>
    <row r="950" spans="2:72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  <c r="BR950" s="95"/>
      <c r="BT950" s="95"/>
    </row>
    <row r="951" spans="2:72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  <c r="BR951" s="95"/>
      <c r="BT951" s="95"/>
    </row>
    <row r="952" spans="2:72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  <c r="BR952" s="95"/>
      <c r="BT952" s="95"/>
    </row>
    <row r="953" spans="2:72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  <c r="BR953" s="95"/>
      <c r="BT953" s="95"/>
    </row>
    <row r="954" spans="2:72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  <c r="BR954" s="95"/>
      <c r="BT954" s="95"/>
    </row>
    <row r="955" spans="2:72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  <c r="BR955" s="95"/>
      <c r="BT955" s="95"/>
    </row>
    <row r="956" spans="2:72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  <c r="BR956" s="95"/>
      <c r="BT956" s="95"/>
    </row>
    <row r="957" spans="2:72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  <c r="BR957" s="95"/>
      <c r="BT957" s="95"/>
    </row>
    <row r="958" spans="2:72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  <c r="BR958" s="95"/>
      <c r="BT958" s="95"/>
    </row>
    <row r="959" spans="2:72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  <c r="BR959" s="95"/>
      <c r="BT959" s="95"/>
    </row>
    <row r="960" spans="2:72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  <c r="BR960" s="95"/>
      <c r="BT960" s="95"/>
    </row>
    <row r="961" spans="2:72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  <c r="BR961" s="95"/>
      <c r="BT961" s="95"/>
    </row>
    <row r="962" spans="2:72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  <c r="BR962" s="95"/>
      <c r="BT962" s="95"/>
    </row>
    <row r="963" spans="2:72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  <c r="BR963" s="95"/>
      <c r="BT963" s="95"/>
    </row>
    <row r="964" spans="2:72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  <c r="BR964" s="95"/>
      <c r="BT964" s="95"/>
    </row>
    <row r="965" spans="2:72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  <c r="BR965" s="95"/>
      <c r="BT965" s="95"/>
    </row>
    <row r="966" spans="2:72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  <c r="BR966" s="95"/>
      <c r="BT966" s="95"/>
    </row>
    <row r="967" spans="2:72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  <c r="BR967" s="95"/>
      <c r="BT967" s="95"/>
    </row>
    <row r="968" spans="2:72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  <c r="BR968" s="95"/>
      <c r="BT968" s="95"/>
    </row>
    <row r="969" spans="2:72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  <c r="BR969" s="95"/>
      <c r="BT969" s="95"/>
    </row>
    <row r="970" spans="2:72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  <c r="BR970" s="95"/>
      <c r="BT970" s="95"/>
    </row>
    <row r="971" spans="2:72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  <c r="BR971" s="95"/>
      <c r="BT971" s="95"/>
    </row>
    <row r="972" spans="2:72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  <c r="BR972" s="95"/>
      <c r="BT972" s="95"/>
    </row>
    <row r="973" spans="2:72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  <c r="BR973" s="95"/>
      <c r="BT973" s="95"/>
    </row>
    <row r="974" spans="2:72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  <c r="BR974" s="95"/>
      <c r="BT974" s="95"/>
    </row>
    <row r="975" spans="2:72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  <c r="BR975" s="95"/>
      <c r="BT975" s="95"/>
    </row>
    <row r="976" spans="2:72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  <c r="BR976" s="95"/>
      <c r="BT976" s="95"/>
    </row>
    <row r="977" spans="2:72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  <c r="BR977" s="95"/>
      <c r="BT977" s="95"/>
    </row>
    <row r="978" spans="2:72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  <c r="BR978" s="95"/>
      <c r="BT978" s="95"/>
    </row>
    <row r="979" spans="2:72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  <c r="BR979" s="95"/>
      <c r="BT979" s="95"/>
    </row>
    <row r="980" spans="2:72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  <c r="BR980" s="95"/>
      <c r="BT980" s="95"/>
    </row>
    <row r="981" spans="2:72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  <c r="BR981" s="95"/>
      <c r="BT981" s="95"/>
    </row>
    <row r="982" spans="2:72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  <c r="BR982" s="95"/>
      <c r="BT982" s="95"/>
    </row>
    <row r="983" spans="2:72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  <c r="BR983" s="95"/>
      <c r="BT983" s="95"/>
    </row>
    <row r="984" spans="2:72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  <c r="BR984" s="95"/>
      <c r="BT984" s="95"/>
    </row>
    <row r="985" spans="2:72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  <c r="BR985" s="95"/>
      <c r="BT985" s="95"/>
    </row>
    <row r="986" spans="2:72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  <c r="BR986" s="95"/>
      <c r="BT986" s="95"/>
    </row>
    <row r="987" spans="2:72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  <c r="BR987" s="95"/>
      <c r="BT987" s="95"/>
    </row>
    <row r="988" spans="2:72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  <c r="BR988" s="95"/>
      <c r="BT988" s="95"/>
    </row>
    <row r="989" spans="2:72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  <c r="BR989" s="95"/>
      <c r="BT989" s="95"/>
    </row>
    <row r="990" spans="2:72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  <c r="BR990" s="95"/>
      <c r="BT990" s="95"/>
    </row>
    <row r="991" spans="2:72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  <c r="BR991" s="95"/>
      <c r="BT991" s="95"/>
    </row>
    <row r="992" spans="2:72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  <c r="BR992" s="95"/>
      <c r="BT992" s="95"/>
    </row>
    <row r="993" spans="2:72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  <c r="BR993" s="95"/>
      <c r="BT993" s="95"/>
    </row>
    <row r="994" spans="2:72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  <c r="BR994" s="95"/>
      <c r="BT994" s="95"/>
    </row>
    <row r="995" spans="2:72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  <c r="BR995" s="95"/>
      <c r="BT995" s="95"/>
    </row>
    <row r="996" spans="2:72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  <c r="BR996" s="95"/>
      <c r="BT996" s="95"/>
    </row>
    <row r="997" spans="2:72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  <c r="BR997" s="95"/>
      <c r="BT997" s="95"/>
    </row>
    <row r="998" spans="2:72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  <c r="BR998" s="95"/>
      <c r="BT998" s="95"/>
    </row>
    <row r="999" spans="2:72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  <c r="BR999" s="95"/>
      <c r="BT999" s="95"/>
    </row>
    <row r="1000" spans="2:72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  <c r="BR1000" s="95"/>
      <c r="BT1000" s="95"/>
    </row>
    <row r="1001" spans="2:72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  <c r="BR1001" s="95"/>
      <c r="BT1001" s="95"/>
    </row>
    <row r="1002" spans="2:72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  <c r="BR1002" s="95"/>
      <c r="BT1002" s="95"/>
    </row>
    <row r="1003" spans="2:72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  <c r="BR1003" s="95"/>
      <c r="BT1003" s="95"/>
    </row>
    <row r="1004" spans="2:72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  <c r="BR1004" s="95"/>
      <c r="BT1004" s="95"/>
    </row>
    <row r="1005" spans="2:72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  <c r="BR1005" s="95"/>
      <c r="BT1005" s="95"/>
    </row>
    <row r="1006" spans="2:72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  <c r="BR1006" s="95"/>
      <c r="BT1006" s="95"/>
    </row>
    <row r="1007" spans="2:72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  <c r="BR1007" s="95"/>
      <c r="BT1007" s="95"/>
    </row>
    <row r="1008" spans="2:72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  <c r="BR1008" s="95"/>
      <c r="BT1008" s="95"/>
    </row>
    <row r="1009" spans="2:72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  <c r="BR1009" s="95"/>
      <c r="BT1009" s="95"/>
    </row>
    <row r="1010" spans="2:72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  <c r="BR1010" s="95"/>
      <c r="BT1010" s="95"/>
    </row>
    <row r="1011" spans="2:72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  <c r="BR1011" s="95"/>
      <c r="BT1011" s="95"/>
    </row>
    <row r="1012" spans="2:72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  <c r="BR1012" s="95"/>
      <c r="BT1012" s="95"/>
    </row>
    <row r="1013" spans="2:72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  <c r="BR1013" s="95"/>
      <c r="BT1013" s="95"/>
    </row>
    <row r="1014" spans="2:72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  <c r="BR1014" s="95"/>
      <c r="BT1014" s="95"/>
    </row>
    <row r="1015" spans="2:72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  <c r="BR1015" s="95"/>
      <c r="BT1015" s="95"/>
    </row>
    <row r="1016" spans="2:72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  <c r="BR1016" s="95"/>
      <c r="BT1016" s="95"/>
    </row>
    <row r="1017" spans="2:72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  <c r="BR1017" s="95"/>
      <c r="BT1017" s="95"/>
    </row>
    <row r="1018" spans="2:72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  <c r="BR1018" s="95"/>
      <c r="BT1018" s="95"/>
    </row>
    <row r="1019" spans="2:72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  <c r="BR1019" s="95"/>
      <c r="BT1019" s="95"/>
    </row>
    <row r="1020" spans="2:72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  <c r="BR1020" s="95"/>
      <c r="BT1020" s="95"/>
    </row>
    <row r="1021" spans="2:72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  <c r="BR1021" s="95"/>
      <c r="BT1021" s="95"/>
    </row>
    <row r="1022" spans="2:72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  <c r="BR1022" s="95"/>
      <c r="BT1022" s="95"/>
    </row>
    <row r="1023" spans="2:72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  <c r="BR1023" s="95"/>
      <c r="BT1023" s="95"/>
    </row>
    <row r="1024" spans="2:72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  <c r="BR1024" s="95"/>
      <c r="BT1024" s="95"/>
    </row>
    <row r="1025" spans="2:72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  <c r="BR1025" s="95"/>
      <c r="BT1025" s="95"/>
    </row>
    <row r="1026" spans="2:72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  <c r="BR1026" s="95"/>
      <c r="BT1026" s="95"/>
    </row>
    <row r="1027" spans="2:72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  <c r="BR1027" s="95"/>
      <c r="BT1027" s="95"/>
    </row>
    <row r="1028" spans="2:72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  <c r="BR1028" s="95"/>
      <c r="BT1028" s="95"/>
    </row>
    <row r="1029" spans="2:72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  <c r="BR1029" s="95"/>
      <c r="BT1029" s="95"/>
    </row>
    <row r="1030" spans="2:72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  <c r="BR1030" s="95"/>
      <c r="BT1030" s="95"/>
    </row>
    <row r="1031" spans="2:72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  <c r="BR1031" s="95"/>
      <c r="BT1031" s="95"/>
    </row>
    <row r="1032" spans="2:72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  <c r="BR1032" s="95"/>
      <c r="BT1032" s="95"/>
    </row>
    <row r="1033" spans="2:72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  <c r="BR1033" s="95"/>
      <c r="BT1033" s="95"/>
    </row>
    <row r="1034" spans="2:72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  <c r="BR1034" s="95"/>
      <c r="BT1034" s="95"/>
    </row>
    <row r="1035" spans="2:72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  <c r="BR1035" s="95"/>
      <c r="BT1035" s="95"/>
    </row>
    <row r="1036" spans="2:72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  <c r="BR1036" s="95"/>
      <c r="BT1036" s="95"/>
    </row>
    <row r="1037" spans="2:72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  <c r="BR1037" s="95"/>
      <c r="BT1037" s="95"/>
    </row>
    <row r="1038" spans="2:72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  <c r="BR1038" s="95"/>
      <c r="BT1038" s="95"/>
    </row>
    <row r="1039" spans="2:72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  <c r="BR1039" s="95"/>
      <c r="BT1039" s="95"/>
    </row>
    <row r="1040" spans="2:72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  <c r="BR1040" s="95"/>
      <c r="BT1040" s="95"/>
    </row>
    <row r="1041" spans="2:72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  <c r="BR1041" s="95"/>
      <c r="BT1041" s="95"/>
    </row>
    <row r="1042" spans="2:72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  <c r="BR1042" s="95"/>
      <c r="BT1042" s="95"/>
    </row>
    <row r="1043" spans="2:72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  <c r="BR1043" s="95"/>
      <c r="BT1043" s="95"/>
    </row>
    <row r="1044" spans="2:72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  <c r="BR1044" s="95"/>
      <c r="BT1044" s="95"/>
    </row>
    <row r="1045" spans="2:72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  <c r="BR1045" s="95"/>
      <c r="BT1045" s="95"/>
    </row>
    <row r="1046" spans="2:72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  <c r="BR1046" s="95"/>
      <c r="BT1046" s="95"/>
    </row>
    <row r="1047" spans="2:72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  <c r="BR1047" s="95"/>
      <c r="BT1047" s="95"/>
    </row>
    <row r="1048" spans="2:72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  <c r="BR1048" s="95"/>
      <c r="BT1048" s="95"/>
    </row>
    <row r="1049" spans="2:72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  <c r="BR1049" s="95"/>
      <c r="BT1049" s="95"/>
    </row>
    <row r="1050" spans="2:72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  <c r="BR1050" s="95"/>
      <c r="BT1050" s="95"/>
    </row>
    <row r="1051" spans="2:72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  <c r="BR1051" s="95"/>
      <c r="BT1051" s="95"/>
    </row>
    <row r="1052" spans="2:72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  <c r="BR1052" s="95"/>
      <c r="BT1052" s="95"/>
    </row>
    <row r="1053" spans="2:72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  <c r="BR1053" s="95"/>
      <c r="BT1053" s="95"/>
    </row>
    <row r="1054" spans="2:72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  <c r="BR1054" s="95"/>
      <c r="BT1054" s="95"/>
    </row>
    <row r="1055" spans="2:72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  <c r="BR1055" s="95"/>
      <c r="BT1055" s="95"/>
    </row>
    <row r="1056" spans="2:72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  <c r="BR1056" s="95"/>
      <c r="BT1056" s="95"/>
    </row>
    <row r="1057" spans="2:72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  <c r="BR1057" s="95"/>
      <c r="BT1057" s="95"/>
    </row>
    <row r="1058" spans="2:72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  <c r="BR1058" s="95"/>
      <c r="BT1058" s="95"/>
    </row>
    <row r="1059" spans="2:72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  <c r="BR1059" s="95"/>
      <c r="BT1059" s="95"/>
    </row>
    <row r="1060" spans="2:72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  <c r="BR1060" s="95"/>
      <c r="BT1060" s="95"/>
    </row>
    <row r="1061" spans="2:72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  <c r="BR1061" s="95"/>
      <c r="BT1061" s="95"/>
    </row>
    <row r="1062" spans="2:72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  <c r="BR1062" s="95"/>
      <c r="BT1062" s="95"/>
    </row>
    <row r="1063" spans="2:72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  <c r="BR1063" s="95"/>
      <c r="BT1063" s="95"/>
    </row>
    <row r="1064" spans="2:72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  <c r="BR1064" s="95"/>
      <c r="BT1064" s="95"/>
    </row>
    <row r="1065" spans="2:72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  <c r="BR1065" s="95"/>
      <c r="BT1065" s="95"/>
    </row>
    <row r="1066" spans="2:72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  <c r="BR1066" s="95"/>
      <c r="BT1066" s="95"/>
    </row>
    <row r="1067" spans="2:72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  <c r="BR1067" s="95"/>
      <c r="BT1067" s="95"/>
    </row>
    <row r="1068" spans="2:72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  <c r="BR1068" s="95"/>
      <c r="BT1068" s="95"/>
    </row>
    <row r="1069" spans="2:72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  <c r="BR1069" s="95"/>
      <c r="BT1069" s="95"/>
    </row>
    <row r="1070" spans="2:72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  <c r="BR1070" s="95"/>
      <c r="BT1070" s="95"/>
    </row>
    <row r="1071" spans="2:72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  <c r="BR1071" s="95"/>
      <c r="BT1071" s="95"/>
    </row>
    <row r="1072" spans="2:72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  <c r="BR1072" s="95"/>
      <c r="BT1072" s="95"/>
    </row>
    <row r="1073" spans="2:72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  <c r="BR1073" s="95"/>
      <c r="BT1073" s="95"/>
    </row>
    <row r="1074" spans="2:72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  <c r="BR1074" s="95"/>
      <c r="BT1074" s="95"/>
    </row>
    <row r="1075" spans="2:72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  <c r="BR1075" s="95"/>
      <c r="BT1075" s="95"/>
    </row>
    <row r="1076" spans="2:72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  <c r="BR1076" s="95"/>
      <c r="BT1076" s="95"/>
    </row>
    <row r="1077" spans="2:72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  <c r="BR1077" s="95"/>
      <c r="BT1077" s="95"/>
    </row>
    <row r="1078" spans="2:72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  <c r="BR1078" s="95"/>
      <c r="BT1078" s="95"/>
    </row>
    <row r="1079" spans="2:72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  <c r="BR1079" s="95"/>
      <c r="BT1079" s="95"/>
    </row>
    <row r="1080" spans="2:72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  <c r="BR1080" s="95"/>
      <c r="BT1080" s="95"/>
    </row>
    <row r="1081" spans="2:72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  <c r="BR1081" s="95"/>
      <c r="BT1081" s="95"/>
    </row>
    <row r="1082" spans="2:72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  <c r="BR1082" s="95"/>
      <c r="BT1082" s="95"/>
    </row>
    <row r="1083" spans="2:72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  <c r="BR1083" s="95"/>
      <c r="BT1083" s="95"/>
    </row>
    <row r="1084" spans="2:72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  <c r="BR1084" s="95"/>
      <c r="BT1084" s="95"/>
    </row>
    <row r="1085" spans="2:72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  <c r="BR1085" s="95"/>
      <c r="BT1085" s="95"/>
    </row>
    <row r="1086" spans="2:72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  <c r="BR1086" s="95"/>
      <c r="BT1086" s="95"/>
    </row>
    <row r="1087" spans="2:72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  <c r="BR1087" s="95"/>
      <c r="BT1087" s="95"/>
    </row>
    <row r="1088" spans="2:72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  <c r="BR1088" s="95"/>
      <c r="BT1088" s="95"/>
    </row>
    <row r="1089" spans="2:72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  <c r="BR1089" s="95"/>
      <c r="BT1089" s="95"/>
    </row>
    <row r="1090" spans="2:72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  <c r="BR1090" s="95"/>
      <c r="BT1090" s="95"/>
    </row>
    <row r="1091" spans="2:72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  <c r="BR1091" s="95"/>
      <c r="BT1091" s="95"/>
    </row>
    <row r="1092" spans="2:72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  <c r="BR1092" s="95"/>
      <c r="BT1092" s="95"/>
    </row>
    <row r="1093" spans="2:72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  <c r="BR1093" s="95"/>
      <c r="BT1093" s="95"/>
    </row>
    <row r="1094" spans="2:72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  <c r="BR1094" s="95"/>
      <c r="BT1094" s="95"/>
    </row>
    <row r="1095" spans="2:72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  <c r="BR1095" s="95"/>
      <c r="BT1095" s="95"/>
    </row>
    <row r="1096" spans="2:72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  <c r="BR1096" s="95"/>
      <c r="BT1096" s="95"/>
    </row>
    <row r="1097" spans="2:72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  <c r="BR1097" s="95"/>
      <c r="BT1097" s="95"/>
    </row>
    <row r="1098" spans="2:72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  <c r="BR1098" s="95"/>
      <c r="BT1098" s="95"/>
    </row>
    <row r="1099" spans="2:72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  <c r="BR1099" s="95"/>
      <c r="BT1099" s="95"/>
    </row>
    <row r="1100" spans="2:72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  <c r="BR1100" s="95"/>
      <c r="BT1100" s="95"/>
    </row>
    <row r="1101" spans="2:72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  <c r="BR1101" s="95"/>
      <c r="BT1101" s="95"/>
    </row>
    <row r="1102" spans="2:72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  <c r="BR1102" s="95"/>
      <c r="BT1102" s="95"/>
    </row>
    <row r="1103" spans="2:72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  <c r="BR1103" s="95"/>
      <c r="BT1103" s="95"/>
    </row>
    <row r="1104" spans="2:72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  <c r="BR1104" s="95"/>
      <c r="BT1104" s="95"/>
    </row>
    <row r="1105" spans="2:72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  <c r="BR1105" s="95"/>
      <c r="BT1105" s="95"/>
    </row>
    <row r="1106" spans="2:72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  <c r="BR1106" s="95"/>
      <c r="BT1106" s="95"/>
    </row>
    <row r="1107" spans="2:72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  <c r="BR1107" s="95"/>
      <c r="BT1107" s="95"/>
    </row>
    <row r="1108" spans="2:72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  <c r="BR1108" s="95"/>
      <c r="BT1108" s="95"/>
    </row>
    <row r="1109" spans="2:72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  <c r="BR1109" s="95"/>
      <c r="BT1109" s="95"/>
    </row>
    <row r="1110" spans="2:72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  <c r="BR1110" s="95"/>
      <c r="BT1110" s="95"/>
    </row>
    <row r="1111" spans="2:72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  <c r="BR1111" s="95"/>
      <c r="BT1111" s="95"/>
    </row>
    <row r="1112" spans="2:72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  <c r="BR1112" s="95"/>
      <c r="BT1112" s="95"/>
    </row>
    <row r="1113" spans="2:72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  <c r="BR1113" s="95"/>
      <c r="BT1113" s="95"/>
    </row>
    <row r="1114" spans="2:72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  <c r="BR1114" s="95"/>
      <c r="BT1114" s="95"/>
    </row>
    <row r="1115" spans="2:72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  <c r="BR1115" s="95"/>
      <c r="BT1115" s="95"/>
    </row>
    <row r="1116" spans="2:72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  <c r="BR1116" s="95"/>
      <c r="BT1116" s="95"/>
    </row>
    <row r="1117" spans="2:72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  <c r="BR1117" s="95"/>
      <c r="BT1117" s="95"/>
    </row>
    <row r="1118" spans="2:72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  <c r="BR1118" s="95"/>
      <c r="BT1118" s="95"/>
    </row>
    <row r="1119" spans="2:72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  <c r="BR1119" s="95"/>
      <c r="BT1119" s="95"/>
    </row>
    <row r="1120" spans="2:72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  <c r="BR1120" s="95"/>
      <c r="BT1120" s="95"/>
    </row>
    <row r="1121" spans="2:72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  <c r="BR1121" s="95"/>
      <c r="BT1121" s="95"/>
    </row>
    <row r="1122" spans="2:72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  <c r="BR1122" s="95"/>
      <c r="BT1122" s="95"/>
    </row>
    <row r="1123" spans="2:72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  <c r="BR1123" s="95"/>
      <c r="BT1123" s="95"/>
    </row>
    <row r="1124" spans="2:72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  <c r="BR1124" s="95"/>
      <c r="BT1124" s="95"/>
    </row>
    <row r="1125" spans="2:72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  <c r="BR1125" s="95"/>
      <c r="BT1125" s="95"/>
    </row>
    <row r="1126" spans="2:72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  <c r="BR1126" s="95"/>
      <c r="BT1126" s="95"/>
    </row>
    <row r="1127" spans="2:72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  <c r="BR1127" s="95"/>
      <c r="BT1127" s="95"/>
    </row>
    <row r="1128" spans="2:72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  <c r="BR1128" s="95"/>
      <c r="BT1128" s="95"/>
    </row>
    <row r="1129" spans="2:72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  <c r="BR1129" s="95"/>
      <c r="BT1129" s="95"/>
    </row>
    <row r="1130" spans="2:72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  <c r="BR1130" s="95"/>
      <c r="BT1130" s="95"/>
    </row>
    <row r="1131" spans="2:72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  <c r="BR1131" s="95"/>
      <c r="BT1131" s="95"/>
    </row>
    <row r="1132" spans="2:72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  <c r="BR1132" s="95"/>
      <c r="BT1132" s="95"/>
    </row>
    <row r="1133" spans="2:72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  <c r="BR1133" s="95"/>
      <c r="BT1133" s="95"/>
    </row>
    <row r="1134" spans="2:72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  <c r="BR1134" s="95"/>
      <c r="BT1134" s="95"/>
    </row>
    <row r="1135" spans="2:72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  <c r="BR1135" s="95"/>
      <c r="BT1135" s="95"/>
    </row>
    <row r="1136" spans="2:72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  <c r="BR1136" s="95"/>
      <c r="BT1136" s="95"/>
    </row>
    <row r="1137" spans="2:72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  <c r="BR1137" s="95"/>
      <c r="BT1137" s="95"/>
    </row>
    <row r="1138" spans="2:72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  <c r="BR1138" s="95"/>
      <c r="BT1138" s="95"/>
    </row>
    <row r="1139" spans="2:72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  <c r="BR1139" s="95"/>
      <c r="BT1139" s="95"/>
    </row>
    <row r="1140" spans="2:72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  <c r="BR1140" s="95"/>
      <c r="BT1140" s="95"/>
    </row>
    <row r="1141" spans="2:72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  <c r="BR1141" s="95"/>
      <c r="BT1141" s="95"/>
    </row>
    <row r="1142" spans="2:72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  <c r="BR1142" s="95"/>
      <c r="BT1142" s="95"/>
    </row>
    <row r="1143" spans="2:72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  <c r="BR1143" s="95"/>
      <c r="BT1143" s="95"/>
    </row>
    <row r="1144" spans="2:72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  <c r="BR1144" s="95"/>
      <c r="BT1144" s="95"/>
    </row>
    <row r="1145" spans="2:72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  <c r="BR1145" s="95"/>
      <c r="BT1145" s="95"/>
    </row>
    <row r="1146" spans="2:72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  <c r="BR1146" s="95"/>
      <c r="BT1146" s="95"/>
    </row>
    <row r="1147" spans="2:72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  <c r="BR1147" s="95"/>
      <c r="BT1147" s="95"/>
    </row>
    <row r="1148" spans="2:72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  <c r="BR1148" s="95"/>
      <c r="BT1148" s="95"/>
    </row>
    <row r="1149" spans="2:72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  <c r="BR1149" s="95"/>
      <c r="BT1149" s="95"/>
    </row>
    <row r="1150" spans="2:72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  <c r="BR1150" s="95"/>
      <c r="BT1150" s="95"/>
    </row>
    <row r="1151" spans="2:72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  <c r="BR1151" s="95"/>
      <c r="BT1151" s="95"/>
    </row>
    <row r="1152" spans="2:72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  <c r="BR1152" s="95"/>
      <c r="BT1152" s="95"/>
    </row>
    <row r="1153" spans="2:72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  <c r="BR1153" s="95"/>
      <c r="BT1153" s="95"/>
    </row>
    <row r="1154" spans="2:72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  <c r="BR1154" s="95"/>
      <c r="BT1154" s="95"/>
    </row>
    <row r="1155" spans="2:72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  <c r="BR1155" s="95"/>
      <c r="BT1155" s="95"/>
    </row>
    <row r="1156" spans="2:72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  <c r="BR1156" s="95"/>
      <c r="BT1156" s="95"/>
    </row>
    <row r="1157" spans="2:72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  <c r="BR1157" s="95"/>
      <c r="BT1157" s="95"/>
    </row>
    <row r="1158" spans="2:72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  <c r="BR1158" s="95"/>
      <c r="BT1158" s="95"/>
    </row>
    <row r="1159" spans="2:72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  <c r="BR1159" s="95"/>
      <c r="BT1159" s="95"/>
    </row>
    <row r="1160" spans="2:72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  <c r="BR1160" s="95"/>
      <c r="BT1160" s="95"/>
    </row>
    <row r="1161" spans="2:72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  <c r="BR1161" s="95"/>
      <c r="BT1161" s="95"/>
    </row>
    <row r="1162" spans="2:72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  <c r="BR1162" s="95"/>
      <c r="BT1162" s="95"/>
    </row>
    <row r="1163" spans="2:72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  <c r="BR1163" s="95"/>
      <c r="BT1163" s="95"/>
    </row>
    <row r="1164" spans="2:72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  <c r="BR1164" s="95"/>
      <c r="BT1164" s="95"/>
    </row>
    <row r="1165" spans="2:72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  <c r="BR1165" s="95"/>
      <c r="BT1165" s="95"/>
    </row>
    <row r="1166" spans="2:72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  <c r="BR1166" s="95"/>
      <c r="BT1166" s="95"/>
    </row>
    <row r="1167" spans="2:72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  <c r="BR1167" s="95"/>
      <c r="BT1167" s="95"/>
    </row>
    <row r="1168" spans="2:72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  <c r="BR1168" s="95"/>
      <c r="BT1168" s="95"/>
    </row>
    <row r="1169" spans="2:72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  <c r="BR1169" s="95"/>
      <c r="BT1169" s="95"/>
    </row>
    <row r="1170" spans="2:72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  <c r="BR1170" s="95"/>
      <c r="BT1170" s="95"/>
    </row>
    <row r="1171" spans="2:72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  <c r="BR1171" s="95"/>
      <c r="BT1171" s="95"/>
    </row>
    <row r="1172" spans="2:72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  <c r="BR1172" s="95"/>
      <c r="BT1172" s="95"/>
    </row>
    <row r="1173" spans="2:72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  <c r="BR1173" s="95"/>
      <c r="BT1173" s="95"/>
    </row>
    <row r="1174" spans="2:72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  <c r="BR1174" s="95"/>
      <c r="BT1174" s="95"/>
    </row>
    <row r="1175" spans="2:72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  <c r="BR1175" s="95"/>
      <c r="BT1175" s="95"/>
    </row>
    <row r="1176" spans="2:72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  <c r="BR1176" s="95"/>
      <c r="BT1176" s="95"/>
    </row>
    <row r="1177" spans="2:72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  <c r="BR1177" s="95"/>
      <c r="BT1177" s="95"/>
    </row>
    <row r="1178" spans="2:72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  <c r="BR1178" s="95"/>
      <c r="BT1178" s="95"/>
    </row>
    <row r="1179" spans="2:72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  <c r="BR1179" s="95"/>
      <c r="BT1179" s="95"/>
    </row>
    <row r="1180" spans="2:72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  <c r="BR1180" s="95"/>
      <c r="BT1180" s="95"/>
    </row>
    <row r="1181" spans="2:72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  <c r="BR1181" s="95"/>
      <c r="BT1181" s="95"/>
    </row>
    <row r="1182" spans="2:72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  <c r="BR1182" s="95"/>
      <c r="BT1182" s="95"/>
    </row>
    <row r="1183" spans="2:72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  <c r="BR1183" s="95"/>
      <c r="BT1183" s="95"/>
    </row>
    <row r="1184" spans="2:72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  <c r="BR1184" s="95"/>
      <c r="BT1184" s="95"/>
    </row>
    <row r="1185" spans="2:72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  <c r="BR1185" s="95"/>
      <c r="BT1185" s="95"/>
    </row>
    <row r="1186" spans="2:72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  <c r="BR1186" s="95"/>
      <c r="BT1186" s="95"/>
    </row>
    <row r="1187" spans="2:72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  <c r="BR1187" s="95"/>
      <c r="BT1187" s="95"/>
    </row>
    <row r="1188" spans="2:72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  <c r="BR1188" s="95"/>
      <c r="BT1188" s="95"/>
    </row>
    <row r="1189" spans="2:72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  <c r="BR1189" s="95"/>
      <c r="BT1189" s="95"/>
    </row>
    <row r="1190" spans="2:72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  <c r="BR1190" s="95"/>
      <c r="BT1190" s="95"/>
    </row>
    <row r="1191" spans="2:72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  <c r="BR1191" s="95"/>
      <c r="BT1191" s="95"/>
    </row>
    <row r="1192" spans="2:72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  <c r="BR1192" s="95"/>
      <c r="BT1192" s="95"/>
    </row>
    <row r="1193" spans="2:72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  <c r="BR1193" s="95"/>
      <c r="BT1193" s="95"/>
    </row>
    <row r="1194" spans="2:72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  <c r="BR1194" s="95"/>
      <c r="BT1194" s="95"/>
    </row>
    <row r="1195" spans="2:72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  <c r="BR1195" s="95"/>
      <c r="BT1195" s="95"/>
    </row>
    <row r="1196" spans="2:72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  <c r="BR1196" s="95"/>
      <c r="BT1196" s="95"/>
    </row>
    <row r="1197" spans="2:72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  <c r="BR1197" s="95"/>
      <c r="BT1197" s="95"/>
    </row>
    <row r="1198" spans="2:72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  <c r="BR1198" s="95"/>
      <c r="BT1198" s="95"/>
    </row>
    <row r="1199" spans="2:72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  <c r="BR1199" s="95"/>
      <c r="BT1199" s="95"/>
    </row>
    <row r="1200" spans="2:72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  <c r="BR1200" s="95"/>
      <c r="BT1200" s="95"/>
    </row>
    <row r="1201" spans="2:72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  <c r="BR1201" s="95"/>
      <c r="BT1201" s="95"/>
    </row>
    <row r="1202" spans="2:72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  <c r="BR1202" s="95"/>
      <c r="BT1202" s="95"/>
    </row>
    <row r="1203" spans="2:72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  <c r="BR1203" s="95"/>
      <c r="BT1203" s="95"/>
    </row>
    <row r="1204" spans="2:72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  <c r="BR1204" s="95"/>
      <c r="BT1204" s="95"/>
    </row>
    <row r="1205" spans="2:72" x14ac:dyDescent="0.25">
      <c r="I1205" s="41"/>
    </row>
    <row r="1206" spans="2:72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SUMPRODUCT(Arr.Contribution_IF,Arr.Disc_Factor_BOP)</f>
        <v>41672.613341947108</v>
      </c>
      <c r="F5" s="12" t="s">
        <v>0</v>
      </c>
      <c r="G5" s="3" t="s">
        <v>25</v>
      </c>
      <c r="H5" s="72">
        <f>SUMPRODUCT(Arr.WakalahFee_IF,Arr.Disc_Factor_BOP)</f>
        <v>7530.2380938208926</v>
      </c>
      <c r="K5" s="12" t="s">
        <v>36</v>
      </c>
      <c r="L5" s="89">
        <f>E5</f>
        <v>41672.613341947108</v>
      </c>
      <c r="M5" s="12" t="s">
        <v>85</v>
      </c>
      <c r="N5" s="89">
        <f>H17+H8+H9</f>
        <v>29018.054497896959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SUMPRODUCT(Arr.InsuranceCharge_IF,Arr.Disc_Factor_BOP)</f>
        <v>3360.1650006866867</v>
      </c>
      <c r="K6" s="12"/>
      <c r="L6" s="89"/>
      <c r="M6" s="12" t="s">
        <v>54</v>
      </c>
      <c r="N6" s="89">
        <f>H19</f>
        <v>223.69403890106364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SUMPRODUCT(Arr.FundCharge_IF,Arr.Disc_Factor_EOP)</f>
        <v>4676.9326724271059</v>
      </c>
      <c r="K7" s="12"/>
      <c r="L7" s="5"/>
      <c r="M7" s="12" t="s">
        <v>64</v>
      </c>
      <c r="N7" s="89">
        <f>H28</f>
        <v>173.63588892477983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SUMPRODUCT(Arr.FundRelease_Dth,Arr.Disc_Factor_EOP)</f>
        <v>4159.4607785144999</v>
      </c>
      <c r="K8" s="12"/>
      <c r="L8" s="5"/>
      <c r="M8" s="12" t="s">
        <v>89</v>
      </c>
      <c r="N8" s="89">
        <f>H29</f>
        <v>5607.6422742401019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SUMPRODUCT(Arr.FundRelease_Surr,Arr.Disc_Factor_EOP)</f>
        <v>21945.8167964979</v>
      </c>
      <c r="K9" s="13"/>
      <c r="L9" s="7"/>
      <c r="M9" s="13" t="s">
        <v>63</v>
      </c>
      <c r="N9" s="90">
        <f>H30</f>
        <v>6649.5866419841805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41672.613341947108</v>
      </c>
      <c r="M10" s="91"/>
      <c r="N10" s="75">
        <f>SUM(N5:N9)</f>
        <v>41672.613341947086</v>
      </c>
    </row>
    <row r="11" spans="3:14" ht="16.5" thickTop="1" thickBot="1" x14ac:dyDescent="0.3">
      <c r="C11" s="74"/>
      <c r="D11" s="74"/>
      <c r="E11" s="75">
        <f>SUM(E5:E9)</f>
        <v>41672.613341947108</v>
      </c>
      <c r="F11" s="76"/>
      <c r="G11" s="74"/>
      <c r="H11" s="75">
        <f>SUM(H5:H9)</f>
        <v>41672.613341947086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-5.3678908271369711E-3</v>
      </c>
    </row>
    <row r="17" spans="3:12" x14ac:dyDescent="0.25">
      <c r="C17" s="12" t="s">
        <v>43</v>
      </c>
      <c r="D17" s="3" t="s">
        <v>25</v>
      </c>
      <c r="E17" s="72">
        <f>H6</f>
        <v>3360.1650006866867</v>
      </c>
      <c r="F17" s="12" t="s">
        <v>85</v>
      </c>
      <c r="G17" s="3" t="s">
        <v>26</v>
      </c>
      <c r="H17" s="72">
        <f>SUMPRODUCT(Arr.Claim_IF,Arr.Disc_Factor_EOP)</f>
        <v>2912.7769228845586</v>
      </c>
      <c r="K17" s="3" t="s">
        <v>64</v>
      </c>
      <c r="L17" s="93">
        <f t="shared" si="0"/>
        <v>-4.1666666666666718E-3</v>
      </c>
    </row>
    <row r="18" spans="3:12" x14ac:dyDescent="0.25">
      <c r="C18" s="12"/>
      <c r="E18" s="72"/>
      <c r="F18" s="12" t="s">
        <v>86</v>
      </c>
      <c r="G18" s="3" t="s">
        <v>26</v>
      </c>
      <c r="H18" s="72">
        <f>SUMPRODUCT(Arr.Surplus_toSHF_IF,Arr.Disc_Factor_EOP)</f>
        <v>223.69403890106364</v>
      </c>
      <c r="K18" s="3" t="s">
        <v>89</v>
      </c>
      <c r="L18" s="93">
        <f t="shared" si="0"/>
        <v>-0.13456420954995693</v>
      </c>
    </row>
    <row r="19" spans="3:12" ht="15.75" thickBot="1" x14ac:dyDescent="0.3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223.69403890106364</v>
      </c>
      <c r="K19" s="85" t="s">
        <v>96</v>
      </c>
      <c r="L19" s="94">
        <f>SUM(L14:L18)</f>
        <v>0.15956730592873128</v>
      </c>
    </row>
    <row r="20" spans="3:12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.75" thickBot="1" x14ac:dyDescent="0.3">
      <c r="C21" s="74"/>
      <c r="D21" s="74"/>
      <c r="E21" s="75">
        <f>SUM(E17:E19)</f>
        <v>3360.1650006866867</v>
      </c>
      <c r="F21" s="76"/>
      <c r="G21" s="74"/>
      <c r="H21" s="75">
        <f>SUM(H17:H19)</f>
        <v>3360.1650006866862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3">
        <f>H5</f>
        <v>7530.2380938208926</v>
      </c>
      <c r="F28" s="10" t="s">
        <v>88</v>
      </c>
      <c r="G28" s="29" t="s">
        <v>25</v>
      </c>
      <c r="H28" s="84">
        <f>SUMPRODUCT(Arr.Expenses_IF,Arr.Disc_Factor_BOP)</f>
        <v>173.63588892477983</v>
      </c>
    </row>
    <row r="29" spans="3:12" x14ac:dyDescent="0.25">
      <c r="C29" s="12" t="s">
        <v>79</v>
      </c>
      <c r="D29" s="3" t="s">
        <v>26</v>
      </c>
      <c r="E29" s="77">
        <f>H7</f>
        <v>4676.9326724271059</v>
      </c>
      <c r="F29" s="12" t="s">
        <v>89</v>
      </c>
      <c r="G29" s="3" t="s">
        <v>26</v>
      </c>
      <c r="H29" s="72">
        <f>SUMPRODUCT(Arr.FundManagementExpenses_IF,Arr.Disc_Factor_EOP)</f>
        <v>5607.6422742401019</v>
      </c>
    </row>
    <row r="30" spans="3:12" x14ac:dyDescent="0.25">
      <c r="C30" s="13" t="s">
        <v>62</v>
      </c>
      <c r="D30" s="37" t="s">
        <v>26</v>
      </c>
      <c r="E30" s="80">
        <f>H18</f>
        <v>223.69403890106364</v>
      </c>
      <c r="F30" s="13" t="s">
        <v>63</v>
      </c>
      <c r="G30" s="37" t="s">
        <v>26</v>
      </c>
      <c r="H30" s="73">
        <f>E31-SUM(H28:H29)</f>
        <v>6649.5866419841805</v>
      </c>
    </row>
    <row r="31" spans="3:12" ht="15.75" thickBot="1" x14ac:dyDescent="0.3">
      <c r="C31" s="78"/>
      <c r="D31" s="78"/>
      <c r="E31" s="79">
        <f>SUM(E28:E30)</f>
        <v>12430.864805149062</v>
      </c>
      <c r="F31" s="81"/>
      <c r="G31" s="78"/>
      <c r="H31" s="79">
        <f>SUM(H28:H30)</f>
        <v>12430.864805149062</v>
      </c>
    </row>
    <row r="32" spans="3:12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6649.5866419841805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70C-C720-4703-9600-EDB930485360}">
  <dimension ref="C3:N37"/>
  <sheetViews>
    <sheetView showGridLines="0" tabSelected="1" topLeftCell="B1" workbookViewId="0">
      <selection activeCell="K24" sqref="K24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[1]PV_Results!$C$2</f>
        <v>41607.923579491879</v>
      </c>
      <c r="F5" s="12" t="s">
        <v>0</v>
      </c>
      <c r="G5" s="3" t="s">
        <v>25</v>
      </c>
      <c r="H5" s="72">
        <f>[1]PV_Results!$C$3</f>
        <v>7520.5346294526107</v>
      </c>
      <c r="K5" s="12" t="s">
        <v>36</v>
      </c>
      <c r="L5" s="89">
        <f>E5</f>
        <v>41607.923579491879</v>
      </c>
      <c r="M5" s="12" t="s">
        <v>85</v>
      </c>
      <c r="N5" s="89">
        <f>H17+H8+H9</f>
        <v>29012.266345397071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[1]PV_Results!$C$5</f>
        <v>3277.3689280614449</v>
      </c>
      <c r="K6" s="12"/>
      <c r="L6" s="89"/>
      <c r="M6" s="12" t="s">
        <v>54</v>
      </c>
      <c r="N6" s="89">
        <f>H19</f>
        <v>213.74145183009421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[1]PV_Results!$C$7</f>
        <v>4638.7639386779556</v>
      </c>
      <c r="K7" s="12"/>
      <c r="L7" s="5"/>
      <c r="M7" s="12" t="s">
        <v>64</v>
      </c>
      <c r="N7" s="89">
        <f>H28</f>
        <v>173.3663482478828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[1]PV_Results!$C$8</f>
        <v>3947.2379815863901</v>
      </c>
      <c r="K8" s="12"/>
      <c r="L8" s="5"/>
      <c r="M8" s="12" t="s">
        <v>89</v>
      </c>
      <c r="N8" s="89">
        <f>H29</f>
        <v>5561.8779624748686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[1]PV_Results!$C$9</f>
        <v>22224.018101713431</v>
      </c>
      <c r="K9" s="13"/>
      <c r="L9" s="7"/>
      <c r="M9" s="13" t="s">
        <v>63</v>
      </c>
      <c r="N9" s="90">
        <f>H30</f>
        <v>6637.7957092379074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41607.923579491879</v>
      </c>
      <c r="M10" s="91"/>
      <c r="N10" s="75">
        <f>SUM(N5:N9)</f>
        <v>41599.047817187828</v>
      </c>
    </row>
    <row r="11" spans="3:14" ht="16.5" thickTop="1" thickBot="1" x14ac:dyDescent="0.3">
      <c r="C11" s="74"/>
      <c r="D11" s="74"/>
      <c r="E11" s="75">
        <f>SUM(E5:E9)</f>
        <v>41607.923579491879</v>
      </c>
      <c r="F11" s="76"/>
      <c r="G11" s="74"/>
      <c r="H11" s="75">
        <f>SUM(H5:H9)</f>
        <v>41607.923579491835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  <c r="M14" s="93">
        <f>Metrics!L14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-0.69727743779304863</v>
      </c>
      <c r="M15" s="93">
        <f>Metrics!L15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-5.1370372141196011E-3</v>
      </c>
      <c r="M16" s="93">
        <f>Metrics!L16</f>
        <v>-5.3678908271369711E-3</v>
      </c>
    </row>
    <row r="17" spans="3:13" x14ac:dyDescent="0.25">
      <c r="C17" s="12" t="s">
        <v>43</v>
      </c>
      <c r="D17" s="3" t="s">
        <v>25</v>
      </c>
      <c r="E17" s="72">
        <f>H6</f>
        <v>3277.3689280614449</v>
      </c>
      <c r="F17" s="12" t="s">
        <v>85</v>
      </c>
      <c r="G17" s="3" t="s">
        <v>26</v>
      </c>
      <c r="H17" s="72">
        <f>[1]PV_Results!$C$11</f>
        <v>2841.0102620972489</v>
      </c>
      <c r="K17" s="3" t="s">
        <v>64</v>
      </c>
      <c r="L17" s="93">
        <f t="shared" si="0"/>
        <v>-4.1666666666666657E-3</v>
      </c>
      <c r="M17" s="93">
        <f>Metrics!L17</f>
        <v>-4.1666666666666718E-3</v>
      </c>
    </row>
    <row r="18" spans="3:13" x14ac:dyDescent="0.25">
      <c r="C18" s="12"/>
      <c r="E18" s="72"/>
      <c r="F18" s="12" t="s">
        <v>86</v>
      </c>
      <c r="G18" s="3" t="s">
        <v>26</v>
      </c>
      <c r="H18" s="72">
        <f>[1]PV_Results!$C$13</f>
        <v>213.74145183009421</v>
      </c>
      <c r="K18" s="3" t="s">
        <v>89</v>
      </c>
      <c r="L18" s="93">
        <f t="shared" si="0"/>
        <v>-0.13367352859723722</v>
      </c>
      <c r="M18" s="93">
        <f>Metrics!L18</f>
        <v>-0.13456420954995693</v>
      </c>
    </row>
    <row r="19" spans="3:13" ht="15.75" thickBot="1" x14ac:dyDescent="0.3">
      <c r="C19" s="12"/>
      <c r="E19" s="72"/>
      <c r="F19" s="12" t="s">
        <v>54</v>
      </c>
      <c r="G19" s="3" t="s">
        <v>26</v>
      </c>
      <c r="H19" s="72">
        <f>[1]PV_Results!$C$14</f>
        <v>213.74145183009421</v>
      </c>
      <c r="K19" s="85" t="s">
        <v>96</v>
      </c>
      <c r="L19" s="94">
        <f>SUM(L14:L18)</f>
        <v>0.15974532972892788</v>
      </c>
      <c r="M19" s="93">
        <f>Metrics!L19</f>
        <v>0.15956730592873128</v>
      </c>
    </row>
    <row r="20" spans="3:13" x14ac:dyDescent="0.25">
      <c r="C20" s="13"/>
      <c r="D20" s="37"/>
      <c r="E20" s="73"/>
      <c r="F20" s="13" t="s">
        <v>63</v>
      </c>
      <c r="G20" s="37" t="s">
        <v>26</v>
      </c>
      <c r="H20" s="96">
        <f>E21-SUM(H17:H19)</f>
        <v>8.8757623040073668</v>
      </c>
    </row>
    <row r="21" spans="3:13" ht="15.75" thickBot="1" x14ac:dyDescent="0.3">
      <c r="C21" s="74"/>
      <c r="D21" s="74"/>
      <c r="E21" s="75">
        <f>SUM(E17:E19)</f>
        <v>3277.3689280614449</v>
      </c>
      <c r="F21" s="76"/>
      <c r="G21" s="74"/>
      <c r="H21" s="75">
        <f>SUM(H17:H19)</f>
        <v>3268.4931657574375</v>
      </c>
    </row>
    <row r="22" spans="3:13" ht="15.75" thickTop="1" x14ac:dyDescent="0.25"/>
    <row r="26" spans="3:13" x14ac:dyDescent="0.25">
      <c r="C26" s="68" t="s">
        <v>87</v>
      </c>
    </row>
    <row r="27" spans="3:13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3" x14ac:dyDescent="0.25">
      <c r="C28" s="10" t="s">
        <v>0</v>
      </c>
      <c r="D28" s="29" t="s">
        <v>25</v>
      </c>
      <c r="E28" s="83">
        <f>H5</f>
        <v>7520.5346294526107</v>
      </c>
      <c r="F28" s="10" t="s">
        <v>88</v>
      </c>
      <c r="G28" s="29" t="s">
        <v>25</v>
      </c>
      <c r="H28" s="84">
        <f>[1]PV_Results!$C$16</f>
        <v>173.3663482478828</v>
      </c>
    </row>
    <row r="29" spans="3:13" x14ac:dyDescent="0.25">
      <c r="C29" s="12" t="s">
        <v>79</v>
      </c>
      <c r="D29" s="3" t="s">
        <v>26</v>
      </c>
      <c r="E29" s="77">
        <f>H7</f>
        <v>4638.7639386779556</v>
      </c>
      <c r="F29" s="12" t="s">
        <v>89</v>
      </c>
      <c r="G29" s="3" t="s">
        <v>26</v>
      </c>
      <c r="H29" s="72">
        <f>[1]PV_Results!$C$19</f>
        <v>5561.8779624748686</v>
      </c>
    </row>
    <row r="30" spans="3:13" x14ac:dyDescent="0.25">
      <c r="C30" s="13" t="s">
        <v>62</v>
      </c>
      <c r="D30" s="37" t="s">
        <v>26</v>
      </c>
      <c r="E30" s="80">
        <f>H18</f>
        <v>213.74145183009421</v>
      </c>
      <c r="F30" s="13" t="s">
        <v>63</v>
      </c>
      <c r="G30" s="37" t="s">
        <v>26</v>
      </c>
      <c r="H30" s="73">
        <f>E31-SUM(H28:H29)</f>
        <v>6637.7957092379074</v>
      </c>
    </row>
    <row r="31" spans="3:13" ht="15.75" thickBot="1" x14ac:dyDescent="0.3">
      <c r="C31" s="78"/>
      <c r="D31" s="78"/>
      <c r="E31" s="79">
        <f>SUM(E28:E30)</f>
        <v>12373.040019960659</v>
      </c>
      <c r="F31" s="81"/>
      <c r="G31" s="78"/>
      <c r="H31" s="79">
        <f>SUM(H28:H30)</f>
        <v>12373.040019960659</v>
      </c>
    </row>
    <row r="32" spans="3:13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6637.7957092379074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-11.790932746279395</v>
      </c>
      <c r="F37" s="87" t="b">
        <f>ROUND(E37,10)=0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9B6-F9CD-4E27-9D84-1B65C2DAA099}">
  <dimension ref="B2:L1203"/>
  <sheetViews>
    <sheetView showGridLines="0" workbookViewId="0">
      <selection activeCell="G4" sqref="G4"/>
    </sheetView>
  </sheetViews>
  <sheetFormatPr defaultRowHeight="15" x14ac:dyDescent="0.25"/>
  <cols>
    <col min="2" max="3" width="15.140625" bestFit="1" customWidth="1"/>
    <col min="4" max="4" width="17.5703125" bestFit="1" customWidth="1"/>
    <col min="5" max="5" width="19.5703125" bestFit="1" customWidth="1"/>
    <col min="6" max="6" width="18.42578125" bestFit="1" customWidth="1"/>
    <col min="7" max="7" width="19.140625" bestFit="1" customWidth="1"/>
    <col min="8" max="8" width="17.5703125" bestFit="1" customWidth="1"/>
    <col min="9" max="9" width="24" bestFit="1" customWidth="1"/>
    <col min="10" max="10" width="17.42578125" bestFit="1" customWidth="1"/>
  </cols>
  <sheetData>
    <row r="2" spans="2:12" x14ac:dyDescent="0.25">
      <c r="E2" t="s">
        <v>25</v>
      </c>
    </row>
    <row r="3" spans="2:12" x14ac:dyDescent="0.25">
      <c r="B3" s="97" t="s">
        <v>104</v>
      </c>
      <c r="C3" s="97" t="s">
        <v>105</v>
      </c>
      <c r="D3" s="97" t="s">
        <v>97</v>
      </c>
      <c r="E3" s="97" t="s">
        <v>98</v>
      </c>
      <c r="F3" s="97" t="s">
        <v>99</v>
      </c>
      <c r="G3" s="97" t="s">
        <v>100</v>
      </c>
      <c r="H3" s="97" t="s">
        <v>101</v>
      </c>
      <c r="I3" s="97" t="s">
        <v>102</v>
      </c>
      <c r="J3" s="97" t="s">
        <v>103</v>
      </c>
      <c r="L3" s="104">
        <f>SUM(L4:L1203)</f>
        <v>-5.4845017416482733E-14</v>
      </c>
    </row>
    <row r="4" spans="2:12" x14ac:dyDescent="0.25">
      <c r="B4">
        <v>1</v>
      </c>
      <c r="C4">
        <v>0.99756482103181654</v>
      </c>
      <c r="D4" s="98">
        <v>0</v>
      </c>
      <c r="E4" s="99">
        <v>9.3958877333699675</v>
      </c>
      <c r="F4" s="99">
        <v>8.1703371594521457</v>
      </c>
      <c r="G4" s="99">
        <v>2.9917203565408071E-3</v>
      </c>
      <c r="H4" s="99">
        <v>0.61427114713718134</v>
      </c>
      <c r="I4" s="99">
        <v>0.61427114713718134</v>
      </c>
      <c r="J4" s="100">
        <v>0</v>
      </c>
      <c r="K4" s="105"/>
      <c r="L4" s="104">
        <f>D4+E4-F4+G4-H4-I4</f>
        <v>0</v>
      </c>
    </row>
    <row r="5" spans="2:12" x14ac:dyDescent="0.25">
      <c r="B5">
        <v>0.99756482103181654</v>
      </c>
      <c r="C5">
        <v>0.99513557216024018</v>
      </c>
      <c r="D5" s="98">
        <v>0</v>
      </c>
      <c r="E5" s="99">
        <v>9.1725644681147838</v>
      </c>
      <c r="F5" s="99">
        <v>7.9761430157519859</v>
      </c>
      <c r="G5" s="99">
        <v>2.9206125721874211E-3</v>
      </c>
      <c r="H5" s="99">
        <v>0.59967103246749265</v>
      </c>
      <c r="I5" s="99">
        <v>0.59967103246749265</v>
      </c>
      <c r="J5" s="100">
        <v>0</v>
      </c>
      <c r="K5" s="105"/>
      <c r="L5" s="104">
        <f t="shared" ref="L5:L68" si="0">D5+E5-F5+G5-H5-I5</f>
        <v>0</v>
      </c>
    </row>
    <row r="6" spans="2:12" x14ac:dyDescent="0.25">
      <c r="B6">
        <v>0.99513557216024018</v>
      </c>
      <c r="C6">
        <v>0.99271223894442429</v>
      </c>
      <c r="D6" s="98">
        <v>0</v>
      </c>
      <c r="E6" s="99">
        <v>8.9545491931442331</v>
      </c>
      <c r="F6" s="99">
        <v>7.7865645157775951</v>
      </c>
      <c r="G6" s="99">
        <v>2.8511948913173342E-3</v>
      </c>
      <c r="H6" s="99">
        <v>0.5854179361289783</v>
      </c>
      <c r="I6" s="99">
        <v>0.5854179361289783</v>
      </c>
      <c r="J6" s="100">
        <v>0</v>
      </c>
      <c r="K6" s="105"/>
      <c r="L6" s="104">
        <f t="shared" si="0"/>
        <v>-1.3322676295501878E-15</v>
      </c>
    </row>
    <row r="7" spans="2:12" x14ac:dyDescent="0.25">
      <c r="B7">
        <v>0.99271223894442429</v>
      </c>
      <c r="C7">
        <v>0.99029480697868844</v>
      </c>
      <c r="D7" s="98">
        <v>0</v>
      </c>
      <c r="E7" s="99">
        <v>8.7417157471251965</v>
      </c>
      <c r="F7" s="99">
        <v>7.6014919540219097</v>
      </c>
      <c r="G7" s="99">
        <v>2.783427143226169E-3</v>
      </c>
      <c r="H7" s="99">
        <v>0.57150361012325634</v>
      </c>
      <c r="I7" s="99">
        <v>0.57150361012325634</v>
      </c>
      <c r="J7" s="100">
        <v>0</v>
      </c>
      <c r="K7" s="105"/>
      <c r="L7" s="104">
        <f t="shared" si="0"/>
        <v>0</v>
      </c>
    </row>
    <row r="8" spans="2:12" x14ac:dyDescent="0.25">
      <c r="B8">
        <v>0.99029480697868844</v>
      </c>
      <c r="C8">
        <v>0.98788326189243258</v>
      </c>
      <c r="D8" s="98">
        <v>0</v>
      </c>
      <c r="E8" s="99">
        <v>8.5339409673513575</v>
      </c>
      <c r="F8" s="99">
        <v>7.4208182324794416</v>
      </c>
      <c r="G8" s="99">
        <v>2.7172701119945681E-3</v>
      </c>
      <c r="H8" s="99">
        <v>0.55792000249195539</v>
      </c>
      <c r="I8" s="99">
        <v>0.55792000249195539</v>
      </c>
      <c r="J8" s="100">
        <v>0</v>
      </c>
      <c r="K8" s="105"/>
      <c r="L8" s="104">
        <f t="shared" si="0"/>
        <v>0</v>
      </c>
    </row>
    <row r="9" spans="2:12" x14ac:dyDescent="0.25">
      <c r="B9">
        <v>0.98788326189243258</v>
      </c>
      <c r="C9">
        <v>0.98547758935005159</v>
      </c>
      <c r="D9" s="98">
        <v>0</v>
      </c>
      <c r="E9" s="99">
        <v>8.3311046184712776</v>
      </c>
      <c r="F9" s="99">
        <v>7.2444387986706769</v>
      </c>
      <c r="G9" s="99">
        <v>2.652685513794681E-3</v>
      </c>
      <c r="H9" s="99">
        <v>0.54465925265719806</v>
      </c>
      <c r="I9" s="99">
        <v>0.54465925265719806</v>
      </c>
      <c r="J9" s="100">
        <v>0</v>
      </c>
      <c r="K9" s="105"/>
      <c r="L9" s="104">
        <f t="shared" si="0"/>
        <v>0</v>
      </c>
    </row>
    <row r="10" spans="2:12" x14ac:dyDescent="0.25">
      <c r="B10">
        <v>0.98547758935005159</v>
      </c>
      <c r="C10">
        <v>0.98307777505085014</v>
      </c>
      <c r="D10" s="98">
        <v>0</v>
      </c>
      <c r="E10" s="99">
        <v>8.1330893229104575</v>
      </c>
      <c r="F10" s="99">
        <v>7.0722515851395276</v>
      </c>
      <c r="G10" s="99">
        <v>2.5896359747360361E-3</v>
      </c>
      <c r="H10" s="99">
        <v>0.5317136868728326</v>
      </c>
      <c r="I10" s="99">
        <v>0.5317136868728326</v>
      </c>
      <c r="J10" s="100">
        <v>0</v>
      </c>
      <c r="K10" s="105"/>
      <c r="L10" s="104">
        <f t="shared" si="0"/>
        <v>0</v>
      </c>
    </row>
    <row r="11" spans="2:12" x14ac:dyDescent="0.25">
      <c r="B11">
        <v>0.98307777505085014</v>
      </c>
      <c r="C11">
        <v>0.98068380472895766</v>
      </c>
      <c r="D11" s="98">
        <v>0</v>
      </c>
      <c r="E11" s="99">
        <v>7.9397804929471407</v>
      </c>
      <c r="F11" s="99">
        <v>6.9041569503888178</v>
      </c>
      <c r="G11" s="99">
        <v>2.5280850092379722E-3</v>
      </c>
      <c r="H11" s="99">
        <v>0.51907581378378032</v>
      </c>
      <c r="I11" s="99">
        <v>0.51907581378378032</v>
      </c>
      <c r="J11" s="100">
        <v>0</v>
      </c>
      <c r="K11" s="105"/>
      <c r="L11" s="104">
        <f t="shared" si="0"/>
        <v>0</v>
      </c>
    </row>
    <row r="12" spans="2:12" x14ac:dyDescent="0.25">
      <c r="B12">
        <v>0.98068380472895766</v>
      </c>
      <c r="C12">
        <v>0.97829566415324354</v>
      </c>
      <c r="D12" s="98">
        <v>0</v>
      </c>
      <c r="E12" s="99">
        <v>7.7510662644025636</v>
      </c>
      <c r="F12" s="99">
        <v>6.7400576212196199</v>
      </c>
      <c r="G12" s="99">
        <v>2.4679969989161192E-3</v>
      </c>
      <c r="H12" s="99">
        <v>0.50673832009092956</v>
      </c>
      <c r="I12" s="99">
        <v>0.50673832009092956</v>
      </c>
      <c r="J12" s="100">
        <v>0</v>
      </c>
      <c r="K12" s="105"/>
      <c r="L12" s="104">
        <f t="shared" si="0"/>
        <v>0</v>
      </c>
    </row>
    <row r="13" spans="2:12" x14ac:dyDescent="0.25">
      <c r="B13">
        <v>0.97829566415324354</v>
      </c>
      <c r="C13">
        <v>0.97591333912723244</v>
      </c>
      <c r="D13" s="98">
        <v>0</v>
      </c>
      <c r="E13" s="99">
        <v>7.5668374319072607</v>
      </c>
      <c r="F13" s="99">
        <v>6.579858636441096</v>
      </c>
      <c r="G13" s="99">
        <v>2.409337171970713E-3</v>
      </c>
      <c r="H13" s="99">
        <v>0.49469406631906759</v>
      </c>
      <c r="I13" s="99">
        <v>0.49469406631906759</v>
      </c>
      <c r="J13" s="100">
        <v>0</v>
      </c>
      <c r="K13" s="105"/>
      <c r="L13" s="104">
        <f t="shared" si="0"/>
        <v>0</v>
      </c>
    </row>
    <row r="14" spans="2:12" x14ac:dyDescent="0.25">
      <c r="B14">
        <v>0.97591333912723244</v>
      </c>
      <c r="C14">
        <v>0.97353681548902005</v>
      </c>
      <c r="D14" s="98">
        <v>0</v>
      </c>
      <c r="E14" s="99">
        <v>7.3869873857059751</v>
      </c>
      <c r="F14" s="99">
        <v>6.4234672919182394</v>
      </c>
      <c r="G14" s="99">
        <v>2.352071583064809E-3</v>
      </c>
      <c r="H14" s="99">
        <v>0.48293608268540039</v>
      </c>
      <c r="I14" s="99">
        <v>0.48293608268540039</v>
      </c>
      <c r="J14" s="100">
        <v>0</v>
      </c>
      <c r="K14" s="105"/>
      <c r="L14" s="104">
        <f t="shared" si="0"/>
        <v>0</v>
      </c>
    </row>
    <row r="15" spans="2:12" x14ac:dyDescent="0.25">
      <c r="B15">
        <v>0.97353681548902005</v>
      </c>
      <c r="C15">
        <v>0.97116607911118891</v>
      </c>
      <c r="D15" s="98">
        <v>0</v>
      </c>
      <c r="E15" s="99">
        <v>7.2114120499645997</v>
      </c>
      <c r="F15" s="99">
        <v>6.2707930869257389</v>
      </c>
      <c r="G15" s="99">
        <v>2.2961670936807541E-3</v>
      </c>
      <c r="H15" s="99">
        <v>0.47145756506627079</v>
      </c>
      <c r="I15" s="99">
        <v>0.47145756506627079</v>
      </c>
      <c r="J15" s="100">
        <v>0</v>
      </c>
      <c r="K15" s="105"/>
      <c r="L15" s="104">
        <f t="shared" si="0"/>
        <v>0</v>
      </c>
    </row>
    <row r="16" spans="2:12" x14ac:dyDescent="0.25">
      <c r="B16">
        <v>0.97116607911118891</v>
      </c>
      <c r="C16">
        <v>0.9687031733355641</v>
      </c>
      <c r="D16" s="98">
        <v>0</v>
      </c>
      <c r="E16" s="99">
        <v>7.3993637037362241</v>
      </c>
      <c r="F16" s="99">
        <v>6.4342293075967172</v>
      </c>
      <c r="G16" s="99">
        <v>2.4538322408103972E-3</v>
      </c>
      <c r="H16" s="99">
        <v>0.48379411419015861</v>
      </c>
      <c r="I16" s="99">
        <v>0.48379411419015861</v>
      </c>
      <c r="J16" s="100">
        <v>0</v>
      </c>
      <c r="K16" s="105"/>
      <c r="L16" s="104">
        <f t="shared" si="0"/>
        <v>0</v>
      </c>
    </row>
    <row r="17" spans="2:12" x14ac:dyDescent="0.25">
      <c r="B17">
        <v>0.9687031733355641</v>
      </c>
      <c r="C17">
        <v>0.96624651356151414</v>
      </c>
      <c r="D17" s="98">
        <v>0</v>
      </c>
      <c r="E17" s="99">
        <v>7.2624180420080648</v>
      </c>
      <c r="F17" s="99">
        <v>6.3151461234852739</v>
      </c>
      <c r="G17" s="99">
        <v>2.4084172979257829E-3</v>
      </c>
      <c r="H17" s="99">
        <v>0.4748401679103581</v>
      </c>
      <c r="I17" s="99">
        <v>0.4748401679103581</v>
      </c>
      <c r="J17" s="100">
        <v>0</v>
      </c>
      <c r="K17" s="105"/>
      <c r="L17" s="104">
        <f t="shared" si="0"/>
        <v>4.4408920985006262E-16</v>
      </c>
    </row>
    <row r="18" spans="2:12" x14ac:dyDescent="0.25">
      <c r="B18">
        <v>0.96624651356151414</v>
      </c>
      <c r="C18">
        <v>0.96379608394899519</v>
      </c>
      <c r="D18" s="98">
        <v>0</v>
      </c>
      <c r="E18" s="99">
        <v>7.1280069379820352</v>
      </c>
      <c r="F18" s="99">
        <v>6.1982669025930743</v>
      </c>
      <c r="G18" s="99">
        <v>2.3638428839913182E-3</v>
      </c>
      <c r="H18" s="99">
        <v>0.46605193913647591</v>
      </c>
      <c r="I18" s="99">
        <v>0.46605193913647591</v>
      </c>
      <c r="J18" s="100">
        <v>0</v>
      </c>
      <c r="K18" s="105"/>
      <c r="L18" s="104">
        <f t="shared" si="0"/>
        <v>0</v>
      </c>
    </row>
    <row r="19" spans="2:12" x14ac:dyDescent="0.25">
      <c r="B19">
        <v>0.96379608394899519</v>
      </c>
      <c r="C19">
        <v>0.96135186869813405</v>
      </c>
      <c r="D19" s="98">
        <v>0</v>
      </c>
      <c r="E19" s="99">
        <v>6.9960834826676326</v>
      </c>
      <c r="F19" s="99">
        <v>6.0835508544935939</v>
      </c>
      <c r="G19" s="99">
        <v>2.3200934426973142E-3</v>
      </c>
      <c r="H19" s="99">
        <v>0.45742636080836779</v>
      </c>
      <c r="I19" s="99">
        <v>0.45742636080836779</v>
      </c>
      <c r="J19" s="100">
        <v>0</v>
      </c>
      <c r="K19" s="105"/>
      <c r="L19" s="104">
        <f t="shared" si="0"/>
        <v>4.4408920985006262E-16</v>
      </c>
    </row>
    <row r="20" spans="2:12" x14ac:dyDescent="0.25">
      <c r="B20">
        <v>0.96135186869813405</v>
      </c>
      <c r="C20">
        <v>0.9589138520491266</v>
      </c>
      <c r="D20" s="98">
        <v>0</v>
      </c>
      <c r="E20" s="99">
        <v>6.8666016352547796</v>
      </c>
      <c r="F20" s="99">
        <v>5.9709579436998093</v>
      </c>
      <c r="G20" s="99">
        <v>2.2771537056465569E-3</v>
      </c>
      <c r="H20" s="99">
        <v>0.44896042263030861</v>
      </c>
      <c r="I20" s="99">
        <v>0.44896042263030861</v>
      </c>
      <c r="J20" s="100">
        <v>0</v>
      </c>
      <c r="K20" s="105"/>
      <c r="L20" s="104">
        <f t="shared" si="0"/>
        <v>0</v>
      </c>
    </row>
    <row r="21" spans="2:12" x14ac:dyDescent="0.25">
      <c r="B21">
        <v>0.9589138520491266</v>
      </c>
      <c r="C21">
        <v>0.95648201828213608</v>
      </c>
      <c r="D21" s="98">
        <v>0</v>
      </c>
      <c r="E21" s="99">
        <v>6.7395162070457548</v>
      </c>
      <c r="F21" s="99">
        <v>5.8604488756919606</v>
      </c>
      <c r="G21" s="99">
        <v>2.2350086870256938E-3</v>
      </c>
      <c r="H21" s="99">
        <v>0.4406511700204096</v>
      </c>
      <c r="I21" s="99">
        <v>0.4406511700204096</v>
      </c>
      <c r="J21" s="100">
        <v>0</v>
      </c>
      <c r="K21" s="105"/>
      <c r="L21" s="104">
        <f t="shared" si="0"/>
        <v>6.6613381477509392E-16</v>
      </c>
    </row>
    <row r="22" spans="2:12" x14ac:dyDescent="0.25">
      <c r="B22">
        <v>0.95648201828213608</v>
      </c>
      <c r="C22">
        <v>0.9540563517171915</v>
      </c>
      <c r="D22" s="98">
        <v>0</v>
      </c>
      <c r="E22" s="99">
        <v>6.614782845684493</v>
      </c>
      <c r="F22" s="99">
        <v>5.7519850832039072</v>
      </c>
      <c r="G22" s="99">
        <v>2.1936436783752378E-3</v>
      </c>
      <c r="H22" s="99">
        <v>0.43249570307948032</v>
      </c>
      <c r="I22" s="99">
        <v>0.43249570307948032</v>
      </c>
      <c r="J22" s="100">
        <v>0</v>
      </c>
      <c r="K22" s="105"/>
      <c r="L22" s="104">
        <f t="shared" si="0"/>
        <v>4.4408920985006262E-16</v>
      </c>
    </row>
    <row r="23" spans="2:12" x14ac:dyDescent="0.25">
      <c r="B23">
        <v>0.9540563517171915</v>
      </c>
      <c r="C23">
        <v>0.95163683671408683</v>
      </c>
      <c r="D23" s="98">
        <v>0</v>
      </c>
      <c r="E23" s="99">
        <v>6.4923580196777726</v>
      </c>
      <c r="F23" s="99">
        <v>5.6455287127632818</v>
      </c>
      <c r="G23" s="99">
        <v>2.1530442434563681E-3</v>
      </c>
      <c r="H23" s="99">
        <v>0.42449117557897398</v>
      </c>
      <c r="I23" s="99">
        <v>0.42449117557897398</v>
      </c>
      <c r="J23" s="100">
        <v>0</v>
      </c>
      <c r="K23" s="105"/>
      <c r="L23" s="104">
        <f t="shared" si="0"/>
        <v>-7.7715611723760958E-16</v>
      </c>
    </row>
    <row r="24" spans="2:12" x14ac:dyDescent="0.25">
      <c r="B24">
        <v>0.95163683671408683</v>
      </c>
      <c r="C24">
        <v>0.94922345767228022</v>
      </c>
      <c r="D24" s="98">
        <v>0</v>
      </c>
      <c r="E24" s="99">
        <v>6.3721990032028897</v>
      </c>
      <c r="F24" s="99">
        <v>5.5410426114807736</v>
      </c>
      <c r="G24" s="99">
        <v>2.113196213212733E-3</v>
      </c>
      <c r="H24" s="99">
        <v>0.41663479396766412</v>
      </c>
      <c r="I24" s="99">
        <v>0.41663479396766412</v>
      </c>
      <c r="J24" s="100">
        <v>0</v>
      </c>
      <c r="K24" s="105"/>
      <c r="L24" s="104">
        <f t="shared" si="0"/>
        <v>5.5511151231257827E-16</v>
      </c>
    </row>
    <row r="25" spans="2:12" x14ac:dyDescent="0.25">
      <c r="B25">
        <v>0.94922345767228022</v>
      </c>
      <c r="C25">
        <v>0.94681619903079306</v>
      </c>
      <c r="D25" s="98">
        <v>0</v>
      </c>
      <c r="E25" s="99">
        <v>6.2542638611964883</v>
      </c>
      <c r="F25" s="99">
        <v>5.4384903140839036</v>
      </c>
      <c r="G25" s="99">
        <v>2.0740856808255039E-3</v>
      </c>
      <c r="H25" s="99">
        <v>0.40892381639670522</v>
      </c>
      <c r="I25" s="99">
        <v>0.40892381639670522</v>
      </c>
      <c r="J25" s="100">
        <v>0</v>
      </c>
      <c r="K25" s="105"/>
      <c r="L25" s="104">
        <f t="shared" si="0"/>
        <v>0</v>
      </c>
    </row>
    <row r="26" spans="2:12" x14ac:dyDescent="0.25">
      <c r="B26">
        <v>0.94681619903079306</v>
      </c>
      <c r="C26">
        <v>0.94441504526810993</v>
      </c>
      <c r="D26" s="98">
        <v>0</v>
      </c>
      <c r="E26" s="99">
        <v>6.1385114347193852</v>
      </c>
      <c r="F26" s="99">
        <v>5.337836030190771</v>
      </c>
      <c r="G26" s="99">
        <v>2.0356989968599451E-3</v>
      </c>
      <c r="H26" s="99">
        <v>0.40135555176273752</v>
      </c>
      <c r="I26" s="99">
        <v>0.40135555176273752</v>
      </c>
      <c r="J26" s="100">
        <v>0</v>
      </c>
      <c r="K26" s="105"/>
      <c r="L26" s="104">
        <f t="shared" si="0"/>
        <v>-8.8817841970012523E-16</v>
      </c>
    </row>
    <row r="27" spans="2:12" x14ac:dyDescent="0.25">
      <c r="B27">
        <v>0.94441504526810993</v>
      </c>
      <c r="C27">
        <v>0.94201998090207839</v>
      </c>
      <c r="D27" s="98">
        <v>0</v>
      </c>
      <c r="E27" s="99">
        <v>6.0249013265922438</v>
      </c>
      <c r="F27" s="99">
        <v>5.2390446318193424</v>
      </c>
      <c r="G27" s="99">
        <v>1.9980227645018068E-3</v>
      </c>
      <c r="H27" s="99">
        <v>0.39392735876870127</v>
      </c>
      <c r="I27" s="99">
        <v>0.39392735876870127</v>
      </c>
      <c r="J27" s="100">
        <v>0</v>
      </c>
      <c r="K27" s="105"/>
      <c r="L27" s="104">
        <f t="shared" si="0"/>
        <v>5.5511151231257827E-16</v>
      </c>
    </row>
    <row r="28" spans="2:12" x14ac:dyDescent="0.25">
      <c r="B28">
        <v>0.94201998090207839</v>
      </c>
      <c r="C28">
        <v>0.93954749087097145</v>
      </c>
      <c r="D28" s="98">
        <v>0</v>
      </c>
      <c r="E28" s="99">
        <v>6.2580356773688086</v>
      </c>
      <c r="F28" s="99">
        <v>5.4417701542337467</v>
      </c>
      <c r="G28" s="99">
        <v>2.1480642418796811E-3</v>
      </c>
      <c r="H28" s="99">
        <v>0.40920679368847079</v>
      </c>
      <c r="I28" s="99">
        <v>0.40920679368847079</v>
      </c>
      <c r="J28" s="100">
        <v>0</v>
      </c>
      <c r="K28" s="105"/>
      <c r="L28" s="104">
        <f t="shared" si="0"/>
        <v>0</v>
      </c>
    </row>
    <row r="29" spans="2:12" x14ac:dyDescent="0.25">
      <c r="B29">
        <v>0.93954749087097145</v>
      </c>
      <c r="C29">
        <v>0.93708149030620058</v>
      </c>
      <c r="D29" s="98">
        <v>0</v>
      </c>
      <c r="E29" s="99">
        <v>6.2027666132658981</v>
      </c>
      <c r="F29" s="99">
        <v>5.3937100984920852</v>
      </c>
      <c r="G29" s="99">
        <v>2.1290931930710339E-3</v>
      </c>
      <c r="H29" s="99">
        <v>0.40559280398344189</v>
      </c>
      <c r="I29" s="99">
        <v>0.40559280398344189</v>
      </c>
      <c r="J29" s="100">
        <v>0</v>
      </c>
      <c r="K29" s="105"/>
      <c r="L29" s="104">
        <f t="shared" si="0"/>
        <v>0</v>
      </c>
    </row>
    <row r="30" spans="2:12" x14ac:dyDescent="0.25">
      <c r="B30">
        <v>0.93708149030620058</v>
      </c>
      <c r="C30">
        <v>0.93462196217506877</v>
      </c>
      <c r="D30" s="98">
        <v>0</v>
      </c>
      <c r="E30" s="99">
        <v>6.1479856686951058</v>
      </c>
      <c r="F30" s="99">
        <v>5.3460744945174827</v>
      </c>
      <c r="G30" s="99">
        <v>2.1102896907844531E-3</v>
      </c>
      <c r="H30" s="99">
        <v>0.40201073193420339</v>
      </c>
      <c r="I30" s="99">
        <v>0.40201073193420339</v>
      </c>
      <c r="J30" s="100">
        <v>0</v>
      </c>
      <c r="K30" s="105"/>
      <c r="L30" s="104">
        <f t="shared" si="0"/>
        <v>6.6613381477509392E-16</v>
      </c>
    </row>
    <row r="31" spans="2:12" x14ac:dyDescent="0.25">
      <c r="B31">
        <v>0.93462196217506877</v>
      </c>
      <c r="C31">
        <v>0.93216888948958432</v>
      </c>
      <c r="D31" s="98">
        <v>0</v>
      </c>
      <c r="E31" s="99">
        <v>6.0936885327334656</v>
      </c>
      <c r="F31" s="99">
        <v>5.298859593681275</v>
      </c>
      <c r="G31" s="99">
        <v>2.0916522553001099E-3</v>
      </c>
      <c r="H31" s="99">
        <v>0.39846029565374569</v>
      </c>
      <c r="I31" s="99">
        <v>0.39846029565374569</v>
      </c>
      <c r="J31" s="100">
        <v>0</v>
      </c>
      <c r="K31" s="105"/>
      <c r="L31" s="104">
        <f t="shared" si="0"/>
        <v>-7.7715611723760958E-16</v>
      </c>
    </row>
    <row r="32" spans="2:12" x14ac:dyDescent="0.25">
      <c r="B32">
        <v>0.93216888948958432</v>
      </c>
      <c r="C32">
        <v>0.92972225530634334</v>
      </c>
      <c r="D32" s="98">
        <v>0</v>
      </c>
      <c r="E32" s="99">
        <v>6.039870932530774</v>
      </c>
      <c r="F32" s="99">
        <v>5.2520616804615434</v>
      </c>
      <c r="G32" s="99">
        <v>2.0731794199666132E-3</v>
      </c>
      <c r="H32" s="99">
        <v>0.39494121574459901</v>
      </c>
      <c r="I32" s="99">
        <v>0.39494121574459901</v>
      </c>
      <c r="J32" s="100">
        <v>0</v>
      </c>
      <c r="K32" s="105"/>
      <c r="L32" s="104">
        <f t="shared" si="0"/>
        <v>-7.7715611723760958E-16</v>
      </c>
    </row>
    <row r="33" spans="2:12" x14ac:dyDescent="0.25">
      <c r="B33">
        <v>0.92972225530634334</v>
      </c>
      <c r="C33">
        <v>0.92728204272641279</v>
      </c>
      <c r="D33" s="98">
        <v>0</v>
      </c>
      <c r="E33" s="99">
        <v>5.9865286329733358</v>
      </c>
      <c r="F33" s="99">
        <v>5.2056770721507268</v>
      </c>
      <c r="G33" s="99">
        <v>2.05486973108559E-3</v>
      </c>
      <c r="H33" s="99">
        <v>0.39145321527684729</v>
      </c>
      <c r="I33" s="99">
        <v>0.39145321527684729</v>
      </c>
      <c r="J33" s="100">
        <v>0</v>
      </c>
      <c r="K33" s="105"/>
      <c r="L33" s="104">
        <f t="shared" si="0"/>
        <v>0</v>
      </c>
    </row>
    <row r="34" spans="2:12" x14ac:dyDescent="0.25">
      <c r="B34">
        <v>0.92728204272641279</v>
      </c>
      <c r="C34">
        <v>0.92484823489521373</v>
      </c>
      <c r="D34" s="98">
        <v>0</v>
      </c>
      <c r="E34" s="99">
        <v>5.9336574363506873</v>
      </c>
      <c r="F34" s="99">
        <v>5.1597021185658152</v>
      </c>
      <c r="G34" s="99">
        <v>2.0367217477972859E-3</v>
      </c>
      <c r="H34" s="99">
        <v>0.3879960197663348</v>
      </c>
      <c r="I34" s="99">
        <v>0.3879960197663348</v>
      </c>
      <c r="J34" s="100">
        <v>0</v>
      </c>
      <c r="K34" s="105"/>
      <c r="L34" s="104">
        <f t="shared" si="0"/>
        <v>0</v>
      </c>
    </row>
    <row r="35" spans="2:12" x14ac:dyDescent="0.25">
      <c r="B35">
        <v>0.92484823489521373</v>
      </c>
      <c r="C35">
        <v>0.92242081500240469</v>
      </c>
      <c r="D35" s="98">
        <v>0</v>
      </c>
      <c r="E35" s="99">
        <v>5.8812531820252696</v>
      </c>
      <c r="F35" s="99">
        <v>5.1141332017611054</v>
      </c>
      <c r="G35" s="99">
        <v>2.0187340419671831E-3</v>
      </c>
      <c r="H35" s="99">
        <v>0.38456935715306639</v>
      </c>
      <c r="I35" s="99">
        <v>0.38456935715306639</v>
      </c>
      <c r="J35" s="100">
        <v>0</v>
      </c>
      <c r="K35" s="105"/>
      <c r="L35" s="104">
        <f t="shared" si="0"/>
        <v>-1.4432899320127035E-15</v>
      </c>
    </row>
    <row r="36" spans="2:12" x14ac:dyDescent="0.25">
      <c r="B36">
        <v>0.92242081500240469</v>
      </c>
      <c r="C36">
        <v>0.91999976628176616</v>
      </c>
      <c r="D36" s="98">
        <v>0</v>
      </c>
      <c r="E36" s="99">
        <v>5.8293117461050032</v>
      </c>
      <c r="F36" s="99">
        <v>5.0689667357434809</v>
      </c>
      <c r="G36" s="99">
        <v>2.0009051980736121E-3</v>
      </c>
      <c r="H36" s="99">
        <v>0.38117295777979793</v>
      </c>
      <c r="I36" s="99">
        <v>0.38117295777979793</v>
      </c>
      <c r="J36" s="100">
        <v>0</v>
      </c>
      <c r="K36" s="105"/>
      <c r="L36" s="104">
        <f t="shared" si="0"/>
        <v>0</v>
      </c>
    </row>
    <row r="37" spans="2:12" x14ac:dyDescent="0.25">
      <c r="B37">
        <v>0.91999976628176616</v>
      </c>
      <c r="C37">
        <v>0.91758507201108397</v>
      </c>
      <c r="D37" s="98">
        <v>0</v>
      </c>
      <c r="E37" s="99">
        <v>5.7778290411187667</v>
      </c>
      <c r="F37" s="99">
        <v>5.0241991661902317</v>
      </c>
      <c r="G37" s="99">
        <v>1.9832338130963572E-3</v>
      </c>
      <c r="H37" s="99">
        <v>0.37780655437081562</v>
      </c>
      <c r="I37" s="99">
        <v>0.37780655437081562</v>
      </c>
      <c r="J37" s="100">
        <v>0</v>
      </c>
      <c r="K37" s="105"/>
      <c r="L37" s="104">
        <f t="shared" si="0"/>
        <v>0</v>
      </c>
    </row>
    <row r="38" spans="2:12" x14ac:dyDescent="0.25">
      <c r="B38">
        <v>0.91758507201108397</v>
      </c>
      <c r="C38">
        <v>0.91517671551203461</v>
      </c>
      <c r="D38" s="98">
        <v>0</v>
      </c>
      <c r="E38" s="99">
        <v>5.7268010156947389</v>
      </c>
      <c r="F38" s="99">
        <v>4.9798269701693378</v>
      </c>
      <c r="G38" s="99">
        <v>1.9657184964062542E-3</v>
      </c>
      <c r="H38" s="99">
        <v>0.37446988201090348</v>
      </c>
      <c r="I38" s="99">
        <v>0.37446988201090348</v>
      </c>
      <c r="J38" s="100">
        <v>0</v>
      </c>
      <c r="K38" s="105"/>
      <c r="L38" s="104">
        <f t="shared" si="0"/>
        <v>0</v>
      </c>
    </row>
    <row r="39" spans="2:12" x14ac:dyDescent="0.25">
      <c r="B39">
        <v>0.91517671551203461</v>
      </c>
      <c r="C39">
        <v>0.91277468015006935</v>
      </c>
      <c r="D39" s="98">
        <v>0</v>
      </c>
      <c r="E39" s="99">
        <v>5.6762236542415803</v>
      </c>
      <c r="F39" s="99">
        <v>4.9358466558622442</v>
      </c>
      <c r="G39" s="99">
        <v>1.9483578696557469E-3</v>
      </c>
      <c r="H39" s="99">
        <v>0.37116267812449621</v>
      </c>
      <c r="I39" s="99">
        <v>0.37116267812449621</v>
      </c>
      <c r="J39" s="100">
        <v>0</v>
      </c>
      <c r="K39" s="105"/>
      <c r="L39" s="104">
        <f t="shared" si="0"/>
        <v>-6.6613381477509392E-16</v>
      </c>
    </row>
    <row r="40" spans="2:12" x14ac:dyDescent="0.25">
      <c r="B40">
        <v>0.91277468015006935</v>
      </c>
      <c r="C40">
        <v>0.91030914995222889</v>
      </c>
      <c r="D40" s="98">
        <v>0</v>
      </c>
      <c r="E40" s="99">
        <v>5.9875939760627963</v>
      </c>
      <c r="F40" s="99">
        <v>5.2066034574459099</v>
      </c>
      <c r="G40" s="99">
        <v>2.115276670544381E-3</v>
      </c>
      <c r="H40" s="99">
        <v>0.39155289764371543</v>
      </c>
      <c r="I40" s="99">
        <v>0.39155289764371543</v>
      </c>
      <c r="J40" s="100">
        <v>0</v>
      </c>
      <c r="K40" s="105"/>
      <c r="L40" s="104">
        <f t="shared" si="0"/>
        <v>0</v>
      </c>
    </row>
    <row r="41" spans="2:12" x14ac:dyDescent="0.25">
      <c r="B41">
        <v>0.91030914995222889</v>
      </c>
      <c r="C41">
        <v>0.9078502794912201</v>
      </c>
      <c r="D41" s="98">
        <v>0</v>
      </c>
      <c r="E41" s="99">
        <v>5.9692661908411857</v>
      </c>
      <c r="F41" s="99">
        <v>5.1906662529053786</v>
      </c>
      <c r="G41" s="99">
        <v>2.1088018934207128E-3</v>
      </c>
      <c r="H41" s="99">
        <v>0.39035436991461381</v>
      </c>
      <c r="I41" s="99">
        <v>0.39035436991461381</v>
      </c>
      <c r="J41" s="100">
        <v>0</v>
      </c>
      <c r="K41" s="105"/>
      <c r="L41" s="104">
        <f t="shared" si="0"/>
        <v>0</v>
      </c>
    </row>
    <row r="42" spans="2:12" x14ac:dyDescent="0.25">
      <c r="B42">
        <v>0.9078502794912201</v>
      </c>
      <c r="C42">
        <v>0.90539805077817614</v>
      </c>
      <c r="D42" s="98">
        <v>0</v>
      </c>
      <c r="E42" s="99">
        <v>5.9509945062356939</v>
      </c>
      <c r="F42" s="99">
        <v>5.1747778315092994</v>
      </c>
      <c r="G42" s="99">
        <v>2.1023469353303589E-3</v>
      </c>
      <c r="H42" s="99">
        <v>0.38915951083086259</v>
      </c>
      <c r="I42" s="99">
        <v>0.38915951083086259</v>
      </c>
      <c r="J42" s="100">
        <v>0</v>
      </c>
      <c r="K42" s="105"/>
      <c r="L42" s="104">
        <f t="shared" si="0"/>
        <v>0</v>
      </c>
    </row>
    <row r="43" spans="2:12" x14ac:dyDescent="0.25">
      <c r="B43">
        <v>0.90539805077817614</v>
      </c>
      <c r="C43">
        <v>0.90295244587282042</v>
      </c>
      <c r="D43" s="98">
        <v>0</v>
      </c>
      <c r="E43" s="99">
        <v>5.9327787505245846</v>
      </c>
      <c r="F43" s="99">
        <v>5.1589380439344206</v>
      </c>
      <c r="G43" s="99">
        <v>2.095911735608053E-3</v>
      </c>
      <c r="H43" s="99">
        <v>0.38796830916288572</v>
      </c>
      <c r="I43" s="99">
        <v>0.38796830916288572</v>
      </c>
      <c r="J43" s="100">
        <v>0</v>
      </c>
      <c r="K43" s="105"/>
      <c r="L43" s="104">
        <f t="shared" si="0"/>
        <v>6.6613381477509392E-16</v>
      </c>
    </row>
    <row r="44" spans="2:12" x14ac:dyDescent="0.25">
      <c r="B44">
        <v>0.90295244587282042</v>
      </c>
      <c r="C44">
        <v>0.90051344688333557</v>
      </c>
      <c r="D44" s="98">
        <v>0</v>
      </c>
      <c r="E44" s="99">
        <v>5.9146187525117524</v>
      </c>
      <c r="F44" s="99">
        <v>5.1431467413145668</v>
      </c>
      <c r="G44" s="99">
        <v>2.0894962337742202E-3</v>
      </c>
      <c r="H44" s="99">
        <v>0.38678075371547971</v>
      </c>
      <c r="I44" s="99">
        <v>0.38678075371547971</v>
      </c>
      <c r="J44" s="100">
        <v>0</v>
      </c>
      <c r="K44" s="105"/>
      <c r="L44" s="104">
        <f t="shared" si="0"/>
        <v>0</v>
      </c>
    </row>
    <row r="45" spans="2:12" x14ac:dyDescent="0.25">
      <c r="B45">
        <v>0.90051344688333557</v>
      </c>
      <c r="C45">
        <v>0.89808103596623245</v>
      </c>
      <c r="D45" s="98">
        <v>0</v>
      </c>
      <c r="E45" s="99">
        <v>5.8965143415251164</v>
      </c>
      <c r="F45" s="99">
        <v>5.1274037752392321</v>
      </c>
      <c r="G45" s="99">
        <v>2.083100369534414E-3</v>
      </c>
      <c r="H45" s="99">
        <v>0.38559683332770961</v>
      </c>
      <c r="I45" s="99">
        <v>0.38559683332770961</v>
      </c>
      <c r="J45" s="100">
        <v>0</v>
      </c>
      <c r="K45" s="105"/>
      <c r="L45" s="104">
        <f t="shared" si="0"/>
        <v>-4.4408920985006262E-16</v>
      </c>
    </row>
    <row r="46" spans="2:12" x14ac:dyDescent="0.25">
      <c r="B46">
        <v>0.89808103596623245</v>
      </c>
      <c r="C46">
        <v>0.89565519532621973</v>
      </c>
      <c r="D46" s="98">
        <v>0</v>
      </c>
      <c r="E46" s="99">
        <v>5.8784653474150179</v>
      </c>
      <c r="F46" s="99">
        <v>5.1117089977521886</v>
      </c>
      <c r="G46" s="99">
        <v>2.0767240827787459E-3</v>
      </c>
      <c r="H46" s="99">
        <v>0.38441653687280358</v>
      </c>
      <c r="I46" s="99">
        <v>0.38441653687280358</v>
      </c>
      <c r="J46" s="100">
        <v>0</v>
      </c>
      <c r="K46" s="105"/>
      <c r="L46" s="104">
        <f t="shared" si="0"/>
        <v>8.8817841970012523E-16</v>
      </c>
    </row>
    <row r="47" spans="2:12" x14ac:dyDescent="0.25">
      <c r="B47">
        <v>0.89565519532621973</v>
      </c>
      <c r="C47">
        <v>0.8932359072160736</v>
      </c>
      <c r="D47" s="98">
        <v>0</v>
      </c>
      <c r="E47" s="99">
        <v>5.8604716005526187</v>
      </c>
      <c r="F47" s="99">
        <v>5.0960622613501032</v>
      </c>
      <c r="G47" s="99">
        <v>2.070367313581322E-3</v>
      </c>
      <c r="H47" s="99">
        <v>0.38323985325804838</v>
      </c>
      <c r="I47" s="99">
        <v>0.38323985325804838</v>
      </c>
      <c r="J47" s="100">
        <v>0</v>
      </c>
      <c r="K47" s="105"/>
      <c r="L47" s="104">
        <f t="shared" si="0"/>
        <v>0</v>
      </c>
    </row>
    <row r="48" spans="2:12" x14ac:dyDescent="0.25">
      <c r="B48">
        <v>0.8932359072160736</v>
      </c>
      <c r="C48">
        <v>0.89082315393650779</v>
      </c>
      <c r="D48" s="98">
        <v>0</v>
      </c>
      <c r="E48" s="99">
        <v>5.8425329318283072</v>
      </c>
      <c r="F48" s="99">
        <v>5.0804634189811368</v>
      </c>
      <c r="G48" s="99">
        <v>2.0640300021996789E-3</v>
      </c>
      <c r="H48" s="99">
        <v>0.38206677142468509</v>
      </c>
      <c r="I48" s="99">
        <v>0.38206677142468509</v>
      </c>
      <c r="J48" s="100">
        <v>0</v>
      </c>
      <c r="K48" s="105"/>
      <c r="L48" s="104">
        <f t="shared" si="0"/>
        <v>0</v>
      </c>
    </row>
    <row r="49" spans="2:12" x14ac:dyDescent="0.25">
      <c r="B49">
        <v>0.89082315393650779</v>
      </c>
      <c r="C49">
        <v>0.88841691783604448</v>
      </c>
      <c r="D49" s="98">
        <v>0</v>
      </c>
      <c r="E49" s="99">
        <v>5.8246491726501102</v>
      </c>
      <c r="F49" s="99">
        <v>5.0649123240435738</v>
      </c>
      <c r="G49" s="99">
        <v>2.0577120890742221E-3</v>
      </c>
      <c r="H49" s="99">
        <v>0.38089728034780518</v>
      </c>
      <c r="I49" s="99">
        <v>0.38089728034780518</v>
      </c>
      <c r="J49" s="100">
        <v>0</v>
      </c>
      <c r="K49" s="105"/>
      <c r="L49" s="104">
        <f t="shared" si="0"/>
        <v>0</v>
      </c>
    </row>
    <row r="50" spans="2:12" x14ac:dyDescent="0.25">
      <c r="B50">
        <v>0.88841691783604448</v>
      </c>
      <c r="C50">
        <v>0.88601718131088469</v>
      </c>
      <c r="D50" s="98">
        <v>0</v>
      </c>
      <c r="E50" s="99">
        <v>5.8068201549421046</v>
      </c>
      <c r="F50" s="99">
        <v>5.0494088303844391</v>
      </c>
      <c r="G50" s="99">
        <v>2.0514135148276659E-3</v>
      </c>
      <c r="H50" s="99">
        <v>0.37973136903624682</v>
      </c>
      <c r="I50" s="99">
        <v>0.37973136903624682</v>
      </c>
      <c r="J50" s="100">
        <v>0</v>
      </c>
      <c r="K50" s="105"/>
      <c r="L50" s="104">
        <f t="shared" si="0"/>
        <v>-5.5511151231257827E-16</v>
      </c>
    </row>
    <row r="51" spans="2:12" x14ac:dyDescent="0.25">
      <c r="B51">
        <v>0.88601718131088469</v>
      </c>
      <c r="C51">
        <v>0.88362392680477997</v>
      </c>
      <c r="D51" s="98">
        <v>0</v>
      </c>
      <c r="E51" s="99">
        <v>5.7890457111428484</v>
      </c>
      <c r="F51" s="99">
        <v>5.0339527922981304</v>
      </c>
      <c r="G51" s="99">
        <v>2.0451342202644782E-3</v>
      </c>
      <c r="H51" s="99">
        <v>0.37856902653249203</v>
      </c>
      <c r="I51" s="99">
        <v>0.37856902653249203</v>
      </c>
      <c r="J51" s="100">
        <v>0</v>
      </c>
      <c r="K51" s="105"/>
      <c r="L51" s="104">
        <f t="shared" si="0"/>
        <v>-1.5543122344752192E-15</v>
      </c>
    </row>
    <row r="52" spans="2:12" x14ac:dyDescent="0.25">
      <c r="B52">
        <v>0.88362392680477997</v>
      </c>
      <c r="C52">
        <v>0.8811838394184287</v>
      </c>
      <c r="D52" s="98">
        <v>0</v>
      </c>
      <c r="E52" s="99">
        <v>6.1197918595890703</v>
      </c>
      <c r="F52" s="99">
        <v>5.3215581387731046</v>
      </c>
      <c r="G52" s="99">
        <v>2.210390098403073E-3</v>
      </c>
      <c r="H52" s="99">
        <v>0.40022205545718398</v>
      </c>
      <c r="I52" s="99">
        <v>0.40022205545718398</v>
      </c>
      <c r="J52" s="100">
        <v>0</v>
      </c>
      <c r="K52" s="105"/>
      <c r="L52" s="104">
        <f t="shared" si="0"/>
        <v>8.8817841970012523E-16</v>
      </c>
    </row>
    <row r="53" spans="2:12" x14ac:dyDescent="0.25">
      <c r="B53">
        <v>0.8811838394184287</v>
      </c>
      <c r="C53">
        <v>0.87875049022269491</v>
      </c>
      <c r="D53" s="98">
        <v>0</v>
      </c>
      <c r="E53" s="99">
        <v>6.1010237899539046</v>
      </c>
      <c r="F53" s="99">
        <v>5.3052380782207882</v>
      </c>
      <c r="G53" s="99">
        <v>2.2036113130718838E-3</v>
      </c>
      <c r="H53" s="99">
        <v>0.39899466152309448</v>
      </c>
      <c r="I53" s="99">
        <v>0.39899466152309448</v>
      </c>
      <c r="J53" s="100">
        <v>0</v>
      </c>
      <c r="K53" s="105"/>
      <c r="L53" s="104">
        <f t="shared" si="0"/>
        <v>-6.6613381477509392E-16</v>
      </c>
    </row>
    <row r="54" spans="2:12" x14ac:dyDescent="0.25">
      <c r="B54">
        <v>0.87875049022269491</v>
      </c>
      <c r="C54">
        <v>0.87632386061037104</v>
      </c>
      <c r="D54" s="98">
        <v>0</v>
      </c>
      <c r="E54" s="99">
        <v>6.0823132779033608</v>
      </c>
      <c r="F54" s="99">
        <v>5.2889680677420534</v>
      </c>
      <c r="G54" s="99">
        <v>2.1968533167998749E-3</v>
      </c>
      <c r="H54" s="99">
        <v>0.39777103173905348</v>
      </c>
      <c r="I54" s="99">
        <v>0.39777103173905348</v>
      </c>
      <c r="J54" s="100">
        <v>0</v>
      </c>
      <c r="K54" s="105"/>
      <c r="L54" s="104">
        <f t="shared" si="0"/>
        <v>0</v>
      </c>
    </row>
    <row r="55" spans="2:12" x14ac:dyDescent="0.25">
      <c r="B55">
        <v>0.87632386061037104</v>
      </c>
      <c r="C55">
        <v>0.87390393202563221</v>
      </c>
      <c r="D55" s="98">
        <v>0</v>
      </c>
      <c r="E55" s="99">
        <v>6.0636601469208546</v>
      </c>
      <c r="F55" s="99">
        <v>5.2727479538442221</v>
      </c>
      <c r="G55" s="99">
        <v>2.1901160458315258E-3</v>
      </c>
      <c r="H55" s="99">
        <v>0.39655115456123202</v>
      </c>
      <c r="I55" s="99">
        <v>0.39655115456123202</v>
      </c>
      <c r="J55" s="100">
        <v>0</v>
      </c>
      <c r="K55" s="105"/>
      <c r="L55" s="104">
        <f t="shared" si="0"/>
        <v>0</v>
      </c>
    </row>
    <row r="56" spans="2:12" x14ac:dyDescent="0.25">
      <c r="B56">
        <v>0.87390393202563221</v>
      </c>
      <c r="C56">
        <v>0.8714906859638949</v>
      </c>
      <c r="D56" s="98">
        <v>0</v>
      </c>
      <c r="E56" s="99">
        <v>6.0450642210311409</v>
      </c>
      <c r="F56" s="99">
        <v>5.256577583505341</v>
      </c>
      <c r="G56" s="99">
        <v>2.1833994366068431E-3</v>
      </c>
      <c r="H56" s="99">
        <v>0.39533501848120361</v>
      </c>
      <c r="I56" s="99">
        <v>0.39533501848120361</v>
      </c>
      <c r="J56" s="100">
        <v>0</v>
      </c>
      <c r="K56" s="105"/>
      <c r="L56" s="104">
        <f t="shared" si="0"/>
        <v>-4.4408920985006262E-16</v>
      </c>
    </row>
    <row r="57" spans="2:12" x14ac:dyDescent="0.25">
      <c r="B57">
        <v>0.8714906859638949</v>
      </c>
      <c r="C57">
        <v>0.8690841039716749</v>
      </c>
      <c r="D57" s="98">
        <v>0</v>
      </c>
      <c r="E57" s="99">
        <v>6.0265253247986514</v>
      </c>
      <c r="F57" s="99">
        <v>5.2404568041727408</v>
      </c>
      <c r="G57" s="99">
        <v>2.1767034257607529E-3</v>
      </c>
      <c r="H57" s="99">
        <v>0.39412261202583548</v>
      </c>
      <c r="I57" s="99">
        <v>0.39412261202583548</v>
      </c>
      <c r="J57" s="100">
        <v>0</v>
      </c>
      <c r="K57" s="105"/>
      <c r="L57" s="104">
        <f t="shared" si="0"/>
        <v>0</v>
      </c>
    </row>
    <row r="58" spans="2:12" x14ac:dyDescent="0.25">
      <c r="B58">
        <v>0.8690841039716749</v>
      </c>
      <c r="C58">
        <v>0.86668416764644651</v>
      </c>
      <c r="D58" s="98">
        <v>0</v>
      </c>
      <c r="E58" s="99">
        <v>6.0080432833258373</v>
      </c>
      <c r="F58" s="99">
        <v>5.2243854637615987</v>
      </c>
      <c r="G58" s="99">
        <v>2.1700279501225138E-3</v>
      </c>
      <c r="H58" s="99">
        <v>0.39291392375718071</v>
      </c>
      <c r="I58" s="99">
        <v>0.39291392375718071</v>
      </c>
      <c r="J58" s="100">
        <v>0</v>
      </c>
      <c r="K58" s="105"/>
      <c r="L58" s="104">
        <f t="shared" si="0"/>
        <v>0</v>
      </c>
    </row>
    <row r="59" spans="2:12" x14ac:dyDescent="0.25">
      <c r="B59">
        <v>0.86668416764644651</v>
      </c>
      <c r="C59">
        <v>0.86429085863650201</v>
      </c>
      <c r="D59" s="98">
        <v>0</v>
      </c>
      <c r="E59" s="99">
        <v>5.9896179222515276</v>
      </c>
      <c r="F59" s="99">
        <v>5.2083634106535026</v>
      </c>
      <c r="G59" s="99">
        <v>2.1633729467151119E-3</v>
      </c>
      <c r="H59" s="99">
        <v>0.3917089422723698</v>
      </c>
      <c r="I59" s="99">
        <v>0.3917089422723698</v>
      </c>
      <c r="J59" s="100">
        <v>0</v>
      </c>
      <c r="K59" s="105"/>
      <c r="L59" s="104">
        <f t="shared" si="0"/>
        <v>4.4408920985006262E-16</v>
      </c>
    </row>
    <row r="60" spans="2:12" x14ac:dyDescent="0.25">
      <c r="B60">
        <v>0.86429085863650201</v>
      </c>
      <c r="C60">
        <v>0.86190415864081071</v>
      </c>
      <c r="D60" s="98">
        <v>0</v>
      </c>
      <c r="E60" s="99">
        <v>5.9712490677492749</v>
      </c>
      <c r="F60" s="99">
        <v>5.1923904936950223</v>
      </c>
      <c r="G60" s="99">
        <v>2.156738352754671E-3</v>
      </c>
      <c r="H60" s="99">
        <v>0.39050765620350358</v>
      </c>
      <c r="I60" s="99">
        <v>0.39050765620350358</v>
      </c>
      <c r="J60" s="100">
        <v>0</v>
      </c>
      <c r="K60" s="105"/>
      <c r="L60" s="104">
        <f t="shared" si="0"/>
        <v>0</v>
      </c>
    </row>
    <row r="61" spans="2:12" x14ac:dyDescent="0.25">
      <c r="B61">
        <v>0.86190415864081071</v>
      </c>
      <c r="C61">
        <v>0.85952404940887972</v>
      </c>
      <c r="D61" s="98">
        <v>0</v>
      </c>
      <c r="E61" s="99">
        <v>5.9529365465257236</v>
      </c>
      <c r="F61" s="99">
        <v>5.1764665621962829</v>
      </c>
      <c r="G61" s="99">
        <v>2.1501241056498602E-3</v>
      </c>
      <c r="H61" s="99">
        <v>0.38931005421754572</v>
      </c>
      <c r="I61" s="99">
        <v>0.38931005421754572</v>
      </c>
      <c r="J61" s="100">
        <v>0</v>
      </c>
      <c r="K61" s="105"/>
      <c r="L61" s="104">
        <f t="shared" si="0"/>
        <v>-8.8817841970012523E-16</v>
      </c>
    </row>
    <row r="62" spans="2:12" x14ac:dyDescent="0.25">
      <c r="B62">
        <v>0.85952404940887972</v>
      </c>
      <c r="C62">
        <v>0.85715051274061393</v>
      </c>
      <c r="D62" s="98">
        <v>0</v>
      </c>
      <c r="E62" s="99">
        <v>5.9346801858189693</v>
      </c>
      <c r="F62" s="99">
        <v>5.1605914659295404</v>
      </c>
      <c r="G62" s="99">
        <v>2.1435301430013012E-3</v>
      </c>
      <c r="H62" s="99">
        <v>0.38811612501621562</v>
      </c>
      <c r="I62" s="99">
        <v>0.38811612501621562</v>
      </c>
      <c r="J62" s="100">
        <v>0</v>
      </c>
      <c r="K62" s="105"/>
      <c r="L62" s="104">
        <f t="shared" si="0"/>
        <v>-1.1102230246251565E-15</v>
      </c>
    </row>
    <row r="63" spans="2:12" x14ac:dyDescent="0.25">
      <c r="B63">
        <v>0.85715051274061393</v>
      </c>
      <c r="C63">
        <v>0.85478353048617683</v>
      </c>
      <c r="D63" s="98">
        <v>0</v>
      </c>
      <c r="E63" s="99">
        <v>5.9164798133969292</v>
      </c>
      <c r="F63" s="99">
        <v>5.1447650551277651</v>
      </c>
      <c r="G63" s="99">
        <v>2.136956402600981E-3</v>
      </c>
      <c r="H63" s="99">
        <v>0.38692585733588242</v>
      </c>
      <c r="I63" s="99">
        <v>0.38692585733588242</v>
      </c>
      <c r="J63" s="100">
        <v>0</v>
      </c>
      <c r="K63" s="105"/>
      <c r="L63" s="104">
        <f t="shared" si="0"/>
        <v>0</v>
      </c>
    </row>
    <row r="64" spans="2:12" x14ac:dyDescent="0.25">
      <c r="B64">
        <v>0.85478353048617683</v>
      </c>
      <c r="C64">
        <v>0.85237706047696404</v>
      </c>
      <c r="D64" s="98">
        <v>0</v>
      </c>
      <c r="E64" s="99">
        <v>6.2821974020247282</v>
      </c>
      <c r="F64" s="99">
        <v>5.46278034958672</v>
      </c>
      <c r="G64" s="99">
        <v>2.31341580289145E-3</v>
      </c>
      <c r="H64" s="99">
        <v>0.41086523412044951</v>
      </c>
      <c r="I64" s="99">
        <v>0.41086523412044951</v>
      </c>
      <c r="J64" s="100">
        <v>0</v>
      </c>
      <c r="K64" s="105"/>
      <c r="L64" s="104">
        <f t="shared" si="0"/>
        <v>6.6613381477509392E-16</v>
      </c>
    </row>
    <row r="65" spans="2:12" x14ac:dyDescent="0.25">
      <c r="B65">
        <v>0.85237706047696404</v>
      </c>
      <c r="C65">
        <v>0.84997736539695701</v>
      </c>
      <c r="D65" s="98">
        <v>0</v>
      </c>
      <c r="E65" s="99">
        <v>6.2628894641099491</v>
      </c>
      <c r="F65" s="99">
        <v>5.4459908383564777</v>
      </c>
      <c r="G65" s="99">
        <v>2.306305665174526E-3</v>
      </c>
      <c r="H65" s="99">
        <v>0.40960246570932279</v>
      </c>
      <c r="I65" s="99">
        <v>0.40960246570932279</v>
      </c>
      <c r="J65" s="100">
        <v>0</v>
      </c>
      <c r="K65" s="105"/>
      <c r="L65" s="104">
        <f t="shared" si="0"/>
        <v>0</v>
      </c>
    </row>
    <row r="66" spans="2:12" x14ac:dyDescent="0.25">
      <c r="B66">
        <v>0.84997736539695701</v>
      </c>
      <c r="C66">
        <v>0.84758442617271379</v>
      </c>
      <c r="D66" s="98">
        <v>0</v>
      </c>
      <c r="E66" s="99">
        <v>6.2436408679258841</v>
      </c>
      <c r="F66" s="99">
        <v>5.4292529286312039</v>
      </c>
      <c r="G66" s="99">
        <v>2.2992173800179122E-3</v>
      </c>
      <c r="H66" s="99">
        <v>0.40834357833734902</v>
      </c>
      <c r="I66" s="99">
        <v>0.40834357833734902</v>
      </c>
      <c r="J66" s="100">
        <v>0</v>
      </c>
      <c r="K66" s="105"/>
      <c r="L66" s="104">
        <f t="shared" si="0"/>
        <v>0</v>
      </c>
    </row>
    <row r="67" spans="2:12" x14ac:dyDescent="0.25">
      <c r="B67">
        <v>0.84758442617271379</v>
      </c>
      <c r="C67">
        <v>0.84519822378449005</v>
      </c>
      <c r="D67" s="98">
        <v>0</v>
      </c>
      <c r="E67" s="99">
        <v>6.2244514310894621</v>
      </c>
      <c r="F67" s="99">
        <v>5.4125664618169234</v>
      </c>
      <c r="G67" s="99">
        <v>2.2921508802591401E-3</v>
      </c>
      <c r="H67" s="99">
        <v>0.4070885600763986</v>
      </c>
      <c r="I67" s="99">
        <v>0.4070885600763986</v>
      </c>
      <c r="J67" s="100">
        <v>0</v>
      </c>
      <c r="K67" s="105"/>
      <c r="L67" s="104">
        <f t="shared" si="0"/>
        <v>6.6613381477509392E-16</v>
      </c>
    </row>
    <row r="68" spans="2:12" x14ac:dyDescent="0.25">
      <c r="B68">
        <v>0.84519822378449005</v>
      </c>
      <c r="C68">
        <v>0.84281873926608764</v>
      </c>
      <c r="D68" s="98">
        <v>0</v>
      </c>
      <c r="E68" s="99">
        <v>6.2053209717781543</v>
      </c>
      <c r="F68" s="99">
        <v>5.3959312798070913</v>
      </c>
      <c r="G68" s="99">
        <v>2.285106098942162E-3</v>
      </c>
      <c r="H68" s="99">
        <v>0.40583739903500271</v>
      </c>
      <c r="I68" s="99">
        <v>0.40583739903500271</v>
      </c>
      <c r="J68" s="100">
        <v>0</v>
      </c>
      <c r="K68" s="105"/>
      <c r="L68" s="104">
        <f t="shared" si="0"/>
        <v>0</v>
      </c>
    </row>
    <row r="69" spans="2:12" x14ac:dyDescent="0.25">
      <c r="B69">
        <v>0.84281873926608764</v>
      </c>
      <c r="C69">
        <v>0.84044595370470376</v>
      </c>
      <c r="D69" s="98">
        <v>0</v>
      </c>
      <c r="E69" s="99">
        <v>6.1862493087282546</v>
      </c>
      <c r="F69" s="99">
        <v>5.3793472249810916</v>
      </c>
      <c r="G69" s="99">
        <v>2.278082969316717E-3</v>
      </c>
      <c r="H69" s="99">
        <v>0.40459008335823998</v>
      </c>
      <c r="I69" s="99">
        <v>0.40459008335823998</v>
      </c>
      <c r="J69" s="100">
        <v>0</v>
      </c>
      <c r="K69" s="105"/>
      <c r="L69" s="104">
        <f t="shared" ref="L69:L132" si="1">D69+E69-F69+G69-H69-I69</f>
        <v>0</v>
      </c>
    </row>
    <row r="70" spans="2:12" x14ac:dyDescent="0.25">
      <c r="B70">
        <v>0.84044595370470376</v>
      </c>
      <c r="C70">
        <v>0.83807984824078097</v>
      </c>
      <c r="D70" s="98">
        <v>0</v>
      </c>
      <c r="E70" s="99">
        <v>6.1672362612331568</v>
      </c>
      <c r="F70" s="99">
        <v>5.3628141402027456</v>
      </c>
      <c r="G70" s="99">
        <v>2.2710814248376931E-3</v>
      </c>
      <c r="H70" s="99">
        <v>0.40334660122762461</v>
      </c>
      <c r="I70" s="99">
        <v>0.40334660122762461</v>
      </c>
      <c r="J70" s="100">
        <v>0</v>
      </c>
      <c r="K70" s="105"/>
      <c r="L70" s="104">
        <f t="shared" si="1"/>
        <v>0</v>
      </c>
    </row>
    <row r="71" spans="2:12" x14ac:dyDescent="0.25">
      <c r="B71">
        <v>0.83807984824078097</v>
      </c>
      <c r="C71">
        <v>0.83572040406785697</v>
      </c>
      <c r="D71" s="98">
        <v>0</v>
      </c>
      <c r="E71" s="99">
        <v>6.1482816491416479</v>
      </c>
      <c r="F71" s="99">
        <v>5.3463318688188251</v>
      </c>
      <c r="G71" s="99">
        <v>2.2641013991645041E-3</v>
      </c>
      <c r="H71" s="99">
        <v>0.40210694086099391</v>
      </c>
      <c r="I71" s="99">
        <v>0.40210694086099391</v>
      </c>
      <c r="J71" s="100">
        <v>0</v>
      </c>
      <c r="K71" s="105"/>
      <c r="L71" s="104">
        <f t="shared" si="1"/>
        <v>-4.4408920985006262E-16</v>
      </c>
    </row>
    <row r="72" spans="2:12" x14ac:dyDescent="0.25">
      <c r="B72">
        <v>0.83572040406785697</v>
      </c>
      <c r="C72">
        <v>0.83336760243241537</v>
      </c>
      <c r="D72" s="98">
        <v>0</v>
      </c>
      <c r="E72" s="99">
        <v>6.1293852928561954</v>
      </c>
      <c r="F72" s="99">
        <v>5.3299002546575611</v>
      </c>
      <c r="G72" s="99">
        <v>2.2571428261604549E-3</v>
      </c>
      <c r="H72" s="99">
        <v>0.40087109051239711</v>
      </c>
      <c r="I72" s="99">
        <v>0.40087109051239711</v>
      </c>
      <c r="J72" s="100">
        <v>0</v>
      </c>
      <c r="K72" s="105"/>
      <c r="L72" s="104">
        <f t="shared" si="1"/>
        <v>4.4408920985006262E-16</v>
      </c>
    </row>
    <row r="73" spans="2:12" x14ac:dyDescent="0.25">
      <c r="B73">
        <v>0.83336760243241537</v>
      </c>
      <c r="C73">
        <v>0.83102142463373641</v>
      </c>
      <c r="D73" s="98">
        <v>0</v>
      </c>
      <c r="E73" s="99">
        <v>6.1105470133312494</v>
      </c>
      <c r="F73" s="99">
        <v>5.3135191420271726</v>
      </c>
      <c r="G73" s="99">
        <v>2.2502056398921201E-3</v>
      </c>
      <c r="H73" s="99">
        <v>0.39963903847198379</v>
      </c>
      <c r="I73" s="99">
        <v>0.39963903847198379</v>
      </c>
      <c r="J73" s="100">
        <v>0</v>
      </c>
      <c r="K73" s="105"/>
      <c r="L73" s="104">
        <f t="shared" si="1"/>
        <v>1.3322676295501878E-15</v>
      </c>
    </row>
    <row r="74" spans="2:12" x14ac:dyDescent="0.25">
      <c r="B74">
        <v>0.83102142463373641</v>
      </c>
      <c r="C74">
        <v>0.82868185202374833</v>
      </c>
      <c r="D74" s="98">
        <v>0</v>
      </c>
      <c r="E74" s="99">
        <v>6.0917666320715469</v>
      </c>
      <c r="F74" s="99">
        <v>5.2971883757143887</v>
      </c>
      <c r="G74" s="99">
        <v>2.2432897746287139E-3</v>
      </c>
      <c r="H74" s="99">
        <v>0.39841077306589329</v>
      </c>
      <c r="I74" s="99">
        <v>0.39841077306589329</v>
      </c>
      <c r="J74" s="100">
        <v>0</v>
      </c>
      <c r="K74" s="105"/>
      <c r="L74" s="104">
        <f t="shared" si="1"/>
        <v>0</v>
      </c>
    </row>
    <row r="75" spans="2:12" x14ac:dyDescent="0.25">
      <c r="B75">
        <v>0.82868185202374833</v>
      </c>
      <c r="C75">
        <v>0.82634886600687951</v>
      </c>
      <c r="D75" s="98">
        <v>0</v>
      </c>
      <c r="E75" s="99">
        <v>6.0730439711304163</v>
      </c>
      <c r="F75" s="99">
        <v>5.2809078009829706</v>
      </c>
      <c r="G75" s="99">
        <v>2.2363951648414712E-3</v>
      </c>
      <c r="H75" s="99">
        <v>0.39718628265614331</v>
      </c>
      <c r="I75" s="99">
        <v>0.39718628265614331</v>
      </c>
      <c r="J75" s="100">
        <v>0</v>
      </c>
      <c r="K75" s="105"/>
      <c r="L75" s="104">
        <f t="shared" si="1"/>
        <v>4.4408920985006262E-16</v>
      </c>
    </row>
    <row r="76" spans="2:12" x14ac:dyDescent="0.25">
      <c r="B76">
        <v>0.82634886600687951</v>
      </c>
      <c r="C76">
        <v>0.82398594721121265</v>
      </c>
      <c r="D76" s="98">
        <v>0</v>
      </c>
      <c r="E76" s="99">
        <v>6.4705957485886501</v>
      </c>
      <c r="F76" s="99">
        <v>5.6266049987727396</v>
      </c>
      <c r="G76" s="99">
        <v>2.4202859440244371E-3</v>
      </c>
      <c r="H76" s="99">
        <v>0.42320551787996719</v>
      </c>
      <c r="I76" s="99">
        <v>0.42320551787996719</v>
      </c>
      <c r="J76" s="100">
        <v>0</v>
      </c>
      <c r="K76" s="105"/>
      <c r="L76" s="104">
        <f t="shared" si="1"/>
        <v>5.5511151231257827E-16</v>
      </c>
    </row>
    <row r="77" spans="2:12" x14ac:dyDescent="0.25">
      <c r="B77">
        <v>0.82398594721121265</v>
      </c>
      <c r="C77">
        <v>0.8216297851081058</v>
      </c>
      <c r="D77" s="98">
        <v>0</v>
      </c>
      <c r="E77" s="99">
        <v>6.4506603344472166</v>
      </c>
      <c r="F77" s="99">
        <v>5.6092698560410588</v>
      </c>
      <c r="G77" s="99">
        <v>2.4128292268210268E-3</v>
      </c>
      <c r="H77" s="99">
        <v>0.42190165381648947</v>
      </c>
      <c r="I77" s="99">
        <v>0.42190165381648947</v>
      </c>
      <c r="J77" s="100">
        <v>0</v>
      </c>
      <c r="K77" s="105"/>
      <c r="L77" s="104">
        <f t="shared" si="1"/>
        <v>0</v>
      </c>
    </row>
    <row r="78" spans="2:12" x14ac:dyDescent="0.25">
      <c r="B78">
        <v>0.8216297851081058</v>
      </c>
      <c r="C78">
        <v>0.81928036037700747</v>
      </c>
      <c r="D78" s="98">
        <v>0</v>
      </c>
      <c r="E78" s="99">
        <v>6.4307863398029106</v>
      </c>
      <c r="F78" s="99">
        <v>5.5919881215677494</v>
      </c>
      <c r="G78" s="99">
        <v>2.4053954831970768E-3</v>
      </c>
      <c r="H78" s="99">
        <v>0.42060180685917931</v>
      </c>
      <c r="I78" s="99">
        <v>0.42060180685917931</v>
      </c>
      <c r="J78" s="100">
        <v>0</v>
      </c>
      <c r="K78" s="105"/>
      <c r="L78" s="104">
        <f t="shared" si="1"/>
        <v>0</v>
      </c>
    </row>
    <row r="79" spans="2:12" x14ac:dyDescent="0.25">
      <c r="B79">
        <v>0.81928036037700747</v>
      </c>
      <c r="C79">
        <v>0.81693765375261251</v>
      </c>
      <c r="D79" s="98">
        <v>0</v>
      </c>
      <c r="E79" s="99">
        <v>6.410973575426925</v>
      </c>
      <c r="F79" s="99">
        <v>5.5747596308060228</v>
      </c>
      <c r="G79" s="99">
        <v>2.3979846423727328E-3</v>
      </c>
      <c r="H79" s="99">
        <v>0.41930596463163761</v>
      </c>
      <c r="I79" s="99">
        <v>0.41930596463163761</v>
      </c>
      <c r="J79" s="100">
        <v>0</v>
      </c>
      <c r="K79" s="105"/>
      <c r="L79" s="104">
        <f t="shared" si="1"/>
        <v>0</v>
      </c>
    </row>
    <row r="80" spans="2:12" x14ac:dyDescent="0.25">
      <c r="B80">
        <v>0.81693765375261251</v>
      </c>
      <c r="C80">
        <v>0.81460164602470464</v>
      </c>
      <c r="D80" s="98">
        <v>0</v>
      </c>
      <c r="E80" s="99">
        <v>6.3912218526734534</v>
      </c>
      <c r="F80" s="99">
        <v>5.5575842197160474</v>
      </c>
      <c r="G80" s="99">
        <v>2.3905966337862089E-3</v>
      </c>
      <c r="H80" s="99">
        <v>0.41801411479559619</v>
      </c>
      <c r="I80" s="99">
        <v>0.41801411479559619</v>
      </c>
      <c r="J80" s="100">
        <v>0</v>
      </c>
      <c r="K80" s="105"/>
      <c r="L80" s="104">
        <f t="shared" si="1"/>
        <v>0</v>
      </c>
    </row>
    <row r="81" spans="2:12" x14ac:dyDescent="0.25">
      <c r="B81">
        <v>0.81460164602470464</v>
      </c>
      <c r="C81">
        <v>0.81227231803799826</v>
      </c>
      <c r="D81" s="98">
        <v>0</v>
      </c>
      <c r="E81" s="99">
        <v>6.3715309834778902</v>
      </c>
      <c r="F81" s="99">
        <v>5.5404617247633832</v>
      </c>
      <c r="G81" s="99">
        <v>2.3832313870931141E-3</v>
      </c>
      <c r="H81" s="99">
        <v>0.41672624505079991</v>
      </c>
      <c r="I81" s="99">
        <v>0.41672624505079991</v>
      </c>
      <c r="J81" s="100">
        <v>0</v>
      </c>
      <c r="K81" s="105"/>
      <c r="L81" s="104">
        <f t="shared" si="1"/>
        <v>0</v>
      </c>
    </row>
    <row r="82" spans="2:12" x14ac:dyDescent="0.25">
      <c r="B82">
        <v>0.81227231803799826</v>
      </c>
      <c r="C82">
        <v>0.80994965069198188</v>
      </c>
      <c r="D82" s="98">
        <v>0</v>
      </c>
      <c r="E82" s="99">
        <v>6.351900780355046</v>
      </c>
      <c r="F82" s="99">
        <v>5.5233919829174321</v>
      </c>
      <c r="G82" s="99">
        <v>2.3758888321657838E-3</v>
      </c>
      <c r="H82" s="99">
        <v>0.41544234313488992</v>
      </c>
      <c r="I82" s="99">
        <v>0.41544234313488992</v>
      </c>
      <c r="J82" s="100">
        <v>0</v>
      </c>
      <c r="K82" s="105"/>
      <c r="L82" s="104">
        <f t="shared" si="1"/>
        <v>0</v>
      </c>
    </row>
    <row r="83" spans="2:12" x14ac:dyDescent="0.25">
      <c r="B83">
        <v>0.80994965069198188</v>
      </c>
      <c r="C83">
        <v>0.8076336249407613</v>
      </c>
      <c r="D83" s="98">
        <v>0</v>
      </c>
      <c r="E83" s="99">
        <v>6.3323310563973578</v>
      </c>
      <c r="F83" s="99">
        <v>5.5063748316498771</v>
      </c>
      <c r="G83" s="99">
        <v>2.36856889909261E-3</v>
      </c>
      <c r="H83" s="99">
        <v>0.41416239682328659</v>
      </c>
      <c r="I83" s="99">
        <v>0.41416239682328659</v>
      </c>
      <c r="J83" s="100">
        <v>0</v>
      </c>
      <c r="K83" s="105"/>
      <c r="L83" s="104">
        <f t="shared" si="1"/>
        <v>0</v>
      </c>
    </row>
    <row r="84" spans="2:12" x14ac:dyDescent="0.25">
      <c r="B84">
        <v>0.8076336249407613</v>
      </c>
      <c r="C84">
        <v>0.80532422179290342</v>
      </c>
      <c r="D84" s="98">
        <v>0</v>
      </c>
      <c r="E84" s="99">
        <v>6.3128216252731102</v>
      </c>
      <c r="F84" s="99">
        <v>5.4894101089331402</v>
      </c>
      <c r="G84" s="99">
        <v>2.3612715181773789E-3</v>
      </c>
      <c r="H84" s="99">
        <v>0.41288639392907378</v>
      </c>
      <c r="I84" s="99">
        <v>0.41288639392907378</v>
      </c>
      <c r="J84" s="100">
        <v>0</v>
      </c>
      <c r="K84" s="105"/>
      <c r="L84" s="104">
        <f t="shared" si="1"/>
        <v>0</v>
      </c>
    </row>
    <row r="85" spans="2:12" x14ac:dyDescent="0.25">
      <c r="B85">
        <v>0.80532422179290342</v>
      </c>
      <c r="C85">
        <v>0.8030214223112806</v>
      </c>
      <c r="D85" s="98">
        <v>0</v>
      </c>
      <c r="E85" s="99">
        <v>6.2933723012246627</v>
      </c>
      <c r="F85" s="99">
        <v>5.4724976532388379</v>
      </c>
      <c r="G85" s="99">
        <v>2.3539966199386032E-3</v>
      </c>
      <c r="H85" s="99">
        <v>0.4116143223028817</v>
      </c>
      <c r="I85" s="99">
        <v>0.4116143223028817</v>
      </c>
      <c r="J85" s="100">
        <v>0</v>
      </c>
      <c r="K85" s="105"/>
      <c r="L85" s="104">
        <f t="shared" si="1"/>
        <v>0</v>
      </c>
    </row>
    <row r="86" spans="2:12" x14ac:dyDescent="0.25">
      <c r="B86">
        <v>0.8030214223112806</v>
      </c>
      <c r="C86">
        <v>0.80072520761291532</v>
      </c>
      <c r="D86" s="98">
        <v>0</v>
      </c>
      <c r="E86" s="99">
        <v>6.2739828990666764</v>
      </c>
      <c r="F86" s="99">
        <v>5.4556373035362418</v>
      </c>
      <c r="G86" s="99">
        <v>2.3467441351088651E-3</v>
      </c>
      <c r="H86" s="99">
        <v>0.41034616983277211</v>
      </c>
      <c r="I86" s="99">
        <v>0.41034616983277211</v>
      </c>
      <c r="J86" s="100">
        <v>0</v>
      </c>
      <c r="K86" s="105"/>
      <c r="L86" s="104">
        <f t="shared" si="1"/>
        <v>-7.7715611723760958E-16</v>
      </c>
    </row>
    <row r="87" spans="2:12" x14ac:dyDescent="0.25">
      <c r="B87">
        <v>0.80072520761291532</v>
      </c>
      <c r="C87">
        <v>0.79843555886882545</v>
      </c>
      <c r="D87" s="98">
        <v>0</v>
      </c>
      <c r="E87" s="99">
        <v>6.2546532341843601</v>
      </c>
      <c r="F87" s="99">
        <v>5.4388288992907494</v>
      </c>
      <c r="G87" s="99">
        <v>2.339513994634152E-3</v>
      </c>
      <c r="H87" s="99">
        <v>0.40908192444412278</v>
      </c>
      <c r="I87" s="99">
        <v>0.40908192444412278</v>
      </c>
      <c r="J87" s="100">
        <v>0</v>
      </c>
      <c r="K87" s="105"/>
      <c r="L87" s="104">
        <f t="shared" si="1"/>
        <v>-6.6613381477509392E-16</v>
      </c>
    </row>
    <row r="88" spans="2:12" x14ac:dyDescent="0.25">
      <c r="B88">
        <v>0.79843555886882545</v>
      </c>
      <c r="C88">
        <v>0.79612169466514648</v>
      </c>
      <c r="D88" s="98">
        <v>0</v>
      </c>
      <c r="E88" s="99">
        <v>6.7256455630293166</v>
      </c>
      <c r="F88" s="99">
        <v>5.8483874461124508</v>
      </c>
      <c r="G88" s="99">
        <v>2.549680743186527E-3</v>
      </c>
      <c r="H88" s="99">
        <v>0.43990389883002667</v>
      </c>
      <c r="I88" s="99">
        <v>0.43990389883002667</v>
      </c>
      <c r="J88" s="100">
        <v>0</v>
      </c>
      <c r="K88" s="105"/>
      <c r="L88" s="104">
        <f t="shared" si="1"/>
        <v>-9.9920072216264089E-16</v>
      </c>
    </row>
    <row r="89" spans="2:12" x14ac:dyDescent="0.25">
      <c r="B89">
        <v>0.79612169466514648</v>
      </c>
      <c r="C89">
        <v>0.79381453603400076</v>
      </c>
      <c r="D89" s="98">
        <v>0</v>
      </c>
      <c r="E89" s="99">
        <v>6.7048628086959967</v>
      </c>
      <c r="F89" s="99">
        <v>5.8303154858226058</v>
      </c>
      <c r="G89" s="99">
        <v>2.541802036522987E-3</v>
      </c>
      <c r="H89" s="99">
        <v>0.4385445624549566</v>
      </c>
      <c r="I89" s="99">
        <v>0.4385445624549566</v>
      </c>
      <c r="J89" s="100">
        <v>0</v>
      </c>
      <c r="K89" s="105"/>
      <c r="L89" s="104">
        <f t="shared" si="1"/>
        <v>6.6613381477509392E-16</v>
      </c>
    </row>
    <row r="90" spans="2:12" x14ac:dyDescent="0.25">
      <c r="B90">
        <v>0.79381453603400076</v>
      </c>
      <c r="C90">
        <v>0.79151406354265619</v>
      </c>
      <c r="D90" s="98">
        <v>0</v>
      </c>
      <c r="E90" s="99">
        <v>6.6841442746480926</v>
      </c>
      <c r="F90" s="99">
        <v>5.812299369259212</v>
      </c>
      <c r="G90" s="99">
        <v>2.533947675659939E-3</v>
      </c>
      <c r="H90" s="99">
        <v>0.4371894265322705</v>
      </c>
      <c r="I90" s="99">
        <v>0.4371894265322705</v>
      </c>
      <c r="J90" s="100">
        <v>0</v>
      </c>
      <c r="K90" s="105"/>
      <c r="L90" s="104">
        <f t="shared" si="1"/>
        <v>-4.4408920985006262E-16</v>
      </c>
    </row>
    <row r="91" spans="2:12" x14ac:dyDescent="0.25">
      <c r="B91">
        <v>0.79151406354265619</v>
      </c>
      <c r="C91">
        <v>0.78922025781469674</v>
      </c>
      <c r="D91" s="98">
        <v>0</v>
      </c>
      <c r="E91" s="99">
        <v>6.6634897624400606</v>
      </c>
      <c r="F91" s="99">
        <v>5.7943389238609244</v>
      </c>
      <c r="G91" s="99">
        <v>2.526117585367014E-3</v>
      </c>
      <c r="H91" s="99">
        <v>0.43583847808225229</v>
      </c>
      <c r="I91" s="99">
        <v>0.43583847808225229</v>
      </c>
      <c r="J91" s="100">
        <v>0</v>
      </c>
      <c r="K91" s="105"/>
      <c r="L91" s="104">
        <f t="shared" si="1"/>
        <v>-1.3322676295501878E-15</v>
      </c>
    </row>
    <row r="92" spans="2:12" x14ac:dyDescent="0.25">
      <c r="B92">
        <v>0.78922025781469674</v>
      </c>
      <c r="C92">
        <v>0.78693309952985924</v>
      </c>
      <c r="D92" s="98">
        <v>0</v>
      </c>
      <c r="E92" s="99">
        <v>6.6428990742395637</v>
      </c>
      <c r="F92" s="99">
        <v>5.7764339775996216</v>
      </c>
      <c r="G92" s="99">
        <v>2.518311690646311E-3</v>
      </c>
      <c r="H92" s="99">
        <v>0.43449170416529442</v>
      </c>
      <c r="I92" s="99">
        <v>0.43449170416529442</v>
      </c>
      <c r="J92" s="100">
        <v>0</v>
      </c>
      <c r="K92" s="105"/>
      <c r="L92" s="104">
        <f t="shared" si="1"/>
        <v>-4.4408920985006262E-16</v>
      </c>
    </row>
    <row r="93" spans="2:12" x14ac:dyDescent="0.25">
      <c r="B93">
        <v>0.78693309952985924</v>
      </c>
      <c r="C93">
        <v>0.78465256942387052</v>
      </c>
      <c r="D93" s="98">
        <v>0</v>
      </c>
      <c r="E93" s="99">
        <v>6.6223720128255827</v>
      </c>
      <c r="F93" s="99">
        <v>5.7585843589787684</v>
      </c>
      <c r="G93" s="99">
        <v>2.5105299167316811E-3</v>
      </c>
      <c r="H93" s="99">
        <v>0.43314909188177309</v>
      </c>
      <c r="I93" s="99">
        <v>0.43314909188177309</v>
      </c>
      <c r="J93" s="100">
        <v>0</v>
      </c>
      <c r="K93" s="105"/>
      <c r="L93" s="104">
        <f t="shared" si="1"/>
        <v>0</v>
      </c>
    </row>
    <row r="94" spans="2:12" x14ac:dyDescent="0.25">
      <c r="B94">
        <v>0.78465256942387052</v>
      </c>
      <c r="C94">
        <v>0.78237864828828529</v>
      </c>
      <c r="D94" s="98">
        <v>0</v>
      </c>
      <c r="E94" s="99">
        <v>6.6019083815865276</v>
      </c>
      <c r="F94" s="99">
        <v>5.7407898970317639</v>
      </c>
      <c r="G94" s="99">
        <v>2.502772189088003E-3</v>
      </c>
      <c r="H94" s="99">
        <v>0.43181062837192591</v>
      </c>
      <c r="I94" s="99">
        <v>0.43181062837192591</v>
      </c>
      <c r="J94" s="100">
        <v>0</v>
      </c>
      <c r="K94" s="105"/>
      <c r="L94" s="104">
        <f t="shared" si="1"/>
        <v>0</v>
      </c>
    </row>
    <row r="95" spans="2:12" x14ac:dyDescent="0.25">
      <c r="B95">
        <v>0.78237864828828529</v>
      </c>
      <c r="C95">
        <v>0.78011131697032432</v>
      </c>
      <c r="D95" s="98">
        <v>0</v>
      </c>
      <c r="E95" s="99">
        <v>6.5815079845183524</v>
      </c>
      <c r="F95" s="99">
        <v>5.7230504213203073</v>
      </c>
      <c r="G95" s="99">
        <v>2.49503843341048E-3</v>
      </c>
      <c r="H95" s="99">
        <v>0.43047630081572791</v>
      </c>
      <c r="I95" s="99">
        <v>0.43047630081572791</v>
      </c>
      <c r="J95" s="100">
        <v>0</v>
      </c>
      <c r="K95" s="105"/>
      <c r="L95" s="104">
        <f t="shared" si="1"/>
        <v>0</v>
      </c>
    </row>
    <row r="96" spans="2:12" x14ac:dyDescent="0.25">
      <c r="B96">
        <v>0.78011131697032432</v>
      </c>
      <c r="C96">
        <v>0.77785055637271294</v>
      </c>
      <c r="D96" s="98">
        <v>0</v>
      </c>
      <c r="E96" s="99">
        <v>6.5611706262226779</v>
      </c>
      <c r="F96" s="99">
        <v>5.7053657619327636</v>
      </c>
      <c r="G96" s="99">
        <v>2.4873285756239201E-3</v>
      </c>
      <c r="H96" s="99">
        <v>0.42914609643276891</v>
      </c>
      <c r="I96" s="99">
        <v>0.42914609643276891</v>
      </c>
      <c r="J96" s="100">
        <v>0</v>
      </c>
      <c r="K96" s="105"/>
      <c r="L96" s="104">
        <f t="shared" si="1"/>
        <v>4.4408920985006262E-16</v>
      </c>
    </row>
    <row r="97" spans="2:12" x14ac:dyDescent="0.25">
      <c r="B97">
        <v>0.77785055637271294</v>
      </c>
      <c r="C97">
        <v>0.77559634745352046</v>
      </c>
      <c r="D97" s="98">
        <v>0</v>
      </c>
      <c r="E97" s="99">
        <v>6.5408961119049218</v>
      </c>
      <c r="F97" s="99">
        <v>5.6877357494825409</v>
      </c>
      <c r="G97" s="99">
        <v>2.479642541882029E-3</v>
      </c>
      <c r="H97" s="99">
        <v>0.4278200024821312</v>
      </c>
      <c r="I97" s="99">
        <v>0.4278200024821312</v>
      </c>
      <c r="J97" s="100">
        <v>0</v>
      </c>
      <c r="K97" s="105"/>
      <c r="L97" s="104">
        <f t="shared" si="1"/>
        <v>5.5511151231257827E-16</v>
      </c>
    </row>
    <row r="98" spans="2:12" x14ac:dyDescent="0.25">
      <c r="B98">
        <v>0.77559634745352046</v>
      </c>
      <c r="C98">
        <v>0.77334867122599948</v>
      </c>
      <c r="D98" s="98">
        <v>0</v>
      </c>
      <c r="E98" s="99">
        <v>6.5206842473724302</v>
      </c>
      <c r="F98" s="99">
        <v>5.6701602151064616</v>
      </c>
      <c r="G98" s="99">
        <v>2.471980258566704E-3</v>
      </c>
      <c r="H98" s="99">
        <v>0.42649800626226758</v>
      </c>
      <c r="I98" s="99">
        <v>0.42649800626226758</v>
      </c>
      <c r="J98" s="100">
        <v>0</v>
      </c>
      <c r="K98" s="105"/>
      <c r="L98" s="104">
        <f t="shared" si="1"/>
        <v>0</v>
      </c>
    </row>
    <row r="99" spans="2:12" x14ac:dyDescent="0.25">
      <c r="B99">
        <v>0.77334867122599948</v>
      </c>
      <c r="C99">
        <v>0.77110750875842649</v>
      </c>
      <c r="D99" s="98">
        <v>0</v>
      </c>
      <c r="E99" s="99">
        <v>6.5005348390326221</v>
      </c>
      <c r="F99" s="99">
        <v>5.6526389904631502</v>
      </c>
      <c r="G99" s="99">
        <v>2.464341652287328E-3</v>
      </c>
      <c r="H99" s="99">
        <v>0.42518009511087962</v>
      </c>
      <c r="I99" s="99">
        <v>0.42518009511087962</v>
      </c>
      <c r="J99" s="100">
        <v>0</v>
      </c>
      <c r="K99" s="105"/>
      <c r="L99" s="104">
        <f t="shared" si="1"/>
        <v>0</v>
      </c>
    </row>
    <row r="100" spans="2:12" x14ac:dyDescent="0.25">
      <c r="B100">
        <v>0.77110750875842649</v>
      </c>
      <c r="C100">
        <v>0.76884500185330507</v>
      </c>
      <c r="D100" s="98">
        <v>0</v>
      </c>
      <c r="E100" s="99">
        <v>6.9528842700511699</v>
      </c>
      <c r="F100" s="99">
        <v>6.0459863217836256</v>
      </c>
      <c r="G100" s="99">
        <v>2.6687601080188192E-3</v>
      </c>
      <c r="H100" s="99">
        <v>0.45478335418778099</v>
      </c>
      <c r="I100" s="99">
        <v>0.45478335418778099</v>
      </c>
      <c r="J100" s="100">
        <v>0</v>
      </c>
      <c r="K100" s="105"/>
      <c r="L100" s="104">
        <f t="shared" si="1"/>
        <v>1.2212453270876722E-15</v>
      </c>
    </row>
    <row r="101" spans="2:12" x14ac:dyDescent="0.25">
      <c r="B101">
        <v>0.76884500185330507</v>
      </c>
      <c r="C101">
        <v>0.76658913337076107</v>
      </c>
      <c r="D101" s="98">
        <v>0</v>
      </c>
      <c r="E101" s="99">
        <v>6.9313356937695536</v>
      </c>
      <c r="F101" s="99">
        <v>6.027248429364831</v>
      </c>
      <c r="G101" s="99">
        <v>2.660489010941498E-3</v>
      </c>
      <c r="H101" s="99">
        <v>0.45337387670783269</v>
      </c>
      <c r="I101" s="99">
        <v>0.45337387670783269</v>
      </c>
      <c r="J101" s="100">
        <v>0</v>
      </c>
      <c r="K101" s="105"/>
      <c r="L101" s="104">
        <f t="shared" si="1"/>
        <v>-1.2212453270876722E-15</v>
      </c>
    </row>
    <row r="102" spans="2:12" x14ac:dyDescent="0.25">
      <c r="B102">
        <v>0.76658913337076107</v>
      </c>
      <c r="C102">
        <v>0.76433988383299556</v>
      </c>
      <c r="D102" s="98">
        <v>0</v>
      </c>
      <c r="E102" s="99">
        <v>6.9098539014471907</v>
      </c>
      <c r="F102" s="99">
        <v>6.0085686099540796</v>
      </c>
      <c r="G102" s="99">
        <v>2.6522435478830071E-3</v>
      </c>
      <c r="H102" s="99">
        <v>0.45196876752049708</v>
      </c>
      <c r="I102" s="99">
        <v>0.45196876752049708</v>
      </c>
      <c r="J102" s="100">
        <v>0</v>
      </c>
      <c r="K102" s="105"/>
      <c r="L102" s="104">
        <f t="shared" si="1"/>
        <v>0</v>
      </c>
    </row>
    <row r="103" spans="2:12" x14ac:dyDescent="0.25">
      <c r="B103">
        <v>0.76433988383299556</v>
      </c>
      <c r="C103">
        <v>0.76209723381935968</v>
      </c>
      <c r="D103" s="98">
        <v>0</v>
      </c>
      <c r="E103" s="99">
        <v>6.8884386861053351</v>
      </c>
      <c r="F103" s="99">
        <v>5.9899466835698574</v>
      </c>
      <c r="G103" s="99">
        <v>2.6440236393976669E-3</v>
      </c>
      <c r="H103" s="99">
        <v>0.45056801308743771</v>
      </c>
      <c r="I103" s="99">
        <v>0.45056801308743771</v>
      </c>
      <c r="J103" s="100">
        <v>0</v>
      </c>
      <c r="K103" s="105"/>
      <c r="L103" s="104">
        <f t="shared" si="1"/>
        <v>0</v>
      </c>
    </row>
    <row r="104" spans="2:12" x14ac:dyDescent="0.25">
      <c r="B104">
        <v>0.76209723381935968</v>
      </c>
      <c r="C104">
        <v>0.75986116396618641</v>
      </c>
      <c r="D104" s="98">
        <v>0</v>
      </c>
      <c r="E104" s="99">
        <v>6.8670898414067194</v>
      </c>
      <c r="F104" s="99">
        <v>5.971382470788452</v>
      </c>
      <c r="G104" s="99">
        <v>2.6358292062860209E-3</v>
      </c>
      <c r="H104" s="99">
        <v>0.44917159991227662</v>
      </c>
      <c r="I104" s="99">
        <v>0.44917159991227662</v>
      </c>
      <c r="J104" s="100">
        <v>0</v>
      </c>
      <c r="K104" s="105"/>
      <c r="L104" s="104">
        <f t="shared" si="1"/>
        <v>0</v>
      </c>
    </row>
    <row r="105" spans="2:12" x14ac:dyDescent="0.25">
      <c r="B105">
        <v>0.75986116396618641</v>
      </c>
      <c r="C105">
        <v>0.75763165496662399</v>
      </c>
      <c r="D105" s="98">
        <v>0</v>
      </c>
      <c r="E105" s="99">
        <v>6.8458071616535632</v>
      </c>
      <c r="F105" s="99">
        <v>5.9528757927422298</v>
      </c>
      <c r="G105" s="99">
        <v>2.6276601695940662E-3</v>
      </c>
      <c r="H105" s="99">
        <v>0.44777951454046389</v>
      </c>
      <c r="I105" s="99">
        <v>0.44777951454046389</v>
      </c>
      <c r="J105" s="100">
        <v>0</v>
      </c>
      <c r="K105" s="105"/>
      <c r="L105" s="104">
        <f t="shared" si="1"/>
        <v>0</v>
      </c>
    </row>
    <row r="106" spans="2:12" x14ac:dyDescent="0.25">
      <c r="B106">
        <v>0.75763165496662399</v>
      </c>
      <c r="C106">
        <v>0.75540868757046864</v>
      </c>
      <c r="D106" s="98">
        <v>0</v>
      </c>
      <c r="E106" s="99">
        <v>6.8245904417855892</v>
      </c>
      <c r="F106" s="99">
        <v>5.9344264711179049</v>
      </c>
      <c r="G106" s="99">
        <v>2.619516450612498E-3</v>
      </c>
      <c r="H106" s="99">
        <v>0.44639174355914868</v>
      </c>
      <c r="I106" s="99">
        <v>0.44639174355914868</v>
      </c>
      <c r="J106" s="100">
        <v>0</v>
      </c>
      <c r="K106" s="105"/>
      <c r="L106" s="104">
        <f t="shared" si="1"/>
        <v>-5.5511151231257827E-16</v>
      </c>
    </row>
    <row r="107" spans="2:12" x14ac:dyDescent="0.25">
      <c r="B107">
        <v>0.75540868757046864</v>
      </c>
      <c r="C107">
        <v>0.75319224258399875</v>
      </c>
      <c r="D107" s="98">
        <v>0</v>
      </c>
      <c r="E107" s="99">
        <v>6.80343947737805</v>
      </c>
      <c r="F107" s="99">
        <v>5.9160343281548267</v>
      </c>
      <c r="G107" s="99">
        <v>2.6113979708759509E-3</v>
      </c>
      <c r="H107" s="99">
        <v>0.44500827359704959</v>
      </c>
      <c r="I107" s="99">
        <v>0.44500827359704959</v>
      </c>
      <c r="J107" s="100">
        <v>0</v>
      </c>
      <c r="K107" s="105"/>
      <c r="L107" s="104">
        <f t="shared" si="1"/>
        <v>0</v>
      </c>
    </row>
    <row r="108" spans="2:12" x14ac:dyDescent="0.25">
      <c r="B108">
        <v>0.75319224258399875</v>
      </c>
      <c r="C108">
        <v>0.75098230086980899</v>
      </c>
      <c r="D108" s="98">
        <v>0</v>
      </c>
      <c r="E108" s="99">
        <v>6.7823540646397538</v>
      </c>
      <c r="F108" s="99">
        <v>5.8976991866432646</v>
      </c>
      <c r="G108" s="99">
        <v>2.603304652162239E-3</v>
      </c>
      <c r="H108" s="99">
        <v>0.4436290913243256</v>
      </c>
      <c r="I108" s="99">
        <v>0.4436290913243256</v>
      </c>
      <c r="J108" s="100">
        <v>0</v>
      </c>
      <c r="K108" s="105"/>
      <c r="L108" s="104">
        <f t="shared" si="1"/>
        <v>0</v>
      </c>
    </row>
    <row r="109" spans="2:12" x14ac:dyDescent="0.25">
      <c r="B109">
        <v>0.75098230086980899</v>
      </c>
      <c r="C109">
        <v>0.74877884334664513</v>
      </c>
      <c r="D109" s="98">
        <v>0</v>
      </c>
      <c r="E109" s="99">
        <v>6.7613340004111091</v>
      </c>
      <c r="F109" s="99">
        <v>5.8794208699227042</v>
      </c>
      <c r="G109" s="99">
        <v>2.595236416491608E-3</v>
      </c>
      <c r="H109" s="99">
        <v>0.44225418345244832</v>
      </c>
      <c r="I109" s="99">
        <v>0.44225418345244832</v>
      </c>
      <c r="J109" s="100">
        <v>0</v>
      </c>
      <c r="K109" s="105"/>
      <c r="L109" s="104">
        <f t="shared" si="1"/>
        <v>0</v>
      </c>
    </row>
    <row r="110" spans="2:12" x14ac:dyDescent="0.25">
      <c r="B110">
        <v>0.74877884334664513</v>
      </c>
      <c r="C110">
        <v>0.74658185098923913</v>
      </c>
      <c r="D110" s="98">
        <v>0</v>
      </c>
      <c r="E110" s="99">
        <v>6.7403790821621588</v>
      </c>
      <c r="F110" s="99">
        <v>5.8611992018801384</v>
      </c>
      <c r="G110" s="99">
        <v>2.5871931861259768E-3</v>
      </c>
      <c r="H110" s="99">
        <v>0.44088353673407299</v>
      </c>
      <c r="I110" s="99">
        <v>0.44088353673407299</v>
      </c>
      <c r="J110" s="100">
        <v>0</v>
      </c>
      <c r="K110" s="105"/>
      <c r="L110" s="104">
        <f t="shared" si="1"/>
        <v>0</v>
      </c>
    </row>
    <row r="111" spans="2:12" x14ac:dyDescent="0.25">
      <c r="B111">
        <v>0.74658185098923913</v>
      </c>
      <c r="C111">
        <v>0.74439130482814519</v>
      </c>
      <c r="D111" s="98">
        <v>0</v>
      </c>
      <c r="E111" s="99">
        <v>6.7194891079906336</v>
      </c>
      <c r="F111" s="99">
        <v>5.8430340069483782</v>
      </c>
      <c r="G111" s="99">
        <v>2.5791748835681961E-3</v>
      </c>
      <c r="H111" s="99">
        <v>0.43951713796291209</v>
      </c>
      <c r="I111" s="99">
        <v>0.43951713796291209</v>
      </c>
      <c r="J111" s="100">
        <v>0</v>
      </c>
      <c r="K111" s="105"/>
      <c r="L111" s="104">
        <f t="shared" si="1"/>
        <v>-5.5511151231257827E-16</v>
      </c>
    </row>
    <row r="112" spans="2:12" x14ac:dyDescent="0.25">
      <c r="B112">
        <v>0.74439130482814519</v>
      </c>
      <c r="C112">
        <v>0.74218450153462046</v>
      </c>
      <c r="D112" s="98">
        <v>0</v>
      </c>
      <c r="E112" s="99">
        <v>7.2366427445019346</v>
      </c>
      <c r="F112" s="99">
        <v>6.2927328213060321</v>
      </c>
      <c r="G112" s="99">
        <v>2.80661145980865E-3</v>
      </c>
      <c r="H112" s="99">
        <v>0.4733582673278563</v>
      </c>
      <c r="I112" s="99">
        <v>0.4733582673278563</v>
      </c>
      <c r="J112" s="100">
        <v>0</v>
      </c>
      <c r="K112" s="105"/>
      <c r="L112" s="104">
        <f t="shared" si="1"/>
        <v>-1.4432899320127035E-15</v>
      </c>
    </row>
    <row r="113" spans="2:12" x14ac:dyDescent="0.25">
      <c r="B113">
        <v>0.74218450153462046</v>
      </c>
      <c r="C113">
        <v>0.73998424047331246</v>
      </c>
      <c r="D113" s="98">
        <v>0</v>
      </c>
      <c r="E113" s="99">
        <v>7.214136450421984</v>
      </c>
      <c r="F113" s="99">
        <v>6.273162130801726</v>
      </c>
      <c r="G113" s="99">
        <v>2.797882768188409E-3</v>
      </c>
      <c r="H113" s="99">
        <v>0.47188610119422331</v>
      </c>
      <c r="I113" s="99">
        <v>0.47188610119422331</v>
      </c>
      <c r="J113" s="100">
        <v>0</v>
      </c>
      <c r="K113" s="105"/>
      <c r="L113" s="104">
        <f t="shared" si="1"/>
        <v>0</v>
      </c>
    </row>
    <row r="114" spans="2:12" x14ac:dyDescent="0.25">
      <c r="B114">
        <v>0.73998424047331246</v>
      </c>
      <c r="C114">
        <v>0.73779050224928799</v>
      </c>
      <c r="D114" s="98">
        <v>0</v>
      </c>
      <c r="E114" s="99">
        <v>7.1917001519589361</v>
      </c>
      <c r="F114" s="99">
        <v>6.253652306051249</v>
      </c>
      <c r="G114" s="99">
        <v>2.7891812232033499E-3</v>
      </c>
      <c r="H114" s="99">
        <v>0.47041851356544501</v>
      </c>
      <c r="I114" s="99">
        <v>0.47041851356544501</v>
      </c>
      <c r="J114" s="100">
        <v>0</v>
      </c>
      <c r="K114" s="105"/>
      <c r="L114" s="104">
        <f t="shared" si="1"/>
        <v>4.4408920985006262E-16</v>
      </c>
    </row>
    <row r="115" spans="2:12" x14ac:dyDescent="0.25">
      <c r="B115">
        <v>0.73779050224928799</v>
      </c>
      <c r="C115">
        <v>0.73560326752511174</v>
      </c>
      <c r="D115" s="98">
        <v>0</v>
      </c>
      <c r="E115" s="99">
        <v>7.1693336314231813</v>
      </c>
      <c r="F115" s="99">
        <v>6.2342031577592891</v>
      </c>
      <c r="G115" s="99">
        <v>2.7805067404261829E-3</v>
      </c>
      <c r="H115" s="99">
        <v>0.46895549020215938</v>
      </c>
      <c r="I115" s="99">
        <v>0.46895549020215938</v>
      </c>
      <c r="J115" s="100">
        <v>0</v>
      </c>
      <c r="K115" s="105"/>
      <c r="L115" s="104">
        <f t="shared" si="1"/>
        <v>-4.4408920985006262E-16</v>
      </c>
    </row>
    <row r="116" spans="2:12" x14ac:dyDescent="0.25">
      <c r="B116">
        <v>0.73560326752511174</v>
      </c>
      <c r="C116">
        <v>0.7334225170206754</v>
      </c>
      <c r="D116" s="98">
        <v>0</v>
      </c>
      <c r="E116" s="99">
        <v>7.1470366718021356</v>
      </c>
      <c r="F116" s="99">
        <v>6.2148144972192494</v>
      </c>
      <c r="G116" s="99">
        <v>2.7718592356921869E-3</v>
      </c>
      <c r="H116" s="99">
        <v>0.46749701690928941</v>
      </c>
      <c r="I116" s="99">
        <v>0.46749701690928941</v>
      </c>
      <c r="J116" s="100">
        <v>0</v>
      </c>
      <c r="K116" s="105"/>
      <c r="L116" s="104">
        <f t="shared" si="1"/>
        <v>0</v>
      </c>
    </row>
    <row r="117" spans="2:12" x14ac:dyDescent="0.25">
      <c r="B117">
        <v>0.7334225170206754</v>
      </c>
      <c r="C117">
        <v>0.7312482315130282</v>
      </c>
      <c r="D117" s="98">
        <v>0</v>
      </c>
      <c r="E117" s="99">
        <v>7.1248090567581306</v>
      </c>
      <c r="F117" s="99">
        <v>6.1954861363114189</v>
      </c>
      <c r="G117" s="99">
        <v>2.7632386250983978E-3</v>
      </c>
      <c r="H117" s="99">
        <v>0.46604307953590518</v>
      </c>
      <c r="I117" s="99">
        <v>0.46604307953590518</v>
      </c>
      <c r="J117" s="100">
        <v>0</v>
      </c>
      <c r="K117" s="105"/>
      <c r="L117" s="104">
        <f t="shared" si="1"/>
        <v>0</v>
      </c>
    </row>
    <row r="118" spans="2:12" x14ac:dyDescent="0.25">
      <c r="B118">
        <v>0.7312482315130282</v>
      </c>
      <c r="C118">
        <v>0.7290803918362071</v>
      </c>
      <c r="D118" s="98">
        <v>0</v>
      </c>
      <c r="E118" s="99">
        <v>7.1026505706263219</v>
      </c>
      <c r="F118" s="99">
        <v>6.1762178875011502</v>
      </c>
      <c r="G118" s="99">
        <v>2.7546448250027949E-3</v>
      </c>
      <c r="H118" s="99">
        <v>0.46459366397508728</v>
      </c>
      <c r="I118" s="99">
        <v>0.46459366397508728</v>
      </c>
      <c r="J118" s="100">
        <v>0</v>
      </c>
      <c r="K118" s="105"/>
      <c r="L118" s="104">
        <f t="shared" si="1"/>
        <v>0</v>
      </c>
    </row>
    <row r="119" spans="2:12" x14ac:dyDescent="0.25">
      <c r="B119">
        <v>0.7290803918362071</v>
      </c>
      <c r="C119">
        <v>0.72691897888106793</v>
      </c>
      <c r="D119" s="98">
        <v>0</v>
      </c>
      <c r="E119" s="99">
        <v>7.080560998412591</v>
      </c>
      <c r="F119" s="99">
        <v>6.1570095638370361</v>
      </c>
      <c r="G119" s="99">
        <v>2.7460777520234869E-3</v>
      </c>
      <c r="H119" s="99">
        <v>0.46314875616378909</v>
      </c>
      <c r="I119" s="99">
        <v>0.46314875616378909</v>
      </c>
      <c r="J119" s="100">
        <v>0</v>
      </c>
      <c r="K119" s="105"/>
      <c r="L119" s="104">
        <f t="shared" si="1"/>
        <v>0</v>
      </c>
    </row>
    <row r="120" spans="2:12" x14ac:dyDescent="0.25">
      <c r="B120">
        <v>0.72691897888106793</v>
      </c>
      <c r="C120">
        <v>0.72476397359511724</v>
      </c>
      <c r="D120" s="98">
        <v>0</v>
      </c>
      <c r="E120" s="99">
        <v>7.0585401257914588</v>
      </c>
      <c r="F120" s="99">
        <v>6.137860978949095</v>
      </c>
      <c r="G120" s="99">
        <v>2.7375373230379041E-3</v>
      </c>
      <c r="H120" s="99">
        <v>0.46170834208270067</v>
      </c>
      <c r="I120" s="99">
        <v>0.46170834208270067</v>
      </c>
      <c r="J120" s="100">
        <v>0</v>
      </c>
      <c r="K120" s="105"/>
      <c r="L120" s="104">
        <f t="shared" si="1"/>
        <v>4.4408920985006262E-16</v>
      </c>
    </row>
    <row r="121" spans="2:12" x14ac:dyDescent="0.25">
      <c r="B121">
        <v>0.72476397359511724</v>
      </c>
      <c r="C121">
        <v>0.7226153569823438</v>
      </c>
      <c r="D121" s="98">
        <v>0</v>
      </c>
      <c r="E121" s="99">
        <v>7.0365877391040126</v>
      </c>
      <c r="F121" s="99">
        <v>6.1187719470469686</v>
      </c>
      <c r="G121" s="99">
        <v>2.7290234551819921E-3</v>
      </c>
      <c r="H121" s="99">
        <v>0.46027240775611328</v>
      </c>
      <c r="I121" s="99">
        <v>0.46027240775611328</v>
      </c>
      <c r="J121" s="100">
        <v>0</v>
      </c>
      <c r="K121" s="105"/>
      <c r="L121" s="104">
        <f t="shared" si="1"/>
        <v>-5.5511151231257827E-16</v>
      </c>
    </row>
    <row r="122" spans="2:12" x14ac:dyDescent="0.25">
      <c r="B122">
        <v>0.7226153569823438</v>
      </c>
      <c r="C122">
        <v>0.72047311010305182</v>
      </c>
      <c r="D122" s="98">
        <v>0</v>
      </c>
      <c r="E122" s="99">
        <v>7.0147036253558284</v>
      </c>
      <c r="F122" s="99">
        <v>6.0997422829181129</v>
      </c>
      <c r="G122" s="99">
        <v>2.7205360658494071E-3</v>
      </c>
      <c r="H122" s="99">
        <v>0.45884093925178282</v>
      </c>
      <c r="I122" s="99">
        <v>0.45884093925178282</v>
      </c>
      <c r="J122" s="100">
        <v>0</v>
      </c>
      <c r="K122" s="105"/>
      <c r="L122" s="104">
        <f t="shared" si="1"/>
        <v>-7.7715611723760958E-16</v>
      </c>
    </row>
    <row r="123" spans="2:12" x14ac:dyDescent="0.25">
      <c r="B123">
        <v>0.72047311010305182</v>
      </c>
      <c r="C123">
        <v>0.71833721407369333</v>
      </c>
      <c r="D123" s="98">
        <v>0</v>
      </c>
      <c r="E123" s="99">
        <v>6.9928875722149018</v>
      </c>
      <c r="F123" s="99">
        <v>6.0807718019260024</v>
      </c>
      <c r="G123" s="99">
        <v>2.7120750726907158E-3</v>
      </c>
      <c r="H123" s="99">
        <v>0.45741392268079523</v>
      </c>
      <c r="I123" s="99">
        <v>0.45741392268079523</v>
      </c>
      <c r="J123" s="100">
        <v>0</v>
      </c>
      <c r="K123" s="105"/>
      <c r="L123" s="104">
        <f t="shared" si="1"/>
        <v>-4.4408920985006262E-16</v>
      </c>
    </row>
    <row r="124" spans="2:12" x14ac:dyDescent="0.25">
      <c r="B124">
        <v>0.71833721407369333</v>
      </c>
      <c r="C124">
        <v>0.71618576831274139</v>
      </c>
      <c r="D124" s="98">
        <v>0</v>
      </c>
      <c r="E124" s="99">
        <v>7.569186742691139</v>
      </c>
      <c r="F124" s="99">
        <v>6.5819015153836</v>
      </c>
      <c r="G124" s="99">
        <v>2.9658375118865789E-3</v>
      </c>
      <c r="H124" s="99">
        <v>0.4951255324097128</v>
      </c>
      <c r="I124" s="99">
        <v>0.4951255324097128</v>
      </c>
      <c r="J124" s="100">
        <v>0</v>
      </c>
      <c r="K124" s="105"/>
      <c r="L124" s="104">
        <f t="shared" si="1"/>
        <v>0</v>
      </c>
    </row>
    <row r="125" spans="2:12" x14ac:dyDescent="0.25">
      <c r="B125">
        <v>0.71618576831274139</v>
      </c>
      <c r="C125">
        <v>0.71404076620912982</v>
      </c>
      <c r="D125" s="98">
        <v>0</v>
      </c>
      <c r="E125" s="99">
        <v>7.5455517289399259</v>
      </c>
      <c r="F125" s="99">
        <v>6.5613493295129803</v>
      </c>
      <c r="G125" s="99">
        <v>2.9565765948607191E-3</v>
      </c>
      <c r="H125" s="99">
        <v>0.49357948801090329</v>
      </c>
      <c r="I125" s="99">
        <v>0.49357948801090329</v>
      </c>
      <c r="J125" s="100">
        <v>0</v>
      </c>
      <c r="K125" s="105"/>
      <c r="L125" s="104">
        <f t="shared" si="1"/>
        <v>0</v>
      </c>
    </row>
    <row r="126" spans="2:12" x14ac:dyDescent="0.25">
      <c r="B126">
        <v>0.71404076620912982</v>
      </c>
      <c r="C126">
        <v>0.71190218846387343</v>
      </c>
      <c r="D126" s="98">
        <v>0</v>
      </c>
      <c r="E126" s="99">
        <v>7.5219905162315479</v>
      </c>
      <c r="F126" s="99">
        <v>6.5408613184622162</v>
      </c>
      <c r="G126" s="99">
        <v>2.9473445953274108E-3</v>
      </c>
      <c r="H126" s="99">
        <v>0.49203827118232951</v>
      </c>
      <c r="I126" s="99">
        <v>0.49203827118232951</v>
      </c>
      <c r="J126" s="100">
        <v>0</v>
      </c>
      <c r="K126" s="105"/>
      <c r="L126" s="104">
        <f t="shared" si="1"/>
        <v>0</v>
      </c>
    </row>
    <row r="127" spans="2:12" x14ac:dyDescent="0.25">
      <c r="B127">
        <v>0.71190218846387343</v>
      </c>
      <c r="C127">
        <v>0.70977001583578814</v>
      </c>
      <c r="D127" s="98">
        <v>0</v>
      </c>
      <c r="E127" s="99">
        <v>7.4985028741200237</v>
      </c>
      <c r="F127" s="99">
        <v>6.5204372818434999</v>
      </c>
      <c r="G127" s="99">
        <v>2.9381414229909118E-3</v>
      </c>
      <c r="H127" s="99">
        <v>0.49050186684975738</v>
      </c>
      <c r="I127" s="99">
        <v>0.49050186684975738</v>
      </c>
      <c r="J127" s="100">
        <v>0</v>
      </c>
      <c r="K127" s="105"/>
      <c r="L127" s="104">
        <f t="shared" si="1"/>
        <v>0</v>
      </c>
    </row>
    <row r="128" spans="2:12" x14ac:dyDescent="0.25">
      <c r="B128">
        <v>0.70977001583578814</v>
      </c>
      <c r="C128">
        <v>0.70764422914131786</v>
      </c>
      <c r="D128" s="98">
        <v>0</v>
      </c>
      <c r="E128" s="99">
        <v>7.4750885728789473</v>
      </c>
      <c r="F128" s="99">
        <v>6.5000770198947384</v>
      </c>
      <c r="G128" s="99">
        <v>2.9289669878374328E-3</v>
      </c>
      <c r="H128" s="99">
        <v>0.48897025998602361</v>
      </c>
      <c r="I128" s="99">
        <v>0.48897025998602361</v>
      </c>
      <c r="J128" s="100">
        <v>0</v>
      </c>
      <c r="K128" s="105"/>
      <c r="L128" s="104">
        <f t="shared" si="1"/>
        <v>-8.8817841970012523E-16</v>
      </c>
    </row>
    <row r="129" spans="2:12" x14ac:dyDescent="0.25">
      <c r="B129">
        <v>0.70764422914131786</v>
      </c>
      <c r="C129">
        <v>0.70552480925436212</v>
      </c>
      <c r="D129" s="98">
        <v>0</v>
      </c>
      <c r="E129" s="99">
        <v>7.4517473834992396</v>
      </c>
      <c r="F129" s="99">
        <v>6.4797803334776019</v>
      </c>
      <c r="G129" s="99">
        <v>2.919821200134252E-3</v>
      </c>
      <c r="H129" s="99">
        <v>0.48744343561088682</v>
      </c>
      <c r="I129" s="99">
        <v>0.48744343561088682</v>
      </c>
      <c r="J129" s="100">
        <v>0</v>
      </c>
      <c r="K129" s="105"/>
      <c r="L129" s="104">
        <f t="shared" si="1"/>
        <v>-1.6653345369377348E-15</v>
      </c>
    </row>
    <row r="130" spans="2:12" x14ac:dyDescent="0.25">
      <c r="B130">
        <v>0.70552480925436212</v>
      </c>
      <c r="C130">
        <v>0.70341173710610361</v>
      </c>
      <c r="D130" s="98">
        <v>0</v>
      </c>
      <c r="E130" s="99">
        <v>7.4284790776869114</v>
      </c>
      <c r="F130" s="99">
        <v>6.4595470240755759</v>
      </c>
      <c r="G130" s="99">
        <v>2.910703970428842E-3</v>
      </c>
      <c r="H130" s="99">
        <v>0.4859213787908821</v>
      </c>
      <c r="I130" s="99">
        <v>0.4859213787908821</v>
      </c>
      <c r="J130" s="100">
        <v>0</v>
      </c>
      <c r="K130" s="105"/>
      <c r="L130" s="104">
        <f t="shared" si="1"/>
        <v>0</v>
      </c>
    </row>
    <row r="131" spans="2:12" x14ac:dyDescent="0.25">
      <c r="B131">
        <v>0.70341173710610361</v>
      </c>
      <c r="C131">
        <v>0.70130499368483701</v>
      </c>
      <c r="D131" s="98">
        <v>0</v>
      </c>
      <c r="E131" s="99">
        <v>7.4052834278608239</v>
      </c>
      <c r="F131" s="99">
        <v>6.4393768937920219</v>
      </c>
      <c r="G131" s="99">
        <v>2.9016152095479959E-3</v>
      </c>
      <c r="H131" s="99">
        <v>0.48440407463917512</v>
      </c>
      <c r="I131" s="99">
        <v>0.48440407463917512</v>
      </c>
      <c r="J131" s="100">
        <v>0</v>
      </c>
      <c r="K131" s="105"/>
      <c r="L131" s="104">
        <f t="shared" si="1"/>
        <v>0</v>
      </c>
    </row>
    <row r="132" spans="2:12" x14ac:dyDescent="0.25">
      <c r="B132">
        <v>0.70130499368483701</v>
      </c>
      <c r="C132">
        <v>0.69920456003579756</v>
      </c>
      <c r="D132" s="98">
        <v>0</v>
      </c>
      <c r="E132" s="99">
        <v>7.3821602071504726</v>
      </c>
      <c r="F132" s="99">
        <v>6.4192697453482381</v>
      </c>
      <c r="G132" s="99">
        <v>2.89255482859695E-3</v>
      </c>
      <c r="H132" s="99">
        <v>0.48289150831541577</v>
      </c>
      <c r="I132" s="99">
        <v>0.48289150831541577</v>
      </c>
      <c r="J132" s="100">
        <v>0</v>
      </c>
      <c r="K132" s="105"/>
      <c r="L132" s="104">
        <f t="shared" si="1"/>
        <v>0</v>
      </c>
    </row>
    <row r="133" spans="2:12" x14ac:dyDescent="0.25">
      <c r="B133">
        <v>0.69920456003579756</v>
      </c>
      <c r="C133">
        <v>0.69711041726099077</v>
      </c>
      <c r="D133" s="98">
        <v>0</v>
      </c>
      <c r="E133" s="99">
        <v>7.3591091893937586</v>
      </c>
      <c r="F133" s="99">
        <v>6.3992253820815304</v>
      </c>
      <c r="G133" s="99">
        <v>2.8835227389585158E-3</v>
      </c>
      <c r="H133" s="99">
        <v>0.48138366502559349</v>
      </c>
      <c r="I133" s="99">
        <v>0.48138366502559349</v>
      </c>
      <c r="J133" s="100">
        <v>0</v>
      </c>
      <c r="K133" s="105"/>
      <c r="L133" s="104">
        <f t="shared" ref="L133:L196" si="2">D133+E133-F133+G133-H133-I133</f>
        <v>0</v>
      </c>
    </row>
    <row r="134" spans="2:12" x14ac:dyDescent="0.25">
      <c r="B134">
        <v>0.69711041726099077</v>
      </c>
      <c r="C134">
        <v>0.6950225465190224</v>
      </c>
      <c r="D134" s="98">
        <v>0</v>
      </c>
      <c r="E134" s="99">
        <v>7.3361301491347826</v>
      </c>
      <c r="F134" s="99">
        <v>6.379243607943291</v>
      </c>
      <c r="G134" s="99">
        <v>2.8745188522922211E-3</v>
      </c>
      <c r="H134" s="99">
        <v>0.47988053002189252</v>
      </c>
      <c r="I134" s="99">
        <v>0.47988053002189252</v>
      </c>
      <c r="J134" s="100">
        <v>0</v>
      </c>
      <c r="K134" s="105"/>
      <c r="L134" s="104">
        <f t="shared" si="2"/>
        <v>-1.3322676295501878E-15</v>
      </c>
    </row>
    <row r="135" spans="2:12" x14ac:dyDescent="0.25">
      <c r="B135">
        <v>0.6950225465190224</v>
      </c>
      <c r="C135">
        <v>0.69294092902492865</v>
      </c>
      <c r="D135" s="98">
        <v>0</v>
      </c>
      <c r="E135" s="99">
        <v>7.3132228616216421</v>
      </c>
      <c r="F135" s="99">
        <v>6.3593242274970807</v>
      </c>
      <c r="G135" s="99">
        <v>2.8655430805334318E-3</v>
      </c>
      <c r="H135" s="99">
        <v>0.47838208860254727</v>
      </c>
      <c r="I135" s="99">
        <v>0.47838208860254727</v>
      </c>
      <c r="J135" s="100">
        <v>0</v>
      </c>
      <c r="K135" s="105"/>
      <c r="L135" s="104">
        <f t="shared" si="2"/>
        <v>0</v>
      </c>
    </row>
    <row r="136" spans="2:12" x14ac:dyDescent="0.25">
      <c r="B136">
        <v>0.69294092902492865</v>
      </c>
      <c r="C136">
        <v>0.69084444629004282</v>
      </c>
      <c r="D136" s="98">
        <v>0</v>
      </c>
      <c r="E136" s="99">
        <v>7.9048950509667604</v>
      </c>
      <c r="F136" s="99">
        <v>6.8738217834493556</v>
      </c>
      <c r="G136" s="99">
        <v>3.1289638577263281E-3</v>
      </c>
      <c r="H136" s="99">
        <v>0.51710111568756489</v>
      </c>
      <c r="I136" s="99">
        <v>0.51710111568756489</v>
      </c>
      <c r="J136" s="100">
        <v>0</v>
      </c>
      <c r="K136" s="105"/>
      <c r="L136" s="104">
        <f t="shared" si="2"/>
        <v>1.3322676295501878E-15</v>
      </c>
    </row>
    <row r="137" spans="2:12" x14ac:dyDescent="0.25">
      <c r="B137">
        <v>0.69084444629004282</v>
      </c>
      <c r="C137">
        <v>0.68875430643327773</v>
      </c>
      <c r="D137" s="98">
        <v>0</v>
      </c>
      <c r="E137" s="99">
        <v>7.8801065006665052</v>
      </c>
      <c r="F137" s="99">
        <v>6.8522665223186996</v>
      </c>
      <c r="G137" s="99">
        <v>3.1191519022892408E-3</v>
      </c>
      <c r="H137" s="99">
        <v>0.51547956512504711</v>
      </c>
      <c r="I137" s="99">
        <v>0.51547956512504711</v>
      </c>
      <c r="J137" s="100">
        <v>0</v>
      </c>
      <c r="K137" s="105"/>
      <c r="L137" s="104">
        <f t="shared" si="2"/>
        <v>0</v>
      </c>
    </row>
    <row r="138" spans="2:12" x14ac:dyDescent="0.25">
      <c r="B138">
        <v>0.68875430643327773</v>
      </c>
      <c r="C138">
        <v>0.68667049026434768</v>
      </c>
      <c r="D138" s="98">
        <v>0</v>
      </c>
      <c r="E138" s="99">
        <v>7.8553956834951562</v>
      </c>
      <c r="F138" s="99">
        <v>6.8307788552131798</v>
      </c>
      <c r="G138" s="99">
        <v>3.1093707156541858E-3</v>
      </c>
      <c r="H138" s="99">
        <v>0.51386309949881559</v>
      </c>
      <c r="I138" s="99">
        <v>0.51386309949881559</v>
      </c>
      <c r="J138" s="100">
        <v>0</v>
      </c>
      <c r="K138" s="105"/>
      <c r="L138" s="104">
        <f t="shared" si="2"/>
        <v>0</v>
      </c>
    </row>
    <row r="139" spans="2:12" x14ac:dyDescent="0.25">
      <c r="B139">
        <v>0.68667049026434768</v>
      </c>
      <c r="C139">
        <v>0.68459297865102664</v>
      </c>
      <c r="D139" s="98">
        <v>0</v>
      </c>
      <c r="E139" s="99">
        <v>7.8307623556934267</v>
      </c>
      <c r="F139" s="99">
        <v>6.8093585701681967</v>
      </c>
      <c r="G139" s="99">
        <v>3.0996202013348702E-3</v>
      </c>
      <c r="H139" s="99">
        <v>0.51225170286328225</v>
      </c>
      <c r="I139" s="99">
        <v>0.51225170286328225</v>
      </c>
      <c r="J139" s="100">
        <v>0</v>
      </c>
      <c r="K139" s="105"/>
      <c r="L139" s="104">
        <f t="shared" si="2"/>
        <v>0</v>
      </c>
    </row>
    <row r="140" spans="2:12" x14ac:dyDescent="0.25">
      <c r="B140">
        <v>0.68459297865102664</v>
      </c>
      <c r="C140">
        <v>0.68252175251897307</v>
      </c>
      <c r="D140" s="98">
        <v>0</v>
      </c>
      <c r="E140" s="99">
        <v>7.8062062742664233</v>
      </c>
      <c r="F140" s="99">
        <v>6.7880054558838463</v>
      </c>
      <c r="G140" s="99">
        <v>3.0899002631475719E-3</v>
      </c>
      <c r="H140" s="99">
        <v>0.51064535932286226</v>
      </c>
      <c r="I140" s="99">
        <v>0.51064535932286226</v>
      </c>
      <c r="J140" s="100">
        <v>0</v>
      </c>
      <c r="K140" s="105"/>
      <c r="L140" s="104">
        <f t="shared" si="2"/>
        <v>0</v>
      </c>
    </row>
    <row r="141" spans="2:12" x14ac:dyDescent="0.25">
      <c r="B141">
        <v>0.68252175251897307</v>
      </c>
      <c r="C141">
        <v>0.68045679285155458</v>
      </c>
      <c r="D141" s="98">
        <v>0</v>
      </c>
      <c r="E141" s="99">
        <v>7.7817271969812474</v>
      </c>
      <c r="F141" s="99">
        <v>6.7667193017228238</v>
      </c>
      <c r="G141" s="99">
        <v>3.080210805210184E-3</v>
      </c>
      <c r="H141" s="99">
        <v>0.50904405303181688</v>
      </c>
      <c r="I141" s="99">
        <v>0.50904405303181688</v>
      </c>
      <c r="J141" s="100">
        <v>0</v>
      </c>
      <c r="K141" s="105"/>
      <c r="L141" s="104">
        <f t="shared" si="2"/>
        <v>0</v>
      </c>
    </row>
    <row r="142" spans="2:12" x14ac:dyDescent="0.25">
      <c r="B142">
        <v>0.68045679285155458</v>
      </c>
      <c r="C142">
        <v>0.67839808068967311</v>
      </c>
      <c r="D142" s="98">
        <v>0</v>
      </c>
      <c r="E142" s="99">
        <v>7.757324882364605</v>
      </c>
      <c r="F142" s="99">
        <v>6.7454998977083518</v>
      </c>
      <c r="G142" s="99">
        <v>3.070551731941274E-3</v>
      </c>
      <c r="H142" s="99">
        <v>0.50744776819409709</v>
      </c>
      <c r="I142" s="99">
        <v>0.50744776819409709</v>
      </c>
      <c r="J142" s="100">
        <v>0</v>
      </c>
      <c r="K142" s="105"/>
      <c r="L142" s="104">
        <f t="shared" si="2"/>
        <v>0</v>
      </c>
    </row>
    <row r="143" spans="2:12" x14ac:dyDescent="0.25">
      <c r="B143">
        <v>0.67839808068967311</v>
      </c>
      <c r="C143">
        <v>0.67634559713159137</v>
      </c>
      <c r="D143" s="98">
        <v>0</v>
      </c>
      <c r="E143" s="99">
        <v>7.7329990897004253</v>
      </c>
      <c r="F143" s="99">
        <v>6.7243470345221086</v>
      </c>
      <c r="G143" s="99">
        <v>3.0609229480591331E-3</v>
      </c>
      <c r="H143" s="99">
        <v>0.50585648906318781</v>
      </c>
      <c r="I143" s="99">
        <v>0.50585648906318781</v>
      </c>
      <c r="J143" s="100">
        <v>0</v>
      </c>
      <c r="K143" s="105"/>
      <c r="L143" s="104">
        <f t="shared" si="2"/>
        <v>0</v>
      </c>
    </row>
    <row r="144" spans="2:12" x14ac:dyDescent="0.25">
      <c r="B144">
        <v>0.67634559713159137</v>
      </c>
      <c r="C144">
        <v>0.67429932333275877</v>
      </c>
      <c r="D144" s="98">
        <v>0</v>
      </c>
      <c r="E144" s="99">
        <v>7.7087495790274883</v>
      </c>
      <c r="F144" s="99">
        <v>6.7032605035021637</v>
      </c>
      <c r="G144" s="99">
        <v>3.0513243585808458E-3</v>
      </c>
      <c r="H144" s="99">
        <v>0.50427019994195277</v>
      </c>
      <c r="I144" s="99">
        <v>0.50427019994195277</v>
      </c>
      <c r="J144" s="100">
        <v>0</v>
      </c>
      <c r="K144" s="105"/>
      <c r="L144" s="104">
        <f t="shared" si="2"/>
        <v>0</v>
      </c>
    </row>
    <row r="145" spans="2:12" x14ac:dyDescent="0.25">
      <c r="B145">
        <v>0.67429932333275877</v>
      </c>
      <c r="C145">
        <v>0.67225924050563879</v>
      </c>
      <c r="D145" s="98">
        <v>0</v>
      </c>
      <c r="E145" s="99">
        <v>7.6845761111370541</v>
      </c>
      <c r="F145" s="99">
        <v>6.6822400966409168</v>
      </c>
      <c r="G145" s="99">
        <v>3.0417558688213488E-3</v>
      </c>
      <c r="H145" s="99">
        <v>0.50268888518247945</v>
      </c>
      <c r="I145" s="99">
        <v>0.50268888518247945</v>
      </c>
      <c r="J145" s="100">
        <v>0</v>
      </c>
      <c r="K145" s="105"/>
      <c r="L145" s="104">
        <f t="shared" si="2"/>
        <v>0</v>
      </c>
    </row>
    <row r="146" spans="2:12" x14ac:dyDescent="0.25">
      <c r="B146">
        <v>0.67225924050563879</v>
      </c>
      <c r="C146">
        <v>0.67022532991953632</v>
      </c>
      <c r="D146" s="98">
        <v>0</v>
      </c>
      <c r="E146" s="99">
        <v>7.6604784475705072</v>
      </c>
      <c r="F146" s="99">
        <v>6.6612856065830499</v>
      </c>
      <c r="G146" s="99">
        <v>3.0322173843924951E-3</v>
      </c>
      <c r="H146" s="99">
        <v>0.50111252918592497</v>
      </c>
      <c r="I146" s="99">
        <v>0.50111252918592497</v>
      </c>
      <c r="J146" s="100">
        <v>0</v>
      </c>
      <c r="K146" s="105"/>
      <c r="L146" s="104">
        <f t="shared" si="2"/>
        <v>0</v>
      </c>
    </row>
    <row r="147" spans="2:12" x14ac:dyDescent="0.25">
      <c r="B147">
        <v>0.67022532991953632</v>
      </c>
      <c r="C147">
        <v>0.66819757290042558</v>
      </c>
      <c r="D147" s="98">
        <v>0</v>
      </c>
      <c r="E147" s="99">
        <v>7.6364563506169993</v>
      </c>
      <c r="F147" s="99">
        <v>6.6403968266234772</v>
      </c>
      <c r="G147" s="99">
        <v>3.0227088112021231E-3</v>
      </c>
      <c r="H147" s="99">
        <v>0.49954111640236187</v>
      </c>
      <c r="I147" s="99">
        <v>0.49954111640236187</v>
      </c>
      <c r="J147" s="100">
        <v>0</v>
      </c>
      <c r="K147" s="105"/>
      <c r="L147" s="104">
        <f t="shared" si="2"/>
        <v>5.5511151231257827E-16</v>
      </c>
    </row>
    <row r="148" spans="2:12" x14ac:dyDescent="0.25">
      <c r="B148">
        <v>0.66819757290042558</v>
      </c>
      <c r="C148">
        <v>0.66615561257082612</v>
      </c>
      <c r="D148" s="98">
        <v>0</v>
      </c>
      <c r="E148" s="99">
        <v>8.2413696393889904</v>
      </c>
      <c r="F148" s="99">
        <v>7.1664083820773827</v>
      </c>
      <c r="G148" s="99">
        <v>3.295068302157898E-3</v>
      </c>
      <c r="H148" s="99">
        <v>0.53912816280688247</v>
      </c>
      <c r="I148" s="99">
        <v>0.53912816280688247</v>
      </c>
      <c r="J148" s="100">
        <v>0</v>
      </c>
      <c r="K148" s="105"/>
      <c r="L148" s="104">
        <f t="shared" si="2"/>
        <v>0</v>
      </c>
    </row>
    <row r="149" spans="2:12" x14ac:dyDescent="0.25">
      <c r="B149">
        <v>0.66615561257082612</v>
      </c>
      <c r="C149">
        <v>0.66411989231475688</v>
      </c>
      <c r="D149" s="98">
        <v>0</v>
      </c>
      <c r="E149" s="99">
        <v>8.2154093199065414</v>
      </c>
      <c r="F149" s="99">
        <v>7.1438341912230801</v>
      </c>
      <c r="G149" s="99">
        <v>3.28468883495967E-3</v>
      </c>
      <c r="H149" s="99">
        <v>0.53742990875921071</v>
      </c>
      <c r="I149" s="99">
        <v>0.53742990875921071</v>
      </c>
      <c r="J149" s="100">
        <v>0</v>
      </c>
      <c r="K149" s="105"/>
      <c r="L149" s="104">
        <f t="shared" si="2"/>
        <v>0</v>
      </c>
    </row>
    <row r="150" spans="2:12" x14ac:dyDescent="0.25">
      <c r="B150">
        <v>0.66411989231475688</v>
      </c>
      <c r="C150">
        <v>0.66209039306303374</v>
      </c>
      <c r="D150" s="98">
        <v>0</v>
      </c>
      <c r="E150" s="99">
        <v>8.1895307754465847</v>
      </c>
      <c r="F150" s="99">
        <v>7.1213311090839877</v>
      </c>
      <c r="G150" s="99">
        <v>3.2743420630895631E-3</v>
      </c>
      <c r="H150" s="99">
        <v>0.53573700421284376</v>
      </c>
      <c r="I150" s="99">
        <v>0.53573700421284376</v>
      </c>
      <c r="J150" s="100">
        <v>0</v>
      </c>
      <c r="K150" s="105"/>
      <c r="L150" s="104">
        <f t="shared" si="2"/>
        <v>-8.8817841970012523E-16</v>
      </c>
    </row>
    <row r="151" spans="2:12" x14ac:dyDescent="0.25">
      <c r="B151">
        <v>0.66209039306303374</v>
      </c>
      <c r="C151">
        <v>0.66006709580474643</v>
      </c>
      <c r="D151" s="98">
        <v>0</v>
      </c>
      <c r="E151" s="99">
        <v>8.1637337484177497</v>
      </c>
      <c r="F151" s="99">
        <v>7.0988989116676091</v>
      </c>
      <c r="G151" s="99">
        <v>3.264027883557273E-3</v>
      </c>
      <c r="H151" s="99">
        <v>0.5340494323168492</v>
      </c>
      <c r="I151" s="99">
        <v>0.5340494323168492</v>
      </c>
      <c r="J151" s="100">
        <v>0</v>
      </c>
      <c r="K151" s="105"/>
      <c r="L151" s="104">
        <f t="shared" si="2"/>
        <v>0</v>
      </c>
    </row>
    <row r="152" spans="2:12" x14ac:dyDescent="0.25">
      <c r="B152">
        <v>0.66006709580474643</v>
      </c>
      <c r="C152">
        <v>0.65804998158708061</v>
      </c>
      <c r="D152" s="98">
        <v>0</v>
      </c>
      <c r="E152" s="99">
        <v>8.1380179820400773</v>
      </c>
      <c r="F152" s="99">
        <v>7.0765373756870247</v>
      </c>
      <c r="G152" s="99">
        <v>3.253746193696914E-3</v>
      </c>
      <c r="H152" s="99">
        <v>0.53236717627337515</v>
      </c>
      <c r="I152" s="99">
        <v>0.53236717627337515</v>
      </c>
      <c r="J152" s="100">
        <v>0</v>
      </c>
      <c r="K152" s="105"/>
      <c r="L152" s="104">
        <f t="shared" si="2"/>
        <v>0</v>
      </c>
    </row>
    <row r="153" spans="2:12" x14ac:dyDescent="0.25">
      <c r="B153">
        <v>0.65804998158708061</v>
      </c>
      <c r="C153">
        <v>0.6560390315151402</v>
      </c>
      <c r="D153" s="98">
        <v>0</v>
      </c>
      <c r="E153" s="99">
        <v>8.1123832203424655</v>
      </c>
      <c r="F153" s="99">
        <v>7.0542462785586659</v>
      </c>
      <c r="G153" s="99">
        <v>3.2434968911660019E-3</v>
      </c>
      <c r="H153" s="99">
        <v>0.53069021933748284</v>
      </c>
      <c r="I153" s="99">
        <v>0.53069021933748284</v>
      </c>
      <c r="J153" s="100">
        <v>0</v>
      </c>
      <c r="K153" s="105"/>
      <c r="L153" s="104">
        <f t="shared" si="2"/>
        <v>0</v>
      </c>
    </row>
    <row r="154" spans="2:12" x14ac:dyDescent="0.25">
      <c r="B154">
        <v>0.6560390315151402</v>
      </c>
      <c r="C154">
        <v>0.65403422675177059</v>
      </c>
      <c r="D154" s="98">
        <v>0</v>
      </c>
      <c r="E154" s="99">
        <v>8.0868292081601219</v>
      </c>
      <c r="F154" s="99">
        <v>7.0320253984001058</v>
      </c>
      <c r="G154" s="99">
        <v>3.233279873944428E-3</v>
      </c>
      <c r="H154" s="99">
        <v>0.52901854481698007</v>
      </c>
      <c r="I154" s="99">
        <v>0.52901854481698007</v>
      </c>
      <c r="J154" s="100">
        <v>0</v>
      </c>
      <c r="K154" s="105"/>
      <c r="L154" s="104">
        <f t="shared" si="2"/>
        <v>0</v>
      </c>
    </row>
    <row r="155" spans="2:12" x14ac:dyDescent="0.25">
      <c r="B155">
        <v>0.65403422675177059</v>
      </c>
      <c r="C155">
        <v>0.65203554851738199</v>
      </c>
      <c r="D155" s="98">
        <v>0</v>
      </c>
      <c r="E155" s="99">
        <v>8.0613556911320217</v>
      </c>
      <c r="F155" s="99">
        <v>7.009874514027846</v>
      </c>
      <c r="G155" s="99">
        <v>3.2230950403334458E-3</v>
      </c>
      <c r="H155" s="99">
        <v>0.52735213607225495</v>
      </c>
      <c r="I155" s="99">
        <v>0.52735213607225495</v>
      </c>
      <c r="J155" s="100">
        <v>0</v>
      </c>
      <c r="K155" s="105"/>
      <c r="L155" s="104">
        <f t="shared" si="2"/>
        <v>-8.8817841970012523E-16</v>
      </c>
    </row>
    <row r="156" spans="2:12" x14ac:dyDescent="0.25">
      <c r="B156">
        <v>0.65203554851738199</v>
      </c>
      <c r="C156">
        <v>0.65004297808977352</v>
      </c>
      <c r="D156" s="98">
        <v>0</v>
      </c>
      <c r="E156" s="99">
        <v>8.0359624156983802</v>
      </c>
      <c r="F156" s="99">
        <v>6.9877934049551147</v>
      </c>
      <c r="G156" s="99">
        <v>3.2129422889546652E-3</v>
      </c>
      <c r="H156" s="99">
        <v>0.52569097651611074</v>
      </c>
      <c r="I156" s="99">
        <v>0.52569097651611074</v>
      </c>
      <c r="J156" s="100">
        <v>0</v>
      </c>
      <c r="K156" s="105"/>
      <c r="L156" s="104">
        <f t="shared" si="2"/>
        <v>-1.3322676295501878E-15</v>
      </c>
    </row>
    <row r="157" spans="2:12" x14ac:dyDescent="0.25">
      <c r="B157">
        <v>0.65004297808977352</v>
      </c>
      <c r="C157">
        <v>0.64805649680395805</v>
      </c>
      <c r="D157" s="98">
        <v>0</v>
      </c>
      <c r="E157" s="99">
        <v>8.0106491290981285</v>
      </c>
      <c r="F157" s="99">
        <v>6.9657818513896768</v>
      </c>
      <c r="G157" s="99">
        <v>3.2028215187490318E-3</v>
      </c>
      <c r="H157" s="99">
        <v>0.52403504961360015</v>
      </c>
      <c r="I157" s="99">
        <v>0.52403504961360015</v>
      </c>
      <c r="J157" s="100">
        <v>0</v>
      </c>
      <c r="K157" s="105"/>
      <c r="L157" s="104">
        <f t="shared" si="2"/>
        <v>0</v>
      </c>
    </row>
    <row r="158" spans="2:12" x14ac:dyDescent="0.25">
      <c r="B158">
        <v>0.64805649680395805</v>
      </c>
      <c r="C158">
        <v>0.64607608605198708</v>
      </c>
      <c r="D158" s="98">
        <v>0</v>
      </c>
      <c r="E158" s="99">
        <v>7.9854155793663866</v>
      </c>
      <c r="F158" s="99">
        <v>6.9438396342316411</v>
      </c>
      <c r="G158" s="99">
        <v>3.192732628975833E-3</v>
      </c>
      <c r="H158" s="99">
        <v>0.52238433888186087</v>
      </c>
      <c r="I158" s="99">
        <v>0.52238433888186087</v>
      </c>
      <c r="J158" s="100">
        <v>0</v>
      </c>
      <c r="K158" s="105"/>
      <c r="L158" s="104">
        <f t="shared" si="2"/>
        <v>0</v>
      </c>
    </row>
    <row r="159" spans="2:12" x14ac:dyDescent="0.25">
      <c r="B159">
        <v>0.64607608605198708</v>
      </c>
      <c r="C159">
        <v>0.6441017272827767</v>
      </c>
      <c r="D159" s="98">
        <v>0</v>
      </c>
      <c r="E159" s="99">
        <v>7.9602615153319718</v>
      </c>
      <c r="F159" s="99">
        <v>6.92196653507128</v>
      </c>
      <c r="G159" s="99">
        <v>3.1826755192116852E-3</v>
      </c>
      <c r="H159" s="99">
        <v>0.52073882788995174</v>
      </c>
      <c r="I159" s="99">
        <v>0.52073882788995174</v>
      </c>
      <c r="J159" s="100">
        <v>0</v>
      </c>
      <c r="K159" s="105"/>
      <c r="L159" s="104">
        <f t="shared" si="2"/>
        <v>0</v>
      </c>
    </row>
    <row r="160" spans="2:12" x14ac:dyDescent="0.25">
      <c r="B160">
        <v>0.6441017272827767</v>
      </c>
      <c r="C160">
        <v>0.6421138049372308</v>
      </c>
      <c r="D160" s="98">
        <v>0</v>
      </c>
      <c r="E160" s="99">
        <v>8.6476568046918736</v>
      </c>
      <c r="F160" s="99">
        <v>7.5197015692972817</v>
      </c>
      <c r="G160" s="99">
        <v>3.4920405074231249E-3</v>
      </c>
      <c r="H160" s="99">
        <v>0.56572363795100744</v>
      </c>
      <c r="I160" s="99">
        <v>0.56572363795100744</v>
      </c>
      <c r="J160" s="100">
        <v>0</v>
      </c>
      <c r="K160" s="105"/>
      <c r="L160" s="104">
        <f t="shared" si="2"/>
        <v>0</v>
      </c>
    </row>
    <row r="161" spans="2:12" x14ac:dyDescent="0.25">
      <c r="B161">
        <v>0.6421138049372308</v>
      </c>
      <c r="C161">
        <v>0.64013201801266661</v>
      </c>
      <c r="D161" s="98">
        <v>0</v>
      </c>
      <c r="E161" s="99">
        <v>8.6202726724361174</v>
      </c>
      <c r="F161" s="99">
        <v>7.4958892803792327</v>
      </c>
      <c r="G161" s="99">
        <v>3.4809824253024461E-3</v>
      </c>
      <c r="H161" s="99">
        <v>0.5639321872410934</v>
      </c>
      <c r="I161" s="99">
        <v>0.5639321872410934</v>
      </c>
      <c r="J161" s="100">
        <v>0</v>
      </c>
      <c r="K161" s="105"/>
      <c r="L161" s="104">
        <f t="shared" si="2"/>
        <v>0</v>
      </c>
    </row>
    <row r="162" spans="2:12" x14ac:dyDescent="0.25">
      <c r="B162">
        <v>0.64013201801266661</v>
      </c>
      <c r="C162">
        <v>0.6381563475730373</v>
      </c>
      <c r="D162" s="98">
        <v>0</v>
      </c>
      <c r="E162" s="99">
        <v>8.5929752562372475</v>
      </c>
      <c r="F162" s="99">
        <v>7.4721523967280419</v>
      </c>
      <c r="G162" s="99">
        <v>3.469959360295666E-3</v>
      </c>
      <c r="H162" s="99">
        <v>0.56214640943475069</v>
      </c>
      <c r="I162" s="99">
        <v>0.56214640943475069</v>
      </c>
      <c r="J162" s="100">
        <v>0</v>
      </c>
      <c r="K162" s="105"/>
      <c r="L162" s="104">
        <f t="shared" si="2"/>
        <v>0</v>
      </c>
    </row>
    <row r="163" spans="2:12" x14ac:dyDescent="0.25">
      <c r="B163">
        <v>0.6381563475730373</v>
      </c>
      <c r="C163">
        <v>0.63618677474073926</v>
      </c>
      <c r="D163" s="98">
        <v>0</v>
      </c>
      <c r="E163" s="99">
        <v>8.5657642814955626</v>
      </c>
      <c r="F163" s="99">
        <v>7.4484906795613588</v>
      </c>
      <c r="G163" s="99">
        <v>3.4589712015157198E-3</v>
      </c>
      <c r="H163" s="99">
        <v>0.56036628656785947</v>
      </c>
      <c r="I163" s="99">
        <v>0.56036628656785947</v>
      </c>
      <c r="J163" s="100">
        <v>0</v>
      </c>
      <c r="K163" s="105"/>
      <c r="L163" s="104">
        <f t="shared" si="2"/>
        <v>0</v>
      </c>
    </row>
    <row r="164" spans="2:12" x14ac:dyDescent="0.25">
      <c r="B164">
        <v>0.63618677474073926</v>
      </c>
      <c r="C164">
        <v>0.63422328069643175</v>
      </c>
      <c r="D164" s="98">
        <v>0</v>
      </c>
      <c r="E164" s="99">
        <v>8.538639474480922</v>
      </c>
      <c r="F164" s="99">
        <v>7.4249038908529759</v>
      </c>
      <c r="G164" s="99">
        <v>3.4480178384266851E-3</v>
      </c>
      <c r="H164" s="99">
        <v>0.55859180073318626</v>
      </c>
      <c r="I164" s="99">
        <v>0.55859180073318626</v>
      </c>
      <c r="J164" s="100">
        <v>0</v>
      </c>
      <c r="K164" s="105"/>
      <c r="L164" s="104">
        <f t="shared" si="2"/>
        <v>0</v>
      </c>
    </row>
    <row r="165" spans="2:12" x14ac:dyDescent="0.25">
      <c r="B165">
        <v>0.63422328069643175</v>
      </c>
      <c r="C165">
        <v>0.6322658466788571</v>
      </c>
      <c r="D165" s="98">
        <v>0</v>
      </c>
      <c r="E165" s="99">
        <v>8.5116005623299973</v>
      </c>
      <c r="F165" s="99">
        <v>7.4013917933304327</v>
      </c>
      <c r="G165" s="99">
        <v>3.437099160842665E-3</v>
      </c>
      <c r="H165" s="99">
        <v>0.55682293408020356</v>
      </c>
      <c r="I165" s="99">
        <v>0.55682293408020356</v>
      </c>
      <c r="J165" s="100">
        <v>0</v>
      </c>
      <c r="K165" s="105"/>
      <c r="L165" s="104">
        <f t="shared" si="2"/>
        <v>0</v>
      </c>
    </row>
    <row r="166" spans="2:12" x14ac:dyDescent="0.25">
      <c r="B166">
        <v>0.6322658466788571</v>
      </c>
      <c r="C166">
        <v>0.63031445398466146</v>
      </c>
      <c r="D166" s="98">
        <v>0</v>
      </c>
      <c r="E166" s="99">
        <v>8.4846472730435227</v>
      </c>
      <c r="F166" s="99">
        <v>7.377954150472628</v>
      </c>
      <c r="G166" s="99">
        <v>3.4262150589266871E-3</v>
      </c>
      <c r="H166" s="99">
        <v>0.5550596688149102</v>
      </c>
      <c r="I166" s="99">
        <v>0.5550596688149102</v>
      </c>
      <c r="J166" s="100">
        <v>0</v>
      </c>
      <c r="K166" s="105"/>
      <c r="L166" s="104">
        <f t="shared" si="2"/>
        <v>8.8817841970012523E-16</v>
      </c>
    </row>
    <row r="167" spans="2:12" x14ac:dyDescent="0.25">
      <c r="B167">
        <v>0.63031445398466146</v>
      </c>
      <c r="C167">
        <v>0.628369083968216</v>
      </c>
      <c r="D167" s="98">
        <v>0</v>
      </c>
      <c r="E167" s="99">
        <v>8.4577793354835578</v>
      </c>
      <c r="F167" s="99">
        <v>7.3545907265074417</v>
      </c>
      <c r="G167" s="99">
        <v>3.4153654231895928E-3</v>
      </c>
      <c r="H167" s="99">
        <v>0.55330198719965262</v>
      </c>
      <c r="I167" s="99">
        <v>0.55330198719965262</v>
      </c>
      <c r="J167" s="100">
        <v>0</v>
      </c>
      <c r="K167" s="105"/>
      <c r="L167" s="104">
        <f t="shared" si="2"/>
        <v>0</v>
      </c>
    </row>
    <row r="168" spans="2:12" x14ac:dyDescent="0.25">
      <c r="B168">
        <v>0.628369083968216</v>
      </c>
      <c r="C168">
        <v>0.62642971804143865</v>
      </c>
      <c r="D168" s="98">
        <v>0</v>
      </c>
      <c r="E168" s="99">
        <v>8.4309964793707657</v>
      </c>
      <c r="F168" s="99">
        <v>7.331301286409361</v>
      </c>
      <c r="G168" s="99">
        <v>3.4045501444889379E-3</v>
      </c>
      <c r="H168" s="99">
        <v>0.55154987155294632</v>
      </c>
      <c r="I168" s="99">
        <v>0.55154987155294632</v>
      </c>
      <c r="J168" s="100">
        <v>0</v>
      </c>
      <c r="K168" s="105"/>
      <c r="L168" s="104">
        <f t="shared" si="2"/>
        <v>1.1102230246251565E-15</v>
      </c>
    </row>
    <row r="169" spans="2:12" x14ac:dyDescent="0.25">
      <c r="B169">
        <v>0.62642971804143865</v>
      </c>
      <c r="C169">
        <v>0.6244963376736169</v>
      </c>
      <c r="D169" s="98">
        <v>0</v>
      </c>
      <c r="E169" s="99">
        <v>8.4042984352816834</v>
      </c>
      <c r="F169" s="99">
        <v>7.3080855958971167</v>
      </c>
      <c r="G169" s="99">
        <v>3.3937691140278939E-3</v>
      </c>
      <c r="H169" s="99">
        <v>0.54980330424929746</v>
      </c>
      <c r="I169" s="99">
        <v>0.54980330424929746</v>
      </c>
      <c r="J169" s="100">
        <v>0</v>
      </c>
      <c r="K169" s="105"/>
      <c r="L169" s="104">
        <f t="shared" si="2"/>
        <v>0</v>
      </c>
    </row>
    <row r="170" spans="2:12" x14ac:dyDescent="0.25">
      <c r="B170">
        <v>0.6244963376736169</v>
      </c>
      <c r="C170">
        <v>0.62256892439123035</v>
      </c>
      <c r="D170" s="98">
        <v>0</v>
      </c>
      <c r="E170" s="99">
        <v>8.3776849346460285</v>
      </c>
      <c r="F170" s="99">
        <v>7.2849434214313291</v>
      </c>
      <c r="G170" s="99">
        <v>3.3830222233541549E-3</v>
      </c>
      <c r="H170" s="99">
        <v>0.54806226771902644</v>
      </c>
      <c r="I170" s="99">
        <v>0.54806226771902644</v>
      </c>
      <c r="J170" s="100">
        <v>0</v>
      </c>
      <c r="K170" s="105"/>
      <c r="L170" s="104">
        <f t="shared" si="2"/>
        <v>0</v>
      </c>
    </row>
    <row r="171" spans="2:12" x14ac:dyDescent="0.25">
      <c r="B171">
        <v>0.62256892439123035</v>
      </c>
      <c r="C171">
        <v>0.62064745977777425</v>
      </c>
      <c r="D171" s="98">
        <v>0</v>
      </c>
      <c r="E171" s="99">
        <v>8.3511557097439795</v>
      </c>
      <c r="F171" s="99">
        <v>7.2618745302121566</v>
      </c>
      <c r="G171" s="99">
        <v>3.3723093643588452E-3</v>
      </c>
      <c r="H171" s="99">
        <v>0.54632674444809082</v>
      </c>
      <c r="I171" s="99">
        <v>0.54632674444809082</v>
      </c>
      <c r="J171" s="100">
        <v>0</v>
      </c>
      <c r="K171" s="105"/>
      <c r="L171" s="104">
        <f t="shared" si="2"/>
        <v>0</v>
      </c>
    </row>
    <row r="172" spans="2:12" x14ac:dyDescent="0.25">
      <c r="B172">
        <v>0.62064745977777425</v>
      </c>
      <c r="C172">
        <v>0.61871304950392358</v>
      </c>
      <c r="D172" s="98">
        <v>0</v>
      </c>
      <c r="E172" s="99">
        <v>9.0450022710264779</v>
      </c>
      <c r="F172" s="99">
        <v>7.8652193661099803</v>
      </c>
      <c r="G172" s="99">
        <v>3.6885987357365168E-3</v>
      </c>
      <c r="H172" s="99">
        <v>0.59173575182611649</v>
      </c>
      <c r="I172" s="99">
        <v>0.59173575182611649</v>
      </c>
      <c r="J172" s="100">
        <v>0</v>
      </c>
      <c r="K172" s="105"/>
      <c r="L172" s="104">
        <f t="shared" si="2"/>
        <v>1.1102230246251565E-15</v>
      </c>
    </row>
    <row r="173" spans="2:12" x14ac:dyDescent="0.25">
      <c r="B173">
        <v>0.61871304950392358</v>
      </c>
      <c r="C173">
        <v>0.61678466832605749</v>
      </c>
      <c r="D173" s="98">
        <v>0</v>
      </c>
      <c r="E173" s="99">
        <v>9.0162016974631687</v>
      </c>
      <c r="F173" s="99">
        <v>7.8401753890984081</v>
      </c>
      <c r="G173" s="99">
        <v>3.676853712788938E-3</v>
      </c>
      <c r="H173" s="99">
        <v>0.58985158103877477</v>
      </c>
      <c r="I173" s="99">
        <v>0.58985158103877477</v>
      </c>
      <c r="J173" s="100">
        <v>0</v>
      </c>
      <c r="K173" s="105"/>
      <c r="L173" s="104">
        <f t="shared" si="2"/>
        <v>0</v>
      </c>
    </row>
    <row r="174" spans="2:12" x14ac:dyDescent="0.25">
      <c r="B174">
        <v>0.61678466832605749</v>
      </c>
      <c r="C174">
        <v>0.61486229745292009</v>
      </c>
      <c r="D174" s="98">
        <v>0</v>
      </c>
      <c r="E174" s="99">
        <v>8.9874928290219493</v>
      </c>
      <c r="F174" s="99">
        <v>7.8152111556712613</v>
      </c>
      <c r="G174" s="99">
        <v>3.665146087664739E-3</v>
      </c>
      <c r="H174" s="99">
        <v>0.58797340971917667</v>
      </c>
      <c r="I174" s="99">
        <v>0.58797340971917667</v>
      </c>
      <c r="J174" s="100">
        <v>0</v>
      </c>
      <c r="K174" s="105"/>
      <c r="L174" s="104">
        <f t="shared" si="2"/>
        <v>0</v>
      </c>
    </row>
    <row r="175" spans="2:12" x14ac:dyDescent="0.25">
      <c r="B175">
        <v>0.61486229745292009</v>
      </c>
      <c r="C175">
        <v>0.61294591815182342</v>
      </c>
      <c r="D175" s="98">
        <v>0</v>
      </c>
      <c r="E175" s="99">
        <v>8.958875373700673</v>
      </c>
      <c r="F175" s="99">
        <v>7.7903264119136288</v>
      </c>
      <c r="G175" s="99">
        <v>3.6534757412839329E-3</v>
      </c>
      <c r="H175" s="99">
        <v>0.58610121876416388</v>
      </c>
      <c r="I175" s="99">
        <v>0.58610121876416388</v>
      </c>
      <c r="J175" s="100">
        <v>0</v>
      </c>
      <c r="K175" s="105"/>
      <c r="L175" s="104">
        <f t="shared" si="2"/>
        <v>0</v>
      </c>
    </row>
    <row r="176" spans="2:12" x14ac:dyDescent="0.25">
      <c r="B176">
        <v>0.61294591815182342</v>
      </c>
      <c r="C176">
        <v>0.61103551174846482</v>
      </c>
      <c r="D176" s="98">
        <v>0</v>
      </c>
      <c r="E176" s="99">
        <v>8.9303490404269592</v>
      </c>
      <c r="F176" s="99">
        <v>7.7655209047190956</v>
      </c>
      <c r="G176" s="99">
        <v>3.6418425549456972E-3</v>
      </c>
      <c r="H176" s="99">
        <v>0.5842349891314047</v>
      </c>
      <c r="I176" s="99">
        <v>0.5842349891314047</v>
      </c>
      <c r="J176" s="100">
        <v>0</v>
      </c>
      <c r="K176" s="105"/>
      <c r="L176" s="104">
        <f t="shared" si="2"/>
        <v>0</v>
      </c>
    </row>
    <row r="177" spans="2:12" x14ac:dyDescent="0.25">
      <c r="B177">
        <v>0.61103551174846482</v>
      </c>
      <c r="C177">
        <v>0.60913105962674496</v>
      </c>
      <c r="D177" s="98">
        <v>0</v>
      </c>
      <c r="E177" s="99">
        <v>8.901913539055256</v>
      </c>
      <c r="F177" s="99">
        <v>7.7407943817871789</v>
      </c>
      <c r="G177" s="99">
        <v>3.630246410327173E-3</v>
      </c>
      <c r="H177" s="99">
        <v>0.5823747018392017</v>
      </c>
      <c r="I177" s="99">
        <v>0.5823747018392017</v>
      </c>
      <c r="J177" s="100">
        <v>0</v>
      </c>
      <c r="K177" s="105"/>
      <c r="L177" s="104">
        <f t="shared" si="2"/>
        <v>8.8817841970012523E-16</v>
      </c>
    </row>
    <row r="178" spans="2:12" x14ac:dyDescent="0.25">
      <c r="B178">
        <v>0.60913105962674496</v>
      </c>
      <c r="C178">
        <v>0.60723254322858644</v>
      </c>
      <c r="D178" s="98">
        <v>0</v>
      </c>
      <c r="E178" s="99">
        <v>8.8735685803638642</v>
      </c>
      <c r="F178" s="99">
        <v>7.7161465916207526</v>
      </c>
      <c r="G178" s="99">
        <v>3.618687189482256E-3</v>
      </c>
      <c r="H178" s="99">
        <v>0.58052033796629732</v>
      </c>
      <c r="I178" s="99">
        <v>0.58052033796629732</v>
      </c>
      <c r="J178" s="100">
        <v>0</v>
      </c>
      <c r="K178" s="105"/>
      <c r="L178" s="104">
        <f t="shared" si="2"/>
        <v>0</v>
      </c>
    </row>
    <row r="179" spans="2:12" x14ac:dyDescent="0.25">
      <c r="B179">
        <v>0.60723254322858644</v>
      </c>
      <c r="C179">
        <v>0.60533994405375302</v>
      </c>
      <c r="D179" s="98">
        <v>0</v>
      </c>
      <c r="E179" s="99">
        <v>8.8453138760520194</v>
      </c>
      <c r="F179" s="99">
        <v>7.691577283523495</v>
      </c>
      <c r="G179" s="99">
        <v>3.6071647748404019E-3</v>
      </c>
      <c r="H179" s="99">
        <v>0.57867187865168201</v>
      </c>
      <c r="I179" s="99">
        <v>0.57867187865168201</v>
      </c>
      <c r="J179" s="100">
        <v>0</v>
      </c>
      <c r="K179" s="105"/>
      <c r="L179" s="104">
        <f t="shared" si="2"/>
        <v>0</v>
      </c>
    </row>
    <row r="180" spans="2:12" x14ac:dyDescent="0.25">
      <c r="B180">
        <v>0.60533994405375302</v>
      </c>
      <c r="C180">
        <v>0.60345324365966935</v>
      </c>
      <c r="D180" s="98">
        <v>0</v>
      </c>
      <c r="E180" s="99">
        <v>8.8171491387369354</v>
      </c>
      <c r="F180" s="99">
        <v>7.6670862075973361</v>
      </c>
      <c r="G180" s="99">
        <v>3.5956790492054228E-3</v>
      </c>
      <c r="H180" s="99">
        <v>0.57682930509440267</v>
      </c>
      <c r="I180" s="99">
        <v>0.57682930509440267</v>
      </c>
      <c r="J180" s="100">
        <v>0</v>
      </c>
      <c r="K180" s="105"/>
      <c r="L180" s="104">
        <f t="shared" si="2"/>
        <v>0</v>
      </c>
    </row>
    <row r="181" spans="2:12" x14ac:dyDescent="0.25">
      <c r="B181">
        <v>0.60345324365966935</v>
      </c>
      <c r="C181">
        <v>0.60157242366124097</v>
      </c>
      <c r="D181" s="98">
        <v>0</v>
      </c>
      <c r="E181" s="99">
        <v>8.7890740819509041</v>
      </c>
      <c r="F181" s="99">
        <v>7.6426731147399174</v>
      </c>
      <c r="G181" s="99">
        <v>3.5842298957543062E-3</v>
      </c>
      <c r="H181" s="99">
        <v>0.5749925985533707</v>
      </c>
      <c r="I181" s="99">
        <v>0.5749925985533707</v>
      </c>
      <c r="J181" s="100">
        <v>0</v>
      </c>
      <c r="K181" s="105"/>
      <c r="L181" s="104">
        <f t="shared" si="2"/>
        <v>0</v>
      </c>
    </row>
    <row r="182" spans="2:12" x14ac:dyDescent="0.25">
      <c r="B182">
        <v>0.60157242366124097</v>
      </c>
      <c r="C182">
        <v>0.59969746573067562</v>
      </c>
      <c r="D182" s="98">
        <v>0</v>
      </c>
      <c r="E182" s="99">
        <v>8.7610884201383659</v>
      </c>
      <c r="F182" s="99">
        <v>7.6183377566420578</v>
      </c>
      <c r="G182" s="99">
        <v>3.5728171980360149E-3</v>
      </c>
      <c r="H182" s="99">
        <v>0.57316174034717204</v>
      </c>
      <c r="I182" s="99">
        <v>0.57316174034717204</v>
      </c>
      <c r="J182" s="100">
        <v>0</v>
      </c>
      <c r="K182" s="105"/>
      <c r="L182" s="104">
        <f t="shared" si="2"/>
        <v>0</v>
      </c>
    </row>
    <row r="183" spans="2:12" x14ac:dyDescent="0.25">
      <c r="B183">
        <v>0.59969746573067562</v>
      </c>
      <c r="C183">
        <v>0.5978283515973043</v>
      </c>
      <c r="D183" s="98">
        <v>0</v>
      </c>
      <c r="E183" s="99">
        <v>8.7331918686530106</v>
      </c>
      <c r="F183" s="99">
        <v>7.5940798857852272</v>
      </c>
      <c r="G183" s="99">
        <v>3.5614408399703128E-3</v>
      </c>
      <c r="H183" s="99">
        <v>0.57133671185387691</v>
      </c>
      <c r="I183" s="99">
        <v>0.57133671185387691</v>
      </c>
      <c r="J183" s="100">
        <v>0</v>
      </c>
      <c r="K183" s="105"/>
      <c r="L183" s="104">
        <f t="shared" si="2"/>
        <v>0</v>
      </c>
    </row>
    <row r="184" spans="2:12" x14ac:dyDescent="0.25">
      <c r="B184">
        <v>0.5978283515973043</v>
      </c>
      <c r="C184">
        <v>0.59594736648234137</v>
      </c>
      <c r="D184" s="98">
        <v>0</v>
      </c>
      <c r="E184" s="99">
        <v>9.4648077160180435</v>
      </c>
      <c r="F184" s="99">
        <v>8.2302675791461262</v>
      </c>
      <c r="G184" s="99">
        <v>3.8965716636809411E-3</v>
      </c>
      <c r="H184" s="99">
        <v>0.6192183542677997</v>
      </c>
      <c r="I184" s="99">
        <v>0.6192183542677997</v>
      </c>
      <c r="J184" s="100">
        <v>0</v>
      </c>
      <c r="K184" s="105"/>
      <c r="L184" s="104">
        <f t="shared" si="2"/>
        <v>-1.1102230246251565E-15</v>
      </c>
    </row>
    <row r="185" spans="2:12" x14ac:dyDescent="0.25">
      <c r="B185">
        <v>0.59594736648234137</v>
      </c>
      <c r="C185">
        <v>0.5940722996296911</v>
      </c>
      <c r="D185" s="98">
        <v>0</v>
      </c>
      <c r="E185" s="99">
        <v>9.4344890932078052</v>
      </c>
      <c r="F185" s="99">
        <v>8.2039035593111347</v>
      </c>
      <c r="G185" s="99">
        <v>3.884089773919539E-3</v>
      </c>
      <c r="H185" s="99">
        <v>0.61723481183529472</v>
      </c>
      <c r="I185" s="99">
        <v>0.61723481183529472</v>
      </c>
      <c r="J185" s="100">
        <v>0</v>
      </c>
      <c r="K185" s="105"/>
      <c r="L185" s="104">
        <f t="shared" si="2"/>
        <v>0</v>
      </c>
    </row>
    <row r="186" spans="2:12" x14ac:dyDescent="0.25">
      <c r="B186">
        <v>0.5940722996296911</v>
      </c>
      <c r="C186">
        <v>0.59220313241835087</v>
      </c>
      <c r="D186" s="98">
        <v>0</v>
      </c>
      <c r="E186" s="99">
        <v>9.4042675900556389</v>
      </c>
      <c r="F186" s="99">
        <v>8.1776239913527302</v>
      </c>
      <c r="G186" s="99">
        <v>3.8716478674012179E-3</v>
      </c>
      <c r="H186" s="99">
        <v>0.61525762328515521</v>
      </c>
      <c r="I186" s="99">
        <v>0.61525762328515521</v>
      </c>
      <c r="J186" s="100">
        <v>0</v>
      </c>
      <c r="K186" s="105"/>
      <c r="L186" s="104">
        <f t="shared" si="2"/>
        <v>0</v>
      </c>
    </row>
    <row r="187" spans="2:12" x14ac:dyDescent="0.25">
      <c r="B187">
        <v>0.59220313241835087</v>
      </c>
      <c r="C187">
        <v>0.59033984628590652</v>
      </c>
      <c r="D187" s="98">
        <v>0</v>
      </c>
      <c r="E187" s="99">
        <v>9.3741428954581032</v>
      </c>
      <c r="F187" s="99">
        <v>8.1514286047461777</v>
      </c>
      <c r="G187" s="99">
        <v>3.8592458160476399E-3</v>
      </c>
      <c r="H187" s="99">
        <v>0.61328676826398698</v>
      </c>
      <c r="I187" s="99">
        <v>0.61328676826398698</v>
      </c>
      <c r="J187" s="100">
        <v>0</v>
      </c>
      <c r="K187" s="105"/>
      <c r="L187" s="104">
        <f t="shared" si="2"/>
        <v>-8.8817841970012523E-16</v>
      </c>
    </row>
    <row r="188" spans="2:12" x14ac:dyDescent="0.25">
      <c r="B188">
        <v>0.59033984628590652</v>
      </c>
      <c r="C188">
        <v>0.58848242272834783</v>
      </c>
      <c r="D188" s="98">
        <v>0</v>
      </c>
      <c r="E188" s="99">
        <v>9.3441146993083102</v>
      </c>
      <c r="F188" s="99">
        <v>8.1253171298333129</v>
      </c>
      <c r="G188" s="99">
        <v>3.8468834921907358E-3</v>
      </c>
      <c r="H188" s="99">
        <v>0.61132222648359369</v>
      </c>
      <c r="I188" s="99">
        <v>0.61132222648359369</v>
      </c>
      <c r="J188" s="100">
        <v>0</v>
      </c>
      <c r="K188" s="105"/>
      <c r="L188" s="104">
        <f t="shared" si="2"/>
        <v>0</v>
      </c>
    </row>
    <row r="189" spans="2:12" x14ac:dyDescent="0.25">
      <c r="B189">
        <v>0.58848242272834783</v>
      </c>
      <c r="C189">
        <v>0.58663084329988513</v>
      </c>
      <c r="D189" s="98">
        <v>0</v>
      </c>
      <c r="E189" s="99">
        <v>9.3141826924927376</v>
      </c>
      <c r="F189" s="99">
        <v>8.099289297819773</v>
      </c>
      <c r="G189" s="99">
        <v>3.8345607685713991E-3</v>
      </c>
      <c r="H189" s="99">
        <v>0.60936397772076845</v>
      </c>
      <c r="I189" s="99">
        <v>0.60936397772076845</v>
      </c>
      <c r="J189" s="100">
        <v>0</v>
      </c>
      <c r="K189" s="105"/>
      <c r="L189" s="104">
        <f t="shared" si="2"/>
        <v>-8.8817841970012523E-16</v>
      </c>
    </row>
    <row r="190" spans="2:12" x14ac:dyDescent="0.25">
      <c r="B190">
        <v>0.58663084329988513</v>
      </c>
      <c r="C190">
        <v>0.58478508961276576</v>
      </c>
      <c r="D190" s="98">
        <v>0</v>
      </c>
      <c r="E190" s="99">
        <v>9.2843465668880487</v>
      </c>
      <c r="F190" s="99">
        <v>8.0733448407722168</v>
      </c>
      <c r="G190" s="99">
        <v>3.8222775183381691E-3</v>
      </c>
      <c r="H190" s="99">
        <v>0.60741200181708521</v>
      </c>
      <c r="I190" s="99">
        <v>0.60741200181708521</v>
      </c>
      <c r="J190" s="100">
        <v>0</v>
      </c>
      <c r="K190" s="105"/>
      <c r="L190" s="104">
        <f t="shared" si="2"/>
        <v>0</v>
      </c>
    </row>
    <row r="191" spans="2:12" x14ac:dyDescent="0.25">
      <c r="B191">
        <v>0.58478508961276576</v>
      </c>
      <c r="C191">
        <v>0.58294514333709158</v>
      </c>
      <c r="D191" s="98">
        <v>0</v>
      </c>
      <c r="E191" s="99">
        <v>9.2546060153579202</v>
      </c>
      <c r="F191" s="99">
        <v>8.0474834916155835</v>
      </c>
      <c r="G191" s="99">
        <v>3.8100336150459308E-3</v>
      </c>
      <c r="H191" s="99">
        <v>0.60546627867869152</v>
      </c>
      <c r="I191" s="99">
        <v>0.60546627867869152</v>
      </c>
      <c r="J191" s="100">
        <v>0</v>
      </c>
      <c r="K191" s="105"/>
      <c r="L191" s="104">
        <f t="shared" si="2"/>
        <v>0</v>
      </c>
    </row>
    <row r="192" spans="2:12" x14ac:dyDescent="0.25">
      <c r="B192">
        <v>0.58294514333709158</v>
      </c>
      <c r="C192">
        <v>0.58111098620063717</v>
      </c>
      <c r="D192" s="98">
        <v>0</v>
      </c>
      <c r="E192" s="99">
        <v>9.2249607317498725</v>
      </c>
      <c r="F192" s="99">
        <v>8.0217049841303236</v>
      </c>
      <c r="G192" s="99">
        <v>3.797828932654612E-3</v>
      </c>
      <c r="H192" s="99">
        <v>0.6035267882761014</v>
      </c>
      <c r="I192" s="99">
        <v>0.6035267882761014</v>
      </c>
      <c r="J192" s="100">
        <v>0</v>
      </c>
      <c r="K192" s="105"/>
      <c r="L192" s="104">
        <f t="shared" si="2"/>
        <v>0</v>
      </c>
    </row>
    <row r="193" spans="2:12" x14ac:dyDescent="0.25">
      <c r="B193">
        <v>0.58111098620063717</v>
      </c>
      <c r="C193">
        <v>0.57928259998866793</v>
      </c>
      <c r="D193" s="98">
        <v>0</v>
      </c>
      <c r="E193" s="99">
        <v>9.1954104108921282</v>
      </c>
      <c r="F193" s="99">
        <v>7.9960090529496766</v>
      </c>
      <c r="G193" s="99">
        <v>3.7856633455278818E-3</v>
      </c>
      <c r="H193" s="99">
        <v>0.60159351064398958</v>
      </c>
      <c r="I193" s="99">
        <v>0.60159351064398958</v>
      </c>
      <c r="J193" s="100">
        <v>0</v>
      </c>
      <c r="K193" s="105"/>
      <c r="L193" s="104">
        <f t="shared" si="2"/>
        <v>0</v>
      </c>
    </row>
    <row r="194" spans="2:12" x14ac:dyDescent="0.25">
      <c r="B194">
        <v>0.57928259998866793</v>
      </c>
      <c r="C194">
        <v>0.57745996654375953</v>
      </c>
      <c r="D194" s="98">
        <v>0</v>
      </c>
      <c r="E194" s="99">
        <v>9.1659547485904671</v>
      </c>
      <c r="F194" s="99">
        <v>7.9703954335569271</v>
      </c>
      <c r="G194" s="99">
        <v>3.7735367284318622E-3</v>
      </c>
      <c r="H194" s="99">
        <v>0.59966642588098529</v>
      </c>
      <c r="I194" s="99">
        <v>0.59966642588098529</v>
      </c>
      <c r="J194" s="100">
        <v>0</v>
      </c>
      <c r="K194" s="105"/>
      <c r="L194" s="104">
        <f t="shared" si="2"/>
        <v>1.3322676295501878E-15</v>
      </c>
    </row>
    <row r="195" spans="2:12" x14ac:dyDescent="0.25">
      <c r="B195">
        <v>0.57745996654375953</v>
      </c>
      <c r="C195">
        <v>0.57564306776561747</v>
      </c>
      <c r="D195" s="98">
        <v>0</v>
      </c>
      <c r="E195" s="99">
        <v>9.1365934416250951</v>
      </c>
      <c r="F195" s="99">
        <v>7.9448638622826913</v>
      </c>
      <c r="G195" s="99">
        <v>3.7614489565338362E-3</v>
      </c>
      <c r="H195" s="99">
        <v>0.59774551414946864</v>
      </c>
      <c r="I195" s="99">
        <v>0.59774551414946864</v>
      </c>
      <c r="J195" s="100">
        <v>0</v>
      </c>
      <c r="K195" s="105"/>
      <c r="L195" s="104">
        <f t="shared" si="2"/>
        <v>0</v>
      </c>
    </row>
    <row r="196" spans="2:12" x14ac:dyDescent="0.25">
      <c r="B196">
        <v>0.57564306776561747</v>
      </c>
      <c r="C196">
        <v>0.57381577288651164</v>
      </c>
      <c r="D196" s="98">
        <v>0</v>
      </c>
      <c r="E196" s="99">
        <v>9.9017845903799007</v>
      </c>
      <c r="F196" s="99">
        <v>8.6102474698955671</v>
      </c>
      <c r="G196" s="99">
        <v>4.1128516815846601E-3</v>
      </c>
      <c r="H196" s="99">
        <v>0.64782498608295969</v>
      </c>
      <c r="I196" s="99">
        <v>0.64782498608295969</v>
      </c>
      <c r="J196" s="100">
        <v>0</v>
      </c>
      <c r="K196" s="105"/>
      <c r="L196" s="104">
        <f t="shared" si="2"/>
        <v>-1.1102230246251565E-15</v>
      </c>
    </row>
    <row r="197" spans="2:12" x14ac:dyDescent="0.25">
      <c r="B197">
        <v>0.57381577288651164</v>
      </c>
      <c r="C197">
        <v>0.57199427848822837</v>
      </c>
      <c r="D197" s="98">
        <v>0</v>
      </c>
      <c r="E197" s="99">
        <v>9.8698599574251986</v>
      </c>
      <c r="F197" s="99">
        <v>8.5824869195001732</v>
      </c>
      <c r="G197" s="99">
        <v>4.0995913163309784E-3</v>
      </c>
      <c r="H197" s="99">
        <v>0.64573631462067838</v>
      </c>
      <c r="I197" s="99">
        <v>0.64573631462067838</v>
      </c>
      <c r="J197" s="100">
        <v>0</v>
      </c>
      <c r="K197" s="105"/>
      <c r="L197" s="104">
        <f t="shared" ref="L197:L260" si="3">D197+E197-F197+G197-H197-I197</f>
        <v>0</v>
      </c>
    </row>
    <row r="198" spans="2:12" x14ac:dyDescent="0.25">
      <c r="B198">
        <v>0.57199427848822837</v>
      </c>
      <c r="C198">
        <v>0.57017856615798812</v>
      </c>
      <c r="D198" s="98">
        <v>0</v>
      </c>
      <c r="E198" s="99">
        <v>9.8380382536122095</v>
      </c>
      <c r="F198" s="99">
        <v>8.5548158727062695</v>
      </c>
      <c r="G198" s="99">
        <v>4.086373704208281E-3</v>
      </c>
      <c r="H198" s="99">
        <v>0.64365437730507424</v>
      </c>
      <c r="I198" s="99">
        <v>0.64365437730507424</v>
      </c>
      <c r="J198" s="100">
        <v>0</v>
      </c>
      <c r="K198" s="105"/>
      <c r="L198" s="104">
        <f t="shared" si="3"/>
        <v>0</v>
      </c>
    </row>
    <row r="199" spans="2:12" x14ac:dyDescent="0.25">
      <c r="B199">
        <v>0.57017856615798812</v>
      </c>
      <c r="C199">
        <v>0.56836861754145995</v>
      </c>
      <c r="D199" s="98">
        <v>0</v>
      </c>
      <c r="E199" s="99">
        <v>9.8063191470840767</v>
      </c>
      <c r="F199" s="99">
        <v>8.527234040942675</v>
      </c>
      <c r="G199" s="99">
        <v>4.0731987073749486E-3</v>
      </c>
      <c r="H199" s="99">
        <v>0.64157915242438801</v>
      </c>
      <c r="I199" s="99">
        <v>0.64157915242438801</v>
      </c>
      <c r="J199" s="100">
        <v>0</v>
      </c>
      <c r="K199" s="105"/>
      <c r="L199" s="104">
        <f t="shared" si="3"/>
        <v>0</v>
      </c>
    </row>
    <row r="200" spans="2:12" x14ac:dyDescent="0.25">
      <c r="B200">
        <v>0.56836861754145995</v>
      </c>
      <c r="C200">
        <v>0.56656441434257621</v>
      </c>
      <c r="D200" s="98">
        <v>0</v>
      </c>
      <c r="E200" s="99">
        <v>9.7747023070538983</v>
      </c>
      <c r="F200" s="99">
        <v>8.4997411365686073</v>
      </c>
      <c r="G200" s="99">
        <v>4.0600661884337827E-3</v>
      </c>
      <c r="H200" s="99">
        <v>0.6395106183368624</v>
      </c>
      <c r="I200" s="99">
        <v>0.6395106183368624</v>
      </c>
      <c r="J200" s="100">
        <v>0</v>
      </c>
      <c r="K200" s="105"/>
      <c r="L200" s="104">
        <f t="shared" si="3"/>
        <v>0</v>
      </c>
    </row>
    <row r="201" spans="2:12" x14ac:dyDescent="0.25">
      <c r="B201">
        <v>0.56656441434257621</v>
      </c>
      <c r="C201">
        <v>0.56476593832334743</v>
      </c>
      <c r="D201" s="98">
        <v>0</v>
      </c>
      <c r="E201" s="99">
        <v>9.743187403801274</v>
      </c>
      <c r="F201" s="99">
        <v>8.4723368728706738</v>
      </c>
      <c r="G201" s="99">
        <v>4.0469760104305703E-3</v>
      </c>
      <c r="H201" s="99">
        <v>0.63744875347051566</v>
      </c>
      <c r="I201" s="99">
        <v>0.63744875347051566</v>
      </c>
      <c r="J201" s="100">
        <v>0</v>
      </c>
      <c r="K201" s="105"/>
      <c r="L201" s="104">
        <f t="shared" si="3"/>
        <v>0</v>
      </c>
    </row>
    <row r="202" spans="2:12" x14ac:dyDescent="0.25">
      <c r="B202">
        <v>0.56476593832334743</v>
      </c>
      <c r="C202">
        <v>0.56297317130367786</v>
      </c>
      <c r="D202" s="98">
        <v>0</v>
      </c>
      <c r="E202" s="99">
        <v>9.7117741086688554</v>
      </c>
      <c r="F202" s="99">
        <v>8.445020964059875</v>
      </c>
      <c r="G202" s="99">
        <v>4.0339280368526546E-3</v>
      </c>
      <c r="H202" s="99">
        <v>0.63539353632291684</v>
      </c>
      <c r="I202" s="99">
        <v>0.63539353632291684</v>
      </c>
      <c r="J202" s="100">
        <v>0</v>
      </c>
      <c r="K202" s="105"/>
      <c r="L202" s="104">
        <f t="shared" si="3"/>
        <v>0</v>
      </c>
    </row>
    <row r="203" spans="2:12" x14ac:dyDescent="0.25">
      <c r="B203">
        <v>0.56297317130367786</v>
      </c>
      <c r="C203">
        <v>0.56118609516118179</v>
      </c>
      <c r="D203" s="98">
        <v>0</v>
      </c>
      <c r="E203" s="99">
        <v>9.6804620940589405</v>
      </c>
      <c r="F203" s="99">
        <v>8.4177931252686431</v>
      </c>
      <c r="G203" s="99">
        <v>4.0209221316275193E-3</v>
      </c>
      <c r="H203" s="99">
        <v>0.63334494546096198</v>
      </c>
      <c r="I203" s="99">
        <v>0.63334494546096198</v>
      </c>
      <c r="J203" s="100">
        <v>0</v>
      </c>
      <c r="K203" s="105"/>
      <c r="L203" s="104">
        <f t="shared" si="3"/>
        <v>8.8817841970012523E-16</v>
      </c>
    </row>
    <row r="204" spans="2:12" x14ac:dyDescent="0.25">
      <c r="B204">
        <v>0.56118609516118179</v>
      </c>
      <c r="C204">
        <v>0.5594046918310005</v>
      </c>
      <c r="D204" s="98">
        <v>0</v>
      </c>
      <c r="E204" s="99">
        <v>9.6492510334300317</v>
      </c>
      <c r="F204" s="99">
        <v>8.3906530725478543</v>
      </c>
      <c r="G204" s="99">
        <v>4.0079581591213548E-3</v>
      </c>
      <c r="H204" s="99">
        <v>0.63130295952064963</v>
      </c>
      <c r="I204" s="99">
        <v>0.63130295952064963</v>
      </c>
      <c r="J204" s="100">
        <v>0</v>
      </c>
      <c r="K204" s="105"/>
      <c r="L204" s="104">
        <f t="shared" si="3"/>
        <v>0</v>
      </c>
    </row>
    <row r="205" spans="2:12" x14ac:dyDescent="0.25">
      <c r="B205">
        <v>0.5594046918310005</v>
      </c>
      <c r="C205">
        <v>0.55762894330561952</v>
      </c>
      <c r="D205" s="98">
        <v>0</v>
      </c>
      <c r="E205" s="99">
        <v>9.6181406012934545</v>
      </c>
      <c r="F205" s="99">
        <v>8.3636005228638748</v>
      </c>
      <c r="G205" s="99">
        <v>3.9950359841376586E-3</v>
      </c>
      <c r="H205" s="99">
        <v>0.62926755720685923</v>
      </c>
      <c r="I205" s="99">
        <v>0.62926755720685923</v>
      </c>
      <c r="J205" s="100">
        <v>0</v>
      </c>
      <c r="K205" s="105"/>
      <c r="L205" s="104">
        <f t="shared" si="3"/>
        <v>-1.1102230246251565E-15</v>
      </c>
    </row>
    <row r="206" spans="2:12" x14ac:dyDescent="0.25">
      <c r="B206">
        <v>0.55762894330561952</v>
      </c>
      <c r="C206">
        <v>0.55585883163468663</v>
      </c>
      <c r="D206" s="98">
        <v>0</v>
      </c>
      <c r="E206" s="99">
        <v>9.587130473209946</v>
      </c>
      <c r="F206" s="99">
        <v>8.3366351940956047</v>
      </c>
      <c r="G206" s="99">
        <v>3.9821554719158192E-3</v>
      </c>
      <c r="H206" s="99">
        <v>0.62723871729312819</v>
      </c>
      <c r="I206" s="99">
        <v>0.62723871729312819</v>
      </c>
      <c r="J206" s="100">
        <v>0</v>
      </c>
      <c r="K206" s="105"/>
      <c r="L206" s="104">
        <f t="shared" si="3"/>
        <v>0</v>
      </c>
    </row>
    <row r="207" spans="2:12" x14ac:dyDescent="0.25">
      <c r="B207">
        <v>0.55585883163468663</v>
      </c>
      <c r="C207">
        <v>0.55409433892483029</v>
      </c>
      <c r="D207" s="98">
        <v>0</v>
      </c>
      <c r="E207" s="99">
        <v>9.5562203257862777</v>
      </c>
      <c r="F207" s="99">
        <v>8.3097568050315456</v>
      </c>
      <c r="G207" s="99">
        <v>3.9693164881297073E-3</v>
      </c>
      <c r="H207" s="99">
        <v>0.62521641862143074</v>
      </c>
      <c r="I207" s="99">
        <v>0.62521641862143074</v>
      </c>
      <c r="J207" s="100">
        <v>0</v>
      </c>
      <c r="K207" s="105"/>
      <c r="L207" s="104">
        <f t="shared" si="3"/>
        <v>0</v>
      </c>
    </row>
    <row r="208" spans="2:12" x14ac:dyDescent="0.25">
      <c r="B208">
        <v>0.55409433892483029</v>
      </c>
      <c r="C208">
        <v>0.55232171502908578</v>
      </c>
      <c r="D208" s="98">
        <v>0</v>
      </c>
      <c r="E208" s="99">
        <v>10.351008433641489</v>
      </c>
      <c r="F208" s="99">
        <v>9.0008768988186869</v>
      </c>
      <c r="G208" s="99">
        <v>4.3331184632114366E-3</v>
      </c>
      <c r="H208" s="99">
        <v>0.67723232664300648</v>
      </c>
      <c r="I208" s="99">
        <v>0.67723232664300648</v>
      </c>
      <c r="J208" s="100">
        <v>0</v>
      </c>
      <c r="K208" s="105"/>
      <c r="L208" s="104">
        <f t="shared" si="3"/>
        <v>0</v>
      </c>
    </row>
    <row r="209" spans="2:12" x14ac:dyDescent="0.25">
      <c r="B209">
        <v>0.55232171502908578</v>
      </c>
      <c r="C209">
        <v>0.55055476200065578</v>
      </c>
      <c r="D209" s="98">
        <v>0</v>
      </c>
      <c r="E209" s="99">
        <v>10.317402542695049</v>
      </c>
      <c r="F209" s="99">
        <v>8.9716543849522221</v>
      </c>
      <c r="G209" s="99">
        <v>4.3190504323073762E-3</v>
      </c>
      <c r="H209" s="99">
        <v>0.67503360408756963</v>
      </c>
      <c r="I209" s="99">
        <v>0.67503360408756963</v>
      </c>
      <c r="J209" s="100">
        <v>0</v>
      </c>
      <c r="K209" s="105"/>
      <c r="L209" s="104">
        <f t="shared" si="3"/>
        <v>-4.6629367034256575E-15</v>
      </c>
    </row>
    <row r="210" spans="2:12" x14ac:dyDescent="0.25">
      <c r="B210">
        <v>0.55055476200065578</v>
      </c>
      <c r="C210">
        <v>0.54879346169765686</v>
      </c>
      <c r="D210" s="98">
        <v>0</v>
      </c>
      <c r="E210" s="99">
        <v>10.28390575763077</v>
      </c>
      <c r="F210" s="99">
        <v>8.9425267457658872</v>
      </c>
      <c r="G210" s="99">
        <v>4.3050280750896444E-3</v>
      </c>
      <c r="H210" s="99">
        <v>0.67284201996998572</v>
      </c>
      <c r="I210" s="99">
        <v>0.67284201996998572</v>
      </c>
      <c r="J210" s="100">
        <v>0</v>
      </c>
      <c r="K210" s="105"/>
      <c r="L210" s="104">
        <f t="shared" si="3"/>
        <v>0</v>
      </c>
    </row>
    <row r="211" spans="2:12" x14ac:dyDescent="0.25">
      <c r="B211">
        <v>0.54879346169765686</v>
      </c>
      <c r="C211">
        <v>0.54703779603624392</v>
      </c>
      <c r="D211" s="98">
        <v>0</v>
      </c>
      <c r="E211" s="99">
        <v>10.25051772422224</v>
      </c>
      <c r="F211" s="99">
        <v>8.9134936732367347</v>
      </c>
      <c r="G211" s="99">
        <v>4.2910512432726977E-3</v>
      </c>
      <c r="H211" s="99">
        <v>0.67065755111439074</v>
      </c>
      <c r="I211" s="99">
        <v>0.67065755111439074</v>
      </c>
      <c r="J211" s="100">
        <v>0</v>
      </c>
      <c r="K211" s="105"/>
      <c r="L211" s="104">
        <f t="shared" si="3"/>
        <v>-3.5527136788005009E-15</v>
      </c>
    </row>
    <row r="212" spans="2:12" x14ac:dyDescent="0.25">
      <c r="B212">
        <v>0.54703779603624392</v>
      </c>
      <c r="C212">
        <v>0.54528774699042459</v>
      </c>
      <c r="D212" s="98">
        <v>0</v>
      </c>
      <c r="E212" s="99">
        <v>10.217238089393129</v>
      </c>
      <c r="F212" s="99">
        <v>8.8845548603418507</v>
      </c>
      <c r="G212" s="99">
        <v>4.27711978905242E-3</v>
      </c>
      <c r="H212" s="99">
        <v>0.66848017442016427</v>
      </c>
      <c r="I212" s="99">
        <v>0.66848017442016427</v>
      </c>
      <c r="J212" s="100">
        <v>0</v>
      </c>
      <c r="K212" s="105"/>
      <c r="L212" s="104">
        <f t="shared" si="3"/>
        <v>2.4424906541753444E-15</v>
      </c>
    </row>
    <row r="213" spans="2:12" x14ac:dyDescent="0.25">
      <c r="B213">
        <v>0.54528774699042459</v>
      </c>
      <c r="C213">
        <v>0.54354329659187417</v>
      </c>
      <c r="D213" s="98">
        <v>0</v>
      </c>
      <c r="E213" s="99">
        <v>10.184066501213371</v>
      </c>
      <c r="F213" s="99">
        <v>8.8557100010551082</v>
      </c>
      <c r="G213" s="99">
        <v>4.2632335651045603E-3</v>
      </c>
      <c r="H213" s="99">
        <v>0.6663098668616847</v>
      </c>
      <c r="I213" s="99">
        <v>0.6663098668616847</v>
      </c>
      <c r="J213" s="100">
        <v>0</v>
      </c>
      <c r="K213" s="105"/>
      <c r="L213" s="104">
        <f t="shared" si="3"/>
        <v>-2.2204460492503131E-15</v>
      </c>
    </row>
    <row r="214" spans="2:12" x14ac:dyDescent="0.25">
      <c r="B214">
        <v>0.54354329659187417</v>
      </c>
      <c r="C214">
        <v>0.54180442692975117</v>
      </c>
      <c r="D214" s="98">
        <v>0</v>
      </c>
      <c r="E214" s="99">
        <v>10.15100260889553</v>
      </c>
      <c r="F214" s="99">
        <v>8.826958790343939</v>
      </c>
      <c r="G214" s="99">
        <v>4.2493924245831736E-3</v>
      </c>
      <c r="H214" s="99">
        <v>0.66414660548808635</v>
      </c>
      <c r="I214" s="99">
        <v>0.66414660548808635</v>
      </c>
      <c r="J214" s="100">
        <v>0</v>
      </c>
      <c r="K214" s="105"/>
      <c r="L214" s="104">
        <f t="shared" si="3"/>
        <v>1.1102230246251565E-15</v>
      </c>
    </row>
    <row r="215" spans="2:12" x14ac:dyDescent="0.25">
      <c r="B215">
        <v>0.54180442692975117</v>
      </c>
      <c r="C215">
        <v>0.54007112015051306</v>
      </c>
      <c r="D215" s="98">
        <v>0</v>
      </c>
      <c r="E215" s="99">
        <v>10.118046062791009</v>
      </c>
      <c r="F215" s="99">
        <v>8.7983009241661012</v>
      </c>
      <c r="G215" s="99">
        <v>4.235596221119073E-3</v>
      </c>
      <c r="H215" s="99">
        <v>0.66199036742301653</v>
      </c>
      <c r="I215" s="99">
        <v>0.66199036742301653</v>
      </c>
      <c r="J215" s="100">
        <v>0</v>
      </c>
      <c r="K215" s="105"/>
      <c r="L215" s="104">
        <f t="shared" si="3"/>
        <v>-5.773159728050814E-15</v>
      </c>
    </row>
    <row r="216" spans="2:12" x14ac:dyDescent="0.25">
      <c r="B216">
        <v>0.54007112015051306</v>
      </c>
      <c r="C216">
        <v>0.53834335845773351</v>
      </c>
      <c r="D216" s="98">
        <v>0</v>
      </c>
      <c r="E216" s="99">
        <v>10.08519651438643</v>
      </c>
      <c r="F216" s="99">
        <v>8.7697360994664617</v>
      </c>
      <c r="G216" s="99">
        <v>4.2218448088182734E-3</v>
      </c>
      <c r="H216" s="99">
        <v>0.65984112986439314</v>
      </c>
      <c r="I216" s="99">
        <v>0.65984112986439314</v>
      </c>
      <c r="J216" s="100">
        <v>0</v>
      </c>
      <c r="K216" s="105"/>
      <c r="L216" s="104">
        <f t="shared" si="3"/>
        <v>0</v>
      </c>
    </row>
    <row r="217" spans="2:12" x14ac:dyDescent="0.25">
      <c r="B217">
        <v>0.53834335845773351</v>
      </c>
      <c r="C217">
        <v>0.53662112411191931</v>
      </c>
      <c r="D217" s="98">
        <v>0</v>
      </c>
      <c r="E217" s="99">
        <v>10.05245361629987</v>
      </c>
      <c r="F217" s="99">
        <v>8.7412640141738027</v>
      </c>
      <c r="G217" s="99">
        <v>4.2081380422604557E-3</v>
      </c>
      <c r="H217" s="99">
        <v>0.65769887008416483</v>
      </c>
      <c r="I217" s="99">
        <v>0.65769887008416483</v>
      </c>
      <c r="J217" s="100">
        <v>0</v>
      </c>
      <c r="K217" s="105"/>
      <c r="L217" s="104">
        <f t="shared" si="3"/>
        <v>-2.2204460492503131E-15</v>
      </c>
    </row>
    <row r="218" spans="2:12" x14ac:dyDescent="0.25">
      <c r="B218">
        <v>0.53662112411191931</v>
      </c>
      <c r="C218">
        <v>0.5349043994303283</v>
      </c>
      <c r="D218" s="98">
        <v>0</v>
      </c>
      <c r="E218" s="99">
        <v>10.01981702227725</v>
      </c>
      <c r="F218" s="99">
        <v>8.7128843671976117</v>
      </c>
      <c r="G218" s="99">
        <v>4.1944757764974276E-3</v>
      </c>
      <c r="H218" s="99">
        <v>0.65556356542806893</v>
      </c>
      <c r="I218" s="99">
        <v>0.65556356542806893</v>
      </c>
      <c r="J218" s="100">
        <v>0</v>
      </c>
      <c r="K218" s="105"/>
      <c r="L218" s="104">
        <f t="shared" si="3"/>
        <v>-2.2204460492503131E-15</v>
      </c>
    </row>
    <row r="219" spans="2:12" x14ac:dyDescent="0.25">
      <c r="B219">
        <v>0.5349043994303283</v>
      </c>
      <c r="C219">
        <v>0.53319316678678796</v>
      </c>
      <c r="D219" s="98">
        <v>0</v>
      </c>
      <c r="E219" s="99">
        <v>9.9872863871886466</v>
      </c>
      <c r="F219" s="99">
        <v>8.6845968584249107</v>
      </c>
      <c r="G219" s="99">
        <v>4.1808578670515899E-3</v>
      </c>
      <c r="H219" s="99">
        <v>0.65343519331539346</v>
      </c>
      <c r="I219" s="99">
        <v>0.65343519331539346</v>
      </c>
      <c r="J219" s="100">
        <v>0</v>
      </c>
      <c r="K219" s="105"/>
      <c r="L219" s="104">
        <f t="shared" si="3"/>
        <v>0</v>
      </c>
    </row>
    <row r="220" spans="2:12" x14ac:dyDescent="0.25">
      <c r="B220">
        <v>0.53319316678678796</v>
      </c>
      <c r="C220">
        <v>0.5314759028531969</v>
      </c>
      <c r="D220" s="98">
        <v>0</v>
      </c>
      <c r="E220" s="99">
        <v>10.83731691427149</v>
      </c>
      <c r="F220" s="99">
        <v>9.4237538384969515</v>
      </c>
      <c r="G220" s="99">
        <v>4.5673959531410723E-3</v>
      </c>
      <c r="H220" s="99">
        <v>0.70906523586384085</v>
      </c>
      <c r="I220" s="99">
        <v>0.70906523586384085</v>
      </c>
      <c r="J220" s="100">
        <v>0</v>
      </c>
      <c r="K220" s="105"/>
      <c r="L220" s="104">
        <f t="shared" si="3"/>
        <v>-1.9984014443252818E-15</v>
      </c>
    </row>
    <row r="221" spans="2:12" x14ac:dyDescent="0.25">
      <c r="B221">
        <v>0.5314759028531969</v>
      </c>
      <c r="C221">
        <v>0.52976416973958118</v>
      </c>
      <c r="D221" s="98">
        <v>0</v>
      </c>
      <c r="E221" s="99">
        <v>10.801861150498761</v>
      </c>
      <c r="F221" s="99">
        <v>9.3929227395641419</v>
      </c>
      <c r="G221" s="99">
        <v>4.5524530929061894E-3</v>
      </c>
      <c r="H221" s="99">
        <v>0.70674543201376283</v>
      </c>
      <c r="I221" s="99">
        <v>0.70674543201376283</v>
      </c>
      <c r="J221" s="100">
        <v>0</v>
      </c>
      <c r="K221" s="105"/>
      <c r="L221" s="104">
        <f t="shared" si="3"/>
        <v>0</v>
      </c>
    </row>
    <row r="222" spans="2:12" x14ac:dyDescent="0.25">
      <c r="B222">
        <v>0.52976416973958118</v>
      </c>
      <c r="C222">
        <v>0.52805794963273878</v>
      </c>
      <c r="D222" s="98">
        <v>0</v>
      </c>
      <c r="E222" s="99">
        <v>10.766521385104101</v>
      </c>
      <c r="F222" s="99">
        <v>9.3621925087861779</v>
      </c>
      <c r="G222" s="99">
        <v>4.5375591202812893E-3</v>
      </c>
      <c r="H222" s="99">
        <v>0.70443321771910294</v>
      </c>
      <c r="I222" s="99">
        <v>0.70443321771910294</v>
      </c>
      <c r="J222" s="100">
        <v>0</v>
      </c>
      <c r="K222" s="105"/>
      <c r="L222" s="104">
        <f t="shared" si="3"/>
        <v>-1.9984014443252818E-15</v>
      </c>
    </row>
    <row r="223" spans="2:12" x14ac:dyDescent="0.25">
      <c r="B223">
        <v>0.52805794963273878</v>
      </c>
      <c r="C223">
        <v>0.52635722477683877</v>
      </c>
      <c r="D223" s="98">
        <v>0</v>
      </c>
      <c r="E223" s="99">
        <v>10.731297238582959</v>
      </c>
      <c r="F223" s="99">
        <v>9.3315628161590993</v>
      </c>
      <c r="G223" s="99">
        <v>4.5227138753238744E-3</v>
      </c>
      <c r="H223" s="99">
        <v>0.70212856814959346</v>
      </c>
      <c r="I223" s="99">
        <v>0.70212856814959346</v>
      </c>
      <c r="J223" s="100">
        <v>0</v>
      </c>
      <c r="K223" s="105"/>
      <c r="L223" s="104">
        <f t="shared" si="3"/>
        <v>-3.1086244689504383E-15</v>
      </c>
    </row>
    <row r="224" spans="2:12" x14ac:dyDescent="0.25">
      <c r="B224">
        <v>0.52635722477683877</v>
      </c>
      <c r="C224">
        <v>0.52466197747323673</v>
      </c>
      <c r="D224" s="98">
        <v>0</v>
      </c>
      <c r="E224" s="99">
        <v>10.696188332672399</v>
      </c>
      <c r="F224" s="99">
        <v>9.3010333327586068</v>
      </c>
      <c r="G224" s="99">
        <v>4.5079171986147186E-3</v>
      </c>
      <c r="H224" s="99">
        <v>0.69983145855620188</v>
      </c>
      <c r="I224" s="99">
        <v>0.69983145855620188</v>
      </c>
      <c r="J224" s="100">
        <v>0</v>
      </c>
      <c r="K224" s="105"/>
      <c r="L224" s="104">
        <f t="shared" si="3"/>
        <v>3.3306690738754696E-15</v>
      </c>
    </row>
    <row r="225" spans="2:12" x14ac:dyDescent="0.25">
      <c r="B225">
        <v>0.52466197747323673</v>
      </c>
      <c r="C225">
        <v>0.5229721900802905</v>
      </c>
      <c r="D225" s="98">
        <v>0</v>
      </c>
      <c r="E225" s="99">
        <v>10.661194290346989</v>
      </c>
      <c r="F225" s="99">
        <v>9.2706037307365108</v>
      </c>
      <c r="G225" s="99">
        <v>4.4931689312561604E-3</v>
      </c>
      <c r="H225" s="99">
        <v>0.69754186427086551</v>
      </c>
      <c r="I225" s="99">
        <v>0.69754186427086551</v>
      </c>
      <c r="J225" s="100">
        <v>0</v>
      </c>
      <c r="K225" s="105"/>
      <c r="L225" s="104">
        <f t="shared" si="3"/>
        <v>3.5527136788005009E-15</v>
      </c>
    </row>
    <row r="226" spans="2:12" x14ac:dyDescent="0.25">
      <c r="B226">
        <v>0.5229721900802905</v>
      </c>
      <c r="C226">
        <v>0.52128784501317682</v>
      </c>
      <c r="D226" s="98">
        <v>0</v>
      </c>
      <c r="E226" s="99">
        <v>10.62631473581482</v>
      </c>
      <c r="F226" s="99">
        <v>9.2402736833172341</v>
      </c>
      <c r="G226" s="99">
        <v>4.4784689148703871E-3</v>
      </c>
      <c r="H226" s="99">
        <v>0.69525976070622686</v>
      </c>
      <c r="I226" s="99">
        <v>0.69525976070622686</v>
      </c>
      <c r="J226" s="100">
        <v>0</v>
      </c>
      <c r="K226" s="105"/>
      <c r="L226" s="104">
        <f t="shared" si="3"/>
        <v>2.2204460492503131E-15</v>
      </c>
    </row>
    <row r="227" spans="2:12" x14ac:dyDescent="0.25">
      <c r="B227">
        <v>0.52128784501317682</v>
      </c>
      <c r="C227">
        <v>0.51960892474370812</v>
      </c>
      <c r="D227" s="98">
        <v>0</v>
      </c>
      <c r="E227" s="99">
        <v>10.59154929451342</v>
      </c>
      <c r="F227" s="99">
        <v>9.2100428647942802</v>
      </c>
      <c r="G227" s="99">
        <v>4.4638169915977499E-3</v>
      </c>
      <c r="H227" s="99">
        <v>0.69298512335536899</v>
      </c>
      <c r="I227" s="99">
        <v>0.69298512335536899</v>
      </c>
      <c r="J227" s="100">
        <v>0</v>
      </c>
      <c r="K227" s="105"/>
      <c r="L227" s="104">
        <f t="shared" si="3"/>
        <v>0</v>
      </c>
    </row>
    <row r="228" spans="2:12" x14ac:dyDescent="0.25">
      <c r="B228">
        <v>0.51960892474370812</v>
      </c>
      <c r="C228">
        <v>0.51793541180015001</v>
      </c>
      <c r="D228" s="98">
        <v>0</v>
      </c>
      <c r="E228" s="99">
        <v>10.556897593105759</v>
      </c>
      <c r="F228" s="99">
        <v>9.1799109505267502</v>
      </c>
      <c r="G228" s="99">
        <v>4.449213004095052E-3</v>
      </c>
      <c r="H228" s="99">
        <v>0.69071792779155283</v>
      </c>
      <c r="I228" s="99">
        <v>0.69071792779155283</v>
      </c>
      <c r="J228" s="100">
        <v>0</v>
      </c>
      <c r="K228" s="105"/>
      <c r="L228" s="104">
        <f t="shared" si="3"/>
        <v>-1.5543122344752192E-15</v>
      </c>
    </row>
    <row r="229" spans="2:12" x14ac:dyDescent="0.25">
      <c r="B229">
        <v>0.51793541180015001</v>
      </c>
      <c r="C229">
        <v>0.51626728876703976</v>
      </c>
      <c r="D229" s="98">
        <v>0</v>
      </c>
      <c r="E229" s="99">
        <v>10.522359259476231</v>
      </c>
      <c r="F229" s="99">
        <v>9.1498776169358536</v>
      </c>
      <c r="G229" s="99">
        <v>4.4346567955338709E-3</v>
      </c>
      <c r="H229" s="99">
        <v>0.68845814966795504</v>
      </c>
      <c r="I229" s="99">
        <v>0.68845814966795504</v>
      </c>
      <c r="J229" s="100">
        <v>0</v>
      </c>
      <c r="K229" s="105"/>
      <c r="L229" s="104">
        <f t="shared" si="3"/>
        <v>0</v>
      </c>
    </row>
    <row r="230" spans="2:12" x14ac:dyDescent="0.25">
      <c r="B230">
        <v>0.51626728876703976</v>
      </c>
      <c r="C230">
        <v>0.51460453828500474</v>
      </c>
      <c r="D230" s="98">
        <v>0</v>
      </c>
      <c r="E230" s="99">
        <v>10.48793392272664</v>
      </c>
      <c r="F230" s="99">
        <v>9.1199425415014286</v>
      </c>
      <c r="G230" s="99">
        <v>4.4201482095988657E-3</v>
      </c>
      <c r="H230" s="99">
        <v>0.68620576471740569</v>
      </c>
      <c r="I230" s="99">
        <v>0.68620576471740569</v>
      </c>
      <c r="J230" s="100">
        <v>0</v>
      </c>
      <c r="K230" s="105"/>
      <c r="L230" s="104">
        <f t="shared" si="3"/>
        <v>-1.1102230246251565E-15</v>
      </c>
    </row>
    <row r="231" spans="2:12" x14ac:dyDescent="0.25">
      <c r="B231">
        <v>0.51460453828500474</v>
      </c>
      <c r="C231">
        <v>0.51294714305058209</v>
      </c>
      <c r="D231" s="98">
        <v>0</v>
      </c>
      <c r="E231" s="99">
        <v>10.45362121317226</v>
      </c>
      <c r="F231" s="99">
        <v>9.0901054027584856</v>
      </c>
      <c r="G231" s="99">
        <v>4.4056870904861057E-3</v>
      </c>
      <c r="H231" s="99">
        <v>0.68396074875212853</v>
      </c>
      <c r="I231" s="99">
        <v>0.68396074875212853</v>
      </c>
      <c r="J231" s="100">
        <v>0</v>
      </c>
      <c r="K231" s="105"/>
      <c r="L231" s="104">
        <f t="shared" si="3"/>
        <v>3.7747582837255322E-15</v>
      </c>
    </row>
    <row r="232" spans="2:12" x14ac:dyDescent="0.25">
      <c r="B232">
        <v>0.51294714305058209</v>
      </c>
      <c r="C232">
        <v>0.51128606903943541</v>
      </c>
      <c r="D232" s="98">
        <v>0</v>
      </c>
      <c r="E232" s="99">
        <v>11.35296132706506</v>
      </c>
      <c r="F232" s="99">
        <v>9.8721402844044022</v>
      </c>
      <c r="G232" s="99">
        <v>4.8109140813164452E-3</v>
      </c>
      <c r="H232" s="99">
        <v>0.74281597837098756</v>
      </c>
      <c r="I232" s="99">
        <v>0.74281597837098756</v>
      </c>
      <c r="J232" s="100">
        <v>0</v>
      </c>
      <c r="K232" s="105"/>
      <c r="L232" s="104">
        <f t="shared" si="3"/>
        <v>-8.8817841970012523E-16</v>
      </c>
    </row>
    <row r="233" spans="2:12" x14ac:dyDescent="0.25">
      <c r="B233">
        <v>0.51128606903943541</v>
      </c>
      <c r="C233">
        <v>0.50963037407544376</v>
      </c>
      <c r="D233" s="98">
        <v>0</v>
      </c>
      <c r="E233" s="99">
        <v>11.315506177144</v>
      </c>
      <c r="F233" s="99">
        <v>9.8395705888208749</v>
      </c>
      <c r="G233" s="99">
        <v>4.7950421424467638E-3</v>
      </c>
      <c r="H233" s="99">
        <v>0.74036531523278815</v>
      </c>
      <c r="I233" s="99">
        <v>0.74036531523278815</v>
      </c>
      <c r="J233" s="100">
        <v>0</v>
      </c>
      <c r="K233" s="105"/>
      <c r="L233" s="104">
        <f t="shared" si="3"/>
        <v>-4.4408920985006262E-15</v>
      </c>
    </row>
    <row r="234" spans="2:12" x14ac:dyDescent="0.25">
      <c r="B234">
        <v>0.50963037407544376</v>
      </c>
      <c r="C234">
        <v>0.50798004073966729</v>
      </c>
      <c r="D234" s="98">
        <v>0</v>
      </c>
      <c r="E234" s="99">
        <v>11.278174597471731</v>
      </c>
      <c r="F234" s="99">
        <v>9.8071083456275936</v>
      </c>
      <c r="G234" s="99">
        <v>4.7792225675227333E-3</v>
      </c>
      <c r="H234" s="99">
        <v>0.73792273720583001</v>
      </c>
      <c r="I234" s="99">
        <v>0.73792273720583001</v>
      </c>
      <c r="J234" s="100">
        <v>0</v>
      </c>
      <c r="K234" s="105"/>
      <c r="L234" s="104">
        <f t="shared" si="3"/>
        <v>0</v>
      </c>
    </row>
    <row r="235" spans="2:12" x14ac:dyDescent="0.25">
      <c r="B235">
        <v>0.50798004073966729</v>
      </c>
      <c r="C235">
        <v>0.50633505166957382</v>
      </c>
      <c r="D235" s="98">
        <v>0</v>
      </c>
      <c r="E235" s="99">
        <v>11.240966180371149</v>
      </c>
      <c r="F235" s="99">
        <v>9.7747532003227438</v>
      </c>
      <c r="G235" s="99">
        <v>4.7634551837877149E-3</v>
      </c>
      <c r="H235" s="99">
        <v>0.73548821761609884</v>
      </c>
      <c r="I235" s="99">
        <v>0.73548821761609884</v>
      </c>
      <c r="J235" s="100">
        <v>0</v>
      </c>
      <c r="K235" s="105"/>
      <c r="L235" s="104">
        <f t="shared" si="3"/>
        <v>-4.4408920985006262E-15</v>
      </c>
    </row>
    <row r="236" spans="2:12" x14ac:dyDescent="0.25">
      <c r="B236">
        <v>0.50633505166957382</v>
      </c>
      <c r="C236">
        <v>0.50469538955885607</v>
      </c>
      <c r="D236" s="98">
        <v>0</v>
      </c>
      <c r="E236" s="99">
        <v>11.20388051951018</v>
      </c>
      <c r="F236" s="99">
        <v>9.7425047995740695</v>
      </c>
      <c r="G236" s="99">
        <v>4.7477398190550208E-3</v>
      </c>
      <c r="H236" s="99">
        <v>0.73306172987758189</v>
      </c>
      <c r="I236" s="99">
        <v>0.73306172987758189</v>
      </c>
      <c r="J236" s="100">
        <v>0</v>
      </c>
      <c r="K236" s="105"/>
      <c r="L236" s="104">
        <f t="shared" si="3"/>
        <v>2.2204460492503131E-15</v>
      </c>
    </row>
    <row r="237" spans="2:12" x14ac:dyDescent="0.25">
      <c r="B237">
        <v>0.50469538955885607</v>
      </c>
      <c r="C237">
        <v>0.50306103715724981</v>
      </c>
      <c r="D237" s="98">
        <v>0</v>
      </c>
      <c r="E237" s="99">
        <v>11.16691720989725</v>
      </c>
      <c r="F237" s="99">
        <v>9.7103627912150028</v>
      </c>
      <c r="G237" s="99">
        <v>4.7320763017060334E-3</v>
      </c>
      <c r="H237" s="99">
        <v>0.73064324749197751</v>
      </c>
      <c r="I237" s="99">
        <v>0.73064324749197751</v>
      </c>
      <c r="J237" s="100">
        <v>0</v>
      </c>
      <c r="K237" s="105"/>
      <c r="L237" s="104">
        <f t="shared" si="3"/>
        <v>-2.2204460492503131E-15</v>
      </c>
    </row>
    <row r="238" spans="2:12" x14ac:dyDescent="0.25">
      <c r="B238">
        <v>0.50306103715724981</v>
      </c>
      <c r="C238">
        <v>0.50143197727035227</v>
      </c>
      <c r="D238" s="98">
        <v>0</v>
      </c>
      <c r="E238" s="99">
        <v>11.130075847876959</v>
      </c>
      <c r="F238" s="99">
        <v>9.6783268242408393</v>
      </c>
      <c r="G238" s="99">
        <v>4.7164644606883287E-3</v>
      </c>
      <c r="H238" s="99">
        <v>0.72823274404840632</v>
      </c>
      <c r="I238" s="99">
        <v>0.72823274404840632</v>
      </c>
      <c r="J238" s="100">
        <v>0</v>
      </c>
      <c r="K238" s="105"/>
      <c r="L238" s="104">
        <f t="shared" si="3"/>
        <v>-4.2188474935755949E-15</v>
      </c>
    </row>
    <row r="239" spans="2:12" x14ac:dyDescent="0.25">
      <c r="B239">
        <v>0.50143197727035227</v>
      </c>
      <c r="C239">
        <v>0.49980819275944111</v>
      </c>
      <c r="D239" s="98">
        <v>0</v>
      </c>
      <c r="E239" s="99">
        <v>11.093356031125619</v>
      </c>
      <c r="F239" s="99">
        <v>9.6463965488048853</v>
      </c>
      <c r="G239" s="99">
        <v>4.7009041255138152E-3</v>
      </c>
      <c r="H239" s="99">
        <v>0.72583019322312259</v>
      </c>
      <c r="I239" s="99">
        <v>0.72583019322312259</v>
      </c>
      <c r="J239" s="100">
        <v>0</v>
      </c>
      <c r="K239" s="105"/>
      <c r="L239" s="104">
        <f t="shared" si="3"/>
        <v>2.6645352591003757E-15</v>
      </c>
    </row>
    <row r="240" spans="2:12" x14ac:dyDescent="0.25">
      <c r="B240">
        <v>0.49980819275944111</v>
      </c>
      <c r="C240">
        <v>0.49818966654129432</v>
      </c>
      <c r="D240" s="98">
        <v>0</v>
      </c>
      <c r="E240" s="99">
        <v>11.05675735864684</v>
      </c>
      <c r="F240" s="99">
        <v>9.6145716162146453</v>
      </c>
      <c r="G240" s="99">
        <v>4.6853951262568654E-3</v>
      </c>
      <c r="H240" s="99">
        <v>0.7234355687792261</v>
      </c>
      <c r="I240" s="99">
        <v>0.7234355687792261</v>
      </c>
      <c r="J240" s="100">
        <v>0</v>
      </c>
      <c r="K240" s="105"/>
      <c r="L240" s="104">
        <f t="shared" si="3"/>
        <v>-1.1102230246251565E-15</v>
      </c>
    </row>
    <row r="241" spans="2:12" x14ac:dyDescent="0.25">
      <c r="B241">
        <v>0.49818966654129432</v>
      </c>
      <c r="C241">
        <v>0.49657638158801021</v>
      </c>
      <c r="D241" s="98">
        <v>0</v>
      </c>
      <c r="E241" s="99">
        <v>11.02027943076722</v>
      </c>
      <c r="F241" s="99">
        <v>9.5828516789280158</v>
      </c>
      <c r="G241" s="99">
        <v>4.6699372935524626E-3</v>
      </c>
      <c r="H241" s="99">
        <v>0.72104884456637663</v>
      </c>
      <c r="I241" s="99">
        <v>0.72104884456637663</v>
      </c>
      <c r="J241" s="100">
        <v>0</v>
      </c>
      <c r="K241" s="105"/>
      <c r="L241" s="104">
        <f t="shared" si="3"/>
        <v>2.886579864025407E-15</v>
      </c>
    </row>
    <row r="242" spans="2:12" x14ac:dyDescent="0.25">
      <c r="B242">
        <v>0.49657638158801021</v>
      </c>
      <c r="C242">
        <v>0.49496832092682858</v>
      </c>
      <c r="D242" s="98">
        <v>0</v>
      </c>
      <c r="E242" s="99">
        <v>10.9839218491319</v>
      </c>
      <c r="F242" s="99">
        <v>9.5512363905494819</v>
      </c>
      <c r="G242" s="99">
        <v>4.6545304585943487E-3</v>
      </c>
      <c r="H242" s="99">
        <v>0.71866999452050762</v>
      </c>
      <c r="I242" s="99">
        <v>0.71866999452050762</v>
      </c>
      <c r="J242" s="100">
        <v>0</v>
      </c>
      <c r="K242" s="105"/>
      <c r="L242" s="104">
        <f t="shared" si="3"/>
        <v>-3.3306690738754696E-15</v>
      </c>
    </row>
    <row r="243" spans="2:12" x14ac:dyDescent="0.25">
      <c r="B243">
        <v>0.49496832092682858</v>
      </c>
      <c r="C243">
        <v>0.49336546763995232</v>
      </c>
      <c r="D243" s="98">
        <v>0</v>
      </c>
      <c r="E243" s="99">
        <v>10.947684216700299</v>
      </c>
      <c r="F243" s="99">
        <v>9.5197254058263496</v>
      </c>
      <c r="G243" s="99">
        <v>4.6391744531331866E-3</v>
      </c>
      <c r="H243" s="99">
        <v>0.71629899266354202</v>
      </c>
      <c r="I243" s="99">
        <v>0.71629899266354202</v>
      </c>
      <c r="J243" s="100">
        <v>0</v>
      </c>
      <c r="K243" s="105"/>
      <c r="L243" s="104">
        <f t="shared" si="3"/>
        <v>-1.3322676295501878E-15</v>
      </c>
    </row>
    <row r="244" spans="2:12" x14ac:dyDescent="0.25">
      <c r="B244">
        <v>0.49336546763995232</v>
      </c>
      <c r="C244">
        <v>0.49176110470027062</v>
      </c>
      <c r="D244" s="98">
        <v>0</v>
      </c>
      <c r="E244" s="99">
        <v>11.94509517217414</v>
      </c>
      <c r="F244" s="99">
        <v>10.387039280151431</v>
      </c>
      <c r="G244" s="99">
        <v>5.0831330644529413E-3</v>
      </c>
      <c r="H244" s="99">
        <v>0.78156951254358309</v>
      </c>
      <c r="I244" s="99">
        <v>0.78156951254358309</v>
      </c>
      <c r="J244" s="100">
        <v>0</v>
      </c>
      <c r="K244" s="105"/>
      <c r="L244" s="104">
        <f t="shared" si="3"/>
        <v>-3.7747582837255322E-15</v>
      </c>
    </row>
    <row r="245" spans="2:12" x14ac:dyDescent="0.25">
      <c r="B245">
        <v>0.49176110470027062</v>
      </c>
      <c r="C245">
        <v>0.49016195894867992</v>
      </c>
      <c r="D245" s="98">
        <v>0</v>
      </c>
      <c r="E245" s="99">
        <v>11.905307881113719</v>
      </c>
      <c r="F245" s="99">
        <v>10.35244163575106</v>
      </c>
      <c r="G245" s="99">
        <v>5.0662019231083894E-3</v>
      </c>
      <c r="H245" s="99">
        <v>0.77896622364288359</v>
      </c>
      <c r="I245" s="99">
        <v>0.77896622364288359</v>
      </c>
      <c r="J245" s="100">
        <v>0</v>
      </c>
      <c r="K245" s="105"/>
      <c r="L245" s="104">
        <f t="shared" si="3"/>
        <v>1.1102230246251565E-15</v>
      </c>
    </row>
    <row r="246" spans="2:12" x14ac:dyDescent="0.25">
      <c r="B246">
        <v>0.49016195894867992</v>
      </c>
      <c r="C246">
        <v>0.48856801341953532</v>
      </c>
      <c r="D246" s="98">
        <v>0</v>
      </c>
      <c r="E246" s="99">
        <v>11.86565311545449</v>
      </c>
      <c r="F246" s="99">
        <v>10.317959230830001</v>
      </c>
      <c r="G246" s="99">
        <v>5.0493271768146039E-3</v>
      </c>
      <c r="H246" s="99">
        <v>0.77637160590065668</v>
      </c>
      <c r="I246" s="99">
        <v>0.77637160590065668</v>
      </c>
      <c r="J246" s="100">
        <v>0</v>
      </c>
      <c r="K246" s="105"/>
      <c r="L246" s="104">
        <f t="shared" si="3"/>
        <v>-8.8817841970012523E-15</v>
      </c>
    </row>
    <row r="247" spans="2:12" x14ac:dyDescent="0.25">
      <c r="B247">
        <v>0.48856801341953532</v>
      </c>
      <c r="C247">
        <v>0.48697925120236252</v>
      </c>
      <c r="D247" s="98">
        <v>0</v>
      </c>
      <c r="E247" s="99">
        <v>11.82613043377455</v>
      </c>
      <c r="F247" s="99">
        <v>10.283591681543079</v>
      </c>
      <c r="G247" s="99">
        <v>5.0325086377282701E-3</v>
      </c>
      <c r="H247" s="99">
        <v>0.77378563043459514</v>
      </c>
      <c r="I247" s="99">
        <v>0.77378563043459514</v>
      </c>
      <c r="J247" s="100">
        <v>0</v>
      </c>
      <c r="K247" s="105"/>
      <c r="L247" s="104">
        <f t="shared" si="3"/>
        <v>8.4376949871511897E-15</v>
      </c>
    </row>
    <row r="248" spans="2:12" x14ac:dyDescent="0.25">
      <c r="B248">
        <v>0.48697925120236252</v>
      </c>
      <c r="C248">
        <v>0.48539565544167751</v>
      </c>
      <c r="D248" s="98">
        <v>0</v>
      </c>
      <c r="E248" s="99">
        <v>11.786739396122281</v>
      </c>
      <c r="F248" s="99">
        <v>10.24933860532372</v>
      </c>
      <c r="G248" s="99">
        <v>5.0157461186317474E-3</v>
      </c>
      <c r="H248" s="99">
        <v>0.77120826845859469</v>
      </c>
      <c r="I248" s="99">
        <v>0.77120826845859469</v>
      </c>
      <c r="J248" s="100">
        <v>0</v>
      </c>
      <c r="K248" s="105"/>
      <c r="L248" s="104">
        <f t="shared" si="3"/>
        <v>3.1086244689504383E-15</v>
      </c>
    </row>
    <row r="249" spans="2:12" x14ac:dyDescent="0.25">
      <c r="B249">
        <v>0.48539565544167751</v>
      </c>
      <c r="C249">
        <v>0.48381720933680861</v>
      </c>
      <c r="D249" s="98">
        <v>0</v>
      </c>
      <c r="E249" s="99">
        <v>11.74747956401151</v>
      </c>
      <c r="F249" s="99">
        <v>10.21519962087957</v>
      </c>
      <c r="G249" s="99">
        <v>4.9990394329309899E-3</v>
      </c>
      <c r="H249" s="99">
        <v>0.76863949128243303</v>
      </c>
      <c r="I249" s="99">
        <v>0.76863949128243303</v>
      </c>
      <c r="J249" s="100">
        <v>0</v>
      </c>
      <c r="K249" s="105"/>
      <c r="L249" s="104">
        <f t="shared" si="3"/>
        <v>4.4408920985006262E-15</v>
      </c>
    </row>
    <row r="250" spans="2:12" x14ac:dyDescent="0.25">
      <c r="B250">
        <v>0.48381720933680861</v>
      </c>
      <c r="C250">
        <v>0.48224389614171759</v>
      </c>
      <c r="D250" s="98">
        <v>0</v>
      </c>
      <c r="E250" s="99">
        <v>11.70835050041657</v>
      </c>
      <c r="F250" s="99">
        <v>10.181174348188319</v>
      </c>
      <c r="G250" s="99">
        <v>4.9823883946534678E-3</v>
      </c>
      <c r="H250" s="99">
        <v>0.7660792703114504</v>
      </c>
      <c r="I250" s="99">
        <v>0.7660792703114504</v>
      </c>
      <c r="J250" s="100">
        <v>0</v>
      </c>
      <c r="K250" s="105"/>
      <c r="L250" s="104">
        <f t="shared" si="3"/>
        <v>2.886579864025407E-15</v>
      </c>
    </row>
    <row r="251" spans="2:12" x14ac:dyDescent="0.25">
      <c r="B251">
        <v>0.48224389614171759</v>
      </c>
      <c r="C251">
        <v>0.48067569916482239</v>
      </c>
      <c r="D251" s="98">
        <v>0</v>
      </c>
      <c r="E251" s="99">
        <v>11.66935176976747</v>
      </c>
      <c r="F251" s="99">
        <v>10.14726240849345</v>
      </c>
      <c r="G251" s="99">
        <v>4.9657928184460966E-3</v>
      </c>
      <c r="H251" s="99">
        <v>0.76352757704623164</v>
      </c>
      <c r="I251" s="99">
        <v>0.76352757704623164</v>
      </c>
      <c r="J251" s="100">
        <v>0</v>
      </c>
      <c r="K251" s="105"/>
      <c r="L251" s="104">
        <f t="shared" si="3"/>
        <v>2.6645352591003757E-15</v>
      </c>
    </row>
    <row r="252" spans="2:12" x14ac:dyDescent="0.25">
      <c r="B252">
        <v>0.48067569916482239</v>
      </c>
      <c r="C252">
        <v>0.47911260176881992</v>
      </c>
      <c r="D252" s="98">
        <v>0</v>
      </c>
      <c r="E252" s="99">
        <v>11.63048293794504</v>
      </c>
      <c r="F252" s="99">
        <v>10.11346342430004</v>
      </c>
      <c r="G252" s="99">
        <v>4.9492525195731756E-3</v>
      </c>
      <c r="H252" s="99">
        <v>0.76098438308228911</v>
      </c>
      <c r="I252" s="99">
        <v>0.76098438308228911</v>
      </c>
      <c r="J252" s="100">
        <v>0</v>
      </c>
      <c r="K252" s="105"/>
      <c r="L252" s="104">
        <f t="shared" si="3"/>
        <v>-5.3290705182007514E-15</v>
      </c>
    </row>
    <row r="253" spans="2:12" x14ac:dyDescent="0.25">
      <c r="B253">
        <v>0.47911260176881992</v>
      </c>
      <c r="C253">
        <v>0.47755458737050921</v>
      </c>
      <c r="D253" s="98">
        <v>0</v>
      </c>
      <c r="E253" s="99">
        <v>11.5917435722761</v>
      </c>
      <c r="F253" s="99">
        <v>10.079777019370519</v>
      </c>
      <c r="G253" s="99">
        <v>4.9327673139143331E-3</v>
      </c>
      <c r="H253" s="99">
        <v>0.7584496601097459</v>
      </c>
      <c r="I253" s="99">
        <v>0.7584496601097459</v>
      </c>
      <c r="J253" s="100">
        <v>0</v>
      </c>
      <c r="K253" s="105"/>
      <c r="L253" s="104">
        <f t="shared" si="3"/>
        <v>2.6645352591003757E-15</v>
      </c>
    </row>
    <row r="254" spans="2:12" x14ac:dyDescent="0.25">
      <c r="B254">
        <v>0.47755458737050921</v>
      </c>
      <c r="C254">
        <v>0.47600163944061608</v>
      </c>
      <c r="D254" s="98">
        <v>0</v>
      </c>
      <c r="E254" s="99">
        <v>11.553133241528609</v>
      </c>
      <c r="F254" s="99">
        <v>10.046202818720531</v>
      </c>
      <c r="G254" s="99">
        <v>4.9163370179624672E-3</v>
      </c>
      <c r="H254" s="99">
        <v>0.75592337991302072</v>
      </c>
      <c r="I254" s="99">
        <v>0.75592337991302072</v>
      </c>
      <c r="J254" s="100">
        <v>0</v>
      </c>
      <c r="K254" s="105"/>
      <c r="L254" s="104">
        <f t="shared" si="3"/>
        <v>0</v>
      </c>
    </row>
    <row r="255" spans="2:12" x14ac:dyDescent="0.25">
      <c r="B255">
        <v>0.47600163944061608</v>
      </c>
      <c r="C255">
        <v>0.47445374150361752</v>
      </c>
      <c r="D255" s="98">
        <v>0</v>
      </c>
      <c r="E255" s="99">
        <v>11.51465151590693</v>
      </c>
      <c r="F255" s="99">
        <v>10.01274044861472</v>
      </c>
      <c r="G255" s="99">
        <v>4.8999614488217181E-3</v>
      </c>
      <c r="H255" s="99">
        <v>0.75340551437051462</v>
      </c>
      <c r="I255" s="99">
        <v>0.75340551437051462</v>
      </c>
      <c r="J255" s="100">
        <v>0</v>
      </c>
      <c r="K255" s="105"/>
      <c r="L255" s="104">
        <f t="shared" si="3"/>
        <v>3.1086244689504383E-15</v>
      </c>
    </row>
    <row r="256" spans="2:12" x14ac:dyDescent="0.25">
      <c r="B256">
        <v>0.47445374150361752</v>
      </c>
      <c r="C256">
        <v>0.47290632958964102</v>
      </c>
      <c r="D256" s="98">
        <v>0</v>
      </c>
      <c r="E256" s="99">
        <v>12.548046976156909</v>
      </c>
      <c r="F256" s="99">
        <v>10.91134519665818</v>
      </c>
      <c r="G256" s="99">
        <v>5.3555041976715524E-3</v>
      </c>
      <c r="H256" s="99">
        <v>0.82102864184819924</v>
      </c>
      <c r="I256" s="99">
        <v>0.82102864184819924</v>
      </c>
      <c r="J256" s="100">
        <v>0</v>
      </c>
      <c r="K256" s="105"/>
      <c r="L256" s="104">
        <f t="shared" si="3"/>
        <v>2.2204460492503131E-15</v>
      </c>
    </row>
    <row r="257" spans="2:12" x14ac:dyDescent="0.25">
      <c r="B257">
        <v>0.47290632958964102</v>
      </c>
      <c r="C257">
        <v>0.4713639644977719</v>
      </c>
      <c r="D257" s="98">
        <v>0</v>
      </c>
      <c r="E257" s="99">
        <v>12.50582207818856</v>
      </c>
      <c r="F257" s="99">
        <v>10.87462789407701</v>
      </c>
      <c r="G257" s="99">
        <v>5.3374826187959374E-3</v>
      </c>
      <c r="H257" s="99">
        <v>0.81826583336517367</v>
      </c>
      <c r="I257" s="99">
        <v>0.81826583336517367</v>
      </c>
      <c r="J257" s="100">
        <v>0</v>
      </c>
      <c r="K257" s="105"/>
      <c r="L257" s="104">
        <f t="shared" si="3"/>
        <v>-1.5543122344752192E-15</v>
      </c>
    </row>
    <row r="258" spans="2:12" x14ac:dyDescent="0.25">
      <c r="B258">
        <v>0.4713639644977719</v>
      </c>
      <c r="C258">
        <v>0.46982662976800149</v>
      </c>
      <c r="D258" s="98">
        <v>0</v>
      </c>
      <c r="E258" s="99">
        <v>12.463739269424361</v>
      </c>
      <c r="F258" s="99">
        <v>10.838034147325541</v>
      </c>
      <c r="G258" s="99">
        <v>5.3195216835671541E-3</v>
      </c>
      <c r="H258" s="99">
        <v>0.81551232189119849</v>
      </c>
      <c r="I258" s="99">
        <v>0.81551232189119849</v>
      </c>
      <c r="J258" s="100">
        <v>0</v>
      </c>
      <c r="K258" s="105"/>
      <c r="L258" s="104">
        <f t="shared" si="3"/>
        <v>-9.9920072216264089E-15</v>
      </c>
    </row>
    <row r="259" spans="2:12" x14ac:dyDescent="0.25">
      <c r="B259">
        <v>0.46982662976800149</v>
      </c>
      <c r="C259">
        <v>0.46829430899400493</v>
      </c>
      <c r="D259" s="98">
        <v>0</v>
      </c>
      <c r="E259" s="99">
        <v>12.421798071725989</v>
      </c>
      <c r="F259" s="99">
        <v>10.801563540631291</v>
      </c>
      <c r="G259" s="99">
        <v>5.3016211879158516E-3</v>
      </c>
      <c r="H259" s="99">
        <v>0.81276807614130464</v>
      </c>
      <c r="I259" s="99">
        <v>0.81276807614130464</v>
      </c>
      <c r="J259" s="100">
        <v>0</v>
      </c>
      <c r="K259" s="105"/>
      <c r="L259" s="104">
        <f t="shared" si="3"/>
        <v>5.3290705182007514E-15</v>
      </c>
    </row>
    <row r="260" spans="2:12" x14ac:dyDescent="0.25">
      <c r="B260">
        <v>0.46829430899400493</v>
      </c>
      <c r="C260">
        <v>0.46676698582296572</v>
      </c>
      <c r="D260" s="98">
        <v>0</v>
      </c>
      <c r="E260" s="99">
        <v>12.379998008564071</v>
      </c>
      <c r="F260" s="99">
        <v>10.76521565962093</v>
      </c>
      <c r="G260" s="99">
        <v>5.2837809284593858E-3</v>
      </c>
      <c r="H260" s="99">
        <v>0.81003306493579952</v>
      </c>
      <c r="I260" s="99">
        <v>0.81003306493579952</v>
      </c>
      <c r="J260" s="100">
        <v>0</v>
      </c>
      <c r="K260" s="105"/>
      <c r="L260" s="104">
        <f t="shared" si="3"/>
        <v>1.3322676295501878E-15</v>
      </c>
    </row>
    <row r="261" spans="2:12" x14ac:dyDescent="0.25">
      <c r="B261">
        <v>0.46676698582296572</v>
      </c>
      <c r="C261">
        <v>0.46524464395540183</v>
      </c>
      <c r="D261" s="98">
        <v>0</v>
      </c>
      <c r="E261" s="99">
        <v>12.33833860501281</v>
      </c>
      <c r="F261" s="99">
        <v>10.72899009131549</v>
      </c>
      <c r="G261" s="99">
        <v>5.2660007024995029E-3</v>
      </c>
      <c r="H261" s="99">
        <v>0.80730725719991092</v>
      </c>
      <c r="I261" s="99">
        <v>0.80730725719991092</v>
      </c>
      <c r="J261" s="100">
        <v>0</v>
      </c>
      <c r="K261" s="105"/>
      <c r="L261" s="104">
        <f t="shared" ref="L261:L324" si="4">D261+E261-F261+G261-H261-I261</f>
        <v>-2.2204460492503131E-15</v>
      </c>
    </row>
    <row r="262" spans="2:12" x14ac:dyDescent="0.25">
      <c r="B262">
        <v>0.46524464395540183</v>
      </c>
      <c r="C262">
        <v>0.4637272671449908</v>
      </c>
      <c r="D262" s="98">
        <v>0</v>
      </c>
      <c r="E262" s="99">
        <v>12.296819387744531</v>
      </c>
      <c r="F262" s="99">
        <v>10.69288642412568</v>
      </c>
      <c r="G262" s="99">
        <v>5.2482803080200436E-3</v>
      </c>
      <c r="H262" s="99">
        <v>0.80459062196343589</v>
      </c>
      <c r="I262" s="99">
        <v>0.80459062196343589</v>
      </c>
      <c r="J262" s="100">
        <v>0</v>
      </c>
      <c r="K262" s="105"/>
      <c r="L262" s="104">
        <f t="shared" si="4"/>
        <v>-8.8817841970012523E-16</v>
      </c>
    </row>
    <row r="263" spans="2:12" x14ac:dyDescent="0.25">
      <c r="B263">
        <v>0.4637272671449908</v>
      </c>
      <c r="C263">
        <v>0.46221483919839729</v>
      </c>
      <c r="D263" s="98">
        <v>0</v>
      </c>
      <c r="E263" s="99">
        <v>12.255439885024369</v>
      </c>
      <c r="F263" s="99">
        <v>10.656904247847271</v>
      </c>
      <c r="G263" s="99">
        <v>5.2306195436846448E-3</v>
      </c>
      <c r="H263" s="99">
        <v>0.80188312836038766</v>
      </c>
      <c r="I263" s="99">
        <v>0.80188312836038766</v>
      </c>
      <c r="J263" s="100">
        <v>0</v>
      </c>
      <c r="K263" s="105"/>
      <c r="L263" s="104">
        <f t="shared" si="4"/>
        <v>7.9936057773011271E-15</v>
      </c>
    </row>
    <row r="264" spans="2:12" x14ac:dyDescent="0.25">
      <c r="B264">
        <v>0.46221483919839729</v>
      </c>
      <c r="C264">
        <v>0.46070734397509988</v>
      </c>
      <c r="D264" s="98">
        <v>0</v>
      </c>
      <c r="E264" s="99">
        <v>12.214199626704829</v>
      </c>
      <c r="F264" s="99">
        <v>10.62104315365637</v>
      </c>
      <c r="G264" s="99">
        <v>5.2130182088344487E-3</v>
      </c>
      <c r="H264" s="99">
        <v>0.79918474562864505</v>
      </c>
      <c r="I264" s="99">
        <v>0.79918474562864505</v>
      </c>
      <c r="J264" s="100">
        <v>0</v>
      </c>
      <c r="K264" s="105"/>
      <c r="L264" s="104">
        <f t="shared" si="4"/>
        <v>3.7747582837255322E-15</v>
      </c>
    </row>
    <row r="265" spans="2:12" x14ac:dyDescent="0.25">
      <c r="B265">
        <v>0.46070734397509988</v>
      </c>
      <c r="C265">
        <v>0.45920476538721849</v>
      </c>
      <c r="D265" s="98">
        <v>0</v>
      </c>
      <c r="E265" s="99">
        <v>12.17309814422053</v>
      </c>
      <c r="F265" s="99">
        <v>10.585302734104809</v>
      </c>
      <c r="G265" s="99">
        <v>5.1954761034858294E-3</v>
      </c>
      <c r="H265" s="99">
        <v>0.79649544310960352</v>
      </c>
      <c r="I265" s="99">
        <v>0.79649544310960352</v>
      </c>
      <c r="J265" s="100">
        <v>0</v>
      </c>
      <c r="K265" s="105"/>
      <c r="L265" s="104">
        <f t="shared" si="4"/>
        <v>0</v>
      </c>
    </row>
    <row r="266" spans="2:12" x14ac:dyDescent="0.25">
      <c r="B266">
        <v>0.45920476538721849</v>
      </c>
      <c r="C266">
        <v>0.45770708739934352</v>
      </c>
      <c r="D266" s="98">
        <v>0</v>
      </c>
      <c r="E266" s="99">
        <v>12.132134970582831</v>
      </c>
      <c r="F266" s="99">
        <v>10.5496825831155</v>
      </c>
      <c r="G266" s="99">
        <v>5.1779930283281147E-3</v>
      </c>
      <c r="H266" s="99">
        <v>0.79381519024782654</v>
      </c>
      <c r="I266" s="99">
        <v>0.79381519024782654</v>
      </c>
      <c r="J266" s="100">
        <v>0</v>
      </c>
      <c r="K266" s="105"/>
      <c r="L266" s="104">
        <f t="shared" si="4"/>
        <v>6.2172489379008766E-15</v>
      </c>
    </row>
    <row r="267" spans="2:12" x14ac:dyDescent="0.25">
      <c r="B267">
        <v>0.45770708739934352</v>
      </c>
      <c r="C267">
        <v>0.45621429402836361</v>
      </c>
      <c r="D267" s="98">
        <v>0</v>
      </c>
      <c r="E267" s="99">
        <v>12.09130964037451</v>
      </c>
      <c r="F267" s="99">
        <v>10.514182295977839</v>
      </c>
      <c r="G267" s="99">
        <v>5.1605687847213278E-3</v>
      </c>
      <c r="H267" s="99">
        <v>0.79114395659069814</v>
      </c>
      <c r="I267" s="99">
        <v>0.79114395659069814</v>
      </c>
      <c r="J267" s="100">
        <v>0</v>
      </c>
      <c r="K267" s="105"/>
      <c r="L267" s="104">
        <f t="shared" si="4"/>
        <v>-4.6629367034256575E-15</v>
      </c>
    </row>
    <row r="268" spans="2:12" x14ac:dyDescent="0.25">
      <c r="B268">
        <v>0.45621429402836361</v>
      </c>
      <c r="C268">
        <v>0.45472345449606799</v>
      </c>
      <c r="D268" s="98">
        <v>0</v>
      </c>
      <c r="E268" s="99">
        <v>13.230986966088141</v>
      </c>
      <c r="F268" s="99">
        <v>11.50520605746795</v>
      </c>
      <c r="G268" s="99">
        <v>5.6580815817018687E-3</v>
      </c>
      <c r="H268" s="99">
        <v>0.86571949510094648</v>
      </c>
      <c r="I268" s="99">
        <v>0.86571949510094648</v>
      </c>
      <c r="J268" s="100">
        <v>0</v>
      </c>
      <c r="K268" s="105"/>
      <c r="L268" s="104">
        <f t="shared" si="4"/>
        <v>0</v>
      </c>
    </row>
    <row r="269" spans="2:12" x14ac:dyDescent="0.25">
      <c r="B269">
        <v>0.45472345449606799</v>
      </c>
      <c r="C269">
        <v>0.45323748680259929</v>
      </c>
      <c r="D269" s="98">
        <v>0</v>
      </c>
      <c r="E269" s="99">
        <v>13.185944857440321</v>
      </c>
      <c r="F269" s="99">
        <v>11.46603900646984</v>
      </c>
      <c r="G269" s="99">
        <v>5.6388198345627876E-3</v>
      </c>
      <c r="H269" s="99">
        <v>0.86277233540251885</v>
      </c>
      <c r="I269" s="99">
        <v>0.86277233540251885</v>
      </c>
      <c r="J269" s="100">
        <v>0</v>
      </c>
      <c r="K269" s="105"/>
      <c r="L269" s="104">
        <f t="shared" si="4"/>
        <v>5.5511151231257827E-15</v>
      </c>
    </row>
    <row r="270" spans="2:12" x14ac:dyDescent="0.25">
      <c r="B270">
        <v>0.45323748680259929</v>
      </c>
      <c r="C270">
        <v>0.45175637502752269</v>
      </c>
      <c r="D270" s="98">
        <v>0</v>
      </c>
      <c r="E270" s="99">
        <v>13.14105608516541</v>
      </c>
      <c r="F270" s="99">
        <v>11.427005291448181</v>
      </c>
      <c r="G270" s="99">
        <v>5.6196236599852702E-3</v>
      </c>
      <c r="H270" s="99">
        <v>0.85983520868860552</v>
      </c>
      <c r="I270" s="99">
        <v>0.85983520868860552</v>
      </c>
      <c r="J270" s="100">
        <v>0</v>
      </c>
      <c r="K270" s="105"/>
      <c r="L270" s="104">
        <f t="shared" si="4"/>
        <v>3.3306690738754696E-15</v>
      </c>
    </row>
    <row r="271" spans="2:12" x14ac:dyDescent="0.25">
      <c r="B271">
        <v>0.45175637502752269</v>
      </c>
      <c r="C271">
        <v>0.45028010330242918</v>
      </c>
      <c r="D271" s="98">
        <v>0</v>
      </c>
      <c r="E271" s="99">
        <v>13.09632012726202</v>
      </c>
      <c r="F271" s="99">
        <v>11.388104458488719</v>
      </c>
      <c r="G271" s="99">
        <v>5.6004928347413406E-3</v>
      </c>
      <c r="H271" s="99">
        <v>0.85690808080402359</v>
      </c>
      <c r="I271" s="99">
        <v>0.85690808080402359</v>
      </c>
      <c r="J271" s="100">
        <v>0</v>
      </c>
      <c r="K271" s="105"/>
      <c r="L271" s="104">
        <f t="shared" si="4"/>
        <v>-5.1070259132757201E-15</v>
      </c>
    </row>
    <row r="272" spans="2:12" x14ac:dyDescent="0.25">
      <c r="B272">
        <v>0.45028010330242918</v>
      </c>
      <c r="C272">
        <v>0.4488086558107649</v>
      </c>
      <c r="D272" s="98">
        <v>0</v>
      </c>
      <c r="E272" s="99">
        <v>13.05173646350582</v>
      </c>
      <c r="F272" s="99">
        <v>11.34933605522245</v>
      </c>
      <c r="G272" s="99">
        <v>5.5814271363629582E-3</v>
      </c>
      <c r="H272" s="99">
        <v>0.85399091770986468</v>
      </c>
      <c r="I272" s="99">
        <v>0.85399091770986468</v>
      </c>
      <c r="J272" s="100">
        <v>0</v>
      </c>
      <c r="K272" s="105"/>
      <c r="L272" s="104">
        <f t="shared" si="4"/>
        <v>4.2188474935755949E-15</v>
      </c>
    </row>
    <row r="273" spans="2:12" x14ac:dyDescent="0.25">
      <c r="B273">
        <v>0.4488086558107649</v>
      </c>
      <c r="C273">
        <v>0.44734201678766239</v>
      </c>
      <c r="D273" s="98">
        <v>0</v>
      </c>
      <c r="E273" s="99">
        <v>13.00730457544344</v>
      </c>
      <c r="F273" s="99">
        <v>11.310699630820389</v>
      </c>
      <c r="G273" s="99">
        <v>5.5624263431394202E-3</v>
      </c>
      <c r="H273" s="99">
        <v>0.85108368548309798</v>
      </c>
      <c r="I273" s="99">
        <v>0.85108368548309798</v>
      </c>
      <c r="J273" s="100">
        <v>0</v>
      </c>
      <c r="K273" s="105"/>
      <c r="L273" s="104">
        <f t="shared" si="4"/>
        <v>-5.773159728050814E-15</v>
      </c>
    </row>
    <row r="274" spans="2:12" x14ac:dyDescent="0.25">
      <c r="B274">
        <v>0.44734201678766239</v>
      </c>
      <c r="C274">
        <v>0.44588017051977141</v>
      </c>
      <c r="D274" s="98">
        <v>0</v>
      </c>
      <c r="E274" s="99">
        <v>12.96302394638651</v>
      </c>
      <c r="F274" s="99">
        <v>11.27219473598827</v>
      </c>
      <c r="G274" s="99">
        <v>5.5434902341147986E-3</v>
      </c>
      <c r="H274" s="99">
        <v>0.84818635031617717</v>
      </c>
      <c r="I274" s="99">
        <v>0.84818635031617717</v>
      </c>
      <c r="J274" s="100">
        <v>0</v>
      </c>
      <c r="K274" s="105"/>
      <c r="L274" s="104">
        <f t="shared" si="4"/>
        <v>0</v>
      </c>
    </row>
    <row r="275" spans="2:12" x14ac:dyDescent="0.25">
      <c r="B275">
        <v>0.44588017051977141</v>
      </c>
      <c r="C275">
        <v>0.44442310134509028</v>
      </c>
      <c r="D275" s="98">
        <v>0</v>
      </c>
      <c r="E275" s="99">
        <v>12.9188940614056</v>
      </c>
      <c r="F275" s="99">
        <v>11.233820922961391</v>
      </c>
      <c r="G275" s="99">
        <v>5.5246185890853589E-3</v>
      </c>
      <c r="H275" s="99">
        <v>0.84529887851664598</v>
      </c>
      <c r="I275" s="99">
        <v>0.84529887851664598</v>
      </c>
      <c r="J275" s="100">
        <v>0</v>
      </c>
      <c r="K275" s="105"/>
      <c r="L275" s="104">
        <f t="shared" si="4"/>
        <v>3.3306690738754696E-15</v>
      </c>
    </row>
    <row r="276" spans="2:12" x14ac:dyDescent="0.25">
      <c r="B276">
        <v>0.44442310134509028</v>
      </c>
      <c r="C276">
        <v>0.4429707936527989</v>
      </c>
      <c r="D276" s="98">
        <v>0</v>
      </c>
      <c r="E276" s="99">
        <v>12.87491440732423</v>
      </c>
      <c r="F276" s="99">
        <v>11.195577745499341</v>
      </c>
      <c r="G276" s="99">
        <v>5.505811188597008E-3</v>
      </c>
      <c r="H276" s="99">
        <v>0.84242123650674783</v>
      </c>
      <c r="I276" s="99">
        <v>0.84242123650674783</v>
      </c>
      <c r="J276" s="100">
        <v>0</v>
      </c>
      <c r="K276" s="105"/>
      <c r="L276" s="104">
        <f t="shared" si="4"/>
        <v>-9.3258734068513149E-15</v>
      </c>
    </row>
    <row r="277" spans="2:12" x14ac:dyDescent="0.25">
      <c r="B277">
        <v>0.4429707936527989</v>
      </c>
      <c r="C277">
        <v>0.44152323188309051</v>
      </c>
      <c r="D277" s="98">
        <v>0</v>
      </c>
      <c r="E277" s="99">
        <v>12.83108447271297</v>
      </c>
      <c r="F277" s="99">
        <v>11.157464758880851</v>
      </c>
      <c r="G277" s="99">
        <v>5.4870678139427361E-3</v>
      </c>
      <c r="H277" s="99">
        <v>0.83955339082303393</v>
      </c>
      <c r="I277" s="99">
        <v>0.83955339082303393</v>
      </c>
      <c r="J277" s="100">
        <v>0</v>
      </c>
      <c r="K277" s="105"/>
      <c r="L277" s="104">
        <f t="shared" si="4"/>
        <v>-5.9952043329758453E-15</v>
      </c>
    </row>
    <row r="278" spans="2:12" x14ac:dyDescent="0.25">
      <c r="B278">
        <v>0.44152323188309051</v>
      </c>
      <c r="C278">
        <v>0.44008040052700559</v>
      </c>
      <c r="D278" s="98">
        <v>0</v>
      </c>
      <c r="E278" s="99">
        <v>12.787403747883401</v>
      </c>
      <c r="F278" s="99">
        <v>11.11948151989861</v>
      </c>
      <c r="G278" s="99">
        <v>5.4683882471600722E-3</v>
      </c>
      <c r="H278" s="99">
        <v>0.83669530811597492</v>
      </c>
      <c r="I278" s="99">
        <v>0.83669530811597492</v>
      </c>
      <c r="J278" s="100">
        <v>0</v>
      </c>
      <c r="K278" s="105"/>
      <c r="L278" s="104">
        <f t="shared" si="4"/>
        <v>1.1102230246251565E-15</v>
      </c>
    </row>
    <row r="279" spans="2:12" x14ac:dyDescent="0.25">
      <c r="B279">
        <v>0.44008040052700559</v>
      </c>
      <c r="C279">
        <v>0.43864228412626582</v>
      </c>
      <c r="D279" s="98">
        <v>0</v>
      </c>
      <c r="E279" s="99">
        <v>12.74387172488224</v>
      </c>
      <c r="F279" s="99">
        <v>11.08162758685412</v>
      </c>
      <c r="G279" s="99">
        <v>5.4497722710285584E-3</v>
      </c>
      <c r="H279" s="99">
        <v>0.83384695514957274</v>
      </c>
      <c r="I279" s="99">
        <v>0.83384695514957274</v>
      </c>
      <c r="J279" s="100">
        <v>0</v>
      </c>
      <c r="K279" s="105"/>
      <c r="L279" s="104">
        <f t="shared" si="4"/>
        <v>2.886579864025407E-15</v>
      </c>
    </row>
    <row r="280" spans="2:12" x14ac:dyDescent="0.25">
      <c r="B280">
        <v>0.43864228412626582</v>
      </c>
      <c r="C280">
        <v>0.43720676549433601</v>
      </c>
      <c r="D280" s="98">
        <v>0</v>
      </c>
      <c r="E280" s="99">
        <v>13.954634151625759</v>
      </c>
      <c r="F280" s="99">
        <v>12.13446447967457</v>
      </c>
      <c r="G280" s="99">
        <v>5.9763198641380718E-3</v>
      </c>
      <c r="H280" s="99">
        <v>0.91307299590766167</v>
      </c>
      <c r="I280" s="99">
        <v>0.91307299590766167</v>
      </c>
      <c r="J280" s="100">
        <v>0</v>
      </c>
      <c r="K280" s="105"/>
      <c r="L280" s="104">
        <f t="shared" si="4"/>
        <v>4.4408920985006262E-15</v>
      </c>
    </row>
    <row r="281" spans="2:12" x14ac:dyDescent="0.25">
      <c r="B281">
        <v>0.43720676549433601</v>
      </c>
      <c r="C281">
        <v>0.43577594479923809</v>
      </c>
      <c r="D281" s="98">
        <v>0</v>
      </c>
      <c r="E281" s="99">
        <v>13.906522552252021</v>
      </c>
      <c r="F281" s="99">
        <v>12.0926283063061</v>
      </c>
      <c r="G281" s="99">
        <v>5.955715217401473E-3</v>
      </c>
      <c r="H281" s="99">
        <v>0.90992498058165827</v>
      </c>
      <c r="I281" s="99">
        <v>0.90992498058165827</v>
      </c>
      <c r="J281" s="100">
        <v>0</v>
      </c>
      <c r="K281" s="105"/>
      <c r="L281" s="104">
        <f t="shared" si="4"/>
        <v>5.773159728050814E-15</v>
      </c>
    </row>
    <row r="282" spans="2:12" x14ac:dyDescent="0.25">
      <c r="B282">
        <v>0.43577594479923809</v>
      </c>
      <c r="C282">
        <v>0.43434980666631251</v>
      </c>
      <c r="D282" s="98">
        <v>0</v>
      </c>
      <c r="E282" s="99">
        <v>13.85857682795384</v>
      </c>
      <c r="F282" s="99">
        <v>12.050936372133769</v>
      </c>
      <c r="G282" s="99">
        <v>5.9351816096113817E-3</v>
      </c>
      <c r="H282" s="99">
        <v>0.90678781871483849</v>
      </c>
      <c r="I282" s="99">
        <v>0.90678781871483849</v>
      </c>
      <c r="J282" s="100">
        <v>0</v>
      </c>
      <c r="K282" s="105"/>
      <c r="L282" s="104">
        <f t="shared" si="4"/>
        <v>5.1070259132757201E-15</v>
      </c>
    </row>
    <row r="283" spans="2:12" x14ac:dyDescent="0.25">
      <c r="B283">
        <v>0.43434980666631251</v>
      </c>
      <c r="C283">
        <v>0.43292833577121498</v>
      </c>
      <c r="D283" s="98">
        <v>0</v>
      </c>
      <c r="E283" s="99">
        <v>13.810796406841259</v>
      </c>
      <c r="F283" s="99">
        <v>12.00938817986196</v>
      </c>
      <c r="G283" s="99">
        <v>5.9147187958457671E-3</v>
      </c>
      <c r="H283" s="99">
        <v>0.90366147288756993</v>
      </c>
      <c r="I283" s="99">
        <v>0.90366147288756993</v>
      </c>
      <c r="J283" s="100">
        <v>0</v>
      </c>
      <c r="K283" s="105"/>
      <c r="L283" s="104">
        <f t="shared" si="4"/>
        <v>5.5511151231257827E-15</v>
      </c>
    </row>
    <row r="284" spans="2:12" x14ac:dyDescent="0.25">
      <c r="B284">
        <v>0.43292833577121498</v>
      </c>
      <c r="C284">
        <v>0.43151151683975281</v>
      </c>
      <c r="D284" s="98">
        <v>0</v>
      </c>
      <c r="E284" s="99">
        <v>13.763180718996029</v>
      </c>
      <c r="F284" s="99">
        <v>11.967983233909591</v>
      </c>
      <c r="G284" s="99">
        <v>5.8943265320270197E-3</v>
      </c>
      <c r="H284" s="99">
        <v>0.90054590580923244</v>
      </c>
      <c r="I284" s="99">
        <v>0.90054590580923244</v>
      </c>
      <c r="J284" s="100">
        <v>0</v>
      </c>
      <c r="K284" s="105"/>
      <c r="L284" s="104">
        <f t="shared" si="4"/>
        <v>0</v>
      </c>
    </row>
    <row r="285" spans="2:12" x14ac:dyDescent="0.25">
      <c r="B285">
        <v>0.43151151683975281</v>
      </c>
      <c r="C285">
        <v>0.43009933464771988</v>
      </c>
      <c r="D285" s="98">
        <v>0</v>
      </c>
      <c r="E285" s="99">
        <v>13.71572919646481</v>
      </c>
      <c r="F285" s="99">
        <v>11.926721040404191</v>
      </c>
      <c r="G285" s="99">
        <v>5.8740045749190407E-3</v>
      </c>
      <c r="H285" s="99">
        <v>0.89744108031777325</v>
      </c>
      <c r="I285" s="99">
        <v>0.89744108031777325</v>
      </c>
      <c r="J285" s="100">
        <v>0</v>
      </c>
      <c r="K285" s="105"/>
      <c r="L285" s="104">
        <f t="shared" si="4"/>
        <v>-7.9936057773011271E-15</v>
      </c>
    </row>
    <row r="286" spans="2:12" x14ac:dyDescent="0.25">
      <c r="B286">
        <v>0.43009933464771988</v>
      </c>
      <c r="C286">
        <v>0.42869177402073377</v>
      </c>
      <c r="D286" s="98">
        <v>0</v>
      </c>
      <c r="E286" s="99">
        <v>13.66844127325243</v>
      </c>
      <c r="F286" s="99">
        <v>11.885601107176029</v>
      </c>
      <c r="G286" s="99">
        <v>5.853752682124339E-3</v>
      </c>
      <c r="H286" s="99">
        <v>0.89434695937926401</v>
      </c>
      <c r="I286" s="99">
        <v>0.89434695937926401</v>
      </c>
      <c r="J286" s="100">
        <v>0</v>
      </c>
      <c r="K286" s="105"/>
      <c r="L286" s="104">
        <f t="shared" si="4"/>
        <v>-2.886579864025407E-15</v>
      </c>
    </row>
    <row r="287" spans="2:12" x14ac:dyDescent="0.25">
      <c r="B287">
        <v>0.42869177402073377</v>
      </c>
      <c r="C287">
        <v>0.42728881983407219</v>
      </c>
      <c r="D287" s="98">
        <v>0</v>
      </c>
      <c r="E287" s="99">
        <v>13.621316385315071</v>
      </c>
      <c r="F287" s="99">
        <v>11.84462294375224</v>
      </c>
      <c r="G287" s="99">
        <v>5.8335706120811416E-3</v>
      </c>
      <c r="H287" s="99">
        <v>0.89126350608745819</v>
      </c>
      <c r="I287" s="99">
        <v>0.89126350608745819</v>
      </c>
      <c r="J287" s="100">
        <v>0</v>
      </c>
      <c r="K287" s="105"/>
      <c r="L287" s="104">
        <f t="shared" si="4"/>
        <v>-4.6629367034256575E-15</v>
      </c>
    </row>
    <row r="288" spans="2:12" x14ac:dyDescent="0.25">
      <c r="B288">
        <v>0.42728881983407219</v>
      </c>
      <c r="C288">
        <v>0.42589045701251049</v>
      </c>
      <c r="D288" s="98">
        <v>0</v>
      </c>
      <c r="E288" s="99">
        <v>13.5743539705536</v>
      </c>
      <c r="F288" s="99">
        <v>11.80378606135096</v>
      </c>
      <c r="G288" s="99">
        <v>5.8134581240605106E-3</v>
      </c>
      <c r="H288" s="99">
        <v>0.88819068366335208</v>
      </c>
      <c r="I288" s="99">
        <v>0.88819068366335208</v>
      </c>
      <c r="J288" s="100">
        <v>0</v>
      </c>
      <c r="K288" s="105"/>
      <c r="L288" s="104">
        <f t="shared" si="4"/>
        <v>-3.5527136788005009E-15</v>
      </c>
    </row>
    <row r="289" spans="2:12" x14ac:dyDescent="0.25">
      <c r="B289">
        <v>0.42589045701251049</v>
      </c>
      <c r="C289">
        <v>0.42449667053015999</v>
      </c>
      <c r="D289" s="98">
        <v>0</v>
      </c>
      <c r="E289" s="99">
        <v>13.52755346880684</v>
      </c>
      <c r="F289" s="99">
        <v>11.763089972875511</v>
      </c>
      <c r="G289" s="99">
        <v>5.793414978163474E-3</v>
      </c>
      <c r="H289" s="99">
        <v>0.88512845545474517</v>
      </c>
      <c r="I289" s="99">
        <v>0.88512845545474517</v>
      </c>
      <c r="J289" s="100">
        <v>0</v>
      </c>
      <c r="K289" s="105"/>
      <c r="L289" s="104">
        <f t="shared" si="4"/>
        <v>2.2204460492503131E-15</v>
      </c>
    </row>
    <row r="290" spans="2:12" x14ac:dyDescent="0.25">
      <c r="B290">
        <v>0.42449667053015999</v>
      </c>
      <c r="C290">
        <v>0.42310744541030643</v>
      </c>
      <c r="D290" s="98">
        <v>0</v>
      </c>
      <c r="E290" s="99">
        <v>13.48091432184488</v>
      </c>
      <c r="F290" s="99">
        <v>11.72253419290859</v>
      </c>
      <c r="G290" s="99">
        <v>5.7734409353181644E-3</v>
      </c>
      <c r="H290" s="99">
        <v>0.88207678493580344</v>
      </c>
      <c r="I290" s="99">
        <v>0.88207678493580344</v>
      </c>
      <c r="J290" s="100">
        <v>0</v>
      </c>
      <c r="K290" s="105"/>
      <c r="L290" s="104">
        <f t="shared" si="4"/>
        <v>1.1102230246251565E-15</v>
      </c>
    </row>
    <row r="291" spans="2:12" x14ac:dyDescent="0.25">
      <c r="B291">
        <v>0.42310744541030643</v>
      </c>
      <c r="C291">
        <v>0.42172276672524861</v>
      </c>
      <c r="D291" s="98">
        <v>0</v>
      </c>
      <c r="E291" s="99">
        <v>13.43443597336244</v>
      </c>
      <c r="F291" s="99">
        <v>11.682118237706471</v>
      </c>
      <c r="G291" s="99">
        <v>5.7535357572769596E-3</v>
      </c>
      <c r="H291" s="99">
        <v>0.87903563570662324</v>
      </c>
      <c r="I291" s="99">
        <v>0.87903563570662324</v>
      </c>
      <c r="J291" s="100">
        <v>0</v>
      </c>
      <c r="K291" s="105"/>
      <c r="L291" s="104">
        <f t="shared" si="4"/>
        <v>0</v>
      </c>
    </row>
    <row r="292" spans="2:12" x14ac:dyDescent="0.25">
      <c r="B292">
        <v>0.42172276672524861</v>
      </c>
      <c r="C292">
        <v>0.42034194605487812</v>
      </c>
      <c r="D292" s="98">
        <v>0</v>
      </c>
      <c r="E292" s="99">
        <v>14.75402184183841</v>
      </c>
      <c r="F292" s="99">
        <v>12.82958421029427</v>
      </c>
      <c r="G292" s="99">
        <v>6.321765613484704E-3</v>
      </c>
      <c r="H292" s="99">
        <v>0.96537969857881156</v>
      </c>
      <c r="I292" s="99">
        <v>0.96537969857881156</v>
      </c>
      <c r="J292" s="100">
        <v>0</v>
      </c>
      <c r="K292" s="105"/>
      <c r="L292" s="104">
        <f t="shared" si="4"/>
        <v>2.2204460492503131E-15</v>
      </c>
    </row>
    <row r="293" spans="2:12" x14ac:dyDescent="0.25">
      <c r="B293">
        <v>0.42034194605487812</v>
      </c>
      <c r="C293">
        <v>0.41896564651989371</v>
      </c>
      <c r="D293" s="98">
        <v>0</v>
      </c>
      <c r="E293" s="99">
        <v>14.702426861416621</v>
      </c>
      <c r="F293" s="99">
        <v>12.7847190099275</v>
      </c>
      <c r="G293" s="99">
        <v>6.299658327989577E-3</v>
      </c>
      <c r="H293" s="99">
        <v>0.96200375490855627</v>
      </c>
      <c r="I293" s="99">
        <v>0.96200375490855627</v>
      </c>
      <c r="J293" s="100">
        <v>0</v>
      </c>
      <c r="K293" s="105"/>
      <c r="L293" s="104">
        <f t="shared" si="4"/>
        <v>-1.9984014443252818E-15</v>
      </c>
    </row>
    <row r="294" spans="2:12" x14ac:dyDescent="0.25">
      <c r="B294">
        <v>0.41896564651989371</v>
      </c>
      <c r="C294">
        <v>0.41759385331702231</v>
      </c>
      <c r="D294" s="98">
        <v>0</v>
      </c>
      <c r="E294" s="99">
        <v>14.651012309222009</v>
      </c>
      <c r="F294" s="99">
        <v>12.74001070367132</v>
      </c>
      <c r="G294" s="99">
        <v>6.2776283519206198E-3</v>
      </c>
      <c r="H294" s="99">
        <v>0.9586396169513085</v>
      </c>
      <c r="I294" s="99">
        <v>0.9586396169513085</v>
      </c>
      <c r="J294" s="100">
        <v>0</v>
      </c>
      <c r="K294" s="105"/>
      <c r="L294" s="104">
        <f t="shared" si="4"/>
        <v>-7.1054273576010019E-15</v>
      </c>
    </row>
    <row r="295" spans="2:12" x14ac:dyDescent="0.25">
      <c r="B295">
        <v>0.41759385331702231</v>
      </c>
      <c r="C295">
        <v>0.41622655169146061</v>
      </c>
      <c r="D295" s="98">
        <v>0</v>
      </c>
      <c r="E295" s="99">
        <v>14.59977755429505</v>
      </c>
      <c r="F295" s="99">
        <v>12.695458742865259</v>
      </c>
      <c r="G295" s="99">
        <v>6.2556754149259014E-3</v>
      </c>
      <c r="H295" s="99">
        <v>0.95528724342235705</v>
      </c>
      <c r="I295" s="99">
        <v>0.95528724342235705</v>
      </c>
      <c r="J295" s="100">
        <v>0</v>
      </c>
      <c r="K295" s="105"/>
      <c r="L295" s="104">
        <f t="shared" si="4"/>
        <v>2.6645352591003757E-15</v>
      </c>
    </row>
    <row r="296" spans="2:12" x14ac:dyDescent="0.25">
      <c r="B296">
        <v>0.41622655169146061</v>
      </c>
      <c r="C296">
        <v>0.41486372693671592</v>
      </c>
      <c r="D296" s="98">
        <v>0</v>
      </c>
      <c r="E296" s="99">
        <v>14.54872196788266</v>
      </c>
      <c r="F296" s="99">
        <v>12.65106258076753</v>
      </c>
      <c r="G296" s="99">
        <v>6.2337992475989092E-3</v>
      </c>
      <c r="H296" s="99">
        <v>0.95194659318136376</v>
      </c>
      <c r="I296" s="99">
        <v>0.95194659318136376</v>
      </c>
      <c r="J296" s="100">
        <v>0</v>
      </c>
      <c r="K296" s="105"/>
      <c r="L296" s="104">
        <f t="shared" si="4"/>
        <v>1.5543122344752192E-15</v>
      </c>
    </row>
    <row r="297" spans="2:12" x14ac:dyDescent="0.25">
      <c r="B297">
        <v>0.41486372693671592</v>
      </c>
      <c r="C297">
        <v>0.41350536439444802</v>
      </c>
      <c r="D297" s="98">
        <v>0</v>
      </c>
      <c r="E297" s="99">
        <v>14.497844923430531</v>
      </c>
      <c r="F297" s="99">
        <v>12.606821672548289</v>
      </c>
      <c r="G297" s="99">
        <v>6.2119995814752527E-3</v>
      </c>
      <c r="H297" s="99">
        <v>0.94861762523185866</v>
      </c>
      <c r="I297" s="99">
        <v>0.94861762523185866</v>
      </c>
      <c r="J297" s="100">
        <v>0</v>
      </c>
      <c r="K297" s="105"/>
      <c r="L297" s="104">
        <f t="shared" si="4"/>
        <v>0</v>
      </c>
    </row>
    <row r="298" spans="2:12" x14ac:dyDescent="0.25">
      <c r="B298">
        <v>0.41350536439444802</v>
      </c>
      <c r="C298">
        <v>0.41215144945431159</v>
      </c>
      <c r="D298" s="98">
        <v>0</v>
      </c>
      <c r="E298" s="99">
        <v>14.44714579657542</v>
      </c>
      <c r="F298" s="99">
        <v>12.56273547528297</v>
      </c>
      <c r="G298" s="99">
        <v>6.1902761490293641E-3</v>
      </c>
      <c r="H298" s="99">
        <v>0.94530029872073706</v>
      </c>
      <c r="I298" s="99">
        <v>0.94530029872073706</v>
      </c>
      <c r="J298" s="100">
        <v>0</v>
      </c>
      <c r="K298" s="105"/>
      <c r="L298" s="104">
        <f t="shared" si="4"/>
        <v>4.6629367034256575E-15</v>
      </c>
    </row>
    <row r="299" spans="2:12" x14ac:dyDescent="0.25">
      <c r="B299">
        <v>0.41215144945431159</v>
      </c>
      <c r="C299">
        <v>0.41080196755379939</v>
      </c>
      <c r="D299" s="98">
        <v>0</v>
      </c>
      <c r="E299" s="99">
        <v>14.396623965137479</v>
      </c>
      <c r="F299" s="99">
        <v>12.51880344794564</v>
      </c>
      <c r="G299" s="99">
        <v>6.1686286836712106E-3</v>
      </c>
      <c r="H299" s="99">
        <v>0.94199457293775779</v>
      </c>
      <c r="I299" s="99">
        <v>0.94199457293775779</v>
      </c>
      <c r="J299" s="100">
        <v>0</v>
      </c>
      <c r="K299" s="105"/>
      <c r="L299" s="104">
        <f t="shared" si="4"/>
        <v>-4.8849813083506888E-15</v>
      </c>
    </row>
    <row r="300" spans="2:12" x14ac:dyDescent="0.25">
      <c r="B300">
        <v>0.41080196755379939</v>
      </c>
      <c r="C300">
        <v>0.40945690417808478</v>
      </c>
      <c r="D300" s="98">
        <v>0</v>
      </c>
      <c r="E300" s="99">
        <v>14.346278809112659</v>
      </c>
      <c r="F300" s="99">
        <v>12.47502505140231</v>
      </c>
      <c r="G300" s="99">
        <v>6.1470569197430366E-3</v>
      </c>
      <c r="H300" s="99">
        <v>0.93870040731504412</v>
      </c>
      <c r="I300" s="99">
        <v>0.93870040731504412</v>
      </c>
      <c r="J300" s="100">
        <v>0</v>
      </c>
      <c r="K300" s="105"/>
      <c r="L300" s="104">
        <f t="shared" si="4"/>
        <v>3.7747582837255322E-15</v>
      </c>
    </row>
    <row r="301" spans="2:12" x14ac:dyDescent="0.25">
      <c r="B301">
        <v>0.40945690417808478</v>
      </c>
      <c r="C301">
        <v>0.40811624485986647</v>
      </c>
      <c r="D301" s="98">
        <v>0</v>
      </c>
      <c r="E301" s="99">
        <v>14.29610971066503</v>
      </c>
      <c r="F301" s="99">
        <v>12.43139974840437</v>
      </c>
      <c r="G301" s="99">
        <v>6.1255605925160852E-3</v>
      </c>
      <c r="H301" s="99">
        <v>0.93541776142658528</v>
      </c>
      <c r="I301" s="99">
        <v>0.93541776142658528</v>
      </c>
      <c r="J301" s="100">
        <v>0</v>
      </c>
      <c r="K301" s="105"/>
      <c r="L301" s="104">
        <f t="shared" si="4"/>
        <v>5.5511151231257827E-15</v>
      </c>
    </row>
    <row r="302" spans="2:12" x14ac:dyDescent="0.25">
      <c r="B302">
        <v>0.40811624485986647</v>
      </c>
      <c r="C302">
        <v>0.40677997517921249</v>
      </c>
      <c r="D302" s="98">
        <v>0</v>
      </c>
      <c r="E302" s="99">
        <v>14.24611605411927</v>
      </c>
      <c r="F302" s="99">
        <v>12.38792700358198</v>
      </c>
      <c r="G302" s="99">
        <v>6.1041394381873646E-3</v>
      </c>
      <c r="H302" s="99">
        <v>0.93214659498774111</v>
      </c>
      <c r="I302" s="99">
        <v>0.93214659498774111</v>
      </c>
      <c r="J302" s="100">
        <v>0</v>
      </c>
      <c r="K302" s="105"/>
      <c r="L302" s="104">
        <f t="shared" si="4"/>
        <v>-5.5511151231257827E-15</v>
      </c>
    </row>
    <row r="303" spans="2:12" x14ac:dyDescent="0.25">
      <c r="B303">
        <v>0.40677997517921249</v>
      </c>
      <c r="C303">
        <v>0.40544808076340499</v>
      </c>
      <c r="D303" s="98">
        <v>0</v>
      </c>
      <c r="E303" s="99">
        <v>14.19629722595308</v>
      </c>
      <c r="F303" s="99">
        <v>12.344606283437461</v>
      </c>
      <c r="G303" s="99">
        <v>6.0827931938764049E-3</v>
      </c>
      <c r="H303" s="99">
        <v>0.92888686785474717</v>
      </c>
      <c r="I303" s="99">
        <v>0.92888686785474717</v>
      </c>
      <c r="J303" s="100">
        <v>0</v>
      </c>
      <c r="K303" s="105"/>
      <c r="L303" s="104">
        <f t="shared" si="4"/>
        <v>1.1102230246251565E-15</v>
      </c>
    </row>
    <row r="304" spans="2:12" x14ac:dyDescent="0.25">
      <c r="B304">
        <v>0.40544808076340499</v>
      </c>
      <c r="C304">
        <v>0.40412022351751548</v>
      </c>
      <c r="D304" s="98">
        <v>0</v>
      </c>
      <c r="E304" s="99">
        <v>15.59034012023838</v>
      </c>
      <c r="F304" s="99">
        <v>13.556817495859461</v>
      </c>
      <c r="G304" s="99">
        <v>6.6817436849820767E-3</v>
      </c>
      <c r="H304" s="99">
        <v>1.0201021840319511</v>
      </c>
      <c r="I304" s="99">
        <v>1.0201021840319511</v>
      </c>
      <c r="J304" s="100">
        <v>0</v>
      </c>
      <c r="K304" s="105"/>
      <c r="L304" s="104">
        <f t="shared" si="4"/>
        <v>0</v>
      </c>
    </row>
    <row r="305" spans="2:12" x14ac:dyDescent="0.25">
      <c r="B305">
        <v>0.40412022351751548</v>
      </c>
      <c r="C305">
        <v>0.40279671505251602</v>
      </c>
      <c r="D305" s="98">
        <v>0</v>
      </c>
      <c r="E305" s="99">
        <v>15.534973335810269</v>
      </c>
      <c r="F305" s="99">
        <v>13.50867246592197</v>
      </c>
      <c r="G305" s="99">
        <v>6.6580144616708997E-3</v>
      </c>
      <c r="H305" s="99">
        <v>1.016479442174983</v>
      </c>
      <c r="I305" s="99">
        <v>1.016479442174983</v>
      </c>
      <c r="J305" s="100">
        <v>0</v>
      </c>
      <c r="K305" s="105"/>
      <c r="L305" s="104">
        <f t="shared" si="4"/>
        <v>3.9968028886505635E-15</v>
      </c>
    </row>
    <row r="306" spans="2:12" x14ac:dyDescent="0.25">
      <c r="B306">
        <v>0.40279671505251602</v>
      </c>
      <c r="C306">
        <v>0.40147754112599032</v>
      </c>
      <c r="D306" s="98">
        <v>0</v>
      </c>
      <c r="E306" s="99">
        <v>15.47980317831872</v>
      </c>
      <c r="F306" s="99">
        <v>13.46069841592932</v>
      </c>
      <c r="G306" s="99">
        <v>6.6343695091826546E-3</v>
      </c>
      <c r="H306" s="99">
        <v>1.0128695659492899</v>
      </c>
      <c r="I306" s="99">
        <v>1.0128695659492899</v>
      </c>
      <c r="J306" s="100">
        <v>0</v>
      </c>
      <c r="K306" s="105"/>
      <c r="L306" s="104">
        <f t="shared" si="4"/>
        <v>3.1086244689504383E-15</v>
      </c>
    </row>
    <row r="307" spans="2:12" x14ac:dyDescent="0.25">
      <c r="B307">
        <v>0.40147754112599032</v>
      </c>
      <c r="C307">
        <v>0.40016268754216711</v>
      </c>
      <c r="D307" s="98">
        <v>0</v>
      </c>
      <c r="E307" s="99">
        <v>15.424828949472291</v>
      </c>
      <c r="F307" s="99">
        <v>13.412894738671559</v>
      </c>
      <c r="G307" s="99">
        <v>6.6108085282419928E-3</v>
      </c>
      <c r="H307" s="99">
        <v>1.0092725096644879</v>
      </c>
      <c r="I307" s="99">
        <v>1.0092725096644879</v>
      </c>
      <c r="J307" s="100">
        <v>0</v>
      </c>
      <c r="K307" s="105"/>
      <c r="L307" s="104">
        <f t="shared" si="4"/>
        <v>-2.2204460492503131E-15</v>
      </c>
    </row>
    <row r="308" spans="2:12" x14ac:dyDescent="0.25">
      <c r="B308">
        <v>0.40016268754216711</v>
      </c>
      <c r="C308">
        <v>0.39885214015176629</v>
      </c>
      <c r="D308" s="98">
        <v>0</v>
      </c>
      <c r="E308" s="99">
        <v>15.370049953459411</v>
      </c>
      <c r="F308" s="99">
        <v>13.36526082909514</v>
      </c>
      <c r="G308" s="99">
        <v>6.5873312206363947E-3</v>
      </c>
      <c r="H308" s="99">
        <v>1.0056882277924539</v>
      </c>
      <c r="I308" s="99">
        <v>1.0056882277924539</v>
      </c>
      <c r="J308" s="100">
        <v>0</v>
      </c>
      <c r="K308" s="105"/>
      <c r="L308" s="104">
        <f t="shared" si="4"/>
        <v>0</v>
      </c>
    </row>
    <row r="309" spans="2:12" x14ac:dyDescent="0.25">
      <c r="B309">
        <v>0.39885214015176629</v>
      </c>
      <c r="C309">
        <v>0.39754588485184772</v>
      </c>
      <c r="D309" s="98">
        <v>0</v>
      </c>
      <c r="E309" s="99">
        <v>15.31546549693957</v>
      </c>
      <c r="F309" s="99">
        <v>13.31779608429528</v>
      </c>
      <c r="G309" s="99">
        <v>6.5639372892124011E-3</v>
      </c>
      <c r="H309" s="99">
        <v>1.0021166749667521</v>
      </c>
      <c r="I309" s="99">
        <v>1.0021166749667521</v>
      </c>
      <c r="J309" s="100">
        <v>0</v>
      </c>
      <c r="K309" s="105"/>
      <c r="L309" s="104">
        <f t="shared" si="4"/>
        <v>0</v>
      </c>
    </row>
    <row r="310" spans="2:12" x14ac:dyDescent="0.25">
      <c r="B310">
        <v>0.39754588485184772</v>
      </c>
      <c r="C310">
        <v>0.39624390758565831</v>
      </c>
      <c r="D310" s="98">
        <v>0</v>
      </c>
      <c r="E310" s="99">
        <v>15.26107488903458</v>
      </c>
      <c r="F310" s="99">
        <v>13.27049990350833</v>
      </c>
      <c r="G310" s="99">
        <v>6.5406264378718507E-3</v>
      </c>
      <c r="H310" s="99">
        <v>0.99855780598206112</v>
      </c>
      <c r="I310" s="99">
        <v>0.99855780598206112</v>
      </c>
      <c r="J310" s="100">
        <v>0</v>
      </c>
      <c r="K310" s="105"/>
      <c r="L310" s="104">
        <f t="shared" si="4"/>
        <v>-8.8817841970012523E-16</v>
      </c>
    </row>
    <row r="311" spans="2:12" x14ac:dyDescent="0.25">
      <c r="B311">
        <v>0.39624390758565831</v>
      </c>
      <c r="C311">
        <v>0.39494619434248179</v>
      </c>
      <c r="D311" s="98">
        <v>0</v>
      </c>
      <c r="E311" s="99">
        <v>15.20687744131979</v>
      </c>
      <c r="F311" s="99">
        <v>13.223371688104161</v>
      </c>
      <c r="G311" s="99">
        <v>6.5173983715681276E-3</v>
      </c>
      <c r="H311" s="99">
        <v>0.99501157579359634</v>
      </c>
      <c r="I311" s="99">
        <v>0.99501157579359634</v>
      </c>
      <c r="J311" s="100">
        <v>0</v>
      </c>
      <c r="K311" s="105"/>
      <c r="L311" s="104">
        <f t="shared" si="4"/>
        <v>4.8849813083506888E-15</v>
      </c>
    </row>
    <row r="312" spans="2:12" x14ac:dyDescent="0.25">
      <c r="B312">
        <v>0.39494619434248179</v>
      </c>
      <c r="C312">
        <v>0.39365273115748728</v>
      </c>
      <c r="D312" s="98">
        <v>0</v>
      </c>
      <c r="E312" s="99">
        <v>15.152872467815371</v>
      </c>
      <c r="F312" s="99">
        <v>13.17641084157858</v>
      </c>
      <c r="G312" s="99">
        <v>6.4942527963024318E-3</v>
      </c>
      <c r="H312" s="99">
        <v>0.99147793951654484</v>
      </c>
      <c r="I312" s="99">
        <v>0.99147793951654484</v>
      </c>
      <c r="J312" s="100">
        <v>0</v>
      </c>
      <c r="K312" s="105"/>
      <c r="L312" s="104">
        <f t="shared" si="4"/>
        <v>3.5527136788005009E-15</v>
      </c>
    </row>
    <row r="313" spans="2:12" x14ac:dyDescent="0.25">
      <c r="B313">
        <v>0.39365273115748728</v>
      </c>
      <c r="C313">
        <v>0.39236350411157939</v>
      </c>
      <c r="D313" s="98">
        <v>0</v>
      </c>
      <c r="E313" s="99">
        <v>15.09905928497767</v>
      </c>
      <c r="F313" s="99">
        <v>13.1296167695458</v>
      </c>
      <c r="G313" s="99">
        <v>6.4711894191200568E-3</v>
      </c>
      <c r="H313" s="99">
        <v>0.98795685242549514</v>
      </c>
      <c r="I313" s="99">
        <v>0.98795685242549514</v>
      </c>
      <c r="J313" s="100">
        <v>0</v>
      </c>
      <c r="K313" s="105"/>
      <c r="L313" s="104">
        <f t="shared" si="4"/>
        <v>0</v>
      </c>
    </row>
    <row r="314" spans="2:12" x14ac:dyDescent="0.25">
      <c r="B314">
        <v>0.39236350411157939</v>
      </c>
      <c r="C314">
        <v>0.39107849933124811</v>
      </c>
      <c r="D314" s="98">
        <v>0</v>
      </c>
      <c r="E314" s="99">
        <v>15.04543721169054</v>
      </c>
      <c r="F314" s="99">
        <v>13.0829888797309</v>
      </c>
      <c r="G314" s="99">
        <v>6.44820794810668E-3</v>
      </c>
      <c r="H314" s="99">
        <v>0.98444826995387114</v>
      </c>
      <c r="I314" s="99">
        <v>0.98444826995387114</v>
      </c>
      <c r="J314" s="100">
        <v>0</v>
      </c>
      <c r="K314" s="105"/>
      <c r="L314" s="104">
        <f t="shared" si="4"/>
        <v>4.8849813083506888E-15</v>
      </c>
    </row>
    <row r="315" spans="2:12" x14ac:dyDescent="0.25">
      <c r="B315">
        <v>0.39107849933124811</v>
      </c>
      <c r="C315">
        <v>0.38979770298841959</v>
      </c>
      <c r="D315" s="98">
        <v>0</v>
      </c>
      <c r="E315" s="99">
        <v>14.992005569256699</v>
      </c>
      <c r="F315" s="99">
        <v>13.036526581962351</v>
      </c>
      <c r="G315" s="99">
        <v>6.4253080923846722E-3</v>
      </c>
      <c r="H315" s="99">
        <v>0.9809521476933688</v>
      </c>
      <c r="I315" s="99">
        <v>0.9809521476933688</v>
      </c>
      <c r="J315" s="100">
        <v>0</v>
      </c>
      <c r="K315" s="105"/>
      <c r="L315" s="104">
        <f t="shared" si="4"/>
        <v>-4.2188474935755949E-15</v>
      </c>
    </row>
    <row r="316" spans="2:12" x14ac:dyDescent="0.25">
      <c r="B316">
        <v>0.38979770298841959</v>
      </c>
      <c r="C316">
        <v>0.38852141257201911</v>
      </c>
      <c r="D316" s="98">
        <v>0</v>
      </c>
      <c r="E316" s="99">
        <v>16.514665954596431</v>
      </c>
      <c r="F316" s="99">
        <v>14.36057909095342</v>
      </c>
      <c r="G316" s="99">
        <v>7.0761619081990881E-3</v>
      </c>
      <c r="H316" s="99">
        <v>1.080581512775606</v>
      </c>
      <c r="I316" s="99">
        <v>1.080581512775606</v>
      </c>
      <c r="J316" s="100">
        <v>0</v>
      </c>
      <c r="K316" s="105"/>
      <c r="L316" s="104">
        <f t="shared" si="4"/>
        <v>-2.2204460492503131E-15</v>
      </c>
    </row>
    <row r="317" spans="2:12" x14ac:dyDescent="0.25">
      <c r="B317">
        <v>0.38852141257201911</v>
      </c>
      <c r="C317">
        <v>0.38724930103408428</v>
      </c>
      <c r="D317" s="98">
        <v>0</v>
      </c>
      <c r="E317" s="99">
        <v>16.45499423214461</v>
      </c>
      <c r="F317" s="99">
        <v>14.308690636647491</v>
      </c>
      <c r="G317" s="99">
        <v>7.050593920897916E-3</v>
      </c>
      <c r="H317" s="99">
        <v>1.0766770947090101</v>
      </c>
      <c r="I317" s="99">
        <v>1.0766770947090101</v>
      </c>
      <c r="J317" s="100">
        <v>0</v>
      </c>
      <c r="K317" s="105"/>
      <c r="L317" s="104">
        <f t="shared" si="4"/>
        <v>-2.6645352591003757E-15</v>
      </c>
    </row>
    <row r="318" spans="2:12" x14ac:dyDescent="0.25">
      <c r="B318">
        <v>0.38724930103408428</v>
      </c>
      <c r="C318">
        <v>0.38598135469197292</v>
      </c>
      <c r="D318" s="98">
        <v>0</v>
      </c>
      <c r="E318" s="99">
        <v>16.39553811892582</v>
      </c>
      <c r="F318" s="99">
        <v>14.256989668631149</v>
      </c>
      <c r="G318" s="99">
        <v>7.025118317290492E-3</v>
      </c>
      <c r="H318" s="99">
        <v>1.0727867843059811</v>
      </c>
      <c r="I318" s="99">
        <v>1.0727867843059811</v>
      </c>
      <c r="J318" s="100">
        <v>0</v>
      </c>
      <c r="K318" s="105"/>
      <c r="L318" s="104">
        <f t="shared" si="4"/>
        <v>0</v>
      </c>
    </row>
    <row r="319" spans="2:12" x14ac:dyDescent="0.25">
      <c r="B319">
        <v>0.38598135469197292</v>
      </c>
      <c r="C319">
        <v>0.38471755990784279</v>
      </c>
      <c r="D319" s="98">
        <v>0</v>
      </c>
      <c r="E319" s="99">
        <v>16.336296835888639</v>
      </c>
      <c r="F319" s="99">
        <v>14.20547550946838</v>
      </c>
      <c r="G319" s="99">
        <v>6.9997347635708416E-3</v>
      </c>
      <c r="H319" s="99">
        <v>1.068910530591914</v>
      </c>
      <c r="I319" s="99">
        <v>1.068910530591914</v>
      </c>
      <c r="J319" s="100">
        <v>0</v>
      </c>
      <c r="K319" s="105"/>
      <c r="L319" s="104">
        <f t="shared" si="4"/>
        <v>1.7763568394002505E-15</v>
      </c>
    </row>
    <row r="320" spans="2:12" x14ac:dyDescent="0.25">
      <c r="B320">
        <v>0.38471755990784279</v>
      </c>
      <c r="C320">
        <v>0.38345790308850553</v>
      </c>
      <c r="D320" s="98">
        <v>0</v>
      </c>
      <c r="E320" s="99">
        <v>16.277269606796519</v>
      </c>
      <c r="F320" s="99">
        <v>14.15414748417089</v>
      </c>
      <c r="G320" s="99">
        <v>6.9744429271391198E-3</v>
      </c>
      <c r="H320" s="99">
        <v>1.0650482827763861</v>
      </c>
      <c r="I320" s="99">
        <v>1.0650482827763861</v>
      </c>
      <c r="J320" s="100">
        <v>0</v>
      </c>
      <c r="K320" s="105"/>
      <c r="L320" s="104">
        <f t="shared" si="4"/>
        <v>-3.9968028886505635E-15</v>
      </c>
    </row>
    <row r="321" spans="2:12" x14ac:dyDescent="0.25">
      <c r="B321">
        <v>0.38345790308850553</v>
      </c>
      <c r="C321">
        <v>0.38220237068527979</v>
      </c>
      <c r="D321" s="98">
        <v>0</v>
      </c>
      <c r="E321" s="99">
        <v>16.218455658217689</v>
      </c>
      <c r="F321" s="99">
        <v>14.10300492018929</v>
      </c>
      <c r="G321" s="99">
        <v>6.9492424765972482E-3</v>
      </c>
      <c r="H321" s="99">
        <v>1.0611999902524949</v>
      </c>
      <c r="I321" s="99">
        <v>1.0611999902524949</v>
      </c>
      <c r="J321" s="100">
        <v>0</v>
      </c>
      <c r="K321" s="105"/>
      <c r="L321" s="104">
        <f t="shared" si="4"/>
        <v>5.773159728050814E-15</v>
      </c>
    </row>
    <row r="322" spans="2:12" x14ac:dyDescent="0.25">
      <c r="B322">
        <v>0.38220237068527979</v>
      </c>
      <c r="C322">
        <v>0.3809509491938462</v>
      </c>
      <c r="D322" s="98">
        <v>0</v>
      </c>
      <c r="E322" s="99">
        <v>16.159854219514951</v>
      </c>
      <c r="F322" s="99">
        <v>14.052047147404309</v>
      </c>
      <c r="G322" s="99">
        <v>6.9241330817445762E-3</v>
      </c>
      <c r="H322" s="99">
        <v>1.0573656025961951</v>
      </c>
      <c r="I322" s="99">
        <v>1.0573656025961951</v>
      </c>
      <c r="J322" s="100">
        <v>0</v>
      </c>
      <c r="K322" s="105"/>
      <c r="L322" s="104">
        <f t="shared" si="4"/>
        <v>-3.5527136788005009E-15</v>
      </c>
    </row>
    <row r="323" spans="2:12" x14ac:dyDescent="0.25">
      <c r="B323">
        <v>0.3809509491938462</v>
      </c>
      <c r="C323">
        <v>0.37970362515410128</v>
      </c>
      <c r="D323" s="98">
        <v>0</v>
      </c>
      <c r="E323" s="99">
        <v>16.101464522835649</v>
      </c>
      <c r="F323" s="99">
        <v>14.001273498117961</v>
      </c>
      <c r="G323" s="99">
        <v>6.8991144135735526E-3</v>
      </c>
      <c r="H323" s="99">
        <v>1.053545069565633</v>
      </c>
      <c r="I323" s="99">
        <v>1.053545069565633</v>
      </c>
      <c r="J323" s="100">
        <v>0</v>
      </c>
      <c r="K323" s="105"/>
      <c r="L323" s="104">
        <f t="shared" si="4"/>
        <v>-4.4408920985006262E-15</v>
      </c>
    </row>
    <row r="324" spans="2:12" x14ac:dyDescent="0.25">
      <c r="B324">
        <v>0.37970362515410128</v>
      </c>
      <c r="C324">
        <v>0.37846038515001362</v>
      </c>
      <c r="D324" s="98">
        <v>0</v>
      </c>
      <c r="E324" s="99">
        <v>16.043285803101561</v>
      </c>
      <c r="F324" s="99">
        <v>13.950683307044841</v>
      </c>
      <c r="G324" s="99">
        <v>6.874186144265413E-3</v>
      </c>
      <c r="H324" s="99">
        <v>1.049738341100495</v>
      </c>
      <c r="I324" s="99">
        <v>1.049738341100495</v>
      </c>
      <c r="J324" s="100">
        <v>0</v>
      </c>
      <c r="K324" s="105"/>
      <c r="L324" s="104">
        <f t="shared" si="4"/>
        <v>-3.9968028886505635E-15</v>
      </c>
    </row>
    <row r="325" spans="2:12" x14ac:dyDescent="0.25">
      <c r="B325">
        <v>0.37846038515001362</v>
      </c>
      <c r="C325">
        <v>0.37722121580947859</v>
      </c>
      <c r="D325" s="98">
        <v>0</v>
      </c>
      <c r="E325" s="99">
        <v>15.98531729799889</v>
      </c>
      <c r="F325" s="99">
        <v>13.900275911303391</v>
      </c>
      <c r="G325" s="99">
        <v>6.8493479471858892E-3</v>
      </c>
      <c r="H325" s="99">
        <v>1.045945367321347</v>
      </c>
      <c r="I325" s="99">
        <v>1.045945367321347</v>
      </c>
      <c r="J325" s="100">
        <v>0</v>
      </c>
      <c r="K325" s="105"/>
      <c r="L325" s="104">
        <f t="shared" ref="L325:L388" si="5">D325+E325-F325+G325-H325-I325</f>
        <v>-8.8817841970012523E-15</v>
      </c>
    </row>
    <row r="326" spans="2:12" x14ac:dyDescent="0.25">
      <c r="B326">
        <v>0.37722121580947859</v>
      </c>
      <c r="C326">
        <v>0.37598610380417552</v>
      </c>
      <c r="D326" s="98">
        <v>0</v>
      </c>
      <c r="E326" s="99">
        <v>15.927558247968269</v>
      </c>
      <c r="F326" s="99">
        <v>13.850050650407191</v>
      </c>
      <c r="G326" s="99">
        <v>6.8245994968809216E-3</v>
      </c>
      <c r="H326" s="99">
        <v>1.04216609852898</v>
      </c>
      <c r="I326" s="99">
        <v>1.04216609852898</v>
      </c>
      <c r="J326" s="100">
        <v>0</v>
      </c>
      <c r="K326" s="105"/>
      <c r="L326" s="104">
        <f t="shared" si="5"/>
        <v>0</v>
      </c>
    </row>
    <row r="327" spans="2:12" x14ac:dyDescent="0.25">
      <c r="B327">
        <v>0.37598610380417552</v>
      </c>
      <c r="C327">
        <v>0.37475503584942332</v>
      </c>
      <c r="D327" s="98">
        <v>0</v>
      </c>
      <c r="E327" s="99">
        <v>15.870007896194821</v>
      </c>
      <c r="F327" s="99">
        <v>13.80000686625637</v>
      </c>
      <c r="G327" s="99">
        <v>6.7999404690724076E-3</v>
      </c>
      <c r="H327" s="99">
        <v>1.038400485203764</v>
      </c>
      <c r="I327" s="99">
        <v>1.038400485203764</v>
      </c>
      <c r="J327" s="100">
        <v>0</v>
      </c>
      <c r="K327" s="105"/>
      <c r="L327" s="104">
        <f t="shared" si="5"/>
        <v>-4.4408920985006262E-15</v>
      </c>
    </row>
    <row r="328" spans="2:12" x14ac:dyDescent="0.25">
      <c r="B328">
        <v>0.37475503584942332</v>
      </c>
      <c r="C328">
        <v>0.37352889650105248</v>
      </c>
      <c r="D328" s="98">
        <v>0</v>
      </c>
      <c r="E328" s="99">
        <v>17.465497933920421</v>
      </c>
      <c r="F328" s="99">
        <v>15.18738950775689</v>
      </c>
      <c r="G328" s="99">
        <v>7.4780784226860407E-3</v>
      </c>
      <c r="H328" s="99">
        <v>1.1427932522931099</v>
      </c>
      <c r="I328" s="99">
        <v>1.1427932522931099</v>
      </c>
      <c r="J328" s="100">
        <v>0</v>
      </c>
      <c r="K328" s="105"/>
      <c r="L328" s="104">
        <f t="shared" si="5"/>
        <v>-3.1086244689504383E-15</v>
      </c>
    </row>
    <row r="329" spans="2:12" x14ac:dyDescent="0.25">
      <c r="B329">
        <v>0.37352889650105248</v>
      </c>
      <c r="C329">
        <v>0.37230676888716902</v>
      </c>
      <c r="D329" s="98">
        <v>0</v>
      </c>
      <c r="E329" s="99">
        <v>17.40120629665471</v>
      </c>
      <c r="F329" s="99">
        <v>15.13148373622149</v>
      </c>
      <c r="G329" s="99">
        <v>7.4505511281757501E-3</v>
      </c>
      <c r="H329" s="99">
        <v>1.1385865557806989</v>
      </c>
      <c r="I329" s="99">
        <v>1.1385865557806989</v>
      </c>
      <c r="J329" s="100">
        <v>0</v>
      </c>
      <c r="K329" s="105"/>
      <c r="L329" s="104">
        <f t="shared" si="5"/>
        <v>-2.2204460492503131E-15</v>
      </c>
    </row>
    <row r="330" spans="2:12" x14ac:dyDescent="0.25">
      <c r="B330">
        <v>0.37230676888716902</v>
      </c>
      <c r="C330">
        <v>0.37108863988201057</v>
      </c>
      <c r="D330" s="98">
        <v>0</v>
      </c>
      <c r="E330" s="99">
        <v>17.337151321099871</v>
      </c>
      <c r="F330" s="99">
        <v>15.075783757478151</v>
      </c>
      <c r="G330" s="99">
        <v>7.4231251634323094E-3</v>
      </c>
      <c r="H330" s="99">
        <v>1.1343953443925769</v>
      </c>
      <c r="I330" s="99">
        <v>1.1343953443925769</v>
      </c>
      <c r="J330" s="100">
        <v>0</v>
      </c>
      <c r="K330" s="105"/>
      <c r="L330" s="104">
        <f t="shared" si="5"/>
        <v>-1.7763568394002505E-15</v>
      </c>
    </row>
    <row r="331" spans="2:12" x14ac:dyDescent="0.25">
      <c r="B331">
        <v>0.37108863988201057</v>
      </c>
      <c r="C331">
        <v>0.36987449640276038</v>
      </c>
      <c r="D331" s="98">
        <v>0</v>
      </c>
      <c r="E331" s="99">
        <v>17.273332136088701</v>
      </c>
      <c r="F331" s="99">
        <v>15.020288813990179</v>
      </c>
      <c r="G331" s="99">
        <v>7.3958001554542364E-3</v>
      </c>
      <c r="H331" s="99">
        <v>1.1302195611269901</v>
      </c>
      <c r="I331" s="99">
        <v>1.1302195611269901</v>
      </c>
      <c r="J331" s="100">
        <v>0</v>
      </c>
      <c r="K331" s="105"/>
      <c r="L331" s="104">
        <f t="shared" si="5"/>
        <v>-3.9968028886505635E-15</v>
      </c>
    </row>
    <row r="332" spans="2:12" x14ac:dyDescent="0.25">
      <c r="B332">
        <v>0.36987449640276038</v>
      </c>
      <c r="C332">
        <v>0.36866432540940652</v>
      </c>
      <c r="D332" s="98">
        <v>0</v>
      </c>
      <c r="E332" s="99">
        <v>17.209747873660842</v>
      </c>
      <c r="F332" s="99">
        <v>14.96499815100943</v>
      </c>
      <c r="G332" s="99">
        <v>7.3685757326130896E-3</v>
      </c>
      <c r="H332" s="99">
        <v>1.126059149192014</v>
      </c>
      <c r="I332" s="99">
        <v>1.126059149192014</v>
      </c>
      <c r="J332" s="100">
        <v>0</v>
      </c>
      <c r="K332" s="105"/>
      <c r="L332" s="104">
        <f t="shared" si="5"/>
        <v>-3.5527136788005009E-15</v>
      </c>
    </row>
    <row r="333" spans="2:12" x14ac:dyDescent="0.25">
      <c r="B333">
        <v>0.36866432540940652</v>
      </c>
      <c r="C333">
        <v>0.36745811390460192</v>
      </c>
      <c r="D333" s="98">
        <v>0</v>
      </c>
      <c r="E333" s="99">
        <v>17.146397669050931</v>
      </c>
      <c r="F333" s="99">
        <v>14.90991101656603</v>
      </c>
      <c r="G333" s="99">
        <v>7.3414515246484242E-3</v>
      </c>
      <c r="H333" s="99">
        <v>1.1219140520047759</v>
      </c>
      <c r="I333" s="99">
        <v>1.1219140520047759</v>
      </c>
      <c r="J333" s="100">
        <v>0</v>
      </c>
      <c r="K333" s="105"/>
      <c r="L333" s="104">
        <f t="shared" si="5"/>
        <v>-2.2204460492503131E-15</v>
      </c>
    </row>
    <row r="334" spans="2:12" x14ac:dyDescent="0.25">
      <c r="B334">
        <v>0.36745811390460192</v>
      </c>
      <c r="C334">
        <v>0.36625584893352459</v>
      </c>
      <c r="D334" s="98">
        <v>0</v>
      </c>
      <c r="E334" s="99">
        <v>17.083280660676881</v>
      </c>
      <c r="F334" s="99">
        <v>14.855026661458149</v>
      </c>
      <c r="G334" s="99">
        <v>7.3144271626627367E-3</v>
      </c>
      <c r="H334" s="99">
        <v>1.117784213190693</v>
      </c>
      <c r="I334" s="99">
        <v>1.117784213190693</v>
      </c>
      <c r="J334" s="100">
        <v>0</v>
      </c>
      <c r="K334" s="105"/>
      <c r="L334" s="104">
        <f t="shared" si="5"/>
        <v>7.9936057773011271E-15</v>
      </c>
    </row>
    <row r="335" spans="2:12" x14ac:dyDescent="0.25">
      <c r="B335">
        <v>0.36625584893352459</v>
      </c>
      <c r="C335">
        <v>0.36505751758373911</v>
      </c>
      <c r="D335" s="98">
        <v>0</v>
      </c>
      <c r="E335" s="99">
        <v>17.020395990128119</v>
      </c>
      <c r="F335" s="99">
        <v>14.800344339241841</v>
      </c>
      <c r="G335" s="99">
        <v>7.2875022791164673E-3</v>
      </c>
      <c r="H335" s="99">
        <v>1.1136695765826961</v>
      </c>
      <c r="I335" s="99">
        <v>1.1136695765826961</v>
      </c>
      <c r="J335" s="100">
        <v>0</v>
      </c>
      <c r="K335" s="105"/>
      <c r="L335" s="104">
        <f t="shared" si="5"/>
        <v>2.2204460492503131E-15</v>
      </c>
    </row>
    <row r="336" spans="2:12" x14ac:dyDescent="0.25">
      <c r="B336">
        <v>0.36505751758373911</v>
      </c>
      <c r="C336">
        <v>0.36386310698505708</v>
      </c>
      <c r="D336" s="98">
        <v>0</v>
      </c>
      <c r="E336" s="99">
        <v>16.957742802153959</v>
      </c>
      <c r="F336" s="99">
        <v>14.745863306220841</v>
      </c>
      <c r="G336" s="99">
        <v>7.2606765078229918E-3</v>
      </c>
      <c r="H336" s="99">
        <v>1.109570086220474</v>
      </c>
      <c r="I336" s="99">
        <v>1.109570086220474</v>
      </c>
      <c r="J336" s="100">
        <v>0</v>
      </c>
      <c r="K336" s="105"/>
      <c r="L336" s="104">
        <f t="shared" si="5"/>
        <v>-6.6613381477509392E-15</v>
      </c>
    </row>
    <row r="337" spans="2:12" x14ac:dyDescent="0.25">
      <c r="B337">
        <v>0.36386310698505708</v>
      </c>
      <c r="C337">
        <v>0.36267260430939968</v>
      </c>
      <c r="D337" s="98">
        <v>0</v>
      </c>
      <c r="E337" s="99">
        <v>16.895320244651948</v>
      </c>
      <c r="F337" s="99">
        <v>14.69158282143648</v>
      </c>
      <c r="G337" s="99">
        <v>7.2339494839436412E-3</v>
      </c>
      <c r="H337" s="99">
        <v>1.105485686349708</v>
      </c>
      <c r="I337" s="99">
        <v>1.105485686349708</v>
      </c>
      <c r="J337" s="100">
        <v>0</v>
      </c>
      <c r="K337" s="105"/>
      <c r="L337" s="104">
        <f t="shared" si="5"/>
        <v>-3.9968028886505635E-15</v>
      </c>
    </row>
    <row r="338" spans="2:12" x14ac:dyDescent="0.25">
      <c r="B338">
        <v>0.36267260430939968</v>
      </c>
      <c r="C338">
        <v>0.36148599677065918</v>
      </c>
      <c r="D338" s="98">
        <v>0</v>
      </c>
      <c r="E338" s="99">
        <v>16.833127468656279</v>
      </c>
      <c r="F338" s="99">
        <v>14.63750214665763</v>
      </c>
      <c r="G338" s="99">
        <v>7.207320843982741E-3</v>
      </c>
      <c r="H338" s="99">
        <v>1.101416321421314</v>
      </c>
      <c r="I338" s="99">
        <v>1.101416321421314</v>
      </c>
      <c r="J338" s="100">
        <v>0</v>
      </c>
      <c r="K338" s="105"/>
      <c r="L338" s="104">
        <f t="shared" si="5"/>
        <v>4.4408920985006262E-15</v>
      </c>
    </row>
    <row r="339" spans="2:12" x14ac:dyDescent="0.25">
      <c r="B339">
        <v>0.36148599677065918</v>
      </c>
      <c r="C339">
        <v>0.36030327162456233</v>
      </c>
      <c r="D339" s="98">
        <v>0</v>
      </c>
      <c r="E339" s="99">
        <v>16.771163628326221</v>
      </c>
      <c r="F339" s="99">
        <v>14.58362054637062</v>
      </c>
      <c r="G339" s="99">
        <v>7.1807902257826706E-3</v>
      </c>
      <c r="H339" s="99">
        <v>1.0973619360906881</v>
      </c>
      <c r="I339" s="99">
        <v>1.0973619360906881</v>
      </c>
      <c r="J339" s="100">
        <v>0</v>
      </c>
      <c r="K339" s="105"/>
      <c r="L339" s="104">
        <f t="shared" si="5"/>
        <v>7.5495165674510645E-15</v>
      </c>
    </row>
    <row r="340" spans="2:12" x14ac:dyDescent="0.25">
      <c r="B340">
        <v>0.36030327162456233</v>
      </c>
      <c r="C340">
        <v>0.35912527937056682</v>
      </c>
      <c r="D340" s="98">
        <v>0</v>
      </c>
      <c r="E340" s="99">
        <v>18.448252405345301</v>
      </c>
      <c r="F340" s="99">
        <v>16.041958613343741</v>
      </c>
      <c r="G340" s="99">
        <v>7.893054626462127E-3</v>
      </c>
      <c r="H340" s="99">
        <v>1.2070934233140109</v>
      </c>
      <c r="I340" s="99">
        <v>1.2070934233140109</v>
      </c>
      <c r="J340" s="100">
        <v>0</v>
      </c>
      <c r="K340" s="105"/>
      <c r="L340" s="104">
        <f t="shared" si="5"/>
        <v>0</v>
      </c>
    </row>
    <row r="341" spans="2:12" x14ac:dyDescent="0.25">
      <c r="B341">
        <v>0.35912527937056682</v>
      </c>
      <c r="C341">
        <v>0.35795113849916971</v>
      </c>
      <c r="D341" s="98">
        <v>0</v>
      </c>
      <c r="E341" s="99">
        <v>18.378967598471782</v>
      </c>
      <c r="F341" s="99">
        <v>15.981710955192851</v>
      </c>
      <c r="G341" s="99">
        <v>7.8634112351304852E-3</v>
      </c>
      <c r="H341" s="99">
        <v>1.2025600272570289</v>
      </c>
      <c r="I341" s="99">
        <v>1.2025600272570289</v>
      </c>
      <c r="J341" s="100">
        <v>0</v>
      </c>
      <c r="K341" s="105"/>
      <c r="L341" s="104">
        <f t="shared" si="5"/>
        <v>3.5527136788005009E-15</v>
      </c>
    </row>
    <row r="342" spans="2:12" x14ac:dyDescent="0.25">
      <c r="B342">
        <v>0.35795113849916971</v>
      </c>
      <c r="C342">
        <v>0.35678083641848168</v>
      </c>
      <c r="D342" s="98">
        <v>0</v>
      </c>
      <c r="E342" s="99">
        <v>18.309942999685081</v>
      </c>
      <c r="F342" s="99">
        <v>15.92168956494355</v>
      </c>
      <c r="G342" s="99">
        <v>7.8338791734033162E-3</v>
      </c>
      <c r="H342" s="99">
        <v>1.198043656957468</v>
      </c>
      <c r="I342" s="99">
        <v>1.198043656957468</v>
      </c>
      <c r="J342" s="100">
        <v>0</v>
      </c>
      <c r="K342" s="105"/>
      <c r="L342" s="104">
        <f t="shared" si="5"/>
        <v>-2.2204460492503131E-15</v>
      </c>
    </row>
    <row r="343" spans="2:12" x14ac:dyDescent="0.25">
      <c r="B343">
        <v>0.35678083641848168</v>
      </c>
      <c r="C343">
        <v>0.35561436057778217</v>
      </c>
      <c r="D343" s="98">
        <v>0</v>
      </c>
      <c r="E343" s="99">
        <v>18.241177631739951</v>
      </c>
      <c r="F343" s="99">
        <v>15.861893592817349</v>
      </c>
      <c r="G343" s="99">
        <v>7.8044580231678359E-3</v>
      </c>
      <c r="H343" s="99">
        <v>1.193544248472884</v>
      </c>
      <c r="I343" s="99">
        <v>1.193544248472884</v>
      </c>
      <c r="J343" s="100">
        <v>0</v>
      </c>
      <c r="K343" s="105"/>
      <c r="L343" s="104">
        <f t="shared" si="5"/>
        <v>2.2204460492503131E-15</v>
      </c>
    </row>
    <row r="344" spans="2:12" x14ac:dyDescent="0.25">
      <c r="B344">
        <v>0.35561436057778217</v>
      </c>
      <c r="C344">
        <v>0.35445169846738461</v>
      </c>
      <c r="D344" s="98">
        <v>0</v>
      </c>
      <c r="E344" s="99">
        <v>18.172670521061299</v>
      </c>
      <c r="F344" s="99">
        <v>15.802322192227219</v>
      </c>
      <c r="G344" s="99">
        <v>7.7751473678815408E-3</v>
      </c>
      <c r="H344" s="99">
        <v>1.189061738100982</v>
      </c>
      <c r="I344" s="99">
        <v>1.189061738100982</v>
      </c>
      <c r="J344" s="100">
        <v>0</v>
      </c>
      <c r="K344" s="105"/>
      <c r="L344" s="104">
        <f t="shared" si="5"/>
        <v>-2.6645352591003757E-15</v>
      </c>
    </row>
    <row r="345" spans="2:12" x14ac:dyDescent="0.25">
      <c r="B345">
        <v>0.35445169846738461</v>
      </c>
      <c r="C345">
        <v>0.35329283761850161</v>
      </c>
      <c r="D345" s="98">
        <v>0</v>
      </c>
      <c r="E345" s="99">
        <v>18.10442069773045</v>
      </c>
      <c r="F345" s="99">
        <v>15.74297451976561</v>
      </c>
      <c r="G345" s="99">
        <v>7.7459467925663026E-3</v>
      </c>
      <c r="H345" s="99">
        <v>1.184596062378704</v>
      </c>
      <c r="I345" s="99">
        <v>1.184596062378704</v>
      </c>
      <c r="J345" s="100">
        <v>0</v>
      </c>
      <c r="K345" s="105"/>
      <c r="L345" s="104">
        <f t="shared" si="5"/>
        <v>0</v>
      </c>
    </row>
    <row r="346" spans="2:12" x14ac:dyDescent="0.25">
      <c r="B346">
        <v>0.35329283761850161</v>
      </c>
      <c r="C346">
        <v>0.35213776560311238</v>
      </c>
      <c r="D346" s="98">
        <v>0</v>
      </c>
      <c r="E346" s="99">
        <v>18.036427195471362</v>
      </c>
      <c r="F346" s="99">
        <v>15.68384973519249</v>
      </c>
      <c r="G346" s="99">
        <v>7.7168558838025007E-3</v>
      </c>
      <c r="H346" s="99">
        <v>1.180147158081337</v>
      </c>
      <c r="I346" s="99">
        <v>1.180147158081337</v>
      </c>
      <c r="J346" s="100">
        <v>0</v>
      </c>
      <c r="K346" s="105"/>
      <c r="L346" s="104">
        <f t="shared" si="5"/>
        <v>0</v>
      </c>
    </row>
    <row r="347" spans="2:12" x14ac:dyDescent="0.25">
      <c r="B347">
        <v>0.35213776560311238</v>
      </c>
      <c r="C347">
        <v>0.35098647003382882</v>
      </c>
      <c r="D347" s="98">
        <v>0</v>
      </c>
      <c r="E347" s="99">
        <v>17.968689051636961</v>
      </c>
      <c r="F347" s="99">
        <v>15.62494700142345</v>
      </c>
      <c r="G347" s="99">
        <v>7.6878742297231632E-3</v>
      </c>
      <c r="H347" s="99">
        <v>1.1757149622216201</v>
      </c>
      <c r="I347" s="99">
        <v>1.1757149622216201</v>
      </c>
      <c r="J347" s="100">
        <v>0</v>
      </c>
      <c r="K347" s="105"/>
      <c r="L347" s="104">
        <f t="shared" si="5"/>
        <v>-6.6613381477509392E-15</v>
      </c>
    </row>
    <row r="348" spans="2:12" x14ac:dyDescent="0.25">
      <c r="B348">
        <v>0.35098647003382882</v>
      </c>
      <c r="C348">
        <v>0.34983893856376241</v>
      </c>
      <c r="D348" s="98">
        <v>0</v>
      </c>
      <c r="E348" s="99">
        <v>17.90120530719555</v>
      </c>
      <c r="F348" s="99">
        <v>15.566265484517871</v>
      </c>
      <c r="G348" s="99">
        <v>7.6590014200081397E-3</v>
      </c>
      <c r="H348" s="99">
        <v>1.171299412048844</v>
      </c>
      <c r="I348" s="99">
        <v>1.171299412048844</v>
      </c>
      <c r="J348" s="100">
        <v>0</v>
      </c>
      <c r="K348" s="105"/>
      <c r="L348" s="104">
        <f t="shared" si="5"/>
        <v>0</v>
      </c>
    </row>
    <row r="349" spans="2:12" x14ac:dyDescent="0.25">
      <c r="B349">
        <v>0.34983893856376241</v>
      </c>
      <c r="C349">
        <v>0.3486951588863923</v>
      </c>
      <c r="D349" s="98">
        <v>0</v>
      </c>
      <c r="E349" s="99">
        <v>17.833975006717179</v>
      </c>
      <c r="F349" s="99">
        <v>15.507804353667121</v>
      </c>
      <c r="G349" s="99">
        <v>7.6302370458782914E-3</v>
      </c>
      <c r="H349" s="99">
        <v>1.1669004450479721</v>
      </c>
      <c r="I349" s="99">
        <v>1.1669004450479721</v>
      </c>
      <c r="J349" s="100">
        <v>0</v>
      </c>
      <c r="K349" s="105"/>
      <c r="L349" s="104">
        <f t="shared" si="5"/>
        <v>-7.9936057773011271E-15</v>
      </c>
    </row>
    <row r="350" spans="2:12" x14ac:dyDescent="0.25">
      <c r="B350">
        <v>0.3486951588863923</v>
      </c>
      <c r="C350">
        <v>0.34755511873543332</v>
      </c>
      <c r="D350" s="98">
        <v>0</v>
      </c>
      <c r="E350" s="99">
        <v>17.766997198360141</v>
      </c>
      <c r="F350" s="99">
        <v>15.449562781182729</v>
      </c>
      <c r="G350" s="99">
        <v>7.6015807000896973E-3</v>
      </c>
      <c r="H350" s="99">
        <v>1.16251799893875</v>
      </c>
      <c r="I350" s="99">
        <v>1.16251799893875</v>
      </c>
      <c r="J350" s="100">
        <v>0</v>
      </c>
      <c r="K350" s="105"/>
      <c r="L350" s="104">
        <f t="shared" si="5"/>
        <v>0</v>
      </c>
    </row>
    <row r="351" spans="2:12" x14ac:dyDescent="0.25">
      <c r="B351">
        <v>0.34755511873543332</v>
      </c>
      <c r="C351">
        <v>0.34641880588470392</v>
      </c>
      <c r="D351" s="98">
        <v>0</v>
      </c>
      <c r="E351" s="99">
        <v>17.7002709338575</v>
      </c>
      <c r="F351" s="99">
        <v>15.39153994248478</v>
      </c>
      <c r="G351" s="99">
        <v>7.5730319769278997E-3</v>
      </c>
      <c r="H351" s="99">
        <v>1.1581520116748221</v>
      </c>
      <c r="I351" s="99">
        <v>1.1581520116748221</v>
      </c>
      <c r="J351" s="100">
        <v>0</v>
      </c>
      <c r="K351" s="105"/>
      <c r="L351" s="104">
        <f t="shared" si="5"/>
        <v>3.5527136788005009E-15</v>
      </c>
    </row>
    <row r="352" spans="2:12" x14ac:dyDescent="0.25">
      <c r="B352">
        <v>0.34641880588470392</v>
      </c>
      <c r="C352">
        <v>0.34528731477248997</v>
      </c>
      <c r="D352" s="98">
        <v>0</v>
      </c>
      <c r="E352" s="99">
        <v>19.48421104040041</v>
      </c>
      <c r="F352" s="99">
        <v>16.94279220904383</v>
      </c>
      <c r="G352" s="99">
        <v>8.3281160270475482E-3</v>
      </c>
      <c r="H352" s="99">
        <v>1.274873473691811</v>
      </c>
      <c r="I352" s="99">
        <v>1.274873473691811</v>
      </c>
      <c r="J352" s="100">
        <v>0</v>
      </c>
      <c r="K352" s="105"/>
      <c r="L352" s="104">
        <f t="shared" si="5"/>
        <v>5.773159728050814E-15</v>
      </c>
    </row>
    <row r="353" spans="2:12" x14ac:dyDescent="0.25">
      <c r="B353">
        <v>0.34528731477248997</v>
      </c>
      <c r="C353">
        <v>0.34415951939536688</v>
      </c>
      <c r="D353" s="98">
        <v>0</v>
      </c>
      <c r="E353" s="99">
        <v>19.409418078194179</v>
      </c>
      <c r="F353" s="99">
        <v>16.87775485060363</v>
      </c>
      <c r="G353" s="99">
        <v>8.2961473491283584E-3</v>
      </c>
      <c r="H353" s="99">
        <v>1.2699796874698359</v>
      </c>
      <c r="I353" s="99">
        <v>1.2699796874698359</v>
      </c>
      <c r="J353" s="100">
        <v>0</v>
      </c>
      <c r="K353" s="105"/>
      <c r="L353" s="104">
        <f t="shared" si="5"/>
        <v>5.773159728050814E-15</v>
      </c>
    </row>
    <row r="354" spans="2:12" x14ac:dyDescent="0.25">
      <c r="B354">
        <v>0.34415951939536688</v>
      </c>
      <c r="C354">
        <v>0.34303540768213248</v>
      </c>
      <c r="D354" s="98">
        <v>0</v>
      </c>
      <c r="E354" s="99">
        <v>19.33491221959116</v>
      </c>
      <c r="F354" s="99">
        <v>16.81296714747058</v>
      </c>
      <c r="G354" s="99">
        <v>8.2643013876031977E-3</v>
      </c>
      <c r="H354" s="99">
        <v>1.2651046867540949</v>
      </c>
      <c r="I354" s="99">
        <v>1.2651046867540949</v>
      </c>
      <c r="J354" s="100">
        <v>0</v>
      </c>
      <c r="K354" s="105"/>
      <c r="L354" s="104">
        <f t="shared" si="5"/>
        <v>-6.2172489379008766E-15</v>
      </c>
    </row>
    <row r="355" spans="2:12" x14ac:dyDescent="0.25">
      <c r="B355">
        <v>0.34303540768213248</v>
      </c>
      <c r="C355">
        <v>0.34191496760101231</v>
      </c>
      <c r="D355" s="98">
        <v>0</v>
      </c>
      <c r="E355" s="99">
        <v>19.26069236250266</v>
      </c>
      <c r="F355" s="99">
        <v>16.748428141306661</v>
      </c>
      <c r="G355" s="99">
        <v>8.2325776714074397E-3</v>
      </c>
      <c r="H355" s="99">
        <v>1.260248399433703</v>
      </c>
      <c r="I355" s="99">
        <v>1.260248399433703</v>
      </c>
      <c r="J355" s="100">
        <v>0</v>
      </c>
      <c r="K355" s="105"/>
      <c r="L355" s="104">
        <f t="shared" si="5"/>
        <v>0</v>
      </c>
    </row>
    <row r="356" spans="2:12" x14ac:dyDescent="0.25">
      <c r="B356">
        <v>0.34191496760101231</v>
      </c>
      <c r="C356">
        <v>0.3407981871595307</v>
      </c>
      <c r="D356" s="98">
        <v>0</v>
      </c>
      <c r="E356" s="99">
        <v>19.186757409070491</v>
      </c>
      <c r="F356" s="99">
        <v>16.684136877452609</v>
      </c>
      <c r="G356" s="99">
        <v>8.2009757312847056E-3</v>
      </c>
      <c r="H356" s="99">
        <v>1.2554107536745871</v>
      </c>
      <c r="I356" s="99">
        <v>1.2554107536745871</v>
      </c>
      <c r="J356" s="100">
        <v>0</v>
      </c>
      <c r="K356" s="105"/>
      <c r="L356" s="104">
        <f t="shared" si="5"/>
        <v>-7.1054273576010019E-15</v>
      </c>
    </row>
    <row r="357" spans="2:12" x14ac:dyDescent="0.25">
      <c r="B357">
        <v>0.3407981871595307</v>
      </c>
      <c r="C357">
        <v>0.3396850544043824</v>
      </c>
      <c r="D357" s="98">
        <v>0</v>
      </c>
      <c r="E357" s="99">
        <v>19.113106265650771</v>
      </c>
      <c r="F357" s="99">
        <v>16.620092404913709</v>
      </c>
      <c r="G357" s="99">
        <v>8.1694950997799245E-3</v>
      </c>
      <c r="H357" s="99">
        <v>1.2505916779184181</v>
      </c>
      <c r="I357" s="99">
        <v>1.2505916779184181</v>
      </c>
      <c r="J357" s="100">
        <v>0</v>
      </c>
      <c r="K357" s="105"/>
      <c r="L357" s="104">
        <f t="shared" si="5"/>
        <v>5.3290705182007514E-15</v>
      </c>
    </row>
    <row r="358" spans="2:12" x14ac:dyDescent="0.25">
      <c r="B358">
        <v>0.3396850544043824</v>
      </c>
      <c r="C358">
        <v>0.33857555742130468</v>
      </c>
      <c r="D358" s="98">
        <v>0</v>
      </c>
      <c r="E358" s="99">
        <v>19.039737842797699</v>
      </c>
      <c r="F358" s="99">
        <v>16.556293776345822</v>
      </c>
      <c r="G358" s="99">
        <v>8.138135311232423E-3</v>
      </c>
      <c r="H358" s="99">
        <v>1.245791100881553</v>
      </c>
      <c r="I358" s="99">
        <v>1.245791100881553</v>
      </c>
      <c r="J358" s="100">
        <v>0</v>
      </c>
      <c r="K358" s="105"/>
      <c r="L358" s="104">
        <f t="shared" si="5"/>
        <v>3.9968028886505635E-15</v>
      </c>
    </row>
    <row r="359" spans="2:12" x14ac:dyDescent="0.25">
      <c r="B359">
        <v>0.33857555742130468</v>
      </c>
      <c r="C359">
        <v>0.33746968433494989</v>
      </c>
      <c r="D359" s="98">
        <v>0</v>
      </c>
      <c r="E359" s="99">
        <v>18.9666510552475</v>
      </c>
      <c r="F359" s="99">
        <v>16.492740048041298</v>
      </c>
      <c r="G359" s="99">
        <v>8.1068959017690304E-3</v>
      </c>
      <c r="H359" s="99">
        <v>1.2410089515539819</v>
      </c>
      <c r="I359" s="99">
        <v>1.2410089515539819</v>
      </c>
      <c r="J359" s="100">
        <v>0</v>
      </c>
      <c r="K359" s="105"/>
      <c r="L359" s="104">
        <f t="shared" si="5"/>
        <v>6.2172489379008766E-15</v>
      </c>
    </row>
    <row r="360" spans="2:12" x14ac:dyDescent="0.25">
      <c r="B360">
        <v>0.33746968433494989</v>
      </c>
      <c r="C360">
        <v>0.33636742330875807</v>
      </c>
      <c r="D360" s="98">
        <v>0</v>
      </c>
      <c r="E360" s="99">
        <v>18.893844821902331</v>
      </c>
      <c r="F360" s="99">
        <v>16.429430279915071</v>
      </c>
      <c r="G360" s="99">
        <v>8.0757764092972226E-3</v>
      </c>
      <c r="H360" s="99">
        <v>1.236245159198279</v>
      </c>
      <c r="I360" s="99">
        <v>1.236245159198279</v>
      </c>
      <c r="J360" s="100">
        <v>0</v>
      </c>
      <c r="K360" s="105"/>
      <c r="L360" s="104">
        <f t="shared" si="5"/>
        <v>0</v>
      </c>
    </row>
    <row r="361" spans="2:12" x14ac:dyDescent="0.25">
      <c r="B361">
        <v>0.33636742330875807</v>
      </c>
      <c r="C361">
        <v>0.33526876254483062</v>
      </c>
      <c r="D361" s="98">
        <v>0</v>
      </c>
      <c r="E361" s="99">
        <v>18.821318065814289</v>
      </c>
      <c r="F361" s="99">
        <v>16.366363535490692</v>
      </c>
      <c r="G361" s="99">
        <v>8.0447763734982792E-3</v>
      </c>
      <c r="H361" s="99">
        <v>1.23149965334855</v>
      </c>
      <c r="I361" s="99">
        <v>1.23149965334855</v>
      </c>
      <c r="J361" s="100">
        <v>0</v>
      </c>
      <c r="K361" s="105"/>
      <c r="L361" s="104">
        <f t="shared" si="5"/>
        <v>-4.4408920985006262E-15</v>
      </c>
    </row>
    <row r="362" spans="2:12" x14ac:dyDescent="0.25">
      <c r="B362">
        <v>0.33526876254483062</v>
      </c>
      <c r="C362">
        <v>0.33417369028380361</v>
      </c>
      <c r="D362" s="98">
        <v>0</v>
      </c>
      <c r="E362" s="99">
        <v>18.749069714169512</v>
      </c>
      <c r="F362" s="99">
        <v>16.303538881886531</v>
      </c>
      <c r="G362" s="99">
        <v>8.013895335820486E-3</v>
      </c>
      <c r="H362" s="99">
        <v>1.2267723638093999</v>
      </c>
      <c r="I362" s="99">
        <v>1.2267723638093999</v>
      </c>
      <c r="J362" s="100">
        <v>0</v>
      </c>
      <c r="K362" s="105"/>
      <c r="L362" s="104">
        <f t="shared" si="5"/>
        <v>0</v>
      </c>
    </row>
    <row r="363" spans="2:12" x14ac:dyDescent="0.25">
      <c r="B363">
        <v>0.33417369028380361</v>
      </c>
      <c r="C363">
        <v>0.33308219480472251</v>
      </c>
      <c r="D363" s="98">
        <v>0</v>
      </c>
      <c r="E363" s="99">
        <v>18.67709869827226</v>
      </c>
      <c r="F363" s="99">
        <v>16.240955389801972</v>
      </c>
      <c r="G363" s="99">
        <v>7.9831328394723462E-3</v>
      </c>
      <c r="H363" s="99">
        <v>1.222063220654884</v>
      </c>
      <c r="I363" s="99">
        <v>1.222063220654884</v>
      </c>
      <c r="J363" s="100">
        <v>0</v>
      </c>
      <c r="K363" s="105"/>
      <c r="L363" s="104">
        <f t="shared" si="5"/>
        <v>-7.1054273576010019E-15</v>
      </c>
    </row>
    <row r="364" spans="2:12" x14ac:dyDescent="0.25">
      <c r="B364">
        <v>0.33308219480472251</v>
      </c>
      <c r="C364">
        <v>0.33199559451362282</v>
      </c>
      <c r="D364" s="98">
        <v>0</v>
      </c>
      <c r="E364" s="99">
        <v>20.55271500755002</v>
      </c>
      <c r="F364" s="99">
        <v>17.871926093521761</v>
      </c>
      <c r="G364" s="99">
        <v>8.7740502057785264E-3</v>
      </c>
      <c r="H364" s="99">
        <v>1.3447814821170201</v>
      </c>
      <c r="I364" s="99">
        <v>1.3447814821170201</v>
      </c>
      <c r="J364" s="100">
        <v>0</v>
      </c>
      <c r="K364" s="105"/>
      <c r="L364" s="104">
        <f t="shared" si="5"/>
        <v>-2.6645352591003757E-15</v>
      </c>
    </row>
    <row r="365" spans="2:12" x14ac:dyDescent="0.25">
      <c r="B365">
        <v>0.33199559451362282</v>
      </c>
      <c r="C365">
        <v>0.33091253899378692</v>
      </c>
      <c r="D365" s="98">
        <v>0</v>
      </c>
      <c r="E365" s="99">
        <v>20.471940106319231</v>
      </c>
      <c r="F365" s="99">
        <v>17.801687048973239</v>
      </c>
      <c r="G365" s="99">
        <v>8.7395670224859334E-3</v>
      </c>
      <c r="H365" s="99">
        <v>1.3394963121842349</v>
      </c>
      <c r="I365" s="99">
        <v>1.3394963121842349</v>
      </c>
      <c r="J365" s="100">
        <v>0</v>
      </c>
      <c r="K365" s="105"/>
      <c r="L365" s="104">
        <f t="shared" si="5"/>
        <v>7.9936057773011271E-15</v>
      </c>
    </row>
    <row r="366" spans="2:12" x14ac:dyDescent="0.25">
      <c r="B366">
        <v>0.33091253899378692</v>
      </c>
      <c r="C366">
        <v>0.32983301668125392</v>
      </c>
      <c r="D366" s="98">
        <v>0</v>
      </c>
      <c r="E366" s="99">
        <v>20.391482661184451</v>
      </c>
      <c r="F366" s="99">
        <v>17.73172405320387</v>
      </c>
      <c r="G366" s="99">
        <v>8.7052193626861486E-3</v>
      </c>
      <c r="H366" s="99">
        <v>1.3342319136716321</v>
      </c>
      <c r="I366" s="99">
        <v>1.3342319136716321</v>
      </c>
      <c r="J366" s="100">
        <v>0</v>
      </c>
      <c r="K366" s="105"/>
      <c r="L366" s="104">
        <f t="shared" si="5"/>
        <v>3.5527136788005009E-15</v>
      </c>
    </row>
    <row r="367" spans="2:12" x14ac:dyDescent="0.25">
      <c r="B367">
        <v>0.32983301668125392</v>
      </c>
      <c r="C367">
        <v>0.32875701604978741</v>
      </c>
      <c r="D367" s="98">
        <v>0</v>
      </c>
      <c r="E367" s="99">
        <v>20.311341424501041</v>
      </c>
      <c r="F367" s="99">
        <v>17.662036021305251</v>
      </c>
      <c r="G367" s="99">
        <v>8.671006693753841E-3</v>
      </c>
      <c r="H367" s="99">
        <v>1.3289882049447701</v>
      </c>
      <c r="I367" s="99">
        <v>1.3289882049447701</v>
      </c>
      <c r="J367" s="100">
        <v>0</v>
      </c>
      <c r="K367" s="105"/>
      <c r="L367" s="104">
        <f t="shared" si="5"/>
        <v>3.1086244689504383E-15</v>
      </c>
    </row>
    <row r="368" spans="2:12" x14ac:dyDescent="0.25">
      <c r="B368">
        <v>0.32875701604978741</v>
      </c>
      <c r="C368">
        <v>0.32768452561075267</v>
      </c>
      <c r="D368" s="98">
        <v>0</v>
      </c>
      <c r="E368" s="99">
        <v>20.23151515352777</v>
      </c>
      <c r="F368" s="99">
        <v>17.592621872632851</v>
      </c>
      <c r="G368" s="99">
        <v>8.6369284851569601E-3</v>
      </c>
      <c r="H368" s="99">
        <v>1.3237651046900409</v>
      </c>
      <c r="I368" s="99">
        <v>1.3237651046900409</v>
      </c>
      <c r="J368" s="100">
        <v>0</v>
      </c>
      <c r="K368" s="105"/>
      <c r="L368" s="104">
        <f t="shared" si="5"/>
        <v>-5.773159728050814E-15</v>
      </c>
    </row>
    <row r="369" spans="2:12" x14ac:dyDescent="0.25">
      <c r="B369">
        <v>0.32768452561075267</v>
      </c>
      <c r="C369">
        <v>0.32661553391299403</v>
      </c>
      <c r="D369" s="98">
        <v>0</v>
      </c>
      <c r="E369" s="99">
        <v>20.15200261040755</v>
      </c>
      <c r="F369" s="99">
        <v>17.523480530789168</v>
      </c>
      <c r="G369" s="99">
        <v>8.6029842084485181E-3</v>
      </c>
      <c r="H369" s="99">
        <v>1.3185625319134111</v>
      </c>
      <c r="I369" s="99">
        <v>1.3185625319134111</v>
      </c>
      <c r="J369" s="100">
        <v>0</v>
      </c>
      <c r="K369" s="105"/>
      <c r="L369" s="104">
        <f t="shared" si="5"/>
        <v>7.9936057773011271E-15</v>
      </c>
    </row>
    <row r="370" spans="2:12" x14ac:dyDescent="0.25">
      <c r="B370">
        <v>0.32661553391299403</v>
      </c>
      <c r="C370">
        <v>0.32555002954271212</v>
      </c>
      <c r="D370" s="98">
        <v>0</v>
      </c>
      <c r="E370" s="99">
        <v>20.072802562148201</v>
      </c>
      <c r="F370" s="99">
        <v>17.454610923607142</v>
      </c>
      <c r="G370" s="99">
        <v>8.5691733372583977E-3</v>
      </c>
      <c r="H370" s="99">
        <v>1.3133804059391629</v>
      </c>
      <c r="I370" s="99">
        <v>1.3133804059391629</v>
      </c>
      <c r="J370" s="100">
        <v>0</v>
      </c>
      <c r="K370" s="105"/>
      <c r="L370" s="104">
        <f t="shared" si="5"/>
        <v>-7.9936057773011271E-15</v>
      </c>
    </row>
    <row r="371" spans="2:12" x14ac:dyDescent="0.25">
      <c r="B371">
        <v>0.32555002954271212</v>
      </c>
      <c r="C371">
        <v>0.32448800112334247</v>
      </c>
      <c r="D371" s="98">
        <v>0</v>
      </c>
      <c r="E371" s="99">
        <v>19.993913780603421</v>
      </c>
      <c r="F371" s="99">
        <v>17.386011983133411</v>
      </c>
      <c r="G371" s="99">
        <v>8.5354953472851821E-3</v>
      </c>
      <c r="H371" s="99">
        <v>1.3082186464086469</v>
      </c>
      <c r="I371" s="99">
        <v>1.3082186464086469</v>
      </c>
      <c r="J371" s="100">
        <v>0</v>
      </c>
      <c r="K371" s="105"/>
      <c r="L371" s="104">
        <f t="shared" si="5"/>
        <v>0</v>
      </c>
    </row>
    <row r="372" spans="2:12" x14ac:dyDescent="0.25">
      <c r="B372">
        <v>0.32448800112334247</v>
      </c>
      <c r="C372">
        <v>0.32342943731543411</v>
      </c>
      <c r="D372" s="98">
        <v>0</v>
      </c>
      <c r="E372" s="99">
        <v>19.915335042453641</v>
      </c>
      <c r="F372" s="99">
        <v>17.31768264561186</v>
      </c>
      <c r="G372" s="99">
        <v>8.5019497162880323E-3</v>
      </c>
      <c r="H372" s="99">
        <v>1.3030771732790329</v>
      </c>
      <c r="I372" s="99">
        <v>1.3030771732790329</v>
      </c>
      <c r="J372" s="100">
        <v>0</v>
      </c>
      <c r="K372" s="105"/>
      <c r="L372" s="104">
        <f t="shared" si="5"/>
        <v>3.1086244689504383E-15</v>
      </c>
    </row>
    <row r="373" spans="2:12" x14ac:dyDescent="0.25">
      <c r="B373">
        <v>0.32342943731543411</v>
      </c>
      <c r="C373">
        <v>0.322374326816528</v>
      </c>
      <c r="D373" s="98">
        <v>0</v>
      </c>
      <c r="E373" s="99">
        <v>19.837065129187121</v>
      </c>
      <c r="F373" s="99">
        <v>17.249621851467069</v>
      </c>
      <c r="G373" s="99">
        <v>8.4685359240785785E-3</v>
      </c>
      <c r="H373" s="99">
        <v>1.2979559068220681</v>
      </c>
      <c r="I373" s="99">
        <v>1.2979559068220681</v>
      </c>
      <c r="J373" s="100">
        <v>0</v>
      </c>
      <c r="K373" s="105"/>
      <c r="L373" s="104">
        <f t="shared" si="5"/>
        <v>-5.773159728050814E-15</v>
      </c>
    </row>
    <row r="374" spans="2:12" x14ac:dyDescent="0.25">
      <c r="B374">
        <v>0.322374326816528</v>
      </c>
      <c r="C374">
        <v>0.32132265836103691</v>
      </c>
      <c r="D374" s="98">
        <v>0</v>
      </c>
      <c r="E374" s="99">
        <v>19.75910282708103</v>
      </c>
      <c r="F374" s="99">
        <v>17.181828545287861</v>
      </c>
      <c r="G374" s="99">
        <v>8.4352534525128711E-3</v>
      </c>
      <c r="H374" s="99">
        <v>1.292854767622845</v>
      </c>
      <c r="I374" s="99">
        <v>1.292854767622845</v>
      </c>
      <c r="J374" s="100">
        <v>0</v>
      </c>
      <c r="K374" s="105"/>
      <c r="L374" s="104">
        <f t="shared" si="5"/>
        <v>-7.9936057773011271E-15</v>
      </c>
    </row>
    <row r="375" spans="2:12" x14ac:dyDescent="0.25">
      <c r="B375">
        <v>0.32132265836103691</v>
      </c>
      <c r="C375">
        <v>0.32027442072012452</v>
      </c>
      <c r="D375" s="98">
        <v>0</v>
      </c>
      <c r="E375" s="99">
        <v>19.681446927182641</v>
      </c>
      <c r="F375" s="99">
        <v>17.114301675810989</v>
      </c>
      <c r="G375" s="99">
        <v>8.4021017854833246E-3</v>
      </c>
      <c r="H375" s="99">
        <v>1.287773676578565</v>
      </c>
      <c r="I375" s="99">
        <v>1.287773676578565</v>
      </c>
      <c r="J375" s="100">
        <v>0</v>
      </c>
      <c r="K375" s="105"/>
      <c r="L375" s="104">
        <f t="shared" si="5"/>
        <v>5.773159728050814E-15</v>
      </c>
    </row>
    <row r="376" spans="2:12" x14ac:dyDescent="0.25">
      <c r="B376">
        <v>0.32027442072012452</v>
      </c>
      <c r="C376">
        <v>0.31923113752201288</v>
      </c>
      <c r="D376" s="98">
        <v>0</v>
      </c>
      <c r="E376" s="99">
        <v>21.634080074446501</v>
      </c>
      <c r="F376" s="99">
        <v>18.81224354299696</v>
      </c>
      <c r="G376" s="99">
        <v>9.2220785977549392E-3</v>
      </c>
      <c r="H376" s="99">
        <v>1.415529305023649</v>
      </c>
      <c r="I376" s="99">
        <v>1.415529305023649</v>
      </c>
      <c r="J376" s="100">
        <v>0</v>
      </c>
      <c r="K376" s="105"/>
      <c r="L376" s="104">
        <f t="shared" si="5"/>
        <v>-1.7763568394002505E-15</v>
      </c>
    </row>
    <row r="377" spans="2:12" x14ac:dyDescent="0.25">
      <c r="B377">
        <v>0.31923113752201288</v>
      </c>
      <c r="C377">
        <v>0.31819125278397509</v>
      </c>
      <c r="D377" s="98">
        <v>0</v>
      </c>
      <c r="E377" s="99">
        <v>21.54689213092627</v>
      </c>
      <c r="F377" s="99">
        <v>18.73642793993589</v>
      </c>
      <c r="G377" s="99">
        <v>9.1849125123400124E-3</v>
      </c>
      <c r="H377" s="99">
        <v>1.409824551751361</v>
      </c>
      <c r="I377" s="99">
        <v>1.409824551751361</v>
      </c>
      <c r="J377" s="100">
        <v>0</v>
      </c>
      <c r="K377" s="105"/>
      <c r="L377" s="104">
        <f t="shared" si="5"/>
        <v>0</v>
      </c>
    </row>
    <row r="378" spans="2:12" x14ac:dyDescent="0.25">
      <c r="B378">
        <v>0.31819125278397509</v>
      </c>
      <c r="C378">
        <v>0.31715475543564109</v>
      </c>
      <c r="D378" s="98">
        <v>0</v>
      </c>
      <c r="E378" s="99">
        <v>21.460055565300038</v>
      </c>
      <c r="F378" s="99">
        <v>18.660917882869601</v>
      </c>
      <c r="G378" s="99">
        <v>9.1478962107173663E-3</v>
      </c>
      <c r="H378" s="99">
        <v>1.404142789320578</v>
      </c>
      <c r="I378" s="99">
        <v>1.404142789320578</v>
      </c>
      <c r="J378" s="100">
        <v>0</v>
      </c>
      <c r="K378" s="105"/>
      <c r="L378" s="104">
        <f t="shared" si="5"/>
        <v>0</v>
      </c>
    </row>
    <row r="379" spans="2:12" x14ac:dyDescent="0.25">
      <c r="B379">
        <v>0.31715475543564109</v>
      </c>
      <c r="C379">
        <v>0.31612163444270258</v>
      </c>
      <c r="D379" s="98">
        <v>0</v>
      </c>
      <c r="E379" s="99">
        <v>21.37356896147266</v>
      </c>
      <c r="F379" s="99">
        <v>18.585712140411012</v>
      </c>
      <c r="G379" s="99">
        <v>9.111029089240311E-3</v>
      </c>
      <c r="H379" s="99">
        <v>1.3984839250754451</v>
      </c>
      <c r="I379" s="99">
        <v>1.3984839250754451</v>
      </c>
      <c r="J379" s="100">
        <v>0</v>
      </c>
      <c r="K379" s="105"/>
      <c r="L379" s="104">
        <f t="shared" si="5"/>
        <v>0</v>
      </c>
    </row>
    <row r="380" spans="2:12" x14ac:dyDescent="0.25">
      <c r="B380">
        <v>0.31612163444270258</v>
      </c>
      <c r="C380">
        <v>0.3150918788067949</v>
      </c>
      <c r="D380" s="98">
        <v>0</v>
      </c>
      <c r="E380" s="99">
        <v>21.28743090905601</v>
      </c>
      <c r="F380" s="99">
        <v>18.51080948613566</v>
      </c>
      <c r="G380" s="99">
        <v>9.0743105466949223E-3</v>
      </c>
      <c r="H380" s="99">
        <v>1.392847866733522</v>
      </c>
      <c r="I380" s="99">
        <v>1.392847866733522</v>
      </c>
      <c r="J380" s="100">
        <v>0</v>
      </c>
      <c r="K380" s="105"/>
      <c r="L380" s="104">
        <f t="shared" si="5"/>
        <v>0</v>
      </c>
    </row>
    <row r="381" spans="2:12" x14ac:dyDescent="0.25">
      <c r="B381">
        <v>0.3150918788067949</v>
      </c>
      <c r="C381">
        <v>0.31406547756538011</v>
      </c>
      <c r="D381" s="98">
        <v>0</v>
      </c>
      <c r="E381" s="99">
        <v>21.201640003346</v>
      </c>
      <c r="F381" s="99">
        <v>18.436208698561739</v>
      </c>
      <c r="G381" s="99">
        <v>9.037739984290246E-3</v>
      </c>
      <c r="H381" s="99">
        <v>1.387234522384275</v>
      </c>
      <c r="I381" s="99">
        <v>1.387234522384275</v>
      </c>
      <c r="J381" s="100">
        <v>0</v>
      </c>
      <c r="K381" s="105"/>
      <c r="L381" s="104">
        <f t="shared" si="5"/>
        <v>0</v>
      </c>
    </row>
    <row r="382" spans="2:12" x14ac:dyDescent="0.25">
      <c r="B382">
        <v>0.31406547756538011</v>
      </c>
      <c r="C382">
        <v>0.31304241979163061</v>
      </c>
      <c r="D382" s="98">
        <v>0</v>
      </c>
      <c r="E382" s="99">
        <v>21.11619484529967</v>
      </c>
      <c r="F382" s="99">
        <v>18.36190856113015</v>
      </c>
      <c r="G382" s="99">
        <v>9.0013168056485258E-3</v>
      </c>
      <c r="H382" s="99">
        <v>1.3816438004875851</v>
      </c>
      <c r="I382" s="99">
        <v>1.3816438004875851</v>
      </c>
      <c r="J382" s="100">
        <v>0</v>
      </c>
      <c r="K382" s="105"/>
      <c r="L382" s="104">
        <f t="shared" si="5"/>
        <v>0</v>
      </c>
    </row>
    <row r="383" spans="2:12" x14ac:dyDescent="0.25">
      <c r="B383">
        <v>0.31304241979163061</v>
      </c>
      <c r="C383">
        <v>0.31202269459431242</v>
      </c>
      <c r="D383" s="98">
        <v>0</v>
      </c>
      <c r="E383" s="99">
        <v>21.031094041512372</v>
      </c>
      <c r="F383" s="99">
        <v>18.287907862184671</v>
      </c>
      <c r="G383" s="99">
        <v>8.9650404167954788E-3</v>
      </c>
      <c r="H383" s="99">
        <v>1.3760756098722471</v>
      </c>
      <c r="I383" s="99">
        <v>1.3760756098722471</v>
      </c>
      <c r="J383" s="100">
        <v>0</v>
      </c>
      <c r="K383" s="105"/>
      <c r="L383" s="104">
        <f t="shared" si="5"/>
        <v>2.2204460492503131E-15</v>
      </c>
    </row>
    <row r="384" spans="2:12" x14ac:dyDescent="0.25">
      <c r="B384">
        <v>0.31202269459431242</v>
      </c>
      <c r="C384">
        <v>0.31100629111766948</v>
      </c>
      <c r="D384" s="98">
        <v>0</v>
      </c>
      <c r="E384" s="99">
        <v>20.946336204195031</v>
      </c>
      <c r="F384" s="99">
        <v>18.214205394952199</v>
      </c>
      <c r="G384" s="99">
        <v>8.9289102261506052E-3</v>
      </c>
      <c r="H384" s="99">
        <v>1.3705298597344899</v>
      </c>
      <c r="I384" s="99">
        <v>1.3705298597344899</v>
      </c>
      <c r="J384" s="100">
        <v>0</v>
      </c>
      <c r="K384" s="105"/>
      <c r="L384" s="104">
        <f t="shared" si="5"/>
        <v>3.1086244689504383E-15</v>
      </c>
    </row>
    <row r="385" spans="2:12" x14ac:dyDescent="0.25">
      <c r="B385">
        <v>0.31100629111766948</v>
      </c>
      <c r="C385">
        <v>0.30999319854130791</v>
      </c>
      <c r="D385" s="98">
        <v>0</v>
      </c>
      <c r="E385" s="99">
        <v>20.86191995115156</v>
      </c>
      <c r="F385" s="99">
        <v>18.1407999575231</v>
      </c>
      <c r="G385" s="99">
        <v>8.8929256445175551E-3</v>
      </c>
      <c r="H385" s="99">
        <v>1.365006459636491</v>
      </c>
      <c r="I385" s="99">
        <v>1.365006459636491</v>
      </c>
      <c r="J385" s="100">
        <v>0</v>
      </c>
      <c r="K385" s="105"/>
      <c r="L385" s="104">
        <f t="shared" si="5"/>
        <v>-5.3290705182007514E-15</v>
      </c>
    </row>
    <row r="386" spans="2:12" x14ac:dyDescent="0.25">
      <c r="B386">
        <v>0.30999319854130791</v>
      </c>
      <c r="C386">
        <v>0.30898340608008101</v>
      </c>
      <c r="D386" s="98">
        <v>0</v>
      </c>
      <c r="E386" s="99">
        <v>20.777843905756271</v>
      </c>
      <c r="F386" s="99">
        <v>18.067690352831541</v>
      </c>
      <c r="G386" s="99">
        <v>8.8570860850745066E-3</v>
      </c>
      <c r="H386" s="99">
        <v>1.3595053195049021</v>
      </c>
      <c r="I386" s="99">
        <v>1.3595053195049021</v>
      </c>
      <c r="J386" s="100">
        <v>0</v>
      </c>
      <c r="K386" s="105"/>
      <c r="L386" s="104">
        <f t="shared" si="5"/>
        <v>0</v>
      </c>
    </row>
    <row r="387" spans="2:12" x14ac:dyDescent="0.25">
      <c r="B387">
        <v>0.30898340608008101</v>
      </c>
      <c r="C387">
        <v>0.30797690298397412</v>
      </c>
      <c r="D387" s="98">
        <v>0</v>
      </c>
      <c r="E387" s="99">
        <v>20.694106696931421</v>
      </c>
      <c r="F387" s="99">
        <v>17.994875388636022</v>
      </c>
      <c r="G387" s="99">
        <v>8.8213909633645948E-3</v>
      </c>
      <c r="H387" s="99">
        <v>1.354026349629383</v>
      </c>
      <c r="I387" s="99">
        <v>1.354026349629383</v>
      </c>
      <c r="J387" s="100">
        <v>0</v>
      </c>
      <c r="K387" s="105"/>
      <c r="L387" s="104">
        <f t="shared" si="5"/>
        <v>-2.2204460492503131E-15</v>
      </c>
    </row>
    <row r="388" spans="2:12" x14ac:dyDescent="0.25">
      <c r="B388">
        <v>0.30797690298397412</v>
      </c>
      <c r="C388">
        <v>0.30697490851530268</v>
      </c>
      <c r="D388" s="98">
        <v>0</v>
      </c>
      <c r="E388" s="99">
        <v>22.75843905697845</v>
      </c>
      <c r="F388" s="99">
        <v>19.789947006068221</v>
      </c>
      <c r="G388" s="99">
        <v>9.6894323698737544E-3</v>
      </c>
      <c r="H388" s="99">
        <v>1.489090741640053</v>
      </c>
      <c r="I388" s="99">
        <v>1.489090741640053</v>
      </c>
      <c r="J388" s="100">
        <v>0</v>
      </c>
      <c r="K388" s="105"/>
      <c r="L388" s="104">
        <f t="shared" si="5"/>
        <v>-3.5527136788005009E-15</v>
      </c>
    </row>
    <row r="389" spans="2:12" x14ac:dyDescent="0.25">
      <c r="B389">
        <v>0.30697490851530268</v>
      </c>
      <c r="C389">
        <v>0.30597617400835408</v>
      </c>
      <c r="D389" s="98">
        <v>0</v>
      </c>
      <c r="E389" s="99">
        <v>22.664192722769879</v>
      </c>
      <c r="F389" s="99">
        <v>19.70799367197381</v>
      </c>
      <c r="G389" s="99">
        <v>9.6493068815159521E-3</v>
      </c>
      <c r="H389" s="99">
        <v>1.482924178838793</v>
      </c>
      <c r="I389" s="99">
        <v>1.482924178838793</v>
      </c>
      <c r="J389" s="100">
        <v>0</v>
      </c>
      <c r="K389" s="105"/>
      <c r="L389" s="104">
        <f t="shared" ref="L389:L452" si="6">D389+E389-F389+G389-H389-I389</f>
        <v>0</v>
      </c>
    </row>
    <row r="390" spans="2:12" x14ac:dyDescent="0.25">
      <c r="B390">
        <v>0.30597617400835408</v>
      </c>
      <c r="C390">
        <v>0.30498068885693158</v>
      </c>
      <c r="D390" s="98">
        <v>0</v>
      </c>
      <c r="E390" s="99">
        <v>22.5703366776971</v>
      </c>
      <c r="F390" s="99">
        <v>19.626379719736612</v>
      </c>
      <c r="G390" s="99">
        <v>9.6093475592197424E-3</v>
      </c>
      <c r="H390" s="99">
        <v>1.4767831527598549</v>
      </c>
      <c r="I390" s="99">
        <v>1.4767831527598549</v>
      </c>
      <c r="J390" s="100">
        <v>0</v>
      </c>
      <c r="K390" s="105"/>
      <c r="L390" s="104">
        <f t="shared" si="6"/>
        <v>-2.2204460492503131E-15</v>
      </c>
    </row>
    <row r="391" spans="2:12" x14ac:dyDescent="0.25">
      <c r="B391">
        <v>0.30498068885693158</v>
      </c>
      <c r="C391">
        <v>0.30398844248934559</v>
      </c>
      <c r="D391" s="98">
        <v>0</v>
      </c>
      <c r="E391" s="99">
        <v>22.47686930551043</v>
      </c>
      <c r="F391" s="99">
        <v>19.54510374392212</v>
      </c>
      <c r="G391" s="99">
        <v>9.5695537148648997E-3</v>
      </c>
      <c r="H391" s="99">
        <v>1.47066755765159</v>
      </c>
      <c r="I391" s="99">
        <v>1.47066755765159</v>
      </c>
      <c r="J391" s="100">
        <v>0</v>
      </c>
      <c r="K391" s="105"/>
      <c r="L391" s="104">
        <f t="shared" si="6"/>
        <v>-4.4408920985006262E-15</v>
      </c>
    </row>
    <row r="392" spans="2:12" x14ac:dyDescent="0.25">
      <c r="B392">
        <v>0.30398844248934559</v>
      </c>
      <c r="C392">
        <v>0.30299942436830091</v>
      </c>
      <c r="D392" s="98">
        <v>0</v>
      </c>
      <c r="E392" s="99">
        <v>22.383788996653301</v>
      </c>
      <c r="F392" s="99">
        <v>19.464164344915911</v>
      </c>
      <c r="G392" s="99">
        <v>9.5299246631808127E-3</v>
      </c>
      <c r="H392" s="99">
        <v>1.464577288200283</v>
      </c>
      <c r="I392" s="99">
        <v>1.464577288200283</v>
      </c>
      <c r="J392" s="100">
        <v>0</v>
      </c>
      <c r="K392" s="105"/>
      <c r="L392" s="104">
        <f t="shared" si="6"/>
        <v>4.8849813083506888E-15</v>
      </c>
    </row>
    <row r="393" spans="2:12" x14ac:dyDescent="0.25">
      <c r="B393">
        <v>0.30299942436830091</v>
      </c>
      <c r="C393">
        <v>0.30201362399078541</v>
      </c>
      <c r="D393" s="98">
        <v>0</v>
      </c>
      <c r="E393" s="99">
        <v>22.291094148234599</v>
      </c>
      <c r="F393" s="99">
        <v>19.38356012889966</v>
      </c>
      <c r="G393" s="99">
        <v>9.4904597217346977E-3</v>
      </c>
      <c r="H393" s="99">
        <v>1.458512239528341</v>
      </c>
      <c r="I393" s="99">
        <v>1.458512239528341</v>
      </c>
      <c r="J393" s="100">
        <v>0</v>
      </c>
      <c r="K393" s="105"/>
      <c r="L393" s="104">
        <f t="shared" si="6"/>
        <v>-7.9936057773011271E-15</v>
      </c>
    </row>
    <row r="394" spans="2:12" x14ac:dyDescent="0.25">
      <c r="B394">
        <v>0.30201362399078541</v>
      </c>
      <c r="C394">
        <v>0.30103103088795802</v>
      </c>
      <c r="D394" s="98">
        <v>0</v>
      </c>
      <c r="E394" s="99">
        <v>22.198783164001039</v>
      </c>
      <c r="F394" s="99">
        <v>19.303289707826991</v>
      </c>
      <c r="G394" s="99">
        <v>9.4511582109198158E-3</v>
      </c>
      <c r="H394" s="99">
        <v>1.452472307192483</v>
      </c>
      <c r="I394" s="99">
        <v>1.452472307192483</v>
      </c>
      <c r="J394" s="100">
        <v>0</v>
      </c>
      <c r="K394" s="105"/>
      <c r="L394" s="104">
        <f t="shared" si="6"/>
        <v>1.7763568394002505E-15</v>
      </c>
    </row>
    <row r="395" spans="2:12" x14ac:dyDescent="0.25">
      <c r="B395">
        <v>0.30103103088795802</v>
      </c>
      <c r="C395">
        <v>0.30005163462503792</v>
      </c>
      <c r="D395" s="98">
        <v>0</v>
      </c>
      <c r="E395" s="99">
        <v>22.106854454309641</v>
      </c>
      <c r="F395" s="99">
        <v>19.223351699399689</v>
      </c>
      <c r="G395" s="99">
        <v>9.4120194539438016E-3</v>
      </c>
      <c r="H395" s="99">
        <v>1.4464573871819479</v>
      </c>
      <c r="I395" s="99">
        <v>1.4464573871819479</v>
      </c>
      <c r="J395" s="100">
        <v>0</v>
      </c>
      <c r="K395" s="105"/>
      <c r="L395" s="104">
        <f t="shared" si="6"/>
        <v>0</v>
      </c>
    </row>
    <row r="396" spans="2:12" x14ac:dyDescent="0.25">
      <c r="B396">
        <v>0.30005163462503792</v>
      </c>
      <c r="C396">
        <v>0.29907542480119359</v>
      </c>
      <c r="D396" s="98">
        <v>0</v>
      </c>
      <c r="E396" s="99">
        <v>22.015306436100449</v>
      </c>
      <c r="F396" s="99">
        <v>19.14374472704387</v>
      </c>
      <c r="G396" s="99">
        <v>9.3730427768169942E-3</v>
      </c>
      <c r="H396" s="99">
        <v>1.4404673759166979</v>
      </c>
      <c r="I396" s="99">
        <v>1.4404673759166979</v>
      </c>
      <c r="J396" s="100">
        <v>0</v>
      </c>
      <c r="K396" s="105"/>
      <c r="L396" s="104">
        <f t="shared" si="6"/>
        <v>0</v>
      </c>
    </row>
    <row r="397" spans="2:12" x14ac:dyDescent="0.25">
      <c r="B397">
        <v>0.29907542480119359</v>
      </c>
      <c r="C397">
        <v>0.29810239104943209</v>
      </c>
      <c r="D397" s="98">
        <v>0</v>
      </c>
      <c r="E397" s="99">
        <v>21.92413753286915</v>
      </c>
      <c r="F397" s="99">
        <v>19.064467419886221</v>
      </c>
      <c r="G397" s="99">
        <v>9.3342275083408231E-3</v>
      </c>
      <c r="H397" s="99">
        <v>1.434502170245636</v>
      </c>
      <c r="I397" s="99">
        <v>1.434502170245636</v>
      </c>
      <c r="J397" s="100">
        <v>0</v>
      </c>
      <c r="K397" s="105"/>
      <c r="L397" s="104">
        <f t="shared" si="6"/>
        <v>-1.7763568394002505E-15</v>
      </c>
    </row>
    <row r="398" spans="2:12" x14ac:dyDescent="0.25">
      <c r="B398">
        <v>0.29810239104943209</v>
      </c>
      <c r="C398">
        <v>0.29713252303648963</v>
      </c>
      <c r="D398" s="98">
        <v>0</v>
      </c>
      <c r="E398" s="99">
        <v>21.833346174640042</v>
      </c>
      <c r="F398" s="99">
        <v>18.985518412730471</v>
      </c>
      <c r="G398" s="99">
        <v>9.2955729800962682E-3</v>
      </c>
      <c r="H398" s="99">
        <v>1.4285616674448329</v>
      </c>
      <c r="I398" s="99">
        <v>1.4285616674448329</v>
      </c>
      <c r="J398" s="100">
        <v>0</v>
      </c>
      <c r="K398" s="105"/>
      <c r="L398" s="104">
        <f t="shared" si="6"/>
        <v>0</v>
      </c>
    </row>
    <row r="399" spans="2:12" x14ac:dyDescent="0.25">
      <c r="B399">
        <v>0.29713252303648963</v>
      </c>
      <c r="C399">
        <v>0.29616581046272089</v>
      </c>
      <c r="D399" s="98">
        <v>0</v>
      </c>
      <c r="E399" s="99">
        <v>21.7429307979389</v>
      </c>
      <c r="F399" s="99">
        <v>18.906896346033829</v>
      </c>
      <c r="G399" s="99">
        <v>9.2570785264323319E-3</v>
      </c>
      <c r="H399" s="99">
        <v>1.422645765215752</v>
      </c>
      <c r="I399" s="99">
        <v>1.422645765215752</v>
      </c>
      <c r="J399" s="100">
        <v>0</v>
      </c>
      <c r="K399" s="105"/>
      <c r="L399" s="104">
        <f t="shared" si="6"/>
        <v>0</v>
      </c>
    </row>
    <row r="400" spans="2:12" x14ac:dyDescent="0.25">
      <c r="B400">
        <v>0.29616581046272089</v>
      </c>
      <c r="C400">
        <v>0.29520366251168462</v>
      </c>
      <c r="D400" s="98">
        <v>0</v>
      </c>
      <c r="E400" s="99">
        <v>23.93144854402885</v>
      </c>
      <c r="F400" s="99">
        <v>20.809955255677259</v>
      </c>
      <c r="G400" s="99">
        <v>1.017378424782301E-2</v>
      </c>
      <c r="H400" s="99">
        <v>1.5658335362997049</v>
      </c>
      <c r="I400" s="99">
        <v>1.5658335362997049</v>
      </c>
      <c r="J400" s="100">
        <v>0</v>
      </c>
      <c r="K400" s="105"/>
      <c r="L400" s="104">
        <f t="shared" si="6"/>
        <v>3.9968028886505635E-15</v>
      </c>
    </row>
    <row r="401" spans="2:12" x14ac:dyDescent="0.25">
      <c r="B401">
        <v>0.29520366251168462</v>
      </c>
      <c r="C401">
        <v>0.29424464027147312</v>
      </c>
      <c r="D401" s="98">
        <v>0</v>
      </c>
      <c r="E401" s="99">
        <v>23.82938143931846</v>
      </c>
      <c r="F401" s="99">
        <v>20.72120125158127</v>
      </c>
      <c r="G401" s="99">
        <v>1.0130393280485071E-2</v>
      </c>
      <c r="H401" s="99">
        <v>1.5591552905088359</v>
      </c>
      <c r="I401" s="99">
        <v>1.5591552905088359</v>
      </c>
      <c r="J401" s="100">
        <v>0</v>
      </c>
      <c r="K401" s="105"/>
      <c r="L401" s="104">
        <f t="shared" si="6"/>
        <v>3.5527136788005009E-15</v>
      </c>
    </row>
    <row r="402" spans="2:12" x14ac:dyDescent="0.25">
      <c r="B402">
        <v>0.29424464027147312</v>
      </c>
      <c r="C402">
        <v>0.29328873358765201</v>
      </c>
      <c r="D402" s="98">
        <v>0</v>
      </c>
      <c r="E402" s="99">
        <v>23.72774964857766</v>
      </c>
      <c r="F402" s="99">
        <v>20.632825781371881</v>
      </c>
      <c r="G402" s="99">
        <v>1.0087187374673959E-2</v>
      </c>
      <c r="H402" s="99">
        <v>1.5525055272902271</v>
      </c>
      <c r="I402" s="99">
        <v>1.5525055272902271</v>
      </c>
      <c r="J402" s="100">
        <v>0</v>
      </c>
      <c r="K402" s="105"/>
      <c r="L402" s="104">
        <f t="shared" si="6"/>
        <v>0</v>
      </c>
    </row>
    <row r="403" spans="2:12" x14ac:dyDescent="0.25">
      <c r="B403">
        <v>0.29328873358765201</v>
      </c>
      <c r="C403">
        <v>0.29233593233877547</v>
      </c>
      <c r="D403" s="98">
        <v>0</v>
      </c>
      <c r="E403" s="99">
        <v>23.626551315201912</v>
      </c>
      <c r="F403" s="99">
        <v>20.544827230610359</v>
      </c>
      <c r="G403" s="99">
        <v>1.0044165741106319E-2</v>
      </c>
      <c r="H403" s="99">
        <v>1.5458841251663289</v>
      </c>
      <c r="I403" s="99">
        <v>1.5458841251663289</v>
      </c>
      <c r="J403" s="100">
        <v>0</v>
      </c>
      <c r="K403" s="105"/>
      <c r="L403" s="104">
        <f t="shared" si="6"/>
        <v>0</v>
      </c>
    </row>
    <row r="404" spans="2:12" x14ac:dyDescent="0.25">
      <c r="B404">
        <v>0.29233593233877547</v>
      </c>
      <c r="C404">
        <v>0.29138622643627921</v>
      </c>
      <c r="D404" s="98">
        <v>0</v>
      </c>
      <c r="E404" s="99">
        <v>23.525784590505008</v>
      </c>
      <c r="F404" s="99">
        <v>20.457203991743491</v>
      </c>
      <c r="G404" s="99">
        <v>1.000132759386504E-2</v>
      </c>
      <c r="H404" s="99">
        <v>1.539290963177693</v>
      </c>
      <c r="I404" s="99">
        <v>1.539290963177693</v>
      </c>
      <c r="J404" s="100">
        <v>0</v>
      </c>
      <c r="K404" s="105"/>
      <c r="L404" s="104">
        <f t="shared" si="6"/>
        <v>-3.5527136788005009E-15</v>
      </c>
    </row>
    <row r="405" spans="2:12" x14ac:dyDescent="0.25">
      <c r="B405">
        <v>0.29138622643627921</v>
      </c>
      <c r="C405">
        <v>0.29043960582437323</v>
      </c>
      <c r="D405" s="98">
        <v>0</v>
      </c>
      <c r="E405" s="99">
        <v>23.425447633685391</v>
      </c>
      <c r="F405" s="99">
        <v>20.369954464074251</v>
      </c>
      <c r="G405" s="99">
        <v>9.9586721503849771E-3</v>
      </c>
      <c r="H405" s="99">
        <v>1.53272592088076</v>
      </c>
      <c r="I405" s="99">
        <v>1.53272592088076</v>
      </c>
      <c r="J405" s="100">
        <v>0</v>
      </c>
      <c r="K405" s="105"/>
      <c r="L405" s="104">
        <f t="shared" si="6"/>
        <v>4.4408920985006262E-15</v>
      </c>
    </row>
    <row r="406" spans="2:12" x14ac:dyDescent="0.25">
      <c r="B406">
        <v>0.29043960582437323</v>
      </c>
      <c r="C406">
        <v>0.28949606047993548</v>
      </c>
      <c r="D406" s="98">
        <v>0</v>
      </c>
      <c r="E406" s="99">
        <v>23.325538611792449</v>
      </c>
      <c r="F406" s="99">
        <v>20.283077053732569</v>
      </c>
      <c r="G406" s="99">
        <v>9.9161986314385692E-3</v>
      </c>
      <c r="H406" s="99">
        <v>1.526188878345661</v>
      </c>
      <c r="I406" s="99">
        <v>1.526188878345661</v>
      </c>
      <c r="J406" s="100">
        <v>0</v>
      </c>
      <c r="K406" s="105"/>
      <c r="L406" s="104">
        <f t="shared" si="6"/>
        <v>-3.1086244689504383E-15</v>
      </c>
    </row>
    <row r="407" spans="2:12" x14ac:dyDescent="0.25">
      <c r="B407">
        <v>0.28949606047993548</v>
      </c>
      <c r="C407">
        <v>0.2885555804124062</v>
      </c>
      <c r="D407" s="98">
        <v>0</v>
      </c>
      <c r="E407" s="99">
        <v>23.226055699693081</v>
      </c>
      <c r="F407" s="99">
        <v>20.196570173646158</v>
      </c>
      <c r="G407" s="99">
        <v>9.8739062611216625E-3</v>
      </c>
      <c r="H407" s="99">
        <v>1.5196797161540221</v>
      </c>
      <c r="I407" s="99">
        <v>1.5196797161540221</v>
      </c>
      <c r="J407" s="100">
        <v>0</v>
      </c>
      <c r="K407" s="105"/>
      <c r="L407" s="104">
        <f t="shared" si="6"/>
        <v>0</v>
      </c>
    </row>
    <row r="408" spans="2:12" x14ac:dyDescent="0.25">
      <c r="B408">
        <v>0.2885555804124062</v>
      </c>
      <c r="C408">
        <v>0.28761815566368137</v>
      </c>
      <c r="D408" s="98">
        <v>0</v>
      </c>
      <c r="E408" s="99">
        <v>23.12699708003834</v>
      </c>
      <c r="F408" s="99">
        <v>20.1104322435116</v>
      </c>
      <c r="G408" s="99">
        <v>9.8317942668393124E-3</v>
      </c>
      <c r="H408" s="99">
        <v>1.513198315396789</v>
      </c>
      <c r="I408" s="99">
        <v>1.513198315396789</v>
      </c>
      <c r="J408" s="100">
        <v>0</v>
      </c>
      <c r="K408" s="105"/>
      <c r="L408" s="104">
        <f t="shared" si="6"/>
        <v>0</v>
      </c>
    </row>
    <row r="409" spans="2:12" x14ac:dyDescent="0.25">
      <c r="B409">
        <v>0.28761815566368137</v>
      </c>
      <c r="C409">
        <v>0.28668377630800801</v>
      </c>
      <c r="D409" s="98">
        <v>0</v>
      </c>
      <c r="E409" s="99">
        <v>23.028360943230229</v>
      </c>
      <c r="F409" s="99">
        <v>20.02466168976542</v>
      </c>
      <c r="G409" s="99">
        <v>9.7898618792916763E-3</v>
      </c>
      <c r="H409" s="99">
        <v>1.5067445576720511</v>
      </c>
      <c r="I409" s="99">
        <v>1.5067445576720511</v>
      </c>
      <c r="J409" s="100">
        <v>0</v>
      </c>
      <c r="K409" s="105"/>
      <c r="L409" s="104">
        <f t="shared" si="6"/>
        <v>0</v>
      </c>
    </row>
    <row r="410" spans="2:12" x14ac:dyDescent="0.25">
      <c r="B410">
        <v>0.28668377630800801</v>
      </c>
      <c r="C410">
        <v>0.28575243245187842</v>
      </c>
      <c r="D410" s="98">
        <v>0</v>
      </c>
      <c r="E410" s="99">
        <v>22.930145487388639</v>
      </c>
      <c r="F410" s="99">
        <v>19.939256945555339</v>
      </c>
      <c r="G410" s="99">
        <v>9.748108332459959E-3</v>
      </c>
      <c r="H410" s="99">
        <v>1.5003183250828791</v>
      </c>
      <c r="I410" s="99">
        <v>1.5003183250828791</v>
      </c>
      <c r="J410" s="100">
        <v>0</v>
      </c>
      <c r="K410" s="105"/>
      <c r="L410" s="104">
        <f t="shared" si="6"/>
        <v>1.7763568394002505E-15</v>
      </c>
    </row>
    <row r="411" spans="2:12" x14ac:dyDescent="0.25">
      <c r="B411">
        <v>0.28575243245187842</v>
      </c>
      <c r="C411">
        <v>0.2848241142339259</v>
      </c>
      <c r="D411" s="98">
        <v>0</v>
      </c>
      <c r="E411" s="99">
        <v>22.832348918318441</v>
      </c>
      <c r="F411" s="99">
        <v>19.854216450711689</v>
      </c>
      <c r="G411" s="99">
        <v>9.7065328635924167E-3</v>
      </c>
      <c r="H411" s="99">
        <v>1.4939195002351719</v>
      </c>
      <c r="I411" s="99">
        <v>1.4939195002351719</v>
      </c>
      <c r="J411" s="100">
        <v>0</v>
      </c>
      <c r="K411" s="105"/>
      <c r="L411" s="104">
        <f t="shared" si="6"/>
        <v>0</v>
      </c>
    </row>
    <row r="412" spans="2:12" x14ac:dyDescent="0.25">
      <c r="B412">
        <v>0.2848241142339259</v>
      </c>
      <c r="C412">
        <v>0.28390040453970677</v>
      </c>
      <c r="D412" s="98">
        <v>0</v>
      </c>
      <c r="E412" s="99">
        <v>25.22723302389247</v>
      </c>
      <c r="F412" s="99">
        <v>21.93672436860215</v>
      </c>
      <c r="G412" s="99">
        <v>1.070613037248592E-2</v>
      </c>
      <c r="H412" s="99">
        <v>1.650607392831404</v>
      </c>
      <c r="I412" s="99">
        <v>1.650607392831404</v>
      </c>
      <c r="J412" s="100">
        <v>0</v>
      </c>
      <c r="K412" s="105"/>
      <c r="L412" s="104">
        <f t="shared" si="6"/>
        <v>0</v>
      </c>
    </row>
    <row r="413" spans="2:12" x14ac:dyDescent="0.25">
      <c r="B413">
        <v>0.28390040453970677</v>
      </c>
      <c r="C413">
        <v>0.28297969051740079</v>
      </c>
      <c r="D413" s="98">
        <v>0</v>
      </c>
      <c r="E413" s="99">
        <v>25.116043070237339</v>
      </c>
      <c r="F413" s="99">
        <v>21.840037452380301</v>
      </c>
      <c r="G413" s="99">
        <v>1.065894271069142E-2</v>
      </c>
      <c r="H413" s="99">
        <v>1.6433322802838679</v>
      </c>
      <c r="I413" s="99">
        <v>1.6433322802838679</v>
      </c>
      <c r="J413" s="100">
        <v>0</v>
      </c>
      <c r="K413" s="105"/>
      <c r="L413" s="104">
        <f t="shared" si="6"/>
        <v>-6.2172489379008766E-15</v>
      </c>
    </row>
    <row r="414" spans="2:12" x14ac:dyDescent="0.25">
      <c r="B414">
        <v>0.28297969051740079</v>
      </c>
      <c r="C414">
        <v>0.28206196245178</v>
      </c>
      <c r="D414" s="98">
        <v>0</v>
      </c>
      <c r="E414" s="99">
        <v>25.00534319037596</v>
      </c>
      <c r="F414" s="99">
        <v>21.74377668728345</v>
      </c>
      <c r="G414" s="99">
        <v>1.0611963030244821E-2</v>
      </c>
      <c r="H414" s="99">
        <v>1.636089233061381</v>
      </c>
      <c r="I414" s="99">
        <v>1.636089233061381</v>
      </c>
      <c r="J414" s="100">
        <v>0</v>
      </c>
      <c r="K414" s="105"/>
      <c r="L414" s="104">
        <f t="shared" si="6"/>
        <v>-7.1054273576010019E-15</v>
      </c>
    </row>
    <row r="415" spans="2:12" x14ac:dyDescent="0.25">
      <c r="B415">
        <v>0.28206196245178</v>
      </c>
      <c r="C415">
        <v>0.28114721065912379</v>
      </c>
      <c r="D415" s="98">
        <v>0</v>
      </c>
      <c r="E415" s="99">
        <v>24.895131224290139</v>
      </c>
      <c r="F415" s="99">
        <v>21.647940195034909</v>
      </c>
      <c r="G415" s="99">
        <v>1.05651904144607E-2</v>
      </c>
      <c r="H415" s="99">
        <v>1.6288781098348479</v>
      </c>
      <c r="I415" s="99">
        <v>1.6288781098348479</v>
      </c>
      <c r="J415" s="100">
        <v>0</v>
      </c>
      <c r="K415" s="105"/>
      <c r="L415" s="104">
        <f t="shared" si="6"/>
        <v>-4.8849813083506888E-15</v>
      </c>
    </row>
    <row r="416" spans="2:12" x14ac:dyDescent="0.25">
      <c r="B416">
        <v>0.28114721065912379</v>
      </c>
      <c r="C416">
        <v>0.28023542548711688</v>
      </c>
      <c r="D416" s="98">
        <v>0</v>
      </c>
      <c r="E416" s="99">
        <v>24.785405021482031</v>
      </c>
      <c r="F416" s="99">
        <v>21.552526105636549</v>
      </c>
      <c r="G416" s="99">
        <v>1.051862395069399E-2</v>
      </c>
      <c r="H416" s="99">
        <v>1.621698769898088</v>
      </c>
      <c r="I416" s="99">
        <v>1.621698769898088</v>
      </c>
      <c r="J416" s="100">
        <v>0</v>
      </c>
      <c r="K416" s="105"/>
      <c r="L416" s="104">
        <f t="shared" si="6"/>
        <v>0</v>
      </c>
    </row>
    <row r="417" spans="2:12" x14ac:dyDescent="0.25">
      <c r="B417">
        <v>0.28023542548711688</v>
      </c>
      <c r="C417">
        <v>0.27932659731474713</v>
      </c>
      <c r="D417" s="98">
        <v>0</v>
      </c>
      <c r="E417" s="99">
        <v>24.676162440932188</v>
      </c>
      <c r="F417" s="99">
        <v>21.457532557332339</v>
      </c>
      <c r="G417" s="99">
        <v>1.047226273032211E-2</v>
      </c>
      <c r="H417" s="99">
        <v>1.6145510731650861</v>
      </c>
      <c r="I417" s="99">
        <v>1.6145510731650861</v>
      </c>
      <c r="J417" s="100">
        <v>0</v>
      </c>
      <c r="K417" s="105"/>
      <c r="L417" s="104">
        <f t="shared" si="6"/>
        <v>0</v>
      </c>
    </row>
    <row r="418" spans="2:12" x14ac:dyDescent="0.25">
      <c r="B418">
        <v>0.27932659731474713</v>
      </c>
      <c r="C418">
        <v>0.27842071655220407</v>
      </c>
      <c r="D418" s="98">
        <v>0</v>
      </c>
      <c r="E418" s="99">
        <v>24.5674013510578</v>
      </c>
      <c r="F418" s="99">
        <v>21.362957696572</v>
      </c>
      <c r="G418" s="99">
        <v>1.042610584872729E-2</v>
      </c>
      <c r="H418" s="99">
        <v>1.607434880167264</v>
      </c>
      <c r="I418" s="99">
        <v>1.607434880167264</v>
      </c>
      <c r="J418" s="100">
        <v>0</v>
      </c>
      <c r="K418" s="105"/>
      <c r="L418" s="104">
        <f t="shared" si="6"/>
        <v>0</v>
      </c>
    </row>
    <row r="419" spans="2:12" x14ac:dyDescent="0.25">
      <c r="B419">
        <v>0.27842071655220407</v>
      </c>
      <c r="C419">
        <v>0.27751777364077812</v>
      </c>
      <c r="D419" s="98">
        <v>0</v>
      </c>
      <c r="E419" s="99">
        <v>24.459119629671079</v>
      </c>
      <c r="F419" s="99">
        <v>21.268799677974851</v>
      </c>
      <c r="G419" s="99">
        <v>1.038015240527887E-2</v>
      </c>
      <c r="H419" s="99">
        <v>1.600350052050753</v>
      </c>
      <c r="I419" s="99">
        <v>1.600350052050753</v>
      </c>
      <c r="J419" s="100">
        <v>0</v>
      </c>
      <c r="K419" s="105"/>
      <c r="L419" s="104">
        <f t="shared" si="6"/>
        <v>0</v>
      </c>
    </row>
    <row r="420" spans="2:12" x14ac:dyDescent="0.25">
      <c r="B420">
        <v>0.27751777364077812</v>
      </c>
      <c r="C420">
        <v>0.2766177590527592</v>
      </c>
      <c r="D420" s="98">
        <v>0</v>
      </c>
      <c r="E420" s="99">
        <v>24.351315163937858</v>
      </c>
      <c r="F420" s="99">
        <v>21.175056664293791</v>
      </c>
      <c r="G420" s="99">
        <v>1.033440150331578E-2</v>
      </c>
      <c r="H420" s="99">
        <v>1.593296450573692</v>
      </c>
      <c r="I420" s="99">
        <v>1.593296450573692</v>
      </c>
      <c r="J420" s="100">
        <v>0</v>
      </c>
      <c r="K420" s="105"/>
      <c r="L420" s="104">
        <f t="shared" si="6"/>
        <v>0</v>
      </c>
    </row>
    <row r="421" spans="2:12" x14ac:dyDescent="0.25">
      <c r="B421">
        <v>0.2766177590527592</v>
      </c>
      <c r="C421">
        <v>0.2757206632913366</v>
      </c>
      <c r="D421" s="98">
        <v>0</v>
      </c>
      <c r="E421" s="99">
        <v>24.243985850336351</v>
      </c>
      <c r="F421" s="99">
        <v>21.081726826379441</v>
      </c>
      <c r="G421" s="99">
        <v>1.0288852250129011E-2</v>
      </c>
      <c r="H421" s="99">
        <v>1.586273938103522</v>
      </c>
      <c r="I421" s="99">
        <v>1.586273938103522</v>
      </c>
      <c r="J421" s="100">
        <v>0</v>
      </c>
      <c r="K421" s="105"/>
      <c r="L421" s="104">
        <f t="shared" si="6"/>
        <v>-4.8849813083506888E-15</v>
      </c>
    </row>
    <row r="422" spans="2:12" x14ac:dyDescent="0.25">
      <c r="B422">
        <v>0.2757206632913366</v>
      </c>
      <c r="C422">
        <v>0.27482647689049849</v>
      </c>
      <c r="D422" s="98">
        <v>0</v>
      </c>
      <c r="E422" s="99">
        <v>24.137129594616141</v>
      </c>
      <c r="F422" s="99">
        <v>20.98880834314447</v>
      </c>
      <c r="G422" s="99">
        <v>1.024350375694417E-2</v>
      </c>
      <c r="H422" s="99">
        <v>1.579282377614307</v>
      </c>
      <c r="I422" s="99">
        <v>1.579282377614307</v>
      </c>
      <c r="J422" s="100">
        <v>0</v>
      </c>
      <c r="K422" s="105"/>
      <c r="L422" s="104">
        <f t="shared" si="6"/>
        <v>0</v>
      </c>
    </row>
    <row r="423" spans="2:12" x14ac:dyDescent="0.25">
      <c r="B423">
        <v>0.27482647689049849</v>
      </c>
      <c r="C423">
        <v>0.27393519041493231</v>
      </c>
      <c r="D423" s="98">
        <v>0</v>
      </c>
      <c r="E423" s="99">
        <v>24.030744311757282</v>
      </c>
      <c r="F423" s="99">
        <v>20.896299401528069</v>
      </c>
      <c r="G423" s="99">
        <v>1.019835513890421E-2</v>
      </c>
      <c r="H423" s="99">
        <v>1.572321632684057</v>
      </c>
      <c r="I423" s="99">
        <v>1.572321632684057</v>
      </c>
      <c r="J423" s="100">
        <v>0</v>
      </c>
      <c r="K423" s="105"/>
      <c r="L423" s="104">
        <f t="shared" si="6"/>
        <v>3.1086244689504383E-15</v>
      </c>
    </row>
    <row r="424" spans="2:12" x14ac:dyDescent="0.25">
      <c r="B424">
        <v>0.27393519041493231</v>
      </c>
      <c r="C424">
        <v>0.27304810754157682</v>
      </c>
      <c r="D424" s="98">
        <v>0</v>
      </c>
      <c r="E424" s="99">
        <v>26.684732616348509</v>
      </c>
      <c r="F424" s="99">
        <v>23.204115318563922</v>
      </c>
      <c r="G424" s="99">
        <v>1.1307882780689719E-2</v>
      </c>
      <c r="H424" s="99">
        <v>1.7459625902826379</v>
      </c>
      <c r="I424" s="99">
        <v>1.7459625902826379</v>
      </c>
      <c r="J424" s="100">
        <v>0</v>
      </c>
      <c r="K424" s="105"/>
      <c r="L424" s="104">
        <f t="shared" si="6"/>
        <v>0</v>
      </c>
    </row>
    <row r="425" spans="2:12" x14ac:dyDescent="0.25">
      <c r="B425">
        <v>0.27304810754157682</v>
      </c>
      <c r="C425">
        <v>0.27216389730398249</v>
      </c>
      <c r="D425" s="98">
        <v>0</v>
      </c>
      <c r="E425" s="99">
        <v>26.562676696974769</v>
      </c>
      <c r="F425" s="99">
        <v>23.097979736499799</v>
      </c>
      <c r="G425" s="99">
        <v>1.125616054502745E-2</v>
      </c>
      <c r="H425" s="99">
        <v>1.7379765605099979</v>
      </c>
      <c r="I425" s="99">
        <v>1.7379765605099979</v>
      </c>
      <c r="J425" s="100">
        <v>0</v>
      </c>
      <c r="K425" s="105"/>
      <c r="L425" s="104">
        <f t="shared" si="6"/>
        <v>2.2204460492503131E-15</v>
      </c>
    </row>
    <row r="426" spans="2:12" x14ac:dyDescent="0.25">
      <c r="B426">
        <v>0.27216389730398249</v>
      </c>
      <c r="C426">
        <v>0.27128255039970811</v>
      </c>
      <c r="D426" s="98">
        <v>0</v>
      </c>
      <c r="E426" s="99">
        <v>26.441179061158468</v>
      </c>
      <c r="F426" s="99">
        <v>22.992329618398671</v>
      </c>
      <c r="G426" s="99">
        <v>1.120467488677881E-2</v>
      </c>
      <c r="H426" s="99">
        <v>1.7300270588232891</v>
      </c>
      <c r="I426" s="99">
        <v>1.7300270588232891</v>
      </c>
      <c r="J426" s="100">
        <v>0</v>
      </c>
      <c r="K426" s="105"/>
      <c r="L426" s="104">
        <f t="shared" si="6"/>
        <v>-1.7763568394002505E-15</v>
      </c>
    </row>
    <row r="427" spans="2:12" x14ac:dyDescent="0.25">
      <c r="B427">
        <v>0.27128255039970811</v>
      </c>
      <c r="C427">
        <v>0.27040405755643648</v>
      </c>
      <c r="D427" s="98">
        <v>0</v>
      </c>
      <c r="E427" s="99">
        <v>26.320237155311609</v>
      </c>
      <c r="F427" s="99">
        <v>22.887162743749229</v>
      </c>
      <c r="G427" s="99">
        <v>1.115342472383913E-2</v>
      </c>
      <c r="H427" s="99">
        <v>1.7221139181431111</v>
      </c>
      <c r="I427" s="99">
        <v>1.7221139181431111</v>
      </c>
      <c r="J427" s="100">
        <v>0</v>
      </c>
      <c r="K427" s="105"/>
      <c r="L427" s="104">
        <f t="shared" si="6"/>
        <v>-3.1086244689504383E-15</v>
      </c>
    </row>
    <row r="428" spans="2:12" x14ac:dyDescent="0.25">
      <c r="B428">
        <v>0.27040405755643648</v>
      </c>
      <c r="C428">
        <v>0.26952840953187712</v>
      </c>
      <c r="D428" s="98">
        <v>0</v>
      </c>
      <c r="E428" s="99">
        <v>26.199848437526288</v>
      </c>
      <c r="F428" s="99">
        <v>22.78247690219678</v>
      </c>
      <c r="G428" s="99">
        <v>1.11024089790533E-2</v>
      </c>
      <c r="H428" s="99">
        <v>1.7142369721542841</v>
      </c>
      <c r="I428" s="99">
        <v>1.7142369721542841</v>
      </c>
      <c r="J428" s="100">
        <v>0</v>
      </c>
      <c r="K428" s="105"/>
      <c r="L428" s="104">
        <f t="shared" si="6"/>
        <v>-6.6613381477509392E-15</v>
      </c>
    </row>
    <row r="429" spans="2:12" x14ac:dyDescent="0.25">
      <c r="B429">
        <v>0.26952840953187712</v>
      </c>
      <c r="C429">
        <v>0.26865559711366871</v>
      </c>
      <c r="D429" s="98">
        <v>0</v>
      </c>
      <c r="E429" s="99">
        <v>26.080010377521312</v>
      </c>
      <c r="F429" s="99">
        <v>22.6782698934968</v>
      </c>
      <c r="G429" s="99">
        <v>1.105162658019308E-2</v>
      </c>
      <c r="H429" s="99">
        <v>1.7063960553023549</v>
      </c>
      <c r="I429" s="99">
        <v>1.7063960553023549</v>
      </c>
      <c r="J429" s="100">
        <v>0</v>
      </c>
      <c r="K429" s="105"/>
      <c r="L429" s="104">
        <f t="shared" si="6"/>
        <v>-5.3290705182007514E-15</v>
      </c>
    </row>
    <row r="430" spans="2:12" x14ac:dyDescent="0.25">
      <c r="B430">
        <v>0.26865559711366871</v>
      </c>
      <c r="C430">
        <v>0.26778561111928212</v>
      </c>
      <c r="D430" s="98">
        <v>0</v>
      </c>
      <c r="E430" s="99">
        <v>25.96072045658897</v>
      </c>
      <c r="F430" s="99">
        <v>22.57453952746868</v>
      </c>
      <c r="G430" s="99">
        <v>1.100107645993465E-2</v>
      </c>
      <c r="H430" s="99">
        <v>1.698591002790117</v>
      </c>
      <c r="I430" s="99">
        <v>1.698591002790117</v>
      </c>
      <c r="J430" s="100">
        <v>0</v>
      </c>
      <c r="K430" s="105"/>
      <c r="L430" s="104">
        <f t="shared" si="6"/>
        <v>-9.7699626167013776E-15</v>
      </c>
    </row>
    <row r="431" spans="2:12" x14ac:dyDescent="0.25">
      <c r="B431">
        <v>0.26778561111928212</v>
      </c>
      <c r="C431">
        <v>0.2669184423959241</v>
      </c>
      <c r="D431" s="98">
        <v>0</v>
      </c>
      <c r="E431" s="99">
        <v>25.841976167542139</v>
      </c>
      <c r="F431" s="99">
        <v>22.471283623949681</v>
      </c>
      <c r="G431" s="99">
        <v>1.095075755583608E-2</v>
      </c>
      <c r="H431" s="99">
        <v>1.690821650574144</v>
      </c>
      <c r="I431" s="99">
        <v>1.690821650574144</v>
      </c>
      <c r="J431" s="100">
        <v>0</v>
      </c>
      <c r="K431" s="105"/>
      <c r="L431" s="104">
        <f t="shared" si="6"/>
        <v>6.2172489379008766E-15</v>
      </c>
    </row>
    <row r="432" spans="2:12" x14ac:dyDescent="0.25">
      <c r="B432">
        <v>0.2669184423959241</v>
      </c>
      <c r="C432">
        <v>0.26605408182044099</v>
      </c>
      <c r="D432" s="98">
        <v>0</v>
      </c>
      <c r="E432" s="99">
        <v>25.72377501466152</v>
      </c>
      <c r="F432" s="99">
        <v>22.368500012749141</v>
      </c>
      <c r="G432" s="99">
        <v>1.0900668810315071E-2</v>
      </c>
      <c r="H432" s="99">
        <v>1.683087835361343</v>
      </c>
      <c r="I432" s="99">
        <v>1.683087835361343</v>
      </c>
      <c r="J432" s="100">
        <v>0</v>
      </c>
      <c r="K432" s="105"/>
      <c r="L432" s="104">
        <f t="shared" si="6"/>
        <v>7.5495165674510645E-15</v>
      </c>
    </row>
    <row r="433" spans="2:12" x14ac:dyDescent="0.25">
      <c r="B433">
        <v>0.26605408182044099</v>
      </c>
      <c r="C433">
        <v>0.2651925202992223</v>
      </c>
      <c r="D433" s="98">
        <v>0</v>
      </c>
      <c r="E433" s="99">
        <v>25.60611451364327</v>
      </c>
      <c r="F433" s="99">
        <v>22.266186533602841</v>
      </c>
      <c r="G433" s="99">
        <v>1.08508091706267E-2</v>
      </c>
      <c r="H433" s="99">
        <v>1.675389394605526</v>
      </c>
      <c r="I433" s="99">
        <v>1.675389394605526</v>
      </c>
      <c r="J433" s="100">
        <v>0</v>
      </c>
      <c r="K433" s="105"/>
      <c r="L433" s="104">
        <f t="shared" si="6"/>
        <v>3.1086244689504383E-15</v>
      </c>
    </row>
    <row r="434" spans="2:12" x14ac:dyDescent="0.25">
      <c r="B434">
        <v>0.2651925202992223</v>
      </c>
      <c r="C434">
        <v>0.2643337487681055</v>
      </c>
      <c r="D434" s="98">
        <v>0</v>
      </c>
      <c r="E434" s="99">
        <v>25.488992191546739</v>
      </c>
      <c r="F434" s="99">
        <v>22.164341036127599</v>
      </c>
      <c r="G434" s="99">
        <v>1.0801177588841309E-2</v>
      </c>
      <c r="H434" s="99">
        <v>1.66772616650399</v>
      </c>
      <c r="I434" s="99">
        <v>1.66772616650399</v>
      </c>
      <c r="J434" s="100">
        <v>0</v>
      </c>
      <c r="K434" s="105"/>
      <c r="L434" s="104">
        <f t="shared" si="6"/>
        <v>0</v>
      </c>
    </row>
    <row r="435" spans="2:12" x14ac:dyDescent="0.25">
      <c r="B435">
        <v>0.2643337487681055</v>
      </c>
      <c r="C435">
        <v>0.26347775819228048</v>
      </c>
      <c r="D435" s="98">
        <v>0</v>
      </c>
      <c r="E435" s="99">
        <v>25.372405586742499</v>
      </c>
      <c r="F435" s="99">
        <v>22.06296137977608</v>
      </c>
      <c r="G435" s="99">
        <v>1.0751773021822441E-2</v>
      </c>
      <c r="H435" s="99">
        <v>1.6600979899941171</v>
      </c>
      <c r="I435" s="99">
        <v>1.6600979899941171</v>
      </c>
      <c r="J435" s="100">
        <v>0</v>
      </c>
      <c r="K435" s="105"/>
      <c r="L435" s="104">
        <f t="shared" si="6"/>
        <v>6.6613381477509392E-15</v>
      </c>
    </row>
    <row r="436" spans="2:12" x14ac:dyDescent="0.25">
      <c r="B436">
        <v>0.26347775819228048</v>
      </c>
      <c r="C436">
        <v>0.26262580260012452</v>
      </c>
      <c r="D436" s="98">
        <v>0</v>
      </c>
      <c r="E436" s="99">
        <v>28.285588313191351</v>
      </c>
      <c r="F436" s="99">
        <v>24.596163750601178</v>
      </c>
      <c r="G436" s="99">
        <v>1.1968457999239559E-2</v>
      </c>
      <c r="H436" s="99">
        <v>1.8506965102947071</v>
      </c>
      <c r="I436" s="99">
        <v>1.8506965102947071</v>
      </c>
      <c r="J436" s="100">
        <v>0</v>
      </c>
      <c r="K436" s="105"/>
      <c r="L436" s="104">
        <f t="shared" si="6"/>
        <v>-2.2204460492503131E-15</v>
      </c>
    </row>
    <row r="437" spans="2:12" x14ac:dyDescent="0.25">
      <c r="B437">
        <v>0.26262580260012452</v>
      </c>
      <c r="C437">
        <v>0.2617766018072199</v>
      </c>
      <c r="D437" s="98">
        <v>0</v>
      </c>
      <c r="E437" s="99">
        <v>28.15074985815702</v>
      </c>
      <c r="F437" s="99">
        <v>24.478912920136541</v>
      </c>
      <c r="G437" s="99">
        <v>1.191140391332514E-2</v>
      </c>
      <c r="H437" s="99">
        <v>1.841874170966902</v>
      </c>
      <c r="I437" s="99">
        <v>1.841874170966902</v>
      </c>
      <c r="J437" s="100">
        <v>0</v>
      </c>
      <c r="K437" s="105"/>
      <c r="L437" s="104">
        <f t="shared" si="6"/>
        <v>0</v>
      </c>
    </row>
    <row r="438" spans="2:12" x14ac:dyDescent="0.25">
      <c r="B438">
        <v>0.2617766018072199</v>
      </c>
      <c r="C438">
        <v>0.26093014690592048</v>
      </c>
      <c r="D438" s="98">
        <v>0</v>
      </c>
      <c r="E438" s="99">
        <v>28.016554183069669</v>
      </c>
      <c r="F438" s="99">
        <v>24.362221028756231</v>
      </c>
      <c r="G438" s="99">
        <v>1.185462180636739E-2</v>
      </c>
      <c r="H438" s="99">
        <v>1.8330938880598999</v>
      </c>
      <c r="I438" s="99">
        <v>1.8330938880598999</v>
      </c>
      <c r="J438" s="100">
        <v>0</v>
      </c>
      <c r="K438" s="105"/>
      <c r="L438" s="104">
        <f t="shared" si="6"/>
        <v>5.3290705182007514E-15</v>
      </c>
    </row>
    <row r="439" spans="2:12" x14ac:dyDescent="0.25">
      <c r="B439">
        <v>0.26093014690592048</v>
      </c>
      <c r="C439">
        <v>0.26008642901738299</v>
      </c>
      <c r="D439" s="98">
        <v>0</v>
      </c>
      <c r="E439" s="99">
        <v>27.882998223773281</v>
      </c>
      <c r="F439" s="99">
        <v>24.246085411976772</v>
      </c>
      <c r="G439" s="99">
        <v>1.179811038183246E-2</v>
      </c>
      <c r="H439" s="99">
        <v>1.824355461089173</v>
      </c>
      <c r="I439" s="99">
        <v>1.824355461089173</v>
      </c>
      <c r="J439" s="100">
        <v>0</v>
      </c>
      <c r="K439" s="105"/>
      <c r="L439" s="104">
        <f t="shared" si="6"/>
        <v>-3.9968028886505635E-15</v>
      </c>
    </row>
    <row r="440" spans="2:12" x14ac:dyDescent="0.25">
      <c r="B440">
        <v>0.26008642901738299</v>
      </c>
      <c r="C440">
        <v>0.25924543929147409</v>
      </c>
      <c r="D440" s="98">
        <v>0</v>
      </c>
      <c r="E440" s="99">
        <v>27.750078930718839</v>
      </c>
      <c r="F440" s="99">
        <v>24.130503418016382</v>
      </c>
      <c r="G440" s="99">
        <v>1.1741868349367159E-2</v>
      </c>
      <c r="H440" s="99">
        <v>1.8156586905259109</v>
      </c>
      <c r="I440" s="99">
        <v>1.8156586905259109</v>
      </c>
      <c r="J440" s="100">
        <v>0</v>
      </c>
      <c r="K440" s="105"/>
      <c r="L440" s="104">
        <f t="shared" si="6"/>
        <v>3.1086244689504383E-15</v>
      </c>
    </row>
    <row r="441" spans="2:12" x14ac:dyDescent="0.25">
      <c r="B441">
        <v>0.25924543929147409</v>
      </c>
      <c r="C441">
        <v>0.25840716890667709</v>
      </c>
      <c r="D441" s="98">
        <v>0</v>
      </c>
      <c r="E441" s="99">
        <v>27.61779326889458</v>
      </c>
      <c r="F441" s="99">
        <v>24.015472407734421</v>
      </c>
      <c r="G441" s="99">
        <v>1.168589442476942E-2</v>
      </c>
      <c r="H441" s="99">
        <v>1.807003377792465</v>
      </c>
      <c r="I441" s="99">
        <v>1.807003377792465</v>
      </c>
      <c r="J441" s="100">
        <v>0</v>
      </c>
      <c r="K441" s="105"/>
      <c r="L441" s="104">
        <f t="shared" si="6"/>
        <v>-1.7763568394002505E-15</v>
      </c>
    </row>
    <row r="442" spans="2:12" x14ac:dyDescent="0.25">
      <c r="B442">
        <v>0.25840716890667709</v>
      </c>
      <c r="C442">
        <v>0.25757160906999987</v>
      </c>
      <c r="D442" s="98">
        <v>0</v>
      </c>
      <c r="E442" s="99">
        <v>27.48613821775681</v>
      </c>
      <c r="F442" s="99">
        <v>23.900989754571139</v>
      </c>
      <c r="G442" s="99">
        <v>1.1630187329959039E-2</v>
      </c>
      <c r="H442" s="99">
        <v>1.798389325257814</v>
      </c>
      <c r="I442" s="99">
        <v>1.798389325257814</v>
      </c>
      <c r="J442" s="100">
        <v>0</v>
      </c>
      <c r="K442" s="105"/>
      <c r="L442" s="104">
        <f t="shared" si="6"/>
        <v>2.2204460492503131E-15</v>
      </c>
    </row>
    <row r="443" spans="2:12" x14ac:dyDescent="0.25">
      <c r="B443">
        <v>0.25757160906999987</v>
      </c>
      <c r="C443">
        <v>0.25673875101688243</v>
      </c>
      <c r="D443" s="98">
        <v>0</v>
      </c>
      <c r="E443" s="99">
        <v>27.355110771160831</v>
      </c>
      <c r="F443" s="99">
        <v>23.787052844487679</v>
      </c>
      <c r="G443" s="99">
        <v>1.157474579294848E-2</v>
      </c>
      <c r="H443" s="99">
        <v>1.789816336233049</v>
      </c>
      <c r="I443" s="99">
        <v>1.789816336233049</v>
      </c>
      <c r="J443" s="100">
        <v>0</v>
      </c>
      <c r="K443" s="105"/>
      <c r="L443" s="104">
        <f t="shared" si="6"/>
        <v>2.2204460492503131E-15</v>
      </c>
    </row>
    <row r="444" spans="2:12" x14ac:dyDescent="0.25">
      <c r="B444">
        <v>0.25673875101688243</v>
      </c>
      <c r="C444">
        <v>0.25590858601110478</v>
      </c>
      <c r="D444" s="98">
        <v>0</v>
      </c>
      <c r="E444" s="99">
        <v>27.22470793729239</v>
      </c>
      <c r="F444" s="99">
        <v>23.673659075906428</v>
      </c>
      <c r="G444" s="99">
        <v>1.1519568547813769E-2</v>
      </c>
      <c r="H444" s="99">
        <v>1.7812842149668879</v>
      </c>
      <c r="I444" s="99">
        <v>1.7812842149668879</v>
      </c>
      <c r="J444" s="100">
        <v>0</v>
      </c>
      <c r="K444" s="105"/>
      <c r="L444" s="104">
        <f t="shared" si="6"/>
        <v>0</v>
      </c>
    </row>
    <row r="445" spans="2:12" x14ac:dyDescent="0.25">
      <c r="B445">
        <v>0.25590858601110478</v>
      </c>
      <c r="C445">
        <v>0.25508110534469591</v>
      </c>
      <c r="D445" s="98">
        <v>0</v>
      </c>
      <c r="E445" s="99">
        <v>27.094926738599291</v>
      </c>
      <c r="F445" s="99">
        <v>23.560805859651559</v>
      </c>
      <c r="G445" s="99">
        <v>1.1464654334665699E-2</v>
      </c>
      <c r="H445" s="99">
        <v>1.7727927666411989</v>
      </c>
      <c r="I445" s="99">
        <v>1.7727927666411989</v>
      </c>
      <c r="J445" s="100">
        <v>0</v>
      </c>
      <c r="K445" s="105"/>
      <c r="L445" s="104">
        <f t="shared" si="6"/>
        <v>0</v>
      </c>
    </row>
    <row r="446" spans="2:12" x14ac:dyDescent="0.25">
      <c r="B446">
        <v>0.25508110534469591</v>
      </c>
      <c r="C446">
        <v>0.25425630033784158</v>
      </c>
      <c r="D446" s="98">
        <v>0</v>
      </c>
      <c r="E446" s="99">
        <v>26.965764211723471</v>
      </c>
      <c r="F446" s="99">
        <v>23.44849061888997</v>
      </c>
      <c r="G446" s="99">
        <v>1.1410001899620961E-2</v>
      </c>
      <c r="H446" s="99">
        <v>1.7643417973665569</v>
      </c>
      <c r="I446" s="99">
        <v>1.7643417973665569</v>
      </c>
      <c r="J446" s="100">
        <v>0</v>
      </c>
      <c r="K446" s="105"/>
      <c r="L446" s="104">
        <f t="shared" si="6"/>
        <v>7.9936057773011271E-15</v>
      </c>
    </row>
    <row r="447" spans="2:12" x14ac:dyDescent="0.25">
      <c r="B447">
        <v>0.25425630033784158</v>
      </c>
      <c r="C447">
        <v>0.25343416233879418</v>
      </c>
      <c r="D447" s="98">
        <v>0</v>
      </c>
      <c r="E447" s="99">
        <v>26.837217407433268</v>
      </c>
      <c r="F447" s="99">
        <v>23.336710789072409</v>
      </c>
      <c r="G447" s="99">
        <v>1.135560999477356E-2</v>
      </c>
      <c r="H447" s="99">
        <v>1.755931114177816</v>
      </c>
      <c r="I447" s="99">
        <v>1.755931114177816</v>
      </c>
      <c r="J447" s="100">
        <v>0</v>
      </c>
      <c r="K447" s="105"/>
      <c r="L447" s="104">
        <f t="shared" si="6"/>
        <v>0</v>
      </c>
    </row>
    <row r="448" spans="2:12" x14ac:dyDescent="0.25">
      <c r="B448">
        <v>0.25343416233879418</v>
      </c>
      <c r="C448">
        <v>0.25261610018902869</v>
      </c>
      <c r="D448" s="98">
        <v>0</v>
      </c>
      <c r="E448" s="99">
        <v>30.066765085617789</v>
      </c>
      <c r="F448" s="99">
        <v>26.14501311792851</v>
      </c>
      <c r="G448" s="99">
        <v>1.270004897998989E-2</v>
      </c>
      <c r="H448" s="99">
        <v>1.9672260083346309</v>
      </c>
      <c r="I448" s="99">
        <v>1.9672260083346309</v>
      </c>
      <c r="J448" s="100">
        <v>0</v>
      </c>
      <c r="K448" s="105"/>
      <c r="L448" s="104">
        <f t="shared" si="6"/>
        <v>6.6613381477509392E-15</v>
      </c>
    </row>
    <row r="449" spans="2:12" x14ac:dyDescent="0.25">
      <c r="B449">
        <v>0.25261610018902869</v>
      </c>
      <c r="C449">
        <v>0.25180067866858769</v>
      </c>
      <c r="D449" s="98">
        <v>0</v>
      </c>
      <c r="E449" s="99">
        <v>29.916623053386061</v>
      </c>
      <c r="F449" s="99">
        <v>26.014454829031362</v>
      </c>
      <c r="G449" s="99">
        <v>1.263662974756271E-2</v>
      </c>
      <c r="H449" s="99">
        <v>1.957402427051131</v>
      </c>
      <c r="I449" s="99">
        <v>1.957402427051131</v>
      </c>
      <c r="J449" s="100">
        <v>0</v>
      </c>
      <c r="K449" s="105"/>
      <c r="L449" s="104">
        <f t="shared" si="6"/>
        <v>0</v>
      </c>
    </row>
    <row r="450" spans="2:12" x14ac:dyDescent="0.25">
      <c r="B450">
        <v>0.25180067866858769</v>
      </c>
      <c r="C450">
        <v>0.2509878892537627</v>
      </c>
      <c r="D450" s="98">
        <v>0</v>
      </c>
      <c r="E450" s="99">
        <v>29.76723077357294</v>
      </c>
      <c r="F450" s="99">
        <v>25.884548498759081</v>
      </c>
      <c r="G450" s="99">
        <v>1.257352720675208E-2</v>
      </c>
      <c r="H450" s="99">
        <v>1.947627901010305</v>
      </c>
      <c r="I450" s="99">
        <v>1.947627901010305</v>
      </c>
      <c r="J450" s="100">
        <v>0</v>
      </c>
      <c r="K450" s="105"/>
      <c r="L450" s="104">
        <f t="shared" si="6"/>
        <v>1.7763568394002505E-15</v>
      </c>
    </row>
    <row r="451" spans="2:12" x14ac:dyDescent="0.25">
      <c r="B451">
        <v>0.2509878892537627</v>
      </c>
      <c r="C451">
        <v>0.25017772344835898</v>
      </c>
      <c r="D451" s="98">
        <v>0</v>
      </c>
      <c r="E451" s="99">
        <v>29.618584502198949</v>
      </c>
      <c r="F451" s="99">
        <v>25.755290871477349</v>
      </c>
      <c r="G451" s="99">
        <v>1.251073977612005E-2</v>
      </c>
      <c r="H451" s="99">
        <v>1.9379021852488589</v>
      </c>
      <c r="I451" s="99">
        <v>1.9379021852488589</v>
      </c>
      <c r="J451" s="100">
        <v>0</v>
      </c>
      <c r="K451" s="105"/>
      <c r="L451" s="104">
        <f t="shared" si="6"/>
        <v>2.2204460492503131E-15</v>
      </c>
    </row>
    <row r="452" spans="2:12" x14ac:dyDescent="0.25">
      <c r="B452">
        <v>0.25017772344835898</v>
      </c>
      <c r="C452">
        <v>0.2493701727836069</v>
      </c>
      <c r="D452" s="98">
        <v>0</v>
      </c>
      <c r="E452" s="99">
        <v>29.470680513980589</v>
      </c>
      <c r="F452" s="99">
        <v>25.626678707809219</v>
      </c>
      <c r="G452" s="99">
        <v>1.24482658821258E-2</v>
      </c>
      <c r="H452" s="99">
        <v>1.9282250360267521</v>
      </c>
      <c r="I452" s="99">
        <v>1.9282250360267521</v>
      </c>
      <c r="J452" s="100">
        <v>0</v>
      </c>
      <c r="K452" s="105"/>
      <c r="L452" s="104">
        <f t="shared" si="6"/>
        <v>-8.4376949871511897E-15</v>
      </c>
    </row>
    <row r="453" spans="2:12" x14ac:dyDescent="0.25">
      <c r="B453">
        <v>0.2493701727836069</v>
      </c>
      <c r="C453">
        <v>0.24856522881807311</v>
      </c>
      <c r="D453" s="98">
        <v>0</v>
      </c>
      <c r="E453" s="99">
        <v>29.323515102237071</v>
      </c>
      <c r="F453" s="99">
        <v>25.498708784553969</v>
      </c>
      <c r="G453" s="99">
        <v>1.238610395908616E-2</v>
      </c>
      <c r="H453" s="99">
        <v>1.918596210821089</v>
      </c>
      <c r="I453" s="99">
        <v>1.918596210821089</v>
      </c>
      <c r="J453" s="100">
        <v>0</v>
      </c>
      <c r="K453" s="105"/>
      <c r="L453" s="104">
        <f t="shared" ref="L453:L516" si="7">D453+E453-F453+G453-H453-I453</f>
        <v>9.7699626167013776E-15</v>
      </c>
    </row>
    <row r="454" spans="2:12" x14ac:dyDescent="0.25">
      <c r="B454">
        <v>0.24856522881807311</v>
      </c>
      <c r="C454">
        <v>0.2477628831375723</v>
      </c>
      <c r="D454" s="98">
        <v>0</v>
      </c>
      <c r="E454" s="99">
        <v>29.177084578797299</v>
      </c>
      <c r="F454" s="99">
        <v>25.371377894606351</v>
      </c>
      <c r="G454" s="99">
        <v>1.232425244913638E-2</v>
      </c>
      <c r="H454" s="99">
        <v>1.909015468320042</v>
      </c>
      <c r="I454" s="99">
        <v>1.909015468320042</v>
      </c>
      <c r="J454" s="100">
        <v>0</v>
      </c>
      <c r="K454" s="105"/>
      <c r="L454" s="104">
        <f t="shared" si="7"/>
        <v>0</v>
      </c>
    </row>
    <row r="455" spans="2:12" x14ac:dyDescent="0.25">
      <c r="B455">
        <v>0.2477628831375723</v>
      </c>
      <c r="C455">
        <v>0.2469631273550798</v>
      </c>
      <c r="D455" s="98">
        <v>0</v>
      </c>
      <c r="E455" s="99">
        <v>29.03138527390756</v>
      </c>
      <c r="F455" s="99">
        <v>25.244682846876149</v>
      </c>
      <c r="G455" s="99">
        <v>1.226270980219113E-2</v>
      </c>
      <c r="H455" s="99">
        <v>1.8994825684168051</v>
      </c>
      <c r="I455" s="99">
        <v>1.8994825684168051</v>
      </c>
      <c r="J455" s="100">
        <v>0</v>
      </c>
      <c r="K455" s="105"/>
      <c r="L455" s="104">
        <f t="shared" si="7"/>
        <v>-7.9936057773011271E-15</v>
      </c>
    </row>
    <row r="456" spans="2:12" x14ac:dyDescent="0.25">
      <c r="B456">
        <v>0.2469631273550798</v>
      </c>
      <c r="C456">
        <v>0.24616595311064299</v>
      </c>
      <c r="D456" s="98">
        <v>0</v>
      </c>
      <c r="E456" s="99">
        <v>28.886413536139489</v>
      </c>
      <c r="F456" s="99">
        <v>25.118620466208249</v>
      </c>
      <c r="G456" s="99">
        <v>1.2201474475905579E-2</v>
      </c>
      <c r="H456" s="99">
        <v>1.8899972722035701</v>
      </c>
      <c r="I456" s="99">
        <v>1.8899972722035701</v>
      </c>
      <c r="J456" s="100">
        <v>0</v>
      </c>
      <c r="K456" s="105"/>
      <c r="L456" s="104">
        <f t="shared" si="7"/>
        <v>5.773159728050814E-15</v>
      </c>
    </row>
    <row r="457" spans="2:12" x14ac:dyDescent="0.25">
      <c r="B457">
        <v>0.24616595311064299</v>
      </c>
      <c r="C457">
        <v>0.24537135207129479</v>
      </c>
      <c r="D457" s="98">
        <v>0</v>
      </c>
      <c r="E457" s="99">
        <v>28.742165732298549</v>
      </c>
      <c r="F457" s="99">
        <v>24.993187593303091</v>
      </c>
      <c r="G457" s="99">
        <v>1.21405449356368E-2</v>
      </c>
      <c r="H457" s="99">
        <v>1.880559341965548</v>
      </c>
      <c r="I457" s="99">
        <v>1.880559341965548</v>
      </c>
      <c r="J457" s="100">
        <v>0</v>
      </c>
      <c r="K457" s="105"/>
      <c r="L457" s="104">
        <f t="shared" si="7"/>
        <v>0</v>
      </c>
    </row>
    <row r="458" spans="2:12" x14ac:dyDescent="0.25">
      <c r="B458">
        <v>0.24537135207129479</v>
      </c>
      <c r="C458">
        <v>0.24457931593096599</v>
      </c>
      <c r="D458" s="98">
        <v>0</v>
      </c>
      <c r="E458" s="99">
        <v>28.59863824733301</v>
      </c>
      <c r="F458" s="99">
        <v>24.868381084637409</v>
      </c>
      <c r="G458" s="99">
        <v>1.2079919654405301E-2</v>
      </c>
      <c r="H458" s="99">
        <v>1.8711685411750061</v>
      </c>
      <c r="I458" s="99">
        <v>1.8711685411750061</v>
      </c>
      <c r="J458" s="100">
        <v>0</v>
      </c>
      <c r="K458" s="105"/>
      <c r="L458" s="104">
        <f t="shared" si="7"/>
        <v>-5.773159728050814E-15</v>
      </c>
    </row>
    <row r="459" spans="2:12" x14ac:dyDescent="0.25">
      <c r="B459">
        <v>0.24457931593096599</v>
      </c>
      <c r="C459">
        <v>0.2437898364103985</v>
      </c>
      <c r="D459" s="98">
        <v>0</v>
      </c>
      <c r="E459" s="99">
        <v>28.455827484243361</v>
      </c>
      <c r="F459" s="99">
        <v>24.744197812385529</v>
      </c>
      <c r="G459" s="99">
        <v>1.2019597112856731E-2</v>
      </c>
      <c r="H459" s="99">
        <v>1.861824634485342</v>
      </c>
      <c r="I459" s="99">
        <v>1.861824634485342</v>
      </c>
      <c r="J459" s="100">
        <v>0</v>
      </c>
      <c r="K459" s="105"/>
      <c r="L459" s="104">
        <f t="shared" si="7"/>
        <v>4.8849813083506888E-15</v>
      </c>
    </row>
    <row r="460" spans="2:12" x14ac:dyDescent="0.25">
      <c r="B460">
        <v>0.2437898364103985</v>
      </c>
      <c r="C460">
        <v>0.24300407407128161</v>
      </c>
      <c r="D460" s="98">
        <v>0</v>
      </c>
      <c r="E460" s="99">
        <v>31.982718551454042</v>
      </c>
      <c r="F460" s="99">
        <v>27.81105960996004</v>
      </c>
      <c r="G460" s="99">
        <v>1.3489207950088339E-2</v>
      </c>
      <c r="H460" s="99">
        <v>2.0925740747220458</v>
      </c>
      <c r="I460" s="99">
        <v>2.0925740747220458</v>
      </c>
      <c r="J460" s="100">
        <v>0</v>
      </c>
      <c r="K460" s="105"/>
      <c r="L460" s="104">
        <f t="shared" si="7"/>
        <v>0</v>
      </c>
    </row>
    <row r="461" spans="2:12" x14ac:dyDescent="0.25">
      <c r="B461">
        <v>0.24300407407128161</v>
      </c>
      <c r="C461">
        <v>0.24222084433345231</v>
      </c>
      <c r="D461" s="98">
        <v>0</v>
      </c>
      <c r="E461" s="99">
        <v>31.814599544388429</v>
      </c>
      <c r="F461" s="99">
        <v>27.66486916903342</v>
      </c>
      <c r="G461" s="99">
        <v>1.341830114949783E-2</v>
      </c>
      <c r="H461" s="99">
        <v>2.081574338252254</v>
      </c>
      <c r="I461" s="99">
        <v>2.081574338252254</v>
      </c>
      <c r="J461" s="100">
        <v>0</v>
      </c>
      <c r="K461" s="105"/>
      <c r="L461" s="104">
        <f t="shared" si="7"/>
        <v>0</v>
      </c>
    </row>
    <row r="462" spans="2:12" x14ac:dyDescent="0.25">
      <c r="B462">
        <v>0.24222084433345231</v>
      </c>
      <c r="C462">
        <v>0.24144013903404871</v>
      </c>
      <c r="D462" s="98">
        <v>0</v>
      </c>
      <c r="E462" s="99">
        <v>31.647364264592319</v>
      </c>
      <c r="F462" s="99">
        <v>27.519447186602019</v>
      </c>
      <c r="G462" s="99">
        <v>1.3347767074599479E-2</v>
      </c>
      <c r="H462" s="99">
        <v>2.0706324225324502</v>
      </c>
      <c r="I462" s="99">
        <v>2.0706324225324502</v>
      </c>
      <c r="J462" s="100">
        <v>0</v>
      </c>
      <c r="K462" s="105"/>
      <c r="L462" s="104">
        <f t="shared" si="7"/>
        <v>0</v>
      </c>
    </row>
    <row r="463" spans="2:12" x14ac:dyDescent="0.25">
      <c r="B463">
        <v>0.24144013903404871</v>
      </c>
      <c r="C463">
        <v>0.24066195003651919</v>
      </c>
      <c r="D463" s="98">
        <v>0</v>
      </c>
      <c r="E463" s="99">
        <v>31.481008066702291</v>
      </c>
      <c r="F463" s="99">
        <v>27.374789623219389</v>
      </c>
      <c r="G463" s="99">
        <v>1.3277603766139181E-2</v>
      </c>
      <c r="H463" s="99">
        <v>2.0597480236245218</v>
      </c>
      <c r="I463" s="99">
        <v>2.0597480236245218</v>
      </c>
      <c r="J463" s="100">
        <v>0</v>
      </c>
      <c r="K463" s="105"/>
      <c r="L463" s="104">
        <f t="shared" si="7"/>
        <v>0</v>
      </c>
    </row>
    <row r="464" spans="2:12" x14ac:dyDescent="0.25">
      <c r="B464">
        <v>0.24066195003651919</v>
      </c>
      <c r="C464">
        <v>0.2398862692305368</v>
      </c>
      <c r="D464" s="98">
        <v>0</v>
      </c>
      <c r="E464" s="99">
        <v>31.31552632977353</v>
      </c>
      <c r="F464" s="99">
        <v>27.230892460672631</v>
      </c>
      <c r="G464" s="99">
        <v>1.3207809275161729E-2</v>
      </c>
      <c r="H464" s="99">
        <v>2.0489208391880269</v>
      </c>
      <c r="I464" s="99">
        <v>2.0489208391880269</v>
      </c>
      <c r="J464" s="100">
        <v>0</v>
      </c>
      <c r="K464" s="105"/>
      <c r="L464" s="104">
        <f t="shared" si="7"/>
        <v>6.2172489379008766E-15</v>
      </c>
    </row>
    <row r="465" spans="2:12" x14ac:dyDescent="0.25">
      <c r="B465">
        <v>0.2398862692305368</v>
      </c>
      <c r="C465">
        <v>0.23911308853191529</v>
      </c>
      <c r="D465" s="98">
        <v>0</v>
      </c>
      <c r="E465" s="99">
        <v>31.15091445715149</v>
      </c>
      <c r="F465" s="99">
        <v>27.087751701870861</v>
      </c>
      <c r="G465" s="99">
        <v>1.313838166295672E-2</v>
      </c>
      <c r="H465" s="99">
        <v>2.0381505684717922</v>
      </c>
      <c r="I465" s="99">
        <v>2.0381505684717922</v>
      </c>
      <c r="J465" s="100">
        <v>0</v>
      </c>
      <c r="K465" s="105"/>
      <c r="L465" s="104">
        <f t="shared" si="7"/>
        <v>0</v>
      </c>
    </row>
    <row r="466" spans="2:12" x14ac:dyDescent="0.25">
      <c r="B466">
        <v>0.23911308853191529</v>
      </c>
      <c r="C466">
        <v>0.23834239988252459</v>
      </c>
      <c r="D466" s="98">
        <v>0</v>
      </c>
      <c r="E466" s="99">
        <v>30.987167876344209</v>
      </c>
      <c r="F466" s="99">
        <v>26.9453633707341</v>
      </c>
      <c r="G466" s="99">
        <v>1.306931900100471E-2</v>
      </c>
      <c r="H466" s="99">
        <v>2.0274369123055589</v>
      </c>
      <c r="I466" s="99">
        <v>2.0274369123055589</v>
      </c>
      <c r="J466" s="100">
        <v>0</v>
      </c>
      <c r="K466" s="105"/>
      <c r="L466" s="104">
        <f t="shared" si="7"/>
        <v>-3.5527136788005009E-15</v>
      </c>
    </row>
    <row r="467" spans="2:12" x14ac:dyDescent="0.25">
      <c r="B467">
        <v>0.23834239988252459</v>
      </c>
      <c r="C467">
        <v>0.23757419525020701</v>
      </c>
      <c r="D467" s="98">
        <v>0</v>
      </c>
      <c r="E467" s="99">
        <v>30.824282038895301</v>
      </c>
      <c r="F467" s="99">
        <v>26.803723512082868</v>
      </c>
      <c r="G467" s="99">
        <v>1.300061937092362E-2</v>
      </c>
      <c r="H467" s="99">
        <v>2.016779573091676</v>
      </c>
      <c r="I467" s="99">
        <v>2.016779573091676</v>
      </c>
      <c r="J467" s="100">
        <v>0</v>
      </c>
      <c r="K467" s="105"/>
      <c r="L467" s="104">
        <f t="shared" si="7"/>
        <v>4.4408920985006262E-15</v>
      </c>
    </row>
    <row r="468" spans="2:12" x14ac:dyDescent="0.25">
      <c r="B468">
        <v>0.23757419525020701</v>
      </c>
      <c r="C468">
        <v>0.2368084666286932</v>
      </c>
      <c r="D468" s="98">
        <v>0</v>
      </c>
      <c r="E468" s="99">
        <v>30.662252420257591</v>
      </c>
      <c r="F468" s="99">
        <v>26.662828191528341</v>
      </c>
      <c r="G468" s="99">
        <v>1.293228086441545E-2</v>
      </c>
      <c r="H468" s="99">
        <v>2.0061782547968319</v>
      </c>
      <c r="I468" s="99">
        <v>2.0061782547968319</v>
      </c>
      <c r="J468" s="100">
        <v>0</v>
      </c>
      <c r="K468" s="105"/>
      <c r="L468" s="104">
        <f t="shared" si="7"/>
        <v>0</v>
      </c>
    </row>
    <row r="469" spans="2:12" x14ac:dyDescent="0.25">
      <c r="B469">
        <v>0.2368084666286932</v>
      </c>
      <c r="C469">
        <v>0.23604520603751911</v>
      </c>
      <c r="D469" s="98">
        <v>0</v>
      </c>
      <c r="E469" s="99">
        <v>30.501074519667451</v>
      </c>
      <c r="F469" s="99">
        <v>26.522673495363001</v>
      </c>
      <c r="G469" s="99">
        <v>1.286430158321328E-2</v>
      </c>
      <c r="H469" s="99">
        <v>1.995632662943831</v>
      </c>
      <c r="I469" s="99">
        <v>1.995632662943831</v>
      </c>
      <c r="J469" s="100">
        <v>0</v>
      </c>
      <c r="K469" s="105"/>
      <c r="L469" s="104">
        <f t="shared" si="7"/>
        <v>0</v>
      </c>
    </row>
    <row r="470" spans="2:12" x14ac:dyDescent="0.25">
      <c r="B470">
        <v>0.23604520603751911</v>
      </c>
      <c r="C470">
        <v>0.23528440552194249</v>
      </c>
      <c r="D470" s="98">
        <v>0</v>
      </c>
      <c r="E470" s="99">
        <v>30.340743860019771</v>
      </c>
      <c r="F470" s="99">
        <v>26.383255530451969</v>
      </c>
      <c r="G470" s="99">
        <v>1.2796679639028551E-2</v>
      </c>
      <c r="H470" s="99">
        <v>1.985142504603411</v>
      </c>
      <c r="I470" s="99">
        <v>1.985142504603411</v>
      </c>
      <c r="J470" s="100">
        <v>0</v>
      </c>
      <c r="K470" s="105"/>
      <c r="L470" s="104">
        <f t="shared" si="7"/>
        <v>8.4376949871511897E-15</v>
      </c>
    </row>
    <row r="471" spans="2:12" x14ac:dyDescent="0.25">
      <c r="B471">
        <v>0.23528440552194249</v>
      </c>
      <c r="C471">
        <v>0.23452605715286021</v>
      </c>
      <c r="D471" s="98">
        <v>0</v>
      </c>
      <c r="E471" s="99">
        <v>30.181255987743619</v>
      </c>
      <c r="F471" s="99">
        <v>26.244570424124881</v>
      </c>
      <c r="G471" s="99">
        <v>1.2729413153498591E-2</v>
      </c>
      <c r="H471" s="99">
        <v>1.9747074883861151</v>
      </c>
      <c r="I471" s="99">
        <v>1.9747074883861151</v>
      </c>
      <c r="J471" s="100">
        <v>0</v>
      </c>
      <c r="K471" s="105"/>
      <c r="L471" s="104">
        <f t="shared" si="7"/>
        <v>6.6613381477509392E-15</v>
      </c>
    </row>
    <row r="472" spans="2:12" x14ac:dyDescent="0.25">
      <c r="B472">
        <v>0.23452605715286021</v>
      </c>
      <c r="C472">
        <v>0.23377127749744309</v>
      </c>
      <c r="D472" s="98">
        <v>0</v>
      </c>
      <c r="E472" s="99">
        <v>33.823870406947307</v>
      </c>
      <c r="F472" s="99">
        <v>29.412061223432449</v>
      </c>
      <c r="G472" s="99">
        <v>1.4244452316584791E-2</v>
      </c>
      <c r="H472" s="99">
        <v>2.2130268179157242</v>
      </c>
      <c r="I472" s="99">
        <v>2.2130268179157242</v>
      </c>
      <c r="J472" s="100">
        <v>0</v>
      </c>
      <c r="K472" s="105"/>
      <c r="L472" s="104">
        <f t="shared" si="7"/>
        <v>-5.3290705182007514E-15</v>
      </c>
    </row>
    <row r="473" spans="2:12" x14ac:dyDescent="0.25">
      <c r="B473">
        <v>0.23377127749744309</v>
      </c>
      <c r="C473">
        <v>0.23301892696369861</v>
      </c>
      <c r="D473" s="98">
        <v>0</v>
      </c>
      <c r="E473" s="99">
        <v>33.636257538087477</v>
      </c>
      <c r="F473" s="99">
        <v>29.24891959833694</v>
      </c>
      <c r="G473" s="99">
        <v>1.4165441767753501E-2</v>
      </c>
      <c r="H473" s="99">
        <v>2.2007516907591449</v>
      </c>
      <c r="I473" s="99">
        <v>2.2007516907591449</v>
      </c>
      <c r="J473" s="100">
        <v>0</v>
      </c>
      <c r="K473" s="105"/>
      <c r="L473" s="104">
        <f t="shared" si="7"/>
        <v>0</v>
      </c>
    </row>
    <row r="474" spans="2:12" x14ac:dyDescent="0.25">
      <c r="B474">
        <v>0.23301892696369861</v>
      </c>
      <c r="C474">
        <v>0.2322689977339385</v>
      </c>
      <c r="D474" s="98">
        <v>0</v>
      </c>
      <c r="E474" s="99">
        <v>33.449685312659007</v>
      </c>
      <c r="F474" s="99">
        <v>29.086682880573051</v>
      </c>
      <c r="G474" s="99">
        <v>1.408686947142134E-2</v>
      </c>
      <c r="H474" s="99">
        <v>2.1885446507786872</v>
      </c>
      <c r="I474" s="99">
        <v>2.1885446507786872</v>
      </c>
      <c r="J474" s="100">
        <v>0</v>
      </c>
      <c r="K474" s="105"/>
      <c r="L474" s="104">
        <f t="shared" si="7"/>
        <v>0</v>
      </c>
    </row>
    <row r="475" spans="2:12" x14ac:dyDescent="0.25">
      <c r="B475">
        <v>0.2322689977339385</v>
      </c>
      <c r="C475">
        <v>0.23152148201563419</v>
      </c>
      <c r="D475" s="98">
        <v>0</v>
      </c>
      <c r="E475" s="99">
        <v>33.264147958463212</v>
      </c>
      <c r="F475" s="99">
        <v>28.925346050837579</v>
      </c>
      <c r="G475" s="99">
        <v>1.400873299670719E-2</v>
      </c>
      <c r="H475" s="99">
        <v>2.17640532031117</v>
      </c>
      <c r="I475" s="99">
        <v>2.17640532031117</v>
      </c>
      <c r="J475" s="100">
        <v>0</v>
      </c>
      <c r="K475" s="105"/>
      <c r="L475" s="104">
        <f t="shared" si="7"/>
        <v>0</v>
      </c>
    </row>
    <row r="476" spans="2:12" x14ac:dyDescent="0.25">
      <c r="B476">
        <v>0.23152148201563419</v>
      </c>
      <c r="C476">
        <v>0.230776372041336</v>
      </c>
      <c r="D476" s="98">
        <v>0</v>
      </c>
      <c r="E476" s="99">
        <v>33.079639735318437</v>
      </c>
      <c r="F476" s="99">
        <v>28.764904117668209</v>
      </c>
      <c r="G476" s="99">
        <v>1.3931029926213411E-2</v>
      </c>
      <c r="H476" s="99">
        <v>2.1643333237882199</v>
      </c>
      <c r="I476" s="99">
        <v>2.1643333237882199</v>
      </c>
      <c r="J476" s="100">
        <v>0</v>
      </c>
      <c r="K476" s="105"/>
      <c r="L476" s="104">
        <f t="shared" si="7"/>
        <v>0</v>
      </c>
    </row>
    <row r="477" spans="2:12" x14ac:dyDescent="0.25">
      <c r="B477">
        <v>0.230776372041336</v>
      </c>
      <c r="C477">
        <v>0.23003366006859241</v>
      </c>
      <c r="D477" s="98">
        <v>0</v>
      </c>
      <c r="E477" s="99">
        <v>32.896154934882418</v>
      </c>
      <c r="F477" s="99">
        <v>28.605352117289058</v>
      </c>
      <c r="G477" s="99">
        <v>1.3853757855951099E-2</v>
      </c>
      <c r="H477" s="99">
        <v>2.1523282877246528</v>
      </c>
      <c r="I477" s="99">
        <v>2.1523282877246528</v>
      </c>
      <c r="J477" s="100">
        <v>0</v>
      </c>
      <c r="K477" s="105"/>
      <c r="L477" s="104">
        <f t="shared" si="7"/>
        <v>5.3290705182007514E-15</v>
      </c>
    </row>
    <row r="478" spans="2:12" x14ac:dyDescent="0.25">
      <c r="B478">
        <v>0.23003366006859241</v>
      </c>
      <c r="C478">
        <v>0.22929333837986959</v>
      </c>
      <c r="D478" s="98">
        <v>0</v>
      </c>
      <c r="E478" s="99">
        <v>32.713687880475682</v>
      </c>
      <c r="F478" s="99">
        <v>28.446685113457121</v>
      </c>
      <c r="G478" s="99">
        <v>1.37769143952657E-2</v>
      </c>
      <c r="H478" s="99">
        <v>2.1403898407069151</v>
      </c>
      <c r="I478" s="99">
        <v>2.1403898407069151</v>
      </c>
      <c r="J478" s="100">
        <v>0</v>
      </c>
      <c r="K478" s="105"/>
      <c r="L478" s="104">
        <f t="shared" si="7"/>
        <v>-4.4408920985006262E-15</v>
      </c>
    </row>
    <row r="479" spans="2:12" x14ac:dyDescent="0.25">
      <c r="B479">
        <v>0.22929333837986959</v>
      </c>
      <c r="C479">
        <v>0.22855539928247109</v>
      </c>
      <c r="D479" s="98">
        <v>0</v>
      </c>
      <c r="E479" s="99">
        <v>32.532232926905962</v>
      </c>
      <c r="F479" s="99">
        <v>28.288898197309528</v>
      </c>
      <c r="G479" s="99">
        <v>1.370049716676304E-2</v>
      </c>
      <c r="H479" s="99">
        <v>2.128517613381594</v>
      </c>
      <c r="I479" s="99">
        <v>2.128517613381594</v>
      </c>
      <c r="J479" s="100">
        <v>0</v>
      </c>
      <c r="K479" s="105"/>
      <c r="L479" s="104">
        <f t="shared" si="7"/>
        <v>8.8817841970012523E-15</v>
      </c>
    </row>
    <row r="480" spans="2:12" x14ac:dyDescent="0.25">
      <c r="B480">
        <v>0.22855539928247109</v>
      </c>
      <c r="C480">
        <v>0.22781983510845821</v>
      </c>
      <c r="D480" s="98">
        <v>0</v>
      </c>
      <c r="E480" s="99">
        <v>32.351784460293473</v>
      </c>
      <c r="F480" s="99">
        <v>28.131986487211719</v>
      </c>
      <c r="G480" s="99">
        <v>1.3624503806235779E-2</v>
      </c>
      <c r="H480" s="99">
        <v>2.1167112384439948</v>
      </c>
      <c r="I480" s="99">
        <v>2.1167112384439948</v>
      </c>
      <c r="J480" s="100">
        <v>0</v>
      </c>
      <c r="K480" s="105"/>
      <c r="L480" s="104">
        <f t="shared" si="7"/>
        <v>0</v>
      </c>
    </row>
    <row r="481" spans="2:12" x14ac:dyDescent="0.25">
      <c r="B481">
        <v>0.22781983510845821</v>
      </c>
      <c r="C481">
        <v>0.2270866382145699</v>
      </c>
      <c r="D481" s="98">
        <v>0</v>
      </c>
      <c r="E481" s="99">
        <v>32.17233689789731</v>
      </c>
      <c r="F481" s="99">
        <v>27.975945128606359</v>
      </c>
      <c r="G481" s="99">
        <v>1.354893196259028E-2</v>
      </c>
      <c r="H481" s="99">
        <v>2.1049703506267701</v>
      </c>
      <c r="I481" s="99">
        <v>2.1049703506267701</v>
      </c>
      <c r="J481" s="100">
        <v>0</v>
      </c>
      <c r="K481" s="105"/>
      <c r="L481" s="104">
        <f t="shared" si="7"/>
        <v>0</v>
      </c>
    </row>
    <row r="482" spans="2:12" x14ac:dyDescent="0.25">
      <c r="B482">
        <v>0.2270866382145699</v>
      </c>
      <c r="C482">
        <v>0.2263558009821437</v>
      </c>
      <c r="D482" s="98">
        <v>0</v>
      </c>
      <c r="E482" s="99">
        <v>31.993884687942661</v>
      </c>
      <c r="F482" s="99">
        <v>27.82076929386319</v>
      </c>
      <c r="G482" s="99">
        <v>1.347377929777383E-2</v>
      </c>
      <c r="H482" s="99">
        <v>2.0932945866886241</v>
      </c>
      <c r="I482" s="99">
        <v>2.0932945866886241</v>
      </c>
      <c r="J482" s="100">
        <v>0</v>
      </c>
      <c r="K482" s="105"/>
      <c r="L482" s="104">
        <f t="shared" si="7"/>
        <v>-3.5527136788005009E-15</v>
      </c>
    </row>
    <row r="483" spans="2:12" x14ac:dyDescent="0.25">
      <c r="B483">
        <v>0.2263558009821437</v>
      </c>
      <c r="C483">
        <v>0.22562731581703641</v>
      </c>
      <c r="D483" s="98">
        <v>0</v>
      </c>
      <c r="E483" s="99">
        <v>31.816422309449091</v>
      </c>
      <c r="F483" s="99">
        <v>27.666454182129652</v>
      </c>
      <c r="G483" s="99">
        <v>1.339904348670237E-2</v>
      </c>
      <c r="H483" s="99">
        <v>2.0816835854030731</v>
      </c>
      <c r="I483" s="99">
        <v>2.0816835854030731</v>
      </c>
      <c r="J483" s="100">
        <v>0</v>
      </c>
      <c r="K483" s="105"/>
      <c r="L483" s="104">
        <f t="shared" si="7"/>
        <v>-4.4408920985006262E-15</v>
      </c>
    </row>
    <row r="484" spans="2:12" x14ac:dyDescent="0.25">
      <c r="B484">
        <v>0.22562731581703641</v>
      </c>
      <c r="C484">
        <v>0.2249024373401288</v>
      </c>
      <c r="D484" s="98">
        <v>0</v>
      </c>
      <c r="E484" s="99">
        <v>35.648682767118807</v>
      </c>
      <c r="F484" s="99">
        <v>30.99885458010332</v>
      </c>
      <c r="G484" s="99">
        <v>1.498676676850989E-2</v>
      </c>
      <c r="H484" s="99">
        <v>2.3324074768920031</v>
      </c>
      <c r="I484" s="99">
        <v>2.3324074768920031</v>
      </c>
      <c r="J484" s="100">
        <v>0</v>
      </c>
      <c r="K484" s="105"/>
      <c r="L484" s="104">
        <f t="shared" si="7"/>
        <v>-9.7699626167013776E-15</v>
      </c>
    </row>
    <row r="485" spans="2:12" x14ac:dyDescent="0.25">
      <c r="B485">
        <v>0.2249024373401288</v>
      </c>
      <c r="C485">
        <v>0.2241798876982932</v>
      </c>
      <c r="D485" s="98">
        <v>0</v>
      </c>
      <c r="E485" s="99">
        <v>35.439285095697173</v>
      </c>
      <c r="F485" s="99">
        <v>30.81676964843232</v>
      </c>
      <c r="G485" s="99">
        <v>1.489873563187671E-2</v>
      </c>
      <c r="H485" s="99">
        <v>2.3187070914483621</v>
      </c>
      <c r="I485" s="99">
        <v>2.3187070914483621</v>
      </c>
      <c r="J485" s="100">
        <v>0</v>
      </c>
      <c r="K485" s="105"/>
      <c r="L485" s="104">
        <f t="shared" si="7"/>
        <v>5.3290705182007514E-15</v>
      </c>
    </row>
    <row r="486" spans="2:12" x14ac:dyDescent="0.25">
      <c r="B486">
        <v>0.2241798876982932</v>
      </c>
      <c r="C486">
        <v>0.2234596594096234</v>
      </c>
      <c r="D486" s="98">
        <v>0</v>
      </c>
      <c r="E486" s="99">
        <v>35.231117410389828</v>
      </c>
      <c r="F486" s="99">
        <v>30.635754269904201</v>
      </c>
      <c r="G486" s="99">
        <v>1.4811221583494559E-2</v>
      </c>
      <c r="H486" s="99">
        <v>2.305087181034561</v>
      </c>
      <c r="I486" s="99">
        <v>2.305087181034561</v>
      </c>
      <c r="J486" s="100">
        <v>0</v>
      </c>
      <c r="K486" s="105"/>
      <c r="L486" s="104">
        <f t="shared" si="7"/>
        <v>0</v>
      </c>
    </row>
    <row r="487" spans="2:12" x14ac:dyDescent="0.25">
      <c r="B487">
        <v>0.2234596594096234</v>
      </c>
      <c r="C487">
        <v>0.22274174501625049</v>
      </c>
      <c r="D487" s="98">
        <v>0</v>
      </c>
      <c r="E487" s="99">
        <v>35.024172486351198</v>
      </c>
      <c r="F487" s="99">
        <v>30.455802162044531</v>
      </c>
      <c r="G487" s="99">
        <v>1.4724221586026079E-2</v>
      </c>
      <c r="H487" s="99">
        <v>2.2915472729463522</v>
      </c>
      <c r="I487" s="99">
        <v>2.2915472729463522</v>
      </c>
      <c r="J487" s="100">
        <v>0</v>
      </c>
      <c r="K487" s="105"/>
      <c r="L487" s="104">
        <f t="shared" si="7"/>
        <v>-1.1546319456101628E-14</v>
      </c>
    </row>
    <row r="488" spans="2:12" x14ac:dyDescent="0.25">
      <c r="B488">
        <v>0.22274174501625049</v>
      </c>
      <c r="C488">
        <v>0.22202613708426569</v>
      </c>
      <c r="D488" s="98">
        <v>0</v>
      </c>
      <c r="E488" s="99">
        <v>34.818443141173923</v>
      </c>
      <c r="F488" s="99">
        <v>30.276907079281671</v>
      </c>
      <c r="G488" s="99">
        <v>1.463773261997502E-2</v>
      </c>
      <c r="H488" s="99">
        <v>2.2780868972561121</v>
      </c>
      <c r="I488" s="99">
        <v>2.2780868972561121</v>
      </c>
      <c r="J488" s="100">
        <v>0</v>
      </c>
      <c r="K488" s="105"/>
      <c r="L488" s="104">
        <f t="shared" si="7"/>
        <v>0</v>
      </c>
    </row>
    <row r="489" spans="2:12" x14ac:dyDescent="0.25">
      <c r="B489">
        <v>0.22202613708426569</v>
      </c>
      <c r="C489">
        <v>0.22131282820364309</v>
      </c>
      <c r="D489" s="98">
        <v>0</v>
      </c>
      <c r="E489" s="99">
        <v>34.613922234639517</v>
      </c>
      <c r="F489" s="99">
        <v>30.099062812730011</v>
      </c>
      <c r="G489" s="99">
        <v>1.4551751683581421E-2</v>
      </c>
      <c r="H489" s="99">
        <v>2.2647055867965409</v>
      </c>
      <c r="I489" s="99">
        <v>2.2647055867965409</v>
      </c>
      <c r="J489" s="100">
        <v>0</v>
      </c>
      <c r="K489" s="105"/>
      <c r="L489" s="104">
        <f t="shared" si="7"/>
        <v>5.3290705182007514E-15</v>
      </c>
    </row>
    <row r="490" spans="2:12" x14ac:dyDescent="0.25">
      <c r="B490">
        <v>0.22131282820364309</v>
      </c>
      <c r="C490">
        <v>0.22060181098816339</v>
      </c>
      <c r="D490" s="98">
        <v>0</v>
      </c>
      <c r="E490" s="99">
        <v>34.410602668470609</v>
      </c>
      <c r="F490" s="99">
        <v>29.922263189974441</v>
      </c>
      <c r="G490" s="99">
        <v>1.446627579271741E-2</v>
      </c>
      <c r="H490" s="99">
        <v>2.2514028771444412</v>
      </c>
      <c r="I490" s="99">
        <v>2.2514028771444412</v>
      </c>
      <c r="J490" s="100">
        <v>0</v>
      </c>
      <c r="K490" s="105"/>
      <c r="L490" s="104">
        <f t="shared" si="7"/>
        <v>3.5527136788005009E-15</v>
      </c>
    </row>
    <row r="491" spans="2:12" x14ac:dyDescent="0.25">
      <c r="B491">
        <v>0.22060181098816339</v>
      </c>
      <c r="C491">
        <v>0.21989307807533731</v>
      </c>
      <c r="D491" s="98">
        <v>0</v>
      </c>
      <c r="E491" s="99">
        <v>34.208477386084603</v>
      </c>
      <c r="F491" s="99">
        <v>29.746502074856181</v>
      </c>
      <c r="G491" s="99">
        <v>1.4381301980783681E-2</v>
      </c>
      <c r="H491" s="99">
        <v>2.2381783066046039</v>
      </c>
      <c r="I491" s="99">
        <v>2.2381783066046039</v>
      </c>
      <c r="J491" s="100">
        <v>0</v>
      </c>
      <c r="K491" s="105"/>
      <c r="L491" s="104">
        <f t="shared" si="7"/>
        <v>0</v>
      </c>
    </row>
    <row r="492" spans="2:12" x14ac:dyDescent="0.25">
      <c r="B492">
        <v>0.21989307807533731</v>
      </c>
      <c r="C492">
        <v>0.2191866221263287</v>
      </c>
      <c r="D492" s="98">
        <v>0</v>
      </c>
      <c r="E492" s="99">
        <v>34.007539372348702</v>
      </c>
      <c r="F492" s="99">
        <v>29.571773367259741</v>
      </c>
      <c r="G492" s="99">
        <v>1.42968272986065E-2</v>
      </c>
      <c r="H492" s="99">
        <v>2.225031416193783</v>
      </c>
      <c r="I492" s="99">
        <v>2.225031416193783</v>
      </c>
      <c r="J492" s="100">
        <v>0</v>
      </c>
      <c r="K492" s="105"/>
      <c r="L492" s="104">
        <f t="shared" si="7"/>
        <v>0</v>
      </c>
    </row>
    <row r="493" spans="2:12" x14ac:dyDescent="0.25">
      <c r="B493">
        <v>0.2191866221263287</v>
      </c>
      <c r="C493">
        <v>0.21848243582587959</v>
      </c>
      <c r="D493" s="98">
        <v>0</v>
      </c>
      <c r="E493" s="99">
        <v>33.807781653336491</v>
      </c>
      <c r="F493" s="99">
        <v>29.3980710029013</v>
      </c>
      <c r="G493" s="99">
        <v>1.4212848814335349E-2</v>
      </c>
      <c r="H493" s="99">
        <v>2.2119617496247641</v>
      </c>
      <c r="I493" s="99">
        <v>2.2119617496247641</v>
      </c>
      <c r="J493" s="100">
        <v>0</v>
      </c>
      <c r="K493" s="105"/>
      <c r="L493" s="104">
        <f t="shared" si="7"/>
        <v>0</v>
      </c>
    </row>
    <row r="494" spans="2:12" x14ac:dyDescent="0.25">
      <c r="B494">
        <v>0.21848243582587959</v>
      </c>
      <c r="C494">
        <v>0.21778051188223371</v>
      </c>
      <c r="D494" s="98">
        <v>0</v>
      </c>
      <c r="E494" s="99">
        <v>33.609197296085853</v>
      </c>
      <c r="F494" s="99">
        <v>29.225388953118131</v>
      </c>
      <c r="G494" s="99">
        <v>1.41293636133412E-2</v>
      </c>
      <c r="H494" s="99">
        <v>2.19896885329053</v>
      </c>
      <c r="I494" s="99">
        <v>2.19896885329053</v>
      </c>
      <c r="J494" s="100">
        <v>0</v>
      </c>
      <c r="K494" s="105"/>
      <c r="L494" s="104">
        <f t="shared" si="7"/>
        <v>0</v>
      </c>
    </row>
    <row r="495" spans="2:12" x14ac:dyDescent="0.25">
      <c r="B495">
        <v>0.21778051188223371</v>
      </c>
      <c r="C495">
        <v>0.21708084302706121</v>
      </c>
      <c r="D495" s="98">
        <v>0</v>
      </c>
      <c r="E495" s="99">
        <v>33.411779408358392</v>
      </c>
      <c r="F495" s="99">
        <v>29.05372122465948</v>
      </c>
      <c r="G495" s="99">
        <v>1.404636879811531E-2</v>
      </c>
      <c r="H495" s="99">
        <v>2.1860522762485171</v>
      </c>
      <c r="I495" s="99">
        <v>2.1860522762485171</v>
      </c>
      <c r="J495" s="100">
        <v>0</v>
      </c>
      <c r="K495" s="105"/>
      <c r="L495" s="104">
        <f t="shared" si="7"/>
        <v>-7.1054273576010019E-15</v>
      </c>
    </row>
    <row r="496" spans="2:12" x14ac:dyDescent="0.25">
      <c r="B496">
        <v>0.21708084302706121</v>
      </c>
      <c r="C496">
        <v>0.21638446298341379</v>
      </c>
      <c r="D496" s="98">
        <v>0</v>
      </c>
      <c r="E496" s="99">
        <v>37.367376009998488</v>
      </c>
      <c r="F496" s="99">
        <v>32.493370443476962</v>
      </c>
      <c r="G496" s="99">
        <v>1.5685785210059901E-2</v>
      </c>
      <c r="H496" s="99">
        <v>2.4448456758658001</v>
      </c>
      <c r="I496" s="99">
        <v>2.4448456758658001</v>
      </c>
      <c r="J496" s="100">
        <v>0</v>
      </c>
      <c r="K496" s="105"/>
      <c r="L496" s="104">
        <f t="shared" si="7"/>
        <v>-1.5099033134902129E-14</v>
      </c>
    </row>
    <row r="497" spans="2:12" x14ac:dyDescent="0.25">
      <c r="B497">
        <v>0.21638446298341379</v>
      </c>
      <c r="C497">
        <v>0.21569031687786261</v>
      </c>
      <c r="D497" s="98">
        <v>0</v>
      </c>
      <c r="E497" s="99">
        <v>37.134293581722353</v>
      </c>
      <c r="F497" s="99">
        <v>32.290690071062919</v>
      </c>
      <c r="G497" s="99">
        <v>1.5587943689017581E-2</v>
      </c>
      <c r="H497" s="99">
        <v>2.4295957271742261</v>
      </c>
      <c r="I497" s="99">
        <v>2.4295957271742261</v>
      </c>
      <c r="J497" s="100">
        <v>0</v>
      </c>
      <c r="K497" s="105"/>
      <c r="L497" s="104">
        <f t="shared" si="7"/>
        <v>0</v>
      </c>
    </row>
    <row r="498" spans="2:12" x14ac:dyDescent="0.25">
      <c r="B498">
        <v>0.21569031687786261</v>
      </c>
      <c r="C498">
        <v>0.21499839754409161</v>
      </c>
      <c r="D498" s="98">
        <v>0</v>
      </c>
      <c r="E498" s="99">
        <v>36.902665026427727</v>
      </c>
      <c r="F498" s="99">
        <v>32.089273936024121</v>
      </c>
      <c r="G498" s="99">
        <v>1.5490712463418649E-2</v>
      </c>
      <c r="H498" s="99">
        <v>2.4144409014335162</v>
      </c>
      <c r="I498" s="99">
        <v>2.4144409014335162</v>
      </c>
      <c r="J498" s="100">
        <v>0</v>
      </c>
      <c r="K498" s="105"/>
      <c r="L498" s="104">
        <f t="shared" si="7"/>
        <v>-7.9936057773011271E-15</v>
      </c>
    </row>
    <row r="499" spans="2:12" x14ac:dyDescent="0.25">
      <c r="B499">
        <v>0.21499839754409161</v>
      </c>
      <c r="C499">
        <v>0.2143086978387739</v>
      </c>
      <c r="D499" s="98">
        <v>0</v>
      </c>
      <c r="E499" s="99">
        <v>36.672481275448817</v>
      </c>
      <c r="F499" s="99">
        <v>31.889114152564201</v>
      </c>
      <c r="G499" s="99">
        <v>1.5394087726489441E-2</v>
      </c>
      <c r="H499" s="99">
        <v>2.399380605305558</v>
      </c>
      <c r="I499" s="99">
        <v>2.399380605305558</v>
      </c>
      <c r="J499" s="100">
        <v>0</v>
      </c>
      <c r="K499" s="105"/>
      <c r="L499" s="104">
        <f t="shared" si="7"/>
        <v>-9.7699626167013776E-15</v>
      </c>
    </row>
    <row r="500" spans="2:12" x14ac:dyDescent="0.25">
      <c r="B500">
        <v>0.2143086978387739</v>
      </c>
      <c r="C500">
        <v>0.21362121064149789</v>
      </c>
      <c r="D500" s="98">
        <v>0</v>
      </c>
      <c r="E500" s="99">
        <v>36.443733316686462</v>
      </c>
      <c r="F500" s="99">
        <v>31.690202884075191</v>
      </c>
      <c r="G500" s="99">
        <v>1.5298065695201349E-2</v>
      </c>
      <c r="H500" s="99">
        <v>2.3844142491532381</v>
      </c>
      <c r="I500" s="99">
        <v>2.3844142491532381</v>
      </c>
      <c r="J500" s="100">
        <v>0</v>
      </c>
      <c r="K500" s="105"/>
      <c r="L500" s="104">
        <f t="shared" si="7"/>
        <v>-3.5527136788005009E-15</v>
      </c>
    </row>
    <row r="501" spans="2:12" x14ac:dyDescent="0.25">
      <c r="B501">
        <v>0.21362121064149789</v>
      </c>
      <c r="C501">
        <v>0.2129359288546937</v>
      </c>
      <c r="D501" s="98">
        <v>0</v>
      </c>
      <c r="E501" s="99">
        <v>36.21641219425527</v>
      </c>
      <c r="F501" s="99">
        <v>31.492532342830671</v>
      </c>
      <c r="G501" s="99">
        <v>1.5202642610122771E-2</v>
      </c>
      <c r="H501" s="99">
        <v>2.3695412470173598</v>
      </c>
      <c r="I501" s="99">
        <v>2.3695412470173598</v>
      </c>
      <c r="J501" s="100">
        <v>0</v>
      </c>
      <c r="K501" s="105"/>
      <c r="L501" s="104">
        <f t="shared" si="7"/>
        <v>0</v>
      </c>
    </row>
    <row r="502" spans="2:12" x14ac:dyDescent="0.25">
      <c r="B502">
        <v>0.2129359288546937</v>
      </c>
      <c r="C502">
        <v>0.21225284540355999</v>
      </c>
      <c r="D502" s="98">
        <v>0</v>
      </c>
      <c r="E502" s="99">
        <v>35.990509008133017</v>
      </c>
      <c r="F502" s="99">
        <v>31.29609478968089</v>
      </c>
      <c r="G502" s="99">
        <v>1.5107814735271889E-2</v>
      </c>
      <c r="H502" s="99">
        <v>2.354761016593701</v>
      </c>
      <c r="I502" s="99">
        <v>2.354761016593701</v>
      </c>
      <c r="J502" s="100">
        <v>0</v>
      </c>
      <c r="K502" s="105"/>
      <c r="L502" s="104">
        <f t="shared" si="7"/>
        <v>0</v>
      </c>
    </row>
    <row r="503" spans="2:12" x14ac:dyDescent="0.25">
      <c r="B503">
        <v>0.21225284540355999</v>
      </c>
      <c r="C503">
        <v>0.21157195323599101</v>
      </c>
      <c r="D503" s="98">
        <v>0</v>
      </c>
      <c r="E503" s="99">
        <v>35.766014913812207</v>
      </c>
      <c r="F503" s="99">
        <v>31.100882533749761</v>
      </c>
      <c r="G503" s="99">
        <v>1.501357835797045E-2</v>
      </c>
      <c r="H503" s="99">
        <v>2.3400729792102148</v>
      </c>
      <c r="I503" s="99">
        <v>2.3400729792102148</v>
      </c>
      <c r="J503" s="100">
        <v>0</v>
      </c>
      <c r="K503" s="105"/>
      <c r="L503" s="104">
        <f t="shared" si="7"/>
        <v>-1.4210854715202004E-14</v>
      </c>
    </row>
    <row r="504" spans="2:12" x14ac:dyDescent="0.25">
      <c r="B504">
        <v>0.21157195323599101</v>
      </c>
      <c r="C504">
        <v>0.21089324532250331</v>
      </c>
      <c r="D504" s="98">
        <v>0</v>
      </c>
      <c r="E504" s="99">
        <v>35.542921121953754</v>
      </c>
      <c r="F504" s="99">
        <v>30.906887932133689</v>
      </c>
      <c r="G504" s="99">
        <v>1.491992978869832E-2</v>
      </c>
      <c r="H504" s="99">
        <v>2.3254765598043741</v>
      </c>
      <c r="I504" s="99">
        <v>2.3254765598043741</v>
      </c>
      <c r="J504" s="100">
        <v>0</v>
      </c>
      <c r="K504" s="105"/>
      <c r="L504" s="104">
        <f t="shared" si="7"/>
        <v>1.5099033134902129E-14</v>
      </c>
    </row>
    <row r="505" spans="2:12" x14ac:dyDescent="0.25">
      <c r="B505">
        <v>0.21089324532250331</v>
      </c>
      <c r="C505">
        <v>0.21021671465616379</v>
      </c>
      <c r="D505" s="98">
        <v>0</v>
      </c>
      <c r="E505" s="99">
        <v>35.321218898042829</v>
      </c>
      <c r="F505" s="99">
        <v>30.71410338960246</v>
      </c>
      <c r="G505" s="99">
        <v>1.482686536094914E-2</v>
      </c>
      <c r="H505" s="99">
        <v>2.3109711869006571</v>
      </c>
      <c r="I505" s="99">
        <v>2.3109711869006571</v>
      </c>
      <c r="J505" s="100">
        <v>0</v>
      </c>
      <c r="K505" s="105"/>
      <c r="L505" s="104">
        <f t="shared" si="7"/>
        <v>4.4408920985006262E-15</v>
      </c>
    </row>
    <row r="506" spans="2:12" x14ac:dyDescent="0.25">
      <c r="B506">
        <v>0.21021671465616379</v>
      </c>
      <c r="C506">
        <v>0.20954235425251719</v>
      </c>
      <c r="D506" s="98">
        <v>0</v>
      </c>
      <c r="E506" s="99">
        <v>35.100899562047012</v>
      </c>
      <c r="F506" s="99">
        <v>30.522521358301759</v>
      </c>
      <c r="G506" s="99">
        <v>1.4734381431086661E-2</v>
      </c>
      <c r="H506" s="99">
        <v>2.2965562925881731</v>
      </c>
      <c r="I506" s="99">
        <v>2.2965562925881731</v>
      </c>
      <c r="J506" s="100">
        <v>0</v>
      </c>
      <c r="K506" s="105"/>
      <c r="L506" s="104">
        <f t="shared" si="7"/>
        <v>-7.1054273576010019E-15</v>
      </c>
    </row>
    <row r="507" spans="2:12" x14ac:dyDescent="0.25">
      <c r="B507">
        <v>0.20954235425251719</v>
      </c>
      <c r="C507">
        <v>0.20887015714951371</v>
      </c>
      <c r="D507" s="98">
        <v>0</v>
      </c>
      <c r="E507" s="99">
        <v>34.881954488076353</v>
      </c>
      <c r="F507" s="99">
        <v>30.332134337457699</v>
      </c>
      <c r="G507" s="99">
        <v>1.46424743782022E-2</v>
      </c>
      <c r="H507" s="99">
        <v>2.282231312498427</v>
      </c>
      <c r="I507" s="99">
        <v>2.282231312498427</v>
      </c>
      <c r="J507" s="100">
        <v>0</v>
      </c>
      <c r="K507" s="105"/>
      <c r="L507" s="104">
        <f t="shared" si="7"/>
        <v>0</v>
      </c>
    </row>
    <row r="508" spans="2:12" x14ac:dyDescent="0.25">
      <c r="B508">
        <v>0.20887015714951371</v>
      </c>
      <c r="C508">
        <v>0.20820111806539901</v>
      </c>
      <c r="D508" s="98">
        <v>0</v>
      </c>
      <c r="E508" s="99">
        <v>38.952947896482108</v>
      </c>
      <c r="F508" s="99">
        <v>33.872128605636618</v>
      </c>
      <c r="G508" s="99">
        <v>1.632684164468097E-2</v>
      </c>
      <c r="H508" s="99">
        <v>2.5485730662450861</v>
      </c>
      <c r="I508" s="99">
        <v>2.5485730662450861</v>
      </c>
      <c r="J508" s="100">
        <v>0</v>
      </c>
      <c r="K508" s="105"/>
      <c r="L508" s="104">
        <f t="shared" si="7"/>
        <v>0</v>
      </c>
    </row>
    <row r="509" spans="2:12" x14ac:dyDescent="0.25">
      <c r="B509">
        <v>0.20820111806539901</v>
      </c>
      <c r="C509">
        <v>0.2075342220030649</v>
      </c>
      <c r="D509" s="98">
        <v>0</v>
      </c>
      <c r="E509" s="99">
        <v>38.694201962518413</v>
      </c>
      <c r="F509" s="99">
        <v>33.647132141320363</v>
      </c>
      <c r="G509" s="99">
        <v>1.6218390189318539E-2</v>
      </c>
      <c r="H509" s="99">
        <v>2.5316441056936849</v>
      </c>
      <c r="I509" s="99">
        <v>2.5316441056936849</v>
      </c>
      <c r="J509" s="100">
        <v>0</v>
      </c>
      <c r="K509" s="105"/>
      <c r="L509" s="104">
        <f t="shared" si="7"/>
        <v>0</v>
      </c>
    </row>
    <row r="510" spans="2:12" x14ac:dyDescent="0.25">
      <c r="B510">
        <v>0.2075342220030649</v>
      </c>
      <c r="C510">
        <v>0.20686946209812559</v>
      </c>
      <c r="D510" s="98">
        <v>0</v>
      </c>
      <c r="E510" s="99">
        <v>38.437174754914537</v>
      </c>
      <c r="F510" s="99">
        <v>33.423630221664823</v>
      </c>
      <c r="G510" s="99">
        <v>1.611065912547004E-2</v>
      </c>
      <c r="H510" s="99">
        <v>2.5148275961875961</v>
      </c>
      <c r="I510" s="99">
        <v>2.5148275961875961</v>
      </c>
      <c r="J510" s="100">
        <v>0</v>
      </c>
      <c r="K510" s="105"/>
      <c r="L510" s="104">
        <f t="shared" si="7"/>
        <v>-7.9936057773011271E-15</v>
      </c>
    </row>
    <row r="511" spans="2:12" x14ac:dyDescent="0.25">
      <c r="B511">
        <v>0.20686946209812559</v>
      </c>
      <c r="C511">
        <v>0.20620683150818281</v>
      </c>
      <c r="D511" s="98">
        <v>0</v>
      </c>
      <c r="E511" s="99">
        <v>38.181854856987513</v>
      </c>
      <c r="F511" s="99">
        <v>33.201612919119583</v>
      </c>
      <c r="G511" s="99">
        <v>1.6003643667916779E-2</v>
      </c>
      <c r="H511" s="99">
        <v>2.4981227907679262</v>
      </c>
      <c r="I511" s="99">
        <v>2.4981227907679262</v>
      </c>
      <c r="J511" s="100">
        <v>0</v>
      </c>
      <c r="K511" s="105"/>
      <c r="L511" s="104">
        <f t="shared" si="7"/>
        <v>-5.3290705182007514E-15</v>
      </c>
    </row>
    <row r="512" spans="2:12" x14ac:dyDescent="0.25">
      <c r="B512">
        <v>0.20620683150818281</v>
      </c>
      <c r="C512">
        <v>0.20554632341275561</v>
      </c>
      <c r="D512" s="98">
        <v>0</v>
      </c>
      <c r="E512" s="99">
        <v>37.928230927889977</v>
      </c>
      <c r="F512" s="99">
        <v>32.981070372078243</v>
      </c>
      <c r="G512" s="99">
        <v>1.589733906322597E-2</v>
      </c>
      <c r="H512" s="99">
        <v>2.48152894743748</v>
      </c>
      <c r="I512" s="99">
        <v>2.48152894743748</v>
      </c>
      <c r="J512" s="100">
        <v>0</v>
      </c>
      <c r="K512" s="105"/>
      <c r="L512" s="104">
        <f t="shared" si="7"/>
        <v>0</v>
      </c>
    </row>
    <row r="513" spans="2:12" x14ac:dyDescent="0.25">
      <c r="B513">
        <v>0.20554632341275561</v>
      </c>
      <c r="C513">
        <v>0.20488793101320971</v>
      </c>
      <c r="D513" s="98">
        <v>0</v>
      </c>
      <c r="E513" s="99">
        <v>37.676291702106397</v>
      </c>
      <c r="F513" s="99">
        <v>32.761992784440338</v>
      </c>
      <c r="G513" s="99">
        <v>1.5791740589539631E-2</v>
      </c>
      <c r="H513" s="99">
        <v>2.4650453291277952</v>
      </c>
      <c r="I513" s="99">
        <v>2.4650453291277952</v>
      </c>
      <c r="J513" s="100">
        <v>0</v>
      </c>
      <c r="K513" s="105"/>
      <c r="L513" s="104">
        <f t="shared" si="7"/>
        <v>8.8817841970012523E-15</v>
      </c>
    </row>
    <row r="514" spans="2:12" x14ac:dyDescent="0.25">
      <c r="B514">
        <v>0.20488793101320971</v>
      </c>
      <c r="C514">
        <v>0.2042316475326878</v>
      </c>
      <c r="D514" s="98">
        <v>0</v>
      </c>
      <c r="E514" s="99">
        <v>37.426025988952738</v>
      </c>
      <c r="F514" s="99">
        <v>32.544370425176297</v>
      </c>
      <c r="G514" s="99">
        <v>1.5686843556364839E-2</v>
      </c>
      <c r="H514" s="99">
        <v>2.4486712036664038</v>
      </c>
      <c r="I514" s="99">
        <v>2.4486712036664038</v>
      </c>
      <c r="J514" s="100">
        <v>0</v>
      </c>
      <c r="K514" s="105"/>
      <c r="L514" s="104">
        <f t="shared" si="7"/>
        <v>0</v>
      </c>
    </row>
    <row r="515" spans="2:12" x14ac:dyDescent="0.25">
      <c r="B515">
        <v>0.2042316475326878</v>
      </c>
      <c r="C515">
        <v>0.20357746621604009</v>
      </c>
      <c r="D515" s="98">
        <v>0</v>
      </c>
      <c r="E515" s="99">
        <v>37.177422672079359</v>
      </c>
      <c r="F515" s="99">
        <v>32.328193627895097</v>
      </c>
      <c r="G515" s="99">
        <v>1.558264330436541E-2</v>
      </c>
      <c r="H515" s="99">
        <v>2.432405843744315</v>
      </c>
      <c r="I515" s="99">
        <v>2.432405843744315</v>
      </c>
      <c r="J515" s="100">
        <v>0</v>
      </c>
      <c r="K515" s="105"/>
      <c r="L515" s="104">
        <f t="shared" si="7"/>
        <v>0</v>
      </c>
    </row>
    <row r="516" spans="2:12" x14ac:dyDescent="0.25">
      <c r="B516">
        <v>0.20357746621604009</v>
      </c>
      <c r="C516">
        <v>0.20292538032975391</v>
      </c>
      <c r="D516" s="98">
        <v>0</v>
      </c>
      <c r="E516" s="99">
        <v>36.930470708977253</v>
      </c>
      <c r="F516" s="99">
        <v>32.113452790415003</v>
      </c>
      <c r="G516" s="99">
        <v>1.54791352051549E-2</v>
      </c>
      <c r="H516" s="99">
        <v>2.416248526883702</v>
      </c>
      <c r="I516" s="99">
        <v>2.416248526883702</v>
      </c>
      <c r="J516" s="100">
        <v>0</v>
      </c>
      <c r="K516" s="105"/>
      <c r="L516" s="104">
        <f t="shared" si="7"/>
        <v>0</v>
      </c>
    </row>
    <row r="517" spans="2:12" x14ac:dyDescent="0.25">
      <c r="B517">
        <v>0.20292538032975391</v>
      </c>
      <c r="C517">
        <v>0.2022753831618854</v>
      </c>
      <c r="D517" s="98">
        <v>0</v>
      </c>
      <c r="E517" s="99">
        <v>36.685159130487548</v>
      </c>
      <c r="F517" s="99">
        <v>31.900138374337001</v>
      </c>
      <c r="G517" s="99">
        <v>1.5376314661091021E-2</v>
      </c>
      <c r="H517" s="99">
        <v>2.4001985354058202</v>
      </c>
      <c r="I517" s="99">
        <v>2.4001985354058202</v>
      </c>
      <c r="J517" s="100">
        <v>0</v>
      </c>
      <c r="K517" s="105"/>
      <c r="L517" s="104">
        <f t="shared" ref="L517:L580" si="8">D517+E517-F517+G517-H517-I517</f>
        <v>0</v>
      </c>
    </row>
    <row r="518" spans="2:12" x14ac:dyDescent="0.25">
      <c r="B518">
        <v>0.2022753831618854</v>
      </c>
      <c r="C518">
        <v>0.20162746802198969</v>
      </c>
      <c r="D518" s="98">
        <v>0</v>
      </c>
      <c r="E518" s="99">
        <v>36.441477040314282</v>
      </c>
      <c r="F518" s="99">
        <v>31.688240904621111</v>
      </c>
      <c r="G518" s="99">
        <v>1.527417710507146E-2</v>
      </c>
      <c r="H518" s="99">
        <v>2.384255156399119</v>
      </c>
      <c r="I518" s="99">
        <v>2.384255156399119</v>
      </c>
      <c r="J518" s="100">
        <v>0</v>
      </c>
      <c r="K518" s="105"/>
      <c r="L518" s="104">
        <f t="shared" si="8"/>
        <v>5.3290705182007514E-15</v>
      </c>
    </row>
    <row r="519" spans="2:12" x14ac:dyDescent="0.25">
      <c r="B519">
        <v>0.20162746802198969</v>
      </c>
      <c r="C519">
        <v>0.2009816282410524</v>
      </c>
      <c r="D519" s="98">
        <v>0</v>
      </c>
      <c r="E519" s="99">
        <v>36.199413614540433</v>
      </c>
      <c r="F519" s="99">
        <v>31.477750969165591</v>
      </c>
      <c r="G519" s="99">
        <v>1.5172718000331001E-2</v>
      </c>
      <c r="H519" s="99">
        <v>2.3684176816875842</v>
      </c>
      <c r="I519" s="99">
        <v>2.3684176816875842</v>
      </c>
      <c r="J519" s="100">
        <v>0</v>
      </c>
      <c r="K519" s="105"/>
      <c r="L519" s="104">
        <f t="shared" si="8"/>
        <v>4.4408920985006262E-15</v>
      </c>
    </row>
    <row r="520" spans="2:12" x14ac:dyDescent="0.25">
      <c r="B520">
        <v>0.2009816282410524</v>
      </c>
      <c r="C520">
        <v>0.20033882105942899</v>
      </c>
      <c r="D520" s="98">
        <v>0</v>
      </c>
      <c r="E520" s="99">
        <v>40.343753577112331</v>
      </c>
      <c r="F520" s="99">
        <v>35.081524849662898</v>
      </c>
      <c r="G520" s="99">
        <v>1.6884388155334652E-2</v>
      </c>
      <c r="H520" s="99">
        <v>2.6395565578023841</v>
      </c>
      <c r="I520" s="99">
        <v>2.6395565578023841</v>
      </c>
      <c r="J520" s="100">
        <v>0</v>
      </c>
      <c r="K520" s="105"/>
      <c r="L520" s="104">
        <f t="shared" si="8"/>
        <v>0</v>
      </c>
    </row>
    <row r="521" spans="2:12" x14ac:dyDescent="0.25">
      <c r="B521">
        <v>0.20033882105942899</v>
      </c>
      <c r="C521">
        <v>0.19969806979244989</v>
      </c>
      <c r="D521" s="98">
        <v>0</v>
      </c>
      <c r="E521" s="99">
        <v>40.057675378384353</v>
      </c>
      <c r="F521" s="99">
        <v>34.832761198595087</v>
      </c>
      <c r="G521" s="99">
        <v>1.6764660690192619E-2</v>
      </c>
      <c r="H521" s="99">
        <v>2.6208394202397272</v>
      </c>
      <c r="I521" s="99">
        <v>2.6208394202397272</v>
      </c>
      <c r="J521" s="100">
        <v>0</v>
      </c>
      <c r="K521" s="105"/>
      <c r="L521" s="104">
        <f t="shared" si="8"/>
        <v>4.4408920985006262E-15</v>
      </c>
    </row>
    <row r="522" spans="2:12" x14ac:dyDescent="0.25">
      <c r="B522">
        <v>0.19969806979244989</v>
      </c>
      <c r="C522">
        <v>0.19905936786460529</v>
      </c>
      <c r="D522" s="98">
        <v>0</v>
      </c>
      <c r="E522" s="99">
        <v>39.773625764716769</v>
      </c>
      <c r="F522" s="99">
        <v>34.585761534536317</v>
      </c>
      <c r="G522" s="99">
        <v>1.66457822144115E-2</v>
      </c>
      <c r="H522" s="99">
        <v>2.6022550061974292</v>
      </c>
      <c r="I522" s="99">
        <v>2.6022550061974292</v>
      </c>
      <c r="J522" s="100">
        <v>0</v>
      </c>
      <c r="K522" s="105"/>
      <c r="L522" s="104">
        <f t="shared" si="8"/>
        <v>5.3290705182007514E-15</v>
      </c>
    </row>
    <row r="523" spans="2:12" x14ac:dyDescent="0.25">
      <c r="B523">
        <v>0.19905936786460529</v>
      </c>
      <c r="C523">
        <v>0.19842270872141571</v>
      </c>
      <c r="D523" s="98">
        <v>0</v>
      </c>
      <c r="E523" s="99">
        <v>39.491590351380651</v>
      </c>
      <c r="F523" s="99">
        <v>34.340513349026658</v>
      </c>
      <c r="G523" s="99">
        <v>1.6527746707794218E-2</v>
      </c>
      <c r="H523" s="99">
        <v>2.583802374530896</v>
      </c>
      <c r="I523" s="99">
        <v>2.583802374530896</v>
      </c>
      <c r="J523" s="100">
        <v>0</v>
      </c>
      <c r="K523" s="105"/>
      <c r="L523" s="104">
        <f t="shared" si="8"/>
        <v>-4.4408920985006262E-15</v>
      </c>
    </row>
    <row r="524" spans="2:12" x14ac:dyDescent="0.25">
      <c r="B524">
        <v>0.19842270872141571</v>
      </c>
      <c r="C524">
        <v>0.1977880858293655</v>
      </c>
      <c r="D524" s="98">
        <v>0</v>
      </c>
      <c r="E524" s="99">
        <v>39.211554855649403</v>
      </c>
      <c r="F524" s="99">
        <v>34.097004222303823</v>
      </c>
      <c r="G524" s="99">
        <v>1.6410548192833021E-2</v>
      </c>
      <c r="H524" s="99">
        <v>2.565480590769202</v>
      </c>
      <c r="I524" s="99">
        <v>2.565480590769202</v>
      </c>
      <c r="J524" s="100">
        <v>0</v>
      </c>
      <c r="K524" s="105"/>
      <c r="L524" s="104">
        <f t="shared" si="8"/>
        <v>8.8817841970012523E-15</v>
      </c>
    </row>
    <row r="525" spans="2:12" x14ac:dyDescent="0.25">
      <c r="B525">
        <v>0.1977880858293655</v>
      </c>
      <c r="C525">
        <v>0.19715549267583521</v>
      </c>
      <c r="D525" s="98">
        <v>0</v>
      </c>
      <c r="E525" s="99">
        <v>38.933505096075407</v>
      </c>
      <c r="F525" s="99">
        <v>33.855221822674267</v>
      </c>
      <c r="G525" s="99">
        <v>1.6294180734406739E-2</v>
      </c>
      <c r="H525" s="99">
        <v>2.547288727067774</v>
      </c>
      <c r="I525" s="99">
        <v>2.547288727067774</v>
      </c>
      <c r="J525" s="100">
        <v>0</v>
      </c>
      <c r="K525" s="105"/>
      <c r="L525" s="104">
        <f t="shared" si="8"/>
        <v>0</v>
      </c>
    </row>
    <row r="526" spans="2:12" x14ac:dyDescent="0.25">
      <c r="B526">
        <v>0.19715549267583521</v>
      </c>
      <c r="C526">
        <v>0.19652492276903491</v>
      </c>
      <c r="D526" s="98">
        <v>0</v>
      </c>
      <c r="E526" s="99">
        <v>38.657426991772027</v>
      </c>
      <c r="F526" s="99">
        <v>33.615153905888718</v>
      </c>
      <c r="G526" s="99">
        <v>1.6178638439480281E-2</v>
      </c>
      <c r="H526" s="99">
        <v>2.5292258621613928</v>
      </c>
      <c r="I526" s="99">
        <v>2.5292258621613928</v>
      </c>
      <c r="J526" s="100">
        <v>0</v>
      </c>
      <c r="K526" s="105"/>
      <c r="L526" s="104">
        <f t="shared" si="8"/>
        <v>3.5527136788005009E-15</v>
      </c>
    </row>
    <row r="527" spans="2:12" x14ac:dyDescent="0.25">
      <c r="B527">
        <v>0.19652492276903491</v>
      </c>
      <c r="C527">
        <v>0.1958963696379378</v>
      </c>
      <c r="D527" s="98">
        <v>0</v>
      </c>
      <c r="E527" s="99">
        <v>38.38330656170033</v>
      </c>
      <c r="F527" s="99">
        <v>33.376788314522017</v>
      </c>
      <c r="G527" s="99">
        <v>1.6063915456806108E-2</v>
      </c>
      <c r="H527" s="99">
        <v>2.511291081317554</v>
      </c>
      <c r="I527" s="99">
        <v>2.511291081317554</v>
      </c>
      <c r="J527" s="100">
        <v>0</v>
      </c>
      <c r="K527" s="105"/>
      <c r="L527" s="104">
        <f t="shared" si="8"/>
        <v>1.1546319456101628E-14</v>
      </c>
    </row>
    <row r="528" spans="2:12" x14ac:dyDescent="0.25">
      <c r="B528">
        <v>0.1958963696379378</v>
      </c>
      <c r="C528">
        <v>0.19526982683221331</v>
      </c>
      <c r="D528" s="98">
        <v>0</v>
      </c>
      <c r="E528" s="99">
        <v>38.11112992396118</v>
      </c>
      <c r="F528" s="99">
        <v>33.140112977357553</v>
      </c>
      <c r="G528" s="99">
        <v>1.5950005976628021E-2</v>
      </c>
      <c r="H528" s="99">
        <v>2.493483476290129</v>
      </c>
      <c r="I528" s="99">
        <v>2.493483476290129</v>
      </c>
      <c r="J528" s="100">
        <v>0</v>
      </c>
      <c r="K528" s="105"/>
      <c r="L528" s="104">
        <f t="shared" si="8"/>
        <v>-3.5527136788005009E-15</v>
      </c>
    </row>
    <row r="529" spans="2:12" x14ac:dyDescent="0.25">
      <c r="B529">
        <v>0.19526982683221331</v>
      </c>
      <c r="C529">
        <v>0.19464528792216149</v>
      </c>
      <c r="D529" s="98">
        <v>0</v>
      </c>
      <c r="E529" s="99">
        <v>37.840883295092198</v>
      </c>
      <c r="F529" s="99">
        <v>32.905115908775826</v>
      </c>
      <c r="G529" s="99">
        <v>1.5836904230386861E-2</v>
      </c>
      <c r="H529" s="99">
        <v>2.4758021452733798</v>
      </c>
      <c r="I529" s="99">
        <v>2.4758021452733798</v>
      </c>
      <c r="J529" s="100">
        <v>0</v>
      </c>
      <c r="K529" s="105"/>
      <c r="L529" s="104">
        <f t="shared" si="8"/>
        <v>0</v>
      </c>
    </row>
    <row r="530" spans="2:12" x14ac:dyDescent="0.25">
      <c r="B530">
        <v>0.19464528792216149</v>
      </c>
      <c r="C530">
        <v>0.19402274649864659</v>
      </c>
      <c r="D530" s="98">
        <v>0</v>
      </c>
      <c r="E530" s="99">
        <v>37.572552989369797</v>
      </c>
      <c r="F530" s="99">
        <v>32.671785208147647</v>
      </c>
      <c r="G530" s="99">
        <v>1.572460449042843E-2</v>
      </c>
      <c r="H530" s="99">
        <v>2.4582461928562869</v>
      </c>
      <c r="I530" s="99">
        <v>2.4582461928562869</v>
      </c>
      <c r="J530" s="100">
        <v>0</v>
      </c>
      <c r="K530" s="105"/>
      <c r="L530" s="104">
        <f t="shared" si="8"/>
        <v>4.4408920985006262E-15</v>
      </c>
    </row>
    <row r="531" spans="2:12" x14ac:dyDescent="0.25">
      <c r="B531">
        <v>0.19402274649864659</v>
      </c>
      <c r="C531">
        <v>0.19340219617303159</v>
      </c>
      <c r="D531" s="98">
        <v>0</v>
      </c>
      <c r="E531" s="99">
        <v>37.306125418116032</v>
      </c>
      <c r="F531" s="99">
        <v>32.440109059231332</v>
      </c>
      <c r="G531" s="99">
        <v>1.561310106971342E-2</v>
      </c>
      <c r="H531" s="99">
        <v>2.4408147299772049</v>
      </c>
      <c r="I531" s="99">
        <v>2.4408147299772049</v>
      </c>
      <c r="J531" s="100">
        <v>0</v>
      </c>
      <c r="K531" s="105"/>
      <c r="L531" s="104">
        <f t="shared" si="8"/>
        <v>3.5527136788005009E-15</v>
      </c>
    </row>
    <row r="532" spans="2:12" x14ac:dyDescent="0.25">
      <c r="B532">
        <v>0.19340219617303159</v>
      </c>
      <c r="C532">
        <v>0.192784558172932</v>
      </c>
      <c r="D532" s="98">
        <v>0</v>
      </c>
      <c r="E532" s="99">
        <v>41.503504972795248</v>
      </c>
      <c r="F532" s="99">
        <v>36.090004324169783</v>
      </c>
      <c r="G532" s="99">
        <v>1.734362827522334E-2</v>
      </c>
      <c r="H532" s="99">
        <v>2.7154221384503461</v>
      </c>
      <c r="I532" s="99">
        <v>2.7154221384503461</v>
      </c>
      <c r="J532" s="100">
        <v>0</v>
      </c>
      <c r="K532" s="105"/>
      <c r="L532" s="104">
        <f t="shared" si="8"/>
        <v>-3.5527136788005009E-15</v>
      </c>
    </row>
    <row r="533" spans="2:12" x14ac:dyDescent="0.25">
      <c r="B533">
        <v>0.192784558172932</v>
      </c>
      <c r="C533">
        <v>0.19216889262561079</v>
      </c>
      <c r="D533" s="98">
        <v>0</v>
      </c>
      <c r="E533" s="99">
        <v>0</v>
      </c>
      <c r="F533" s="99">
        <v>0</v>
      </c>
      <c r="G533" s="99">
        <v>0</v>
      </c>
      <c r="H533" s="99">
        <v>0</v>
      </c>
      <c r="I533" s="99">
        <v>0</v>
      </c>
      <c r="J533" s="100">
        <v>0</v>
      </c>
      <c r="K533" s="105"/>
      <c r="L533" s="104">
        <f t="shared" si="8"/>
        <v>0</v>
      </c>
    </row>
    <row r="534" spans="2:12" x14ac:dyDescent="0.25">
      <c r="B534">
        <v>0.19216889262561079</v>
      </c>
      <c r="C534">
        <v>0.19155519323195741</v>
      </c>
      <c r="D534" s="98">
        <v>0</v>
      </c>
      <c r="E534" s="99">
        <v>0</v>
      </c>
      <c r="F534" s="99">
        <v>0</v>
      </c>
      <c r="G534" s="99">
        <v>0</v>
      </c>
      <c r="H534" s="99">
        <v>0</v>
      </c>
      <c r="I534" s="99">
        <v>0</v>
      </c>
      <c r="J534" s="100">
        <v>0</v>
      </c>
      <c r="K534" s="105"/>
      <c r="L534" s="104">
        <f t="shared" si="8"/>
        <v>0</v>
      </c>
    </row>
    <row r="535" spans="2:12" x14ac:dyDescent="0.25">
      <c r="B535">
        <v>0.19155519323195741</v>
      </c>
      <c r="C535">
        <v>0.19094345371297791</v>
      </c>
      <c r="D535" s="98">
        <v>0</v>
      </c>
      <c r="E535" s="99">
        <v>0</v>
      </c>
      <c r="F535" s="99">
        <v>0</v>
      </c>
      <c r="G535" s="99">
        <v>0</v>
      </c>
      <c r="H535" s="99">
        <v>0</v>
      </c>
      <c r="I535" s="99">
        <v>0</v>
      </c>
      <c r="J535" s="100">
        <v>0</v>
      </c>
      <c r="K535" s="105"/>
      <c r="L535" s="104">
        <f t="shared" si="8"/>
        <v>0</v>
      </c>
    </row>
    <row r="536" spans="2:12" x14ac:dyDescent="0.25">
      <c r="B536">
        <v>0.19094345371297791</v>
      </c>
      <c r="C536">
        <v>0.19033366780973071</v>
      </c>
      <c r="D536" s="98">
        <v>0</v>
      </c>
      <c r="E536" s="99">
        <v>0</v>
      </c>
      <c r="F536" s="99">
        <v>0</v>
      </c>
      <c r="G536" s="99">
        <v>0</v>
      </c>
      <c r="H536" s="99">
        <v>0</v>
      </c>
      <c r="I536" s="99">
        <v>0</v>
      </c>
      <c r="J536" s="100">
        <v>0</v>
      </c>
      <c r="K536" s="105"/>
      <c r="L536" s="104">
        <f t="shared" si="8"/>
        <v>0</v>
      </c>
    </row>
    <row r="537" spans="2:12" x14ac:dyDescent="0.25">
      <c r="B537">
        <v>0.19033366780973071</v>
      </c>
      <c r="C537">
        <v>0.18972582928326201</v>
      </c>
      <c r="D537" s="98">
        <v>0</v>
      </c>
      <c r="E537" s="99">
        <v>0</v>
      </c>
      <c r="F537" s="99">
        <v>0</v>
      </c>
      <c r="G537" s="99">
        <v>0</v>
      </c>
      <c r="H537" s="99">
        <v>0</v>
      </c>
      <c r="I537" s="99">
        <v>0</v>
      </c>
      <c r="J537" s="100">
        <v>0</v>
      </c>
      <c r="K537" s="105"/>
      <c r="L537" s="104">
        <f t="shared" si="8"/>
        <v>0</v>
      </c>
    </row>
    <row r="538" spans="2:12" x14ac:dyDescent="0.25">
      <c r="B538">
        <v>0.18972582928326201</v>
      </c>
      <c r="C538">
        <v>0.1891199319145429</v>
      </c>
      <c r="D538" s="98">
        <v>0</v>
      </c>
      <c r="E538" s="99">
        <v>0</v>
      </c>
      <c r="F538" s="99">
        <v>0</v>
      </c>
      <c r="G538" s="99">
        <v>0</v>
      </c>
      <c r="H538" s="99">
        <v>0</v>
      </c>
      <c r="I538" s="99">
        <v>0</v>
      </c>
      <c r="J538" s="100">
        <v>0</v>
      </c>
      <c r="K538" s="105"/>
      <c r="L538" s="104">
        <f t="shared" si="8"/>
        <v>0</v>
      </c>
    </row>
    <row r="539" spans="2:12" x14ac:dyDescent="0.25">
      <c r="B539">
        <v>0.1891199319145429</v>
      </c>
      <c r="C539">
        <v>0.18851596950440491</v>
      </c>
      <c r="D539" s="98">
        <v>0</v>
      </c>
      <c r="E539" s="99">
        <v>0</v>
      </c>
      <c r="F539" s="99">
        <v>0</v>
      </c>
      <c r="G539" s="99">
        <v>0</v>
      </c>
      <c r="H539" s="99">
        <v>0</v>
      </c>
      <c r="I539" s="99">
        <v>0</v>
      </c>
      <c r="J539" s="100">
        <v>0</v>
      </c>
      <c r="K539" s="105"/>
      <c r="L539" s="104">
        <f t="shared" si="8"/>
        <v>0</v>
      </c>
    </row>
    <row r="540" spans="2:12" x14ac:dyDescent="0.25">
      <c r="B540">
        <v>0.18851596950440491</v>
      </c>
      <c r="C540">
        <v>0.1879139358734768</v>
      </c>
      <c r="D540" s="98">
        <v>0</v>
      </c>
      <c r="E540" s="99">
        <v>0</v>
      </c>
      <c r="F540" s="99">
        <v>0</v>
      </c>
      <c r="G540" s="99">
        <v>0</v>
      </c>
      <c r="H540" s="99">
        <v>0</v>
      </c>
      <c r="I540" s="99">
        <v>0</v>
      </c>
      <c r="J540" s="100">
        <v>0</v>
      </c>
      <c r="K540" s="105"/>
      <c r="L540" s="104">
        <f t="shared" si="8"/>
        <v>0</v>
      </c>
    </row>
    <row r="541" spans="2:12" x14ac:dyDescent="0.25">
      <c r="B541">
        <v>0.1879139358734768</v>
      </c>
      <c r="C541">
        <v>0.1873138248621215</v>
      </c>
      <c r="D541" s="98">
        <v>0</v>
      </c>
      <c r="E541" s="99">
        <v>0</v>
      </c>
      <c r="F541" s="99">
        <v>0</v>
      </c>
      <c r="G541" s="99">
        <v>0</v>
      </c>
      <c r="H541" s="99">
        <v>0</v>
      </c>
      <c r="I541" s="99">
        <v>0</v>
      </c>
      <c r="J541" s="100">
        <v>0</v>
      </c>
      <c r="K541" s="105"/>
      <c r="L541" s="104">
        <f t="shared" si="8"/>
        <v>0</v>
      </c>
    </row>
    <row r="542" spans="2:12" x14ac:dyDescent="0.25">
      <c r="B542">
        <v>0.1873138248621215</v>
      </c>
      <c r="C542">
        <v>0.18671563033037319</v>
      </c>
      <c r="D542" s="98">
        <v>0</v>
      </c>
      <c r="E542" s="99">
        <v>0</v>
      </c>
      <c r="F542" s="99">
        <v>0</v>
      </c>
      <c r="G542" s="99">
        <v>0</v>
      </c>
      <c r="H542" s="99">
        <v>0</v>
      </c>
      <c r="I542" s="99">
        <v>0</v>
      </c>
      <c r="J542" s="100">
        <v>0</v>
      </c>
      <c r="K542" s="105"/>
      <c r="L542" s="104">
        <f t="shared" si="8"/>
        <v>0</v>
      </c>
    </row>
    <row r="543" spans="2:12" x14ac:dyDescent="0.25">
      <c r="B543">
        <v>0.18671563033037319</v>
      </c>
      <c r="C543">
        <v>0.1861193461578739</v>
      </c>
      <c r="D543" s="98">
        <v>0</v>
      </c>
      <c r="E543" s="99">
        <v>0</v>
      </c>
      <c r="F543" s="99">
        <v>0</v>
      </c>
      <c r="G543" s="99">
        <v>0</v>
      </c>
      <c r="H543" s="99">
        <v>0</v>
      </c>
      <c r="I543" s="99">
        <v>0</v>
      </c>
      <c r="J543" s="100">
        <v>0</v>
      </c>
      <c r="K543" s="105"/>
      <c r="L543" s="104">
        <f t="shared" si="8"/>
        <v>0</v>
      </c>
    </row>
    <row r="544" spans="2:12" x14ac:dyDescent="0.25">
      <c r="B544">
        <v>0.1861193461578739</v>
      </c>
      <c r="C544">
        <v>0.1861193461578739</v>
      </c>
      <c r="D544" s="98">
        <v>0</v>
      </c>
      <c r="E544" s="99">
        <v>0</v>
      </c>
      <c r="F544" s="99">
        <v>0</v>
      </c>
      <c r="G544" s="99">
        <v>0</v>
      </c>
      <c r="H544" s="99">
        <v>0</v>
      </c>
      <c r="I544" s="99">
        <v>0</v>
      </c>
      <c r="J544" s="100">
        <v>0</v>
      </c>
      <c r="K544" s="105"/>
      <c r="L544" s="104">
        <f t="shared" si="8"/>
        <v>0</v>
      </c>
    </row>
    <row r="545" spans="2:12" x14ac:dyDescent="0.25">
      <c r="B545">
        <v>0.1861193461578739</v>
      </c>
      <c r="C545">
        <v>0.1861193461578739</v>
      </c>
      <c r="D545" s="98">
        <v>0</v>
      </c>
      <c r="E545" s="99">
        <v>0</v>
      </c>
      <c r="F545" s="99">
        <v>0</v>
      </c>
      <c r="G545" s="99">
        <v>0</v>
      </c>
      <c r="H545" s="99">
        <v>0</v>
      </c>
      <c r="I545" s="99">
        <v>0</v>
      </c>
      <c r="J545" s="100">
        <v>0</v>
      </c>
      <c r="K545" s="105"/>
      <c r="L545" s="104">
        <f t="shared" si="8"/>
        <v>0</v>
      </c>
    </row>
    <row r="546" spans="2:12" x14ac:dyDescent="0.25">
      <c r="B546">
        <v>0.1861193461578739</v>
      </c>
      <c r="C546">
        <v>0.1861193461578739</v>
      </c>
      <c r="D546" s="98">
        <v>0</v>
      </c>
      <c r="E546" s="99">
        <v>0</v>
      </c>
      <c r="F546" s="99">
        <v>0</v>
      </c>
      <c r="G546" s="99">
        <v>0</v>
      </c>
      <c r="H546" s="99">
        <v>0</v>
      </c>
      <c r="I546" s="99">
        <v>0</v>
      </c>
      <c r="J546" s="100">
        <v>0</v>
      </c>
      <c r="K546" s="105"/>
      <c r="L546" s="104">
        <f t="shared" si="8"/>
        <v>0</v>
      </c>
    </row>
    <row r="547" spans="2:12" x14ac:dyDescent="0.25">
      <c r="B547">
        <v>0.1861193461578739</v>
      </c>
      <c r="C547">
        <v>0.1861193461578739</v>
      </c>
      <c r="D547" s="98">
        <v>0</v>
      </c>
      <c r="E547" s="99">
        <v>0</v>
      </c>
      <c r="F547" s="99">
        <v>0</v>
      </c>
      <c r="G547" s="99">
        <v>0</v>
      </c>
      <c r="H547" s="99">
        <v>0</v>
      </c>
      <c r="I547" s="99">
        <v>0</v>
      </c>
      <c r="J547" s="100">
        <v>0</v>
      </c>
      <c r="K547" s="105"/>
      <c r="L547" s="104">
        <f t="shared" si="8"/>
        <v>0</v>
      </c>
    </row>
    <row r="548" spans="2:12" x14ac:dyDescent="0.25">
      <c r="B548">
        <v>0.1861193461578739</v>
      </c>
      <c r="C548">
        <v>0.1861193461578739</v>
      </c>
      <c r="D548" s="98">
        <v>0</v>
      </c>
      <c r="E548" s="99">
        <v>0</v>
      </c>
      <c r="F548" s="99">
        <v>0</v>
      </c>
      <c r="G548" s="99">
        <v>0</v>
      </c>
      <c r="H548" s="99">
        <v>0</v>
      </c>
      <c r="I548" s="99">
        <v>0</v>
      </c>
      <c r="J548" s="100">
        <v>0</v>
      </c>
      <c r="K548" s="105"/>
      <c r="L548" s="104">
        <f t="shared" si="8"/>
        <v>0</v>
      </c>
    </row>
    <row r="549" spans="2:12" x14ac:dyDescent="0.25">
      <c r="B549">
        <v>0.1861193461578739</v>
      </c>
      <c r="C549">
        <v>0.1861193461578739</v>
      </c>
      <c r="D549" s="98">
        <v>0</v>
      </c>
      <c r="E549" s="99">
        <v>0</v>
      </c>
      <c r="F549" s="99">
        <v>0</v>
      </c>
      <c r="G549" s="99">
        <v>0</v>
      </c>
      <c r="H549" s="99">
        <v>0</v>
      </c>
      <c r="I549" s="99">
        <v>0</v>
      </c>
      <c r="J549" s="100">
        <v>0</v>
      </c>
      <c r="K549" s="105"/>
      <c r="L549" s="104">
        <f t="shared" si="8"/>
        <v>0</v>
      </c>
    </row>
    <row r="550" spans="2:12" x14ac:dyDescent="0.25">
      <c r="B550">
        <v>0.1861193461578739</v>
      </c>
      <c r="C550">
        <v>0.1861193461578739</v>
      </c>
      <c r="D550" s="98">
        <v>0</v>
      </c>
      <c r="E550" s="99">
        <v>0</v>
      </c>
      <c r="F550" s="99">
        <v>0</v>
      </c>
      <c r="G550" s="99">
        <v>0</v>
      </c>
      <c r="H550" s="99">
        <v>0</v>
      </c>
      <c r="I550" s="99">
        <v>0</v>
      </c>
      <c r="J550" s="100">
        <v>0</v>
      </c>
      <c r="K550" s="105"/>
      <c r="L550" s="104">
        <f t="shared" si="8"/>
        <v>0</v>
      </c>
    </row>
    <row r="551" spans="2:12" x14ac:dyDescent="0.25">
      <c r="B551">
        <v>0.1861193461578739</v>
      </c>
      <c r="C551">
        <v>0.1861193461578739</v>
      </c>
      <c r="D551" s="98">
        <v>0</v>
      </c>
      <c r="E551" s="99">
        <v>0</v>
      </c>
      <c r="F551" s="99">
        <v>0</v>
      </c>
      <c r="G551" s="99">
        <v>0</v>
      </c>
      <c r="H551" s="99">
        <v>0</v>
      </c>
      <c r="I551" s="99">
        <v>0</v>
      </c>
      <c r="J551" s="100">
        <v>0</v>
      </c>
      <c r="K551" s="105"/>
      <c r="L551" s="104">
        <f t="shared" si="8"/>
        <v>0</v>
      </c>
    </row>
    <row r="552" spans="2:12" x14ac:dyDescent="0.25">
      <c r="B552">
        <v>0.1861193461578739</v>
      </c>
      <c r="C552">
        <v>0.1861193461578739</v>
      </c>
      <c r="D552" s="98">
        <v>0</v>
      </c>
      <c r="E552" s="99">
        <v>0</v>
      </c>
      <c r="F552" s="99">
        <v>0</v>
      </c>
      <c r="G552" s="99">
        <v>0</v>
      </c>
      <c r="H552" s="99">
        <v>0</v>
      </c>
      <c r="I552" s="99">
        <v>0</v>
      </c>
      <c r="J552" s="100">
        <v>0</v>
      </c>
      <c r="K552" s="105"/>
      <c r="L552" s="104">
        <f t="shared" si="8"/>
        <v>0</v>
      </c>
    </row>
    <row r="553" spans="2:12" x14ac:dyDescent="0.25">
      <c r="B553">
        <v>0.1861193461578739</v>
      </c>
      <c r="C553">
        <v>0.1861193461578739</v>
      </c>
      <c r="D553" s="98">
        <v>0</v>
      </c>
      <c r="E553" s="99">
        <v>0</v>
      </c>
      <c r="F553" s="99">
        <v>0</v>
      </c>
      <c r="G553" s="99">
        <v>0</v>
      </c>
      <c r="H553" s="99">
        <v>0</v>
      </c>
      <c r="I553" s="99">
        <v>0</v>
      </c>
      <c r="J553" s="100">
        <v>0</v>
      </c>
      <c r="K553" s="105"/>
      <c r="L553" s="104">
        <f t="shared" si="8"/>
        <v>0</v>
      </c>
    </row>
    <row r="554" spans="2:12" x14ac:dyDescent="0.25">
      <c r="B554">
        <v>0.1861193461578739</v>
      </c>
      <c r="C554">
        <v>0.1861193461578739</v>
      </c>
      <c r="D554" s="98">
        <v>0</v>
      </c>
      <c r="E554" s="99">
        <v>0</v>
      </c>
      <c r="F554" s="99">
        <v>0</v>
      </c>
      <c r="G554" s="99">
        <v>0</v>
      </c>
      <c r="H554" s="99">
        <v>0</v>
      </c>
      <c r="I554" s="99">
        <v>0</v>
      </c>
      <c r="J554" s="100">
        <v>0</v>
      </c>
      <c r="K554" s="105"/>
      <c r="L554" s="104">
        <f t="shared" si="8"/>
        <v>0</v>
      </c>
    </row>
    <row r="555" spans="2:12" x14ac:dyDescent="0.25">
      <c r="B555">
        <v>0.1861193461578739</v>
      </c>
      <c r="C555">
        <v>0.1861193461578739</v>
      </c>
      <c r="D555" s="98">
        <v>0</v>
      </c>
      <c r="E555" s="99">
        <v>0</v>
      </c>
      <c r="F555" s="99">
        <v>0</v>
      </c>
      <c r="G555" s="99">
        <v>0</v>
      </c>
      <c r="H555" s="99">
        <v>0</v>
      </c>
      <c r="I555" s="99">
        <v>0</v>
      </c>
      <c r="J555" s="100">
        <v>0</v>
      </c>
      <c r="K555" s="105"/>
      <c r="L555" s="104">
        <f t="shared" si="8"/>
        <v>0</v>
      </c>
    </row>
    <row r="556" spans="2:12" x14ac:dyDescent="0.25">
      <c r="B556">
        <v>0.1861193461578739</v>
      </c>
      <c r="C556">
        <v>0.1861193461578739</v>
      </c>
      <c r="D556" s="98">
        <v>0</v>
      </c>
      <c r="E556" s="99">
        <v>0</v>
      </c>
      <c r="F556" s="99">
        <v>0</v>
      </c>
      <c r="G556" s="99">
        <v>0</v>
      </c>
      <c r="H556" s="99">
        <v>0</v>
      </c>
      <c r="I556" s="99">
        <v>0</v>
      </c>
      <c r="J556" s="100">
        <v>0</v>
      </c>
      <c r="K556" s="105"/>
      <c r="L556" s="104">
        <f t="shared" si="8"/>
        <v>0</v>
      </c>
    </row>
    <row r="557" spans="2:12" x14ac:dyDescent="0.25">
      <c r="B557">
        <v>0.1861193461578739</v>
      </c>
      <c r="C557">
        <v>0.1861193461578739</v>
      </c>
      <c r="D557" s="98">
        <v>0</v>
      </c>
      <c r="E557" s="99">
        <v>0</v>
      </c>
      <c r="F557" s="99">
        <v>0</v>
      </c>
      <c r="G557" s="99">
        <v>0</v>
      </c>
      <c r="H557" s="99">
        <v>0</v>
      </c>
      <c r="I557" s="99">
        <v>0</v>
      </c>
      <c r="J557" s="100">
        <v>0</v>
      </c>
      <c r="K557" s="105"/>
      <c r="L557" s="104">
        <f t="shared" si="8"/>
        <v>0</v>
      </c>
    </row>
    <row r="558" spans="2:12" x14ac:dyDescent="0.25">
      <c r="B558">
        <v>0.1861193461578739</v>
      </c>
      <c r="C558">
        <v>0.1861193461578739</v>
      </c>
      <c r="D558" s="98">
        <v>0</v>
      </c>
      <c r="E558" s="99">
        <v>0</v>
      </c>
      <c r="F558" s="99">
        <v>0</v>
      </c>
      <c r="G558" s="99">
        <v>0</v>
      </c>
      <c r="H558" s="99">
        <v>0</v>
      </c>
      <c r="I558" s="99">
        <v>0</v>
      </c>
      <c r="J558" s="100">
        <v>0</v>
      </c>
      <c r="K558" s="105"/>
      <c r="L558" s="104">
        <f t="shared" si="8"/>
        <v>0</v>
      </c>
    </row>
    <row r="559" spans="2:12" x14ac:dyDescent="0.25">
      <c r="B559">
        <v>0.1861193461578739</v>
      </c>
      <c r="C559">
        <v>0.1861193461578739</v>
      </c>
      <c r="D559" s="98">
        <v>0</v>
      </c>
      <c r="E559" s="99">
        <v>0</v>
      </c>
      <c r="F559" s="99">
        <v>0</v>
      </c>
      <c r="G559" s="99">
        <v>0</v>
      </c>
      <c r="H559" s="99">
        <v>0</v>
      </c>
      <c r="I559" s="99">
        <v>0</v>
      </c>
      <c r="J559" s="100">
        <v>0</v>
      </c>
      <c r="K559" s="105"/>
      <c r="L559" s="104">
        <f t="shared" si="8"/>
        <v>0</v>
      </c>
    </row>
    <row r="560" spans="2:12" x14ac:dyDescent="0.25">
      <c r="B560">
        <v>0.1861193461578739</v>
      </c>
      <c r="C560">
        <v>0.1861193461578739</v>
      </c>
      <c r="D560" s="98">
        <v>0</v>
      </c>
      <c r="E560" s="99">
        <v>0</v>
      </c>
      <c r="F560" s="99">
        <v>0</v>
      </c>
      <c r="G560" s="99">
        <v>0</v>
      </c>
      <c r="H560" s="99">
        <v>0</v>
      </c>
      <c r="I560" s="99">
        <v>0</v>
      </c>
      <c r="J560" s="100">
        <v>0</v>
      </c>
      <c r="K560" s="105"/>
      <c r="L560" s="104">
        <f t="shared" si="8"/>
        <v>0</v>
      </c>
    </row>
    <row r="561" spans="2:12" x14ac:dyDescent="0.25">
      <c r="B561">
        <v>0.1861193461578739</v>
      </c>
      <c r="C561">
        <v>0.1861193461578739</v>
      </c>
      <c r="D561" s="98">
        <v>0</v>
      </c>
      <c r="E561" s="99">
        <v>0</v>
      </c>
      <c r="F561" s="99">
        <v>0</v>
      </c>
      <c r="G561" s="99">
        <v>0</v>
      </c>
      <c r="H561" s="99">
        <v>0</v>
      </c>
      <c r="I561" s="99">
        <v>0</v>
      </c>
      <c r="J561" s="100">
        <v>0</v>
      </c>
      <c r="K561" s="105"/>
      <c r="L561" s="104">
        <f t="shared" si="8"/>
        <v>0</v>
      </c>
    </row>
    <row r="562" spans="2:12" x14ac:dyDescent="0.25">
      <c r="B562">
        <v>0.1861193461578739</v>
      </c>
      <c r="C562">
        <v>0.1861193461578739</v>
      </c>
      <c r="D562" s="98">
        <v>0</v>
      </c>
      <c r="E562" s="99">
        <v>0</v>
      </c>
      <c r="F562" s="99">
        <v>0</v>
      </c>
      <c r="G562" s="99">
        <v>0</v>
      </c>
      <c r="H562" s="99">
        <v>0</v>
      </c>
      <c r="I562" s="99">
        <v>0</v>
      </c>
      <c r="J562" s="100">
        <v>0</v>
      </c>
      <c r="K562" s="105"/>
      <c r="L562" s="104">
        <f t="shared" si="8"/>
        <v>0</v>
      </c>
    </row>
    <row r="563" spans="2:12" x14ac:dyDescent="0.25">
      <c r="B563">
        <v>0.1861193461578739</v>
      </c>
      <c r="C563">
        <v>0.1861193461578739</v>
      </c>
      <c r="D563" s="98">
        <v>0</v>
      </c>
      <c r="E563" s="99">
        <v>0</v>
      </c>
      <c r="F563" s="99">
        <v>0</v>
      </c>
      <c r="G563" s="99">
        <v>0</v>
      </c>
      <c r="H563" s="99">
        <v>0</v>
      </c>
      <c r="I563" s="99">
        <v>0</v>
      </c>
      <c r="J563" s="100">
        <v>0</v>
      </c>
      <c r="K563" s="105"/>
      <c r="L563" s="104">
        <f t="shared" si="8"/>
        <v>0</v>
      </c>
    </row>
    <row r="564" spans="2:12" x14ac:dyDescent="0.25">
      <c r="B564">
        <v>0.1861193461578739</v>
      </c>
      <c r="C564">
        <v>0.1861193461578739</v>
      </c>
      <c r="D564" s="98">
        <v>0</v>
      </c>
      <c r="E564" s="99">
        <v>0</v>
      </c>
      <c r="F564" s="99">
        <v>0</v>
      </c>
      <c r="G564" s="99">
        <v>0</v>
      </c>
      <c r="H564" s="99">
        <v>0</v>
      </c>
      <c r="I564" s="99">
        <v>0</v>
      </c>
      <c r="J564" s="100">
        <v>0</v>
      </c>
      <c r="K564" s="105"/>
      <c r="L564" s="104">
        <f t="shared" si="8"/>
        <v>0</v>
      </c>
    </row>
    <row r="565" spans="2:12" x14ac:dyDescent="0.25">
      <c r="B565">
        <v>0.1861193461578739</v>
      </c>
      <c r="C565">
        <v>0.1861193461578739</v>
      </c>
      <c r="D565" s="98">
        <v>0</v>
      </c>
      <c r="E565" s="99">
        <v>0</v>
      </c>
      <c r="F565" s="99">
        <v>0</v>
      </c>
      <c r="G565" s="99">
        <v>0</v>
      </c>
      <c r="H565" s="99">
        <v>0</v>
      </c>
      <c r="I565" s="99">
        <v>0</v>
      </c>
      <c r="J565" s="100">
        <v>0</v>
      </c>
      <c r="K565" s="105"/>
      <c r="L565" s="104">
        <f t="shared" si="8"/>
        <v>0</v>
      </c>
    </row>
    <row r="566" spans="2:12" x14ac:dyDescent="0.25">
      <c r="B566">
        <v>0.1861193461578739</v>
      </c>
      <c r="C566">
        <v>0.1861193461578739</v>
      </c>
      <c r="D566" s="98">
        <v>0</v>
      </c>
      <c r="E566" s="99">
        <v>0</v>
      </c>
      <c r="F566" s="99">
        <v>0</v>
      </c>
      <c r="G566" s="99">
        <v>0</v>
      </c>
      <c r="H566" s="99">
        <v>0</v>
      </c>
      <c r="I566" s="99">
        <v>0</v>
      </c>
      <c r="J566" s="100">
        <v>0</v>
      </c>
      <c r="K566" s="105"/>
      <c r="L566" s="104">
        <f t="shared" si="8"/>
        <v>0</v>
      </c>
    </row>
    <row r="567" spans="2:12" x14ac:dyDescent="0.25">
      <c r="B567">
        <v>0.1861193461578739</v>
      </c>
      <c r="C567">
        <v>0.1861193461578739</v>
      </c>
      <c r="D567" s="98">
        <v>0</v>
      </c>
      <c r="E567" s="99">
        <v>0</v>
      </c>
      <c r="F567" s="99">
        <v>0</v>
      </c>
      <c r="G567" s="99">
        <v>0</v>
      </c>
      <c r="H567" s="99">
        <v>0</v>
      </c>
      <c r="I567" s="99">
        <v>0</v>
      </c>
      <c r="J567" s="100">
        <v>0</v>
      </c>
      <c r="K567" s="105"/>
      <c r="L567" s="104">
        <f t="shared" si="8"/>
        <v>0</v>
      </c>
    </row>
    <row r="568" spans="2:12" x14ac:dyDescent="0.25">
      <c r="B568">
        <v>0.1861193461578739</v>
      </c>
      <c r="C568">
        <v>0.1861193461578739</v>
      </c>
      <c r="D568" s="98">
        <v>0</v>
      </c>
      <c r="E568" s="99">
        <v>0</v>
      </c>
      <c r="F568" s="99">
        <v>0</v>
      </c>
      <c r="G568" s="99">
        <v>0</v>
      </c>
      <c r="H568" s="99">
        <v>0</v>
      </c>
      <c r="I568" s="99">
        <v>0</v>
      </c>
      <c r="J568" s="100">
        <v>0</v>
      </c>
      <c r="K568" s="105"/>
      <c r="L568" s="104">
        <f t="shared" si="8"/>
        <v>0</v>
      </c>
    </row>
    <row r="569" spans="2:12" x14ac:dyDescent="0.25">
      <c r="B569">
        <v>0.1861193461578739</v>
      </c>
      <c r="C569">
        <v>0.1861193461578739</v>
      </c>
      <c r="D569" s="98">
        <v>0</v>
      </c>
      <c r="E569" s="99">
        <v>0</v>
      </c>
      <c r="F569" s="99">
        <v>0</v>
      </c>
      <c r="G569" s="99">
        <v>0</v>
      </c>
      <c r="H569" s="99">
        <v>0</v>
      </c>
      <c r="I569" s="99">
        <v>0</v>
      </c>
      <c r="J569" s="100">
        <v>0</v>
      </c>
      <c r="K569" s="105"/>
      <c r="L569" s="104">
        <f t="shared" si="8"/>
        <v>0</v>
      </c>
    </row>
    <row r="570" spans="2:12" x14ac:dyDescent="0.25">
      <c r="B570">
        <v>0.1861193461578739</v>
      </c>
      <c r="C570">
        <v>0.1861193461578739</v>
      </c>
      <c r="D570" s="98">
        <v>0</v>
      </c>
      <c r="E570" s="99">
        <v>0</v>
      </c>
      <c r="F570" s="99">
        <v>0</v>
      </c>
      <c r="G570" s="99">
        <v>0</v>
      </c>
      <c r="H570" s="99">
        <v>0</v>
      </c>
      <c r="I570" s="99">
        <v>0</v>
      </c>
      <c r="J570" s="100">
        <v>0</v>
      </c>
      <c r="K570" s="105"/>
      <c r="L570" s="104">
        <f t="shared" si="8"/>
        <v>0</v>
      </c>
    </row>
    <row r="571" spans="2:12" x14ac:dyDescent="0.25">
      <c r="B571">
        <v>0.1861193461578739</v>
      </c>
      <c r="C571">
        <v>0.1861193461578739</v>
      </c>
      <c r="D571" s="98">
        <v>0</v>
      </c>
      <c r="E571" s="99">
        <v>0</v>
      </c>
      <c r="F571" s="99">
        <v>0</v>
      </c>
      <c r="G571" s="99">
        <v>0</v>
      </c>
      <c r="H571" s="99">
        <v>0</v>
      </c>
      <c r="I571" s="99">
        <v>0</v>
      </c>
      <c r="J571" s="100">
        <v>0</v>
      </c>
      <c r="K571" s="105"/>
      <c r="L571" s="104">
        <f t="shared" si="8"/>
        <v>0</v>
      </c>
    </row>
    <row r="572" spans="2:12" x14ac:dyDescent="0.25">
      <c r="B572">
        <v>0.1861193461578739</v>
      </c>
      <c r="C572">
        <v>0.1861193461578739</v>
      </c>
      <c r="D572" s="98">
        <v>0</v>
      </c>
      <c r="E572" s="99">
        <v>0</v>
      </c>
      <c r="F572" s="99">
        <v>0</v>
      </c>
      <c r="G572" s="99">
        <v>0</v>
      </c>
      <c r="H572" s="99">
        <v>0</v>
      </c>
      <c r="I572" s="99">
        <v>0</v>
      </c>
      <c r="J572" s="100">
        <v>0</v>
      </c>
      <c r="K572" s="105"/>
      <c r="L572" s="104">
        <f t="shared" si="8"/>
        <v>0</v>
      </c>
    </row>
    <row r="573" spans="2:12" x14ac:dyDescent="0.25">
      <c r="B573">
        <v>0.1861193461578739</v>
      </c>
      <c r="C573">
        <v>0.1861193461578739</v>
      </c>
      <c r="D573" s="98">
        <v>0</v>
      </c>
      <c r="E573" s="99">
        <v>0</v>
      </c>
      <c r="F573" s="99">
        <v>0</v>
      </c>
      <c r="G573" s="99">
        <v>0</v>
      </c>
      <c r="H573" s="99">
        <v>0</v>
      </c>
      <c r="I573" s="99">
        <v>0</v>
      </c>
      <c r="J573" s="100">
        <v>0</v>
      </c>
      <c r="K573" s="105"/>
      <c r="L573" s="104">
        <f t="shared" si="8"/>
        <v>0</v>
      </c>
    </row>
    <row r="574" spans="2:12" x14ac:dyDescent="0.25">
      <c r="B574">
        <v>0.1861193461578739</v>
      </c>
      <c r="C574">
        <v>0.1861193461578739</v>
      </c>
      <c r="D574" s="98">
        <v>0</v>
      </c>
      <c r="E574" s="99">
        <v>0</v>
      </c>
      <c r="F574" s="99">
        <v>0</v>
      </c>
      <c r="G574" s="99">
        <v>0</v>
      </c>
      <c r="H574" s="99">
        <v>0</v>
      </c>
      <c r="I574" s="99">
        <v>0</v>
      </c>
      <c r="J574" s="100">
        <v>0</v>
      </c>
      <c r="K574" s="105"/>
      <c r="L574" s="104">
        <f t="shared" si="8"/>
        <v>0</v>
      </c>
    </row>
    <row r="575" spans="2:12" x14ac:dyDescent="0.25">
      <c r="B575">
        <v>0.1861193461578739</v>
      </c>
      <c r="C575">
        <v>0.1861193461578739</v>
      </c>
      <c r="D575" s="98">
        <v>0</v>
      </c>
      <c r="E575" s="99">
        <v>0</v>
      </c>
      <c r="F575" s="99">
        <v>0</v>
      </c>
      <c r="G575" s="99">
        <v>0</v>
      </c>
      <c r="H575" s="99">
        <v>0</v>
      </c>
      <c r="I575" s="99">
        <v>0</v>
      </c>
      <c r="J575" s="100">
        <v>0</v>
      </c>
      <c r="K575" s="105"/>
      <c r="L575" s="104">
        <f t="shared" si="8"/>
        <v>0</v>
      </c>
    </row>
    <row r="576" spans="2:12" x14ac:dyDescent="0.25">
      <c r="B576">
        <v>0.1861193461578739</v>
      </c>
      <c r="C576">
        <v>0.1861193461578739</v>
      </c>
      <c r="D576" s="98">
        <v>0</v>
      </c>
      <c r="E576" s="99">
        <v>0</v>
      </c>
      <c r="F576" s="99">
        <v>0</v>
      </c>
      <c r="G576" s="99">
        <v>0</v>
      </c>
      <c r="H576" s="99">
        <v>0</v>
      </c>
      <c r="I576" s="99">
        <v>0</v>
      </c>
      <c r="J576" s="100">
        <v>0</v>
      </c>
      <c r="K576" s="105"/>
      <c r="L576" s="104">
        <f t="shared" si="8"/>
        <v>0</v>
      </c>
    </row>
    <row r="577" spans="2:12" x14ac:dyDescent="0.25">
      <c r="B577">
        <v>0.1861193461578739</v>
      </c>
      <c r="C577">
        <v>0.1861193461578739</v>
      </c>
      <c r="D577" s="98">
        <v>0</v>
      </c>
      <c r="E577" s="99">
        <v>0</v>
      </c>
      <c r="F577" s="99">
        <v>0</v>
      </c>
      <c r="G577" s="99">
        <v>0</v>
      </c>
      <c r="H577" s="99">
        <v>0</v>
      </c>
      <c r="I577" s="99">
        <v>0</v>
      </c>
      <c r="J577" s="100">
        <v>0</v>
      </c>
      <c r="K577" s="105"/>
      <c r="L577" s="104">
        <f t="shared" si="8"/>
        <v>0</v>
      </c>
    </row>
    <row r="578" spans="2:12" x14ac:dyDescent="0.25">
      <c r="B578">
        <v>0.1861193461578739</v>
      </c>
      <c r="C578">
        <v>0.1861193461578739</v>
      </c>
      <c r="D578" s="98">
        <v>0</v>
      </c>
      <c r="E578" s="99">
        <v>0</v>
      </c>
      <c r="F578" s="99">
        <v>0</v>
      </c>
      <c r="G578" s="99">
        <v>0</v>
      </c>
      <c r="H578" s="99">
        <v>0</v>
      </c>
      <c r="I578" s="99">
        <v>0</v>
      </c>
      <c r="J578" s="100">
        <v>0</v>
      </c>
      <c r="K578" s="105"/>
      <c r="L578" s="104">
        <f t="shared" si="8"/>
        <v>0</v>
      </c>
    </row>
    <row r="579" spans="2:12" x14ac:dyDescent="0.25">
      <c r="B579">
        <v>0.1861193461578739</v>
      </c>
      <c r="C579">
        <v>0.1861193461578739</v>
      </c>
      <c r="D579" s="98">
        <v>0</v>
      </c>
      <c r="E579" s="99">
        <v>0</v>
      </c>
      <c r="F579" s="99">
        <v>0</v>
      </c>
      <c r="G579" s="99">
        <v>0</v>
      </c>
      <c r="H579" s="99">
        <v>0</v>
      </c>
      <c r="I579" s="99">
        <v>0</v>
      </c>
      <c r="J579" s="100">
        <v>0</v>
      </c>
      <c r="K579" s="105"/>
      <c r="L579" s="104">
        <f t="shared" si="8"/>
        <v>0</v>
      </c>
    </row>
    <row r="580" spans="2:12" x14ac:dyDescent="0.25">
      <c r="B580">
        <v>0.1861193461578739</v>
      </c>
      <c r="C580">
        <v>0.1861193461578739</v>
      </c>
      <c r="D580" s="98">
        <v>0</v>
      </c>
      <c r="E580" s="99">
        <v>0</v>
      </c>
      <c r="F580" s="99">
        <v>0</v>
      </c>
      <c r="G580" s="99">
        <v>0</v>
      </c>
      <c r="H580" s="99">
        <v>0</v>
      </c>
      <c r="I580" s="99">
        <v>0</v>
      </c>
      <c r="J580" s="100">
        <v>0</v>
      </c>
      <c r="K580" s="105"/>
      <c r="L580" s="104">
        <f t="shared" si="8"/>
        <v>0</v>
      </c>
    </row>
    <row r="581" spans="2:12" x14ac:dyDescent="0.25">
      <c r="B581">
        <v>0.1861193461578739</v>
      </c>
      <c r="C581">
        <v>0.1861193461578739</v>
      </c>
      <c r="D581" s="98">
        <v>0</v>
      </c>
      <c r="E581" s="99">
        <v>0</v>
      </c>
      <c r="F581" s="99">
        <v>0</v>
      </c>
      <c r="G581" s="99">
        <v>0</v>
      </c>
      <c r="H581" s="99">
        <v>0</v>
      </c>
      <c r="I581" s="99">
        <v>0</v>
      </c>
      <c r="J581" s="100">
        <v>0</v>
      </c>
      <c r="K581" s="105"/>
      <c r="L581" s="104">
        <f t="shared" ref="L581:L644" si="9">D581+E581-F581+G581-H581-I581</f>
        <v>0</v>
      </c>
    </row>
    <row r="582" spans="2:12" x14ac:dyDescent="0.25">
      <c r="B582">
        <v>0.1861193461578739</v>
      </c>
      <c r="C582">
        <v>0.1861193461578739</v>
      </c>
      <c r="D582" s="98">
        <v>0</v>
      </c>
      <c r="E582" s="99">
        <v>0</v>
      </c>
      <c r="F582" s="99">
        <v>0</v>
      </c>
      <c r="G582" s="99">
        <v>0</v>
      </c>
      <c r="H582" s="99">
        <v>0</v>
      </c>
      <c r="I582" s="99">
        <v>0</v>
      </c>
      <c r="J582" s="100">
        <v>0</v>
      </c>
      <c r="K582" s="105"/>
      <c r="L582" s="104">
        <f t="shared" si="9"/>
        <v>0</v>
      </c>
    </row>
    <row r="583" spans="2:12" x14ac:dyDescent="0.25">
      <c r="B583">
        <v>0.1861193461578739</v>
      </c>
      <c r="C583">
        <v>0.1861193461578739</v>
      </c>
      <c r="D583" s="98">
        <v>0</v>
      </c>
      <c r="E583" s="99">
        <v>0</v>
      </c>
      <c r="F583" s="99">
        <v>0</v>
      </c>
      <c r="G583" s="99">
        <v>0</v>
      </c>
      <c r="H583" s="99">
        <v>0</v>
      </c>
      <c r="I583" s="99">
        <v>0</v>
      </c>
      <c r="J583" s="100">
        <v>0</v>
      </c>
      <c r="K583" s="105"/>
      <c r="L583" s="104">
        <f t="shared" si="9"/>
        <v>0</v>
      </c>
    </row>
    <row r="584" spans="2:12" x14ac:dyDescent="0.25">
      <c r="B584">
        <v>0.1861193461578739</v>
      </c>
      <c r="C584">
        <v>0.1861193461578739</v>
      </c>
      <c r="D584" s="98">
        <v>0</v>
      </c>
      <c r="E584" s="99">
        <v>0</v>
      </c>
      <c r="F584" s="99">
        <v>0</v>
      </c>
      <c r="G584" s="99">
        <v>0</v>
      </c>
      <c r="H584" s="99">
        <v>0</v>
      </c>
      <c r="I584" s="99">
        <v>0</v>
      </c>
      <c r="J584" s="100">
        <v>0</v>
      </c>
      <c r="K584" s="105"/>
      <c r="L584" s="104">
        <f t="shared" si="9"/>
        <v>0</v>
      </c>
    </row>
    <row r="585" spans="2:12" x14ac:dyDescent="0.25">
      <c r="B585">
        <v>0.1861193461578739</v>
      </c>
      <c r="C585">
        <v>0.1861193461578739</v>
      </c>
      <c r="D585" s="98">
        <v>0</v>
      </c>
      <c r="E585" s="99">
        <v>0</v>
      </c>
      <c r="F585" s="99">
        <v>0</v>
      </c>
      <c r="G585" s="99">
        <v>0</v>
      </c>
      <c r="H585" s="99">
        <v>0</v>
      </c>
      <c r="I585" s="99">
        <v>0</v>
      </c>
      <c r="J585" s="100">
        <v>0</v>
      </c>
      <c r="K585" s="105"/>
      <c r="L585" s="104">
        <f t="shared" si="9"/>
        <v>0</v>
      </c>
    </row>
    <row r="586" spans="2:12" x14ac:dyDescent="0.25">
      <c r="B586">
        <v>0.1861193461578739</v>
      </c>
      <c r="C586">
        <v>0.1861193461578739</v>
      </c>
      <c r="D586" s="98">
        <v>0</v>
      </c>
      <c r="E586" s="99">
        <v>0</v>
      </c>
      <c r="F586" s="99">
        <v>0</v>
      </c>
      <c r="G586" s="99">
        <v>0</v>
      </c>
      <c r="H586" s="99">
        <v>0</v>
      </c>
      <c r="I586" s="99">
        <v>0</v>
      </c>
      <c r="J586" s="100">
        <v>0</v>
      </c>
      <c r="K586" s="105"/>
      <c r="L586" s="104">
        <f t="shared" si="9"/>
        <v>0</v>
      </c>
    </row>
    <row r="587" spans="2:12" x14ac:dyDescent="0.25">
      <c r="B587">
        <v>0.1861193461578739</v>
      </c>
      <c r="C587">
        <v>0.1861193461578739</v>
      </c>
      <c r="D587" s="98">
        <v>0</v>
      </c>
      <c r="E587" s="99">
        <v>0</v>
      </c>
      <c r="F587" s="99">
        <v>0</v>
      </c>
      <c r="G587" s="99">
        <v>0</v>
      </c>
      <c r="H587" s="99">
        <v>0</v>
      </c>
      <c r="I587" s="99">
        <v>0</v>
      </c>
      <c r="J587" s="100">
        <v>0</v>
      </c>
      <c r="K587" s="105"/>
      <c r="L587" s="104">
        <f t="shared" si="9"/>
        <v>0</v>
      </c>
    </row>
    <row r="588" spans="2:12" x14ac:dyDescent="0.25">
      <c r="B588">
        <v>0.1861193461578739</v>
      </c>
      <c r="C588">
        <v>0.1861193461578739</v>
      </c>
      <c r="D588" s="98">
        <v>0</v>
      </c>
      <c r="E588" s="99">
        <v>0</v>
      </c>
      <c r="F588" s="99">
        <v>0</v>
      </c>
      <c r="G588" s="99">
        <v>0</v>
      </c>
      <c r="H588" s="99">
        <v>0</v>
      </c>
      <c r="I588" s="99">
        <v>0</v>
      </c>
      <c r="J588" s="100">
        <v>0</v>
      </c>
      <c r="K588" s="105"/>
      <c r="L588" s="104">
        <f t="shared" si="9"/>
        <v>0</v>
      </c>
    </row>
    <row r="589" spans="2:12" x14ac:dyDescent="0.25">
      <c r="B589">
        <v>0.1861193461578739</v>
      </c>
      <c r="C589">
        <v>0.1861193461578739</v>
      </c>
      <c r="D589" s="98">
        <v>0</v>
      </c>
      <c r="E589" s="99">
        <v>0</v>
      </c>
      <c r="F589" s="99">
        <v>0</v>
      </c>
      <c r="G589" s="99">
        <v>0</v>
      </c>
      <c r="H589" s="99">
        <v>0</v>
      </c>
      <c r="I589" s="99">
        <v>0</v>
      </c>
      <c r="J589" s="100">
        <v>0</v>
      </c>
      <c r="K589" s="105"/>
      <c r="L589" s="104">
        <f t="shared" si="9"/>
        <v>0</v>
      </c>
    </row>
    <row r="590" spans="2:12" x14ac:dyDescent="0.25">
      <c r="B590">
        <v>0.1861193461578739</v>
      </c>
      <c r="C590">
        <v>0.1861193461578739</v>
      </c>
      <c r="D590" s="98">
        <v>0</v>
      </c>
      <c r="E590" s="99">
        <v>0</v>
      </c>
      <c r="F590" s="99">
        <v>0</v>
      </c>
      <c r="G590" s="99">
        <v>0</v>
      </c>
      <c r="H590" s="99">
        <v>0</v>
      </c>
      <c r="I590" s="99">
        <v>0</v>
      </c>
      <c r="J590" s="100">
        <v>0</v>
      </c>
      <c r="K590" s="105"/>
      <c r="L590" s="104">
        <f t="shared" si="9"/>
        <v>0</v>
      </c>
    </row>
    <row r="591" spans="2:12" x14ac:dyDescent="0.25">
      <c r="B591">
        <v>0.1861193461578739</v>
      </c>
      <c r="C591">
        <v>0.1861193461578739</v>
      </c>
      <c r="D591" s="98">
        <v>0</v>
      </c>
      <c r="E591" s="99">
        <v>0</v>
      </c>
      <c r="F591" s="99">
        <v>0</v>
      </c>
      <c r="G591" s="99">
        <v>0</v>
      </c>
      <c r="H591" s="99">
        <v>0</v>
      </c>
      <c r="I591" s="99">
        <v>0</v>
      </c>
      <c r="J591" s="100">
        <v>0</v>
      </c>
      <c r="K591" s="105"/>
      <c r="L591" s="104">
        <f t="shared" si="9"/>
        <v>0</v>
      </c>
    </row>
    <row r="592" spans="2:12" x14ac:dyDescent="0.25">
      <c r="B592">
        <v>0.1861193461578739</v>
      </c>
      <c r="C592">
        <v>0.1861193461578739</v>
      </c>
      <c r="D592" s="98">
        <v>0</v>
      </c>
      <c r="E592" s="99">
        <v>0</v>
      </c>
      <c r="F592" s="99">
        <v>0</v>
      </c>
      <c r="G592" s="99">
        <v>0</v>
      </c>
      <c r="H592" s="99">
        <v>0</v>
      </c>
      <c r="I592" s="99">
        <v>0</v>
      </c>
      <c r="J592" s="100">
        <v>0</v>
      </c>
      <c r="K592" s="105"/>
      <c r="L592" s="104">
        <f t="shared" si="9"/>
        <v>0</v>
      </c>
    </row>
    <row r="593" spans="2:12" x14ac:dyDescent="0.25">
      <c r="B593">
        <v>0.1861193461578739</v>
      </c>
      <c r="C593">
        <v>0.1861193461578739</v>
      </c>
      <c r="D593" s="98">
        <v>0</v>
      </c>
      <c r="E593" s="99">
        <v>0</v>
      </c>
      <c r="F593" s="99">
        <v>0</v>
      </c>
      <c r="G593" s="99">
        <v>0</v>
      </c>
      <c r="H593" s="99">
        <v>0</v>
      </c>
      <c r="I593" s="99">
        <v>0</v>
      </c>
      <c r="J593" s="100">
        <v>0</v>
      </c>
      <c r="K593" s="105"/>
      <c r="L593" s="104">
        <f t="shared" si="9"/>
        <v>0</v>
      </c>
    </row>
    <row r="594" spans="2:12" x14ac:dyDescent="0.25">
      <c r="B594">
        <v>0.1861193461578739</v>
      </c>
      <c r="C594">
        <v>0.1861193461578739</v>
      </c>
      <c r="D594" s="98">
        <v>0</v>
      </c>
      <c r="E594" s="99">
        <v>0</v>
      </c>
      <c r="F594" s="99">
        <v>0</v>
      </c>
      <c r="G594" s="99">
        <v>0</v>
      </c>
      <c r="H594" s="99">
        <v>0</v>
      </c>
      <c r="I594" s="99">
        <v>0</v>
      </c>
      <c r="J594" s="100">
        <v>0</v>
      </c>
      <c r="K594" s="105"/>
      <c r="L594" s="104">
        <f t="shared" si="9"/>
        <v>0</v>
      </c>
    </row>
    <row r="595" spans="2:12" x14ac:dyDescent="0.25">
      <c r="B595">
        <v>0.1861193461578739</v>
      </c>
      <c r="C595">
        <v>0.1861193461578739</v>
      </c>
      <c r="D595" s="98">
        <v>0</v>
      </c>
      <c r="E595" s="99">
        <v>0</v>
      </c>
      <c r="F595" s="99">
        <v>0</v>
      </c>
      <c r="G595" s="99">
        <v>0</v>
      </c>
      <c r="H595" s="99">
        <v>0</v>
      </c>
      <c r="I595" s="99">
        <v>0</v>
      </c>
      <c r="J595" s="100">
        <v>0</v>
      </c>
      <c r="K595" s="105"/>
      <c r="L595" s="104">
        <f t="shared" si="9"/>
        <v>0</v>
      </c>
    </row>
    <row r="596" spans="2:12" x14ac:dyDescent="0.25">
      <c r="B596">
        <v>0.1861193461578739</v>
      </c>
      <c r="C596">
        <v>0.1861193461578739</v>
      </c>
      <c r="D596" s="98">
        <v>0</v>
      </c>
      <c r="E596" s="99">
        <v>0</v>
      </c>
      <c r="F596" s="99">
        <v>0</v>
      </c>
      <c r="G596" s="99">
        <v>0</v>
      </c>
      <c r="H596" s="99">
        <v>0</v>
      </c>
      <c r="I596" s="99">
        <v>0</v>
      </c>
      <c r="J596" s="100">
        <v>0</v>
      </c>
      <c r="K596" s="105"/>
      <c r="L596" s="104">
        <f t="shared" si="9"/>
        <v>0</v>
      </c>
    </row>
    <row r="597" spans="2:12" x14ac:dyDescent="0.25">
      <c r="B597">
        <v>0.1861193461578739</v>
      </c>
      <c r="C597">
        <v>0.1861193461578739</v>
      </c>
      <c r="D597" s="98">
        <v>0</v>
      </c>
      <c r="E597" s="99">
        <v>0</v>
      </c>
      <c r="F597" s="99">
        <v>0</v>
      </c>
      <c r="G597" s="99">
        <v>0</v>
      </c>
      <c r="H597" s="99">
        <v>0</v>
      </c>
      <c r="I597" s="99">
        <v>0</v>
      </c>
      <c r="J597" s="100">
        <v>0</v>
      </c>
      <c r="K597" s="105"/>
      <c r="L597" s="104">
        <f t="shared" si="9"/>
        <v>0</v>
      </c>
    </row>
    <row r="598" spans="2:12" x14ac:dyDescent="0.25">
      <c r="B598">
        <v>0.1861193461578739</v>
      </c>
      <c r="C598">
        <v>0.1861193461578739</v>
      </c>
      <c r="D598" s="98">
        <v>0</v>
      </c>
      <c r="E598" s="99">
        <v>0</v>
      </c>
      <c r="F598" s="99">
        <v>0</v>
      </c>
      <c r="G598" s="99">
        <v>0</v>
      </c>
      <c r="H598" s="99">
        <v>0</v>
      </c>
      <c r="I598" s="99">
        <v>0</v>
      </c>
      <c r="J598" s="100">
        <v>0</v>
      </c>
      <c r="K598" s="105"/>
      <c r="L598" s="104">
        <f t="shared" si="9"/>
        <v>0</v>
      </c>
    </row>
    <row r="599" spans="2:12" x14ac:dyDescent="0.25">
      <c r="B599">
        <v>0.1861193461578739</v>
      </c>
      <c r="C599">
        <v>0.1861193461578739</v>
      </c>
      <c r="D599" s="98">
        <v>0</v>
      </c>
      <c r="E599" s="99">
        <v>0</v>
      </c>
      <c r="F599" s="99">
        <v>0</v>
      </c>
      <c r="G599" s="99">
        <v>0</v>
      </c>
      <c r="H599" s="99">
        <v>0</v>
      </c>
      <c r="I599" s="99">
        <v>0</v>
      </c>
      <c r="J599" s="100">
        <v>0</v>
      </c>
      <c r="K599" s="105"/>
      <c r="L599" s="104">
        <f t="shared" si="9"/>
        <v>0</v>
      </c>
    </row>
    <row r="600" spans="2:12" x14ac:dyDescent="0.25">
      <c r="B600">
        <v>0.1861193461578739</v>
      </c>
      <c r="C600">
        <v>0.1861193461578739</v>
      </c>
      <c r="D600" s="98">
        <v>0</v>
      </c>
      <c r="E600" s="99">
        <v>0</v>
      </c>
      <c r="F600" s="99">
        <v>0</v>
      </c>
      <c r="G600" s="99">
        <v>0</v>
      </c>
      <c r="H600" s="99">
        <v>0</v>
      </c>
      <c r="I600" s="99">
        <v>0</v>
      </c>
      <c r="J600" s="100">
        <v>0</v>
      </c>
      <c r="K600" s="105"/>
      <c r="L600" s="104">
        <f t="shared" si="9"/>
        <v>0</v>
      </c>
    </row>
    <row r="601" spans="2:12" x14ac:dyDescent="0.25">
      <c r="B601">
        <v>0.1861193461578739</v>
      </c>
      <c r="C601">
        <v>0.1861193461578739</v>
      </c>
      <c r="D601" s="98">
        <v>0</v>
      </c>
      <c r="E601" s="99">
        <v>0</v>
      </c>
      <c r="F601" s="99">
        <v>0</v>
      </c>
      <c r="G601" s="99">
        <v>0</v>
      </c>
      <c r="H601" s="99">
        <v>0</v>
      </c>
      <c r="I601" s="99">
        <v>0</v>
      </c>
      <c r="J601" s="100">
        <v>0</v>
      </c>
      <c r="K601" s="105"/>
      <c r="L601" s="104">
        <f t="shared" si="9"/>
        <v>0</v>
      </c>
    </row>
    <row r="602" spans="2:12" x14ac:dyDescent="0.25">
      <c r="B602">
        <v>0.1861193461578739</v>
      </c>
      <c r="C602">
        <v>0.1861193461578739</v>
      </c>
      <c r="D602" s="98">
        <v>0</v>
      </c>
      <c r="E602" s="99">
        <v>0</v>
      </c>
      <c r="F602" s="99">
        <v>0</v>
      </c>
      <c r="G602" s="99">
        <v>0</v>
      </c>
      <c r="H602" s="99">
        <v>0</v>
      </c>
      <c r="I602" s="99">
        <v>0</v>
      </c>
      <c r="J602" s="100">
        <v>0</v>
      </c>
      <c r="K602" s="105"/>
      <c r="L602" s="104">
        <f t="shared" si="9"/>
        <v>0</v>
      </c>
    </row>
    <row r="603" spans="2:12" x14ac:dyDescent="0.25">
      <c r="B603">
        <v>0.1861193461578739</v>
      </c>
      <c r="C603">
        <v>0.1861193461578739</v>
      </c>
      <c r="D603" s="98">
        <v>0</v>
      </c>
      <c r="E603" s="99">
        <v>0</v>
      </c>
      <c r="F603" s="99">
        <v>0</v>
      </c>
      <c r="G603" s="99">
        <v>0</v>
      </c>
      <c r="H603" s="99">
        <v>0</v>
      </c>
      <c r="I603" s="99">
        <v>0</v>
      </c>
      <c r="J603" s="100">
        <v>0</v>
      </c>
      <c r="K603" s="105"/>
      <c r="L603" s="104">
        <f t="shared" si="9"/>
        <v>0</v>
      </c>
    </row>
    <row r="604" spans="2:12" x14ac:dyDescent="0.25">
      <c r="B604">
        <v>0.1861193461578739</v>
      </c>
      <c r="C604">
        <v>0.1861193461578739</v>
      </c>
      <c r="D604" s="98">
        <v>0</v>
      </c>
      <c r="E604" s="99">
        <v>0</v>
      </c>
      <c r="F604" s="99">
        <v>0</v>
      </c>
      <c r="G604" s="99">
        <v>0</v>
      </c>
      <c r="H604" s="99">
        <v>0</v>
      </c>
      <c r="I604" s="99">
        <v>0</v>
      </c>
      <c r="J604" s="100">
        <v>0</v>
      </c>
      <c r="K604" s="105"/>
      <c r="L604" s="104">
        <f t="shared" si="9"/>
        <v>0</v>
      </c>
    </row>
    <row r="605" spans="2:12" x14ac:dyDescent="0.25">
      <c r="B605">
        <v>0.1861193461578739</v>
      </c>
      <c r="C605">
        <v>0.1861193461578739</v>
      </c>
      <c r="D605" s="98">
        <v>0</v>
      </c>
      <c r="E605" s="99">
        <v>0</v>
      </c>
      <c r="F605" s="99">
        <v>0</v>
      </c>
      <c r="G605" s="99">
        <v>0</v>
      </c>
      <c r="H605" s="99">
        <v>0</v>
      </c>
      <c r="I605" s="99">
        <v>0</v>
      </c>
      <c r="J605" s="100">
        <v>0</v>
      </c>
      <c r="K605" s="105"/>
      <c r="L605" s="104">
        <f t="shared" si="9"/>
        <v>0</v>
      </c>
    </row>
    <row r="606" spans="2:12" x14ac:dyDescent="0.25">
      <c r="B606">
        <v>0.1861193461578739</v>
      </c>
      <c r="C606">
        <v>0.1861193461578739</v>
      </c>
      <c r="D606" s="98">
        <v>0</v>
      </c>
      <c r="E606" s="99">
        <v>0</v>
      </c>
      <c r="F606" s="99">
        <v>0</v>
      </c>
      <c r="G606" s="99">
        <v>0</v>
      </c>
      <c r="H606" s="99">
        <v>0</v>
      </c>
      <c r="I606" s="99">
        <v>0</v>
      </c>
      <c r="J606" s="100">
        <v>0</v>
      </c>
      <c r="K606" s="105"/>
      <c r="L606" s="104">
        <f t="shared" si="9"/>
        <v>0</v>
      </c>
    </row>
    <row r="607" spans="2:12" x14ac:dyDescent="0.25">
      <c r="B607">
        <v>0.1861193461578739</v>
      </c>
      <c r="C607">
        <v>0.1861193461578739</v>
      </c>
      <c r="D607" s="98">
        <v>0</v>
      </c>
      <c r="E607" s="99">
        <v>0</v>
      </c>
      <c r="F607" s="99">
        <v>0</v>
      </c>
      <c r="G607" s="99">
        <v>0</v>
      </c>
      <c r="H607" s="99">
        <v>0</v>
      </c>
      <c r="I607" s="99">
        <v>0</v>
      </c>
      <c r="J607" s="100">
        <v>0</v>
      </c>
      <c r="K607" s="105"/>
      <c r="L607" s="104">
        <f t="shared" si="9"/>
        <v>0</v>
      </c>
    </row>
    <row r="608" spans="2:12" x14ac:dyDescent="0.25">
      <c r="B608">
        <v>0.1861193461578739</v>
      </c>
      <c r="C608">
        <v>0.1861193461578739</v>
      </c>
      <c r="D608" s="98">
        <v>0</v>
      </c>
      <c r="E608" s="99">
        <v>0</v>
      </c>
      <c r="F608" s="99">
        <v>0</v>
      </c>
      <c r="G608" s="99">
        <v>0</v>
      </c>
      <c r="H608" s="99">
        <v>0</v>
      </c>
      <c r="I608" s="99">
        <v>0</v>
      </c>
      <c r="J608" s="100">
        <v>0</v>
      </c>
      <c r="K608" s="105"/>
      <c r="L608" s="104">
        <f t="shared" si="9"/>
        <v>0</v>
      </c>
    </row>
    <row r="609" spans="2:12" x14ac:dyDescent="0.25">
      <c r="B609">
        <v>0.1861193461578739</v>
      </c>
      <c r="C609">
        <v>0.1861193461578739</v>
      </c>
      <c r="D609" s="98">
        <v>0</v>
      </c>
      <c r="E609" s="99">
        <v>0</v>
      </c>
      <c r="F609" s="99">
        <v>0</v>
      </c>
      <c r="G609" s="99">
        <v>0</v>
      </c>
      <c r="H609" s="99">
        <v>0</v>
      </c>
      <c r="I609" s="99">
        <v>0</v>
      </c>
      <c r="J609" s="100">
        <v>0</v>
      </c>
      <c r="K609" s="105"/>
      <c r="L609" s="104">
        <f t="shared" si="9"/>
        <v>0</v>
      </c>
    </row>
    <row r="610" spans="2:12" x14ac:dyDescent="0.25">
      <c r="B610">
        <v>0.1861193461578739</v>
      </c>
      <c r="C610">
        <v>0.1861193461578739</v>
      </c>
      <c r="D610" s="98">
        <v>0</v>
      </c>
      <c r="E610" s="99">
        <v>0</v>
      </c>
      <c r="F610" s="99">
        <v>0</v>
      </c>
      <c r="G610" s="99">
        <v>0</v>
      </c>
      <c r="H610" s="99">
        <v>0</v>
      </c>
      <c r="I610" s="99">
        <v>0</v>
      </c>
      <c r="J610" s="100">
        <v>0</v>
      </c>
      <c r="K610" s="105"/>
      <c r="L610" s="104">
        <f t="shared" si="9"/>
        <v>0</v>
      </c>
    </row>
    <row r="611" spans="2:12" x14ac:dyDescent="0.25">
      <c r="B611">
        <v>0.1861193461578739</v>
      </c>
      <c r="C611">
        <v>0.1861193461578739</v>
      </c>
      <c r="D611" s="98">
        <v>0</v>
      </c>
      <c r="E611" s="99">
        <v>0</v>
      </c>
      <c r="F611" s="99">
        <v>0</v>
      </c>
      <c r="G611" s="99">
        <v>0</v>
      </c>
      <c r="H611" s="99">
        <v>0</v>
      </c>
      <c r="I611" s="99">
        <v>0</v>
      </c>
      <c r="J611" s="100">
        <v>0</v>
      </c>
      <c r="K611" s="105"/>
      <c r="L611" s="104">
        <f t="shared" si="9"/>
        <v>0</v>
      </c>
    </row>
    <row r="612" spans="2:12" x14ac:dyDescent="0.25">
      <c r="B612">
        <v>0.1861193461578739</v>
      </c>
      <c r="C612">
        <v>0.1861193461578739</v>
      </c>
      <c r="D612" s="98">
        <v>0</v>
      </c>
      <c r="E612" s="99">
        <v>0</v>
      </c>
      <c r="F612" s="99">
        <v>0</v>
      </c>
      <c r="G612" s="99">
        <v>0</v>
      </c>
      <c r="H612" s="99">
        <v>0</v>
      </c>
      <c r="I612" s="99">
        <v>0</v>
      </c>
      <c r="J612" s="100">
        <v>0</v>
      </c>
      <c r="K612" s="105"/>
      <c r="L612" s="104">
        <f t="shared" si="9"/>
        <v>0</v>
      </c>
    </row>
    <row r="613" spans="2:12" x14ac:dyDescent="0.25">
      <c r="B613">
        <v>0.1861193461578739</v>
      </c>
      <c r="C613">
        <v>0.1861193461578739</v>
      </c>
      <c r="D613" s="98">
        <v>0</v>
      </c>
      <c r="E613" s="99">
        <v>0</v>
      </c>
      <c r="F613" s="99">
        <v>0</v>
      </c>
      <c r="G613" s="99">
        <v>0</v>
      </c>
      <c r="H613" s="99">
        <v>0</v>
      </c>
      <c r="I613" s="99">
        <v>0</v>
      </c>
      <c r="J613" s="100">
        <v>0</v>
      </c>
      <c r="K613" s="105"/>
      <c r="L613" s="104">
        <f t="shared" si="9"/>
        <v>0</v>
      </c>
    </row>
    <row r="614" spans="2:12" x14ac:dyDescent="0.25">
      <c r="B614">
        <v>0.1861193461578739</v>
      </c>
      <c r="C614">
        <v>0.1861193461578739</v>
      </c>
      <c r="D614" s="98">
        <v>0</v>
      </c>
      <c r="E614" s="99">
        <v>0</v>
      </c>
      <c r="F614" s="99">
        <v>0</v>
      </c>
      <c r="G614" s="99">
        <v>0</v>
      </c>
      <c r="H614" s="99">
        <v>0</v>
      </c>
      <c r="I614" s="99">
        <v>0</v>
      </c>
      <c r="J614" s="100">
        <v>0</v>
      </c>
      <c r="K614" s="105"/>
      <c r="L614" s="104">
        <f t="shared" si="9"/>
        <v>0</v>
      </c>
    </row>
    <row r="615" spans="2:12" x14ac:dyDescent="0.25">
      <c r="B615">
        <v>0.1861193461578739</v>
      </c>
      <c r="C615">
        <v>0.1861193461578739</v>
      </c>
      <c r="D615" s="98">
        <v>0</v>
      </c>
      <c r="E615" s="99">
        <v>0</v>
      </c>
      <c r="F615" s="99">
        <v>0</v>
      </c>
      <c r="G615" s="99">
        <v>0</v>
      </c>
      <c r="H615" s="99">
        <v>0</v>
      </c>
      <c r="I615" s="99">
        <v>0</v>
      </c>
      <c r="J615" s="100">
        <v>0</v>
      </c>
      <c r="K615" s="105"/>
      <c r="L615" s="104">
        <f t="shared" si="9"/>
        <v>0</v>
      </c>
    </row>
    <row r="616" spans="2:12" x14ac:dyDescent="0.25">
      <c r="B616">
        <v>0.1861193461578739</v>
      </c>
      <c r="C616">
        <v>0.1861193461578739</v>
      </c>
      <c r="D616" s="98">
        <v>0</v>
      </c>
      <c r="E616" s="99">
        <v>0</v>
      </c>
      <c r="F616" s="99">
        <v>0</v>
      </c>
      <c r="G616" s="99">
        <v>0</v>
      </c>
      <c r="H616" s="99">
        <v>0</v>
      </c>
      <c r="I616" s="99">
        <v>0</v>
      </c>
      <c r="J616" s="100">
        <v>0</v>
      </c>
      <c r="K616" s="105"/>
      <c r="L616" s="104">
        <f t="shared" si="9"/>
        <v>0</v>
      </c>
    </row>
    <row r="617" spans="2:12" x14ac:dyDescent="0.25">
      <c r="B617">
        <v>0.1861193461578739</v>
      </c>
      <c r="C617">
        <v>0.1861193461578739</v>
      </c>
      <c r="D617" s="98">
        <v>0</v>
      </c>
      <c r="E617" s="99">
        <v>0</v>
      </c>
      <c r="F617" s="99">
        <v>0</v>
      </c>
      <c r="G617" s="99">
        <v>0</v>
      </c>
      <c r="H617" s="99">
        <v>0</v>
      </c>
      <c r="I617" s="99">
        <v>0</v>
      </c>
      <c r="J617" s="100">
        <v>0</v>
      </c>
      <c r="K617" s="105"/>
      <c r="L617" s="104">
        <f t="shared" si="9"/>
        <v>0</v>
      </c>
    </row>
    <row r="618" spans="2:12" x14ac:dyDescent="0.25">
      <c r="B618">
        <v>0.1861193461578739</v>
      </c>
      <c r="C618">
        <v>0.1861193461578739</v>
      </c>
      <c r="D618" s="98">
        <v>0</v>
      </c>
      <c r="E618" s="99">
        <v>0</v>
      </c>
      <c r="F618" s="99">
        <v>0</v>
      </c>
      <c r="G618" s="99">
        <v>0</v>
      </c>
      <c r="H618" s="99">
        <v>0</v>
      </c>
      <c r="I618" s="99">
        <v>0</v>
      </c>
      <c r="J618" s="100">
        <v>0</v>
      </c>
      <c r="K618" s="105"/>
      <c r="L618" s="104">
        <f t="shared" si="9"/>
        <v>0</v>
      </c>
    </row>
    <row r="619" spans="2:12" x14ac:dyDescent="0.25">
      <c r="B619">
        <v>0.1861193461578739</v>
      </c>
      <c r="C619">
        <v>0.1861193461578739</v>
      </c>
      <c r="D619" s="98">
        <v>0</v>
      </c>
      <c r="E619" s="99">
        <v>0</v>
      </c>
      <c r="F619" s="99">
        <v>0</v>
      </c>
      <c r="G619" s="99">
        <v>0</v>
      </c>
      <c r="H619" s="99">
        <v>0</v>
      </c>
      <c r="I619" s="99">
        <v>0</v>
      </c>
      <c r="J619" s="100">
        <v>0</v>
      </c>
      <c r="K619" s="105"/>
      <c r="L619" s="104">
        <f t="shared" si="9"/>
        <v>0</v>
      </c>
    </row>
    <row r="620" spans="2:12" x14ac:dyDescent="0.25">
      <c r="B620">
        <v>0.1861193461578739</v>
      </c>
      <c r="C620">
        <v>0.1861193461578739</v>
      </c>
      <c r="D620" s="98">
        <v>0</v>
      </c>
      <c r="E620" s="99">
        <v>0</v>
      </c>
      <c r="F620" s="99">
        <v>0</v>
      </c>
      <c r="G620" s="99">
        <v>0</v>
      </c>
      <c r="H620" s="99">
        <v>0</v>
      </c>
      <c r="I620" s="99">
        <v>0</v>
      </c>
      <c r="J620" s="100">
        <v>0</v>
      </c>
      <c r="K620" s="105"/>
      <c r="L620" s="104">
        <f t="shared" si="9"/>
        <v>0</v>
      </c>
    </row>
    <row r="621" spans="2:12" x14ac:dyDescent="0.25">
      <c r="B621">
        <v>0.1861193461578739</v>
      </c>
      <c r="C621">
        <v>0.1861193461578739</v>
      </c>
      <c r="D621" s="98">
        <v>0</v>
      </c>
      <c r="E621" s="99">
        <v>0</v>
      </c>
      <c r="F621" s="99">
        <v>0</v>
      </c>
      <c r="G621" s="99">
        <v>0</v>
      </c>
      <c r="H621" s="99">
        <v>0</v>
      </c>
      <c r="I621" s="99">
        <v>0</v>
      </c>
      <c r="J621" s="100">
        <v>0</v>
      </c>
      <c r="K621" s="105"/>
      <c r="L621" s="104">
        <f t="shared" si="9"/>
        <v>0</v>
      </c>
    </row>
    <row r="622" spans="2:12" x14ac:dyDescent="0.25">
      <c r="B622">
        <v>0.1861193461578739</v>
      </c>
      <c r="C622">
        <v>0.1861193461578739</v>
      </c>
      <c r="D622" s="98">
        <v>0</v>
      </c>
      <c r="E622" s="99">
        <v>0</v>
      </c>
      <c r="F622" s="99">
        <v>0</v>
      </c>
      <c r="G622" s="99">
        <v>0</v>
      </c>
      <c r="H622" s="99">
        <v>0</v>
      </c>
      <c r="I622" s="99">
        <v>0</v>
      </c>
      <c r="J622" s="100">
        <v>0</v>
      </c>
      <c r="K622" s="105"/>
      <c r="L622" s="104">
        <f t="shared" si="9"/>
        <v>0</v>
      </c>
    </row>
    <row r="623" spans="2:12" x14ac:dyDescent="0.25">
      <c r="B623">
        <v>0.1861193461578739</v>
      </c>
      <c r="C623">
        <v>0.1861193461578739</v>
      </c>
      <c r="D623" s="98">
        <v>0</v>
      </c>
      <c r="E623" s="99">
        <v>0</v>
      </c>
      <c r="F623" s="99">
        <v>0</v>
      </c>
      <c r="G623" s="99">
        <v>0</v>
      </c>
      <c r="H623" s="99">
        <v>0</v>
      </c>
      <c r="I623" s="99">
        <v>0</v>
      </c>
      <c r="J623" s="100">
        <v>0</v>
      </c>
      <c r="K623" s="105"/>
      <c r="L623" s="104">
        <f t="shared" si="9"/>
        <v>0</v>
      </c>
    </row>
    <row r="624" spans="2:12" x14ac:dyDescent="0.25">
      <c r="B624">
        <v>0.1861193461578739</v>
      </c>
      <c r="C624">
        <v>0.1861193461578739</v>
      </c>
      <c r="D624" s="98">
        <v>0</v>
      </c>
      <c r="E624" s="99">
        <v>0</v>
      </c>
      <c r="F624" s="99">
        <v>0</v>
      </c>
      <c r="G624" s="99">
        <v>0</v>
      </c>
      <c r="H624" s="99">
        <v>0</v>
      </c>
      <c r="I624" s="99">
        <v>0</v>
      </c>
      <c r="J624" s="100">
        <v>0</v>
      </c>
      <c r="K624" s="105"/>
      <c r="L624" s="104">
        <f t="shared" si="9"/>
        <v>0</v>
      </c>
    </row>
    <row r="625" spans="2:12" x14ac:dyDescent="0.25">
      <c r="B625">
        <v>0.1861193461578739</v>
      </c>
      <c r="C625">
        <v>0.1861193461578739</v>
      </c>
      <c r="D625" s="98">
        <v>0</v>
      </c>
      <c r="E625" s="99">
        <v>0</v>
      </c>
      <c r="F625" s="99">
        <v>0</v>
      </c>
      <c r="G625" s="99">
        <v>0</v>
      </c>
      <c r="H625" s="99">
        <v>0</v>
      </c>
      <c r="I625" s="99">
        <v>0</v>
      </c>
      <c r="J625" s="100">
        <v>0</v>
      </c>
      <c r="K625" s="105"/>
      <c r="L625" s="104">
        <f t="shared" si="9"/>
        <v>0</v>
      </c>
    </row>
    <row r="626" spans="2:12" x14ac:dyDescent="0.25">
      <c r="B626">
        <v>0.1861193461578739</v>
      </c>
      <c r="C626">
        <v>0.1861193461578739</v>
      </c>
      <c r="D626" s="98">
        <v>0</v>
      </c>
      <c r="E626" s="99">
        <v>0</v>
      </c>
      <c r="F626" s="99">
        <v>0</v>
      </c>
      <c r="G626" s="99">
        <v>0</v>
      </c>
      <c r="H626" s="99">
        <v>0</v>
      </c>
      <c r="I626" s="99">
        <v>0</v>
      </c>
      <c r="J626" s="100">
        <v>0</v>
      </c>
      <c r="K626" s="105"/>
      <c r="L626" s="104">
        <f t="shared" si="9"/>
        <v>0</v>
      </c>
    </row>
    <row r="627" spans="2:12" x14ac:dyDescent="0.25">
      <c r="B627">
        <v>0.1861193461578739</v>
      </c>
      <c r="C627">
        <v>0.1861193461578739</v>
      </c>
      <c r="D627" s="98">
        <v>0</v>
      </c>
      <c r="E627" s="99">
        <v>0</v>
      </c>
      <c r="F627" s="99">
        <v>0</v>
      </c>
      <c r="G627" s="99">
        <v>0</v>
      </c>
      <c r="H627" s="99">
        <v>0</v>
      </c>
      <c r="I627" s="99">
        <v>0</v>
      </c>
      <c r="J627" s="100">
        <v>0</v>
      </c>
      <c r="K627" s="105"/>
      <c r="L627" s="104">
        <f t="shared" si="9"/>
        <v>0</v>
      </c>
    </row>
    <row r="628" spans="2:12" x14ac:dyDescent="0.25">
      <c r="B628">
        <v>0.1861193461578739</v>
      </c>
      <c r="C628">
        <v>0.1861193461578739</v>
      </c>
      <c r="D628" s="98">
        <v>0</v>
      </c>
      <c r="E628" s="99">
        <v>0</v>
      </c>
      <c r="F628" s="99">
        <v>0</v>
      </c>
      <c r="G628" s="99">
        <v>0</v>
      </c>
      <c r="H628" s="99">
        <v>0</v>
      </c>
      <c r="I628" s="99">
        <v>0</v>
      </c>
      <c r="J628" s="100">
        <v>0</v>
      </c>
      <c r="K628" s="105"/>
      <c r="L628" s="104">
        <f t="shared" si="9"/>
        <v>0</v>
      </c>
    </row>
    <row r="629" spans="2:12" x14ac:dyDescent="0.25">
      <c r="B629">
        <v>0.1861193461578739</v>
      </c>
      <c r="C629">
        <v>0.1861193461578739</v>
      </c>
      <c r="D629" s="98">
        <v>0</v>
      </c>
      <c r="E629" s="99">
        <v>0</v>
      </c>
      <c r="F629" s="99">
        <v>0</v>
      </c>
      <c r="G629" s="99">
        <v>0</v>
      </c>
      <c r="H629" s="99">
        <v>0</v>
      </c>
      <c r="I629" s="99">
        <v>0</v>
      </c>
      <c r="J629" s="100">
        <v>0</v>
      </c>
      <c r="K629" s="105"/>
      <c r="L629" s="104">
        <f t="shared" si="9"/>
        <v>0</v>
      </c>
    </row>
    <row r="630" spans="2:12" x14ac:dyDescent="0.25">
      <c r="B630">
        <v>0.1861193461578739</v>
      </c>
      <c r="C630">
        <v>0.1861193461578739</v>
      </c>
      <c r="D630" s="98">
        <v>0</v>
      </c>
      <c r="E630" s="99">
        <v>0</v>
      </c>
      <c r="F630" s="99">
        <v>0</v>
      </c>
      <c r="G630" s="99">
        <v>0</v>
      </c>
      <c r="H630" s="99">
        <v>0</v>
      </c>
      <c r="I630" s="99">
        <v>0</v>
      </c>
      <c r="J630" s="100">
        <v>0</v>
      </c>
      <c r="K630" s="105"/>
      <c r="L630" s="104">
        <f t="shared" si="9"/>
        <v>0</v>
      </c>
    </row>
    <row r="631" spans="2:12" x14ac:dyDescent="0.25">
      <c r="B631">
        <v>0.1861193461578739</v>
      </c>
      <c r="C631">
        <v>0.1861193461578739</v>
      </c>
      <c r="D631" s="98">
        <v>0</v>
      </c>
      <c r="E631" s="99">
        <v>0</v>
      </c>
      <c r="F631" s="99">
        <v>0</v>
      </c>
      <c r="G631" s="99">
        <v>0</v>
      </c>
      <c r="H631" s="99">
        <v>0</v>
      </c>
      <c r="I631" s="99">
        <v>0</v>
      </c>
      <c r="J631" s="100">
        <v>0</v>
      </c>
      <c r="K631" s="105"/>
      <c r="L631" s="104">
        <f t="shared" si="9"/>
        <v>0</v>
      </c>
    </row>
    <row r="632" spans="2:12" x14ac:dyDescent="0.25">
      <c r="B632">
        <v>0.1861193461578739</v>
      </c>
      <c r="C632">
        <v>0.1861193461578739</v>
      </c>
      <c r="D632" s="98">
        <v>0</v>
      </c>
      <c r="E632" s="99">
        <v>0</v>
      </c>
      <c r="F632" s="99">
        <v>0</v>
      </c>
      <c r="G632" s="99">
        <v>0</v>
      </c>
      <c r="H632" s="99">
        <v>0</v>
      </c>
      <c r="I632" s="99">
        <v>0</v>
      </c>
      <c r="J632" s="100">
        <v>0</v>
      </c>
      <c r="K632" s="105"/>
      <c r="L632" s="104">
        <f t="shared" si="9"/>
        <v>0</v>
      </c>
    </row>
    <row r="633" spans="2:12" x14ac:dyDescent="0.25">
      <c r="B633">
        <v>0.1861193461578739</v>
      </c>
      <c r="C633">
        <v>0.1861193461578739</v>
      </c>
      <c r="D633" s="98">
        <v>0</v>
      </c>
      <c r="E633" s="99">
        <v>0</v>
      </c>
      <c r="F633" s="99">
        <v>0</v>
      </c>
      <c r="G633" s="99">
        <v>0</v>
      </c>
      <c r="H633" s="99">
        <v>0</v>
      </c>
      <c r="I633" s="99">
        <v>0</v>
      </c>
      <c r="J633" s="100">
        <v>0</v>
      </c>
      <c r="K633" s="105"/>
      <c r="L633" s="104">
        <f t="shared" si="9"/>
        <v>0</v>
      </c>
    </row>
    <row r="634" spans="2:12" x14ac:dyDescent="0.25">
      <c r="B634">
        <v>0.1861193461578739</v>
      </c>
      <c r="C634">
        <v>0.1861193461578739</v>
      </c>
      <c r="D634" s="98">
        <v>0</v>
      </c>
      <c r="E634" s="99">
        <v>0</v>
      </c>
      <c r="F634" s="99">
        <v>0</v>
      </c>
      <c r="G634" s="99">
        <v>0</v>
      </c>
      <c r="H634" s="99">
        <v>0</v>
      </c>
      <c r="I634" s="99">
        <v>0</v>
      </c>
      <c r="J634" s="100">
        <v>0</v>
      </c>
      <c r="K634" s="105"/>
      <c r="L634" s="104">
        <f t="shared" si="9"/>
        <v>0</v>
      </c>
    </row>
    <row r="635" spans="2:12" x14ac:dyDescent="0.25">
      <c r="B635">
        <v>0.1861193461578739</v>
      </c>
      <c r="C635">
        <v>0.1861193461578739</v>
      </c>
      <c r="D635" s="98">
        <v>0</v>
      </c>
      <c r="E635" s="99">
        <v>0</v>
      </c>
      <c r="F635" s="99">
        <v>0</v>
      </c>
      <c r="G635" s="99">
        <v>0</v>
      </c>
      <c r="H635" s="99">
        <v>0</v>
      </c>
      <c r="I635" s="99">
        <v>0</v>
      </c>
      <c r="J635" s="100">
        <v>0</v>
      </c>
      <c r="K635" s="105"/>
      <c r="L635" s="104">
        <f t="shared" si="9"/>
        <v>0</v>
      </c>
    </row>
    <row r="636" spans="2:12" x14ac:dyDescent="0.25">
      <c r="B636">
        <v>0.1861193461578739</v>
      </c>
      <c r="C636">
        <v>0.1861193461578739</v>
      </c>
      <c r="D636" s="98">
        <v>0</v>
      </c>
      <c r="E636" s="99">
        <v>0</v>
      </c>
      <c r="F636" s="99">
        <v>0</v>
      </c>
      <c r="G636" s="99">
        <v>0</v>
      </c>
      <c r="H636" s="99">
        <v>0</v>
      </c>
      <c r="I636" s="99">
        <v>0</v>
      </c>
      <c r="J636" s="100">
        <v>0</v>
      </c>
      <c r="K636" s="105"/>
      <c r="L636" s="104">
        <f t="shared" si="9"/>
        <v>0</v>
      </c>
    </row>
    <row r="637" spans="2:12" x14ac:dyDescent="0.25">
      <c r="B637">
        <v>0.1861193461578739</v>
      </c>
      <c r="C637">
        <v>0.1861193461578739</v>
      </c>
      <c r="D637" s="98">
        <v>0</v>
      </c>
      <c r="E637" s="99">
        <v>0</v>
      </c>
      <c r="F637" s="99">
        <v>0</v>
      </c>
      <c r="G637" s="99">
        <v>0</v>
      </c>
      <c r="H637" s="99">
        <v>0</v>
      </c>
      <c r="I637" s="99">
        <v>0</v>
      </c>
      <c r="J637" s="100">
        <v>0</v>
      </c>
      <c r="K637" s="105"/>
      <c r="L637" s="104">
        <f t="shared" si="9"/>
        <v>0</v>
      </c>
    </row>
    <row r="638" spans="2:12" x14ac:dyDescent="0.25">
      <c r="B638">
        <v>0.1861193461578739</v>
      </c>
      <c r="C638">
        <v>0.1861193461578739</v>
      </c>
      <c r="D638" s="98">
        <v>0</v>
      </c>
      <c r="E638" s="99">
        <v>0</v>
      </c>
      <c r="F638" s="99">
        <v>0</v>
      </c>
      <c r="G638" s="99">
        <v>0</v>
      </c>
      <c r="H638" s="99">
        <v>0</v>
      </c>
      <c r="I638" s="99">
        <v>0</v>
      </c>
      <c r="J638" s="100">
        <v>0</v>
      </c>
      <c r="K638" s="105"/>
      <c r="L638" s="104">
        <f t="shared" si="9"/>
        <v>0</v>
      </c>
    </row>
    <row r="639" spans="2:12" x14ac:dyDescent="0.25">
      <c r="B639">
        <v>0.1861193461578739</v>
      </c>
      <c r="C639">
        <v>0.1861193461578739</v>
      </c>
      <c r="D639" s="98">
        <v>0</v>
      </c>
      <c r="E639" s="99">
        <v>0</v>
      </c>
      <c r="F639" s="99">
        <v>0</v>
      </c>
      <c r="G639" s="99">
        <v>0</v>
      </c>
      <c r="H639" s="99">
        <v>0</v>
      </c>
      <c r="I639" s="99">
        <v>0</v>
      </c>
      <c r="J639" s="100">
        <v>0</v>
      </c>
      <c r="K639" s="105"/>
      <c r="L639" s="104">
        <f t="shared" si="9"/>
        <v>0</v>
      </c>
    </row>
    <row r="640" spans="2:12" x14ac:dyDescent="0.25">
      <c r="B640">
        <v>0.1861193461578739</v>
      </c>
      <c r="C640">
        <v>0.1861193461578739</v>
      </c>
      <c r="D640" s="98">
        <v>0</v>
      </c>
      <c r="E640" s="99">
        <v>0</v>
      </c>
      <c r="F640" s="99">
        <v>0</v>
      </c>
      <c r="G640" s="99">
        <v>0</v>
      </c>
      <c r="H640" s="99">
        <v>0</v>
      </c>
      <c r="I640" s="99">
        <v>0</v>
      </c>
      <c r="J640" s="100">
        <v>0</v>
      </c>
      <c r="K640" s="105"/>
      <c r="L640" s="104">
        <f t="shared" si="9"/>
        <v>0</v>
      </c>
    </row>
    <row r="641" spans="2:12" x14ac:dyDescent="0.25">
      <c r="B641">
        <v>0.1861193461578739</v>
      </c>
      <c r="C641">
        <v>0.1861193461578739</v>
      </c>
      <c r="D641" s="98">
        <v>0</v>
      </c>
      <c r="E641" s="99">
        <v>0</v>
      </c>
      <c r="F641" s="99">
        <v>0</v>
      </c>
      <c r="G641" s="99">
        <v>0</v>
      </c>
      <c r="H641" s="99">
        <v>0</v>
      </c>
      <c r="I641" s="99">
        <v>0</v>
      </c>
      <c r="J641" s="100">
        <v>0</v>
      </c>
      <c r="K641" s="105"/>
      <c r="L641" s="104">
        <f t="shared" si="9"/>
        <v>0</v>
      </c>
    </row>
    <row r="642" spans="2:12" x14ac:dyDescent="0.25">
      <c r="B642">
        <v>0.1861193461578739</v>
      </c>
      <c r="C642">
        <v>0.1861193461578739</v>
      </c>
      <c r="D642" s="98">
        <v>0</v>
      </c>
      <c r="E642" s="99">
        <v>0</v>
      </c>
      <c r="F642" s="99">
        <v>0</v>
      </c>
      <c r="G642" s="99">
        <v>0</v>
      </c>
      <c r="H642" s="99">
        <v>0</v>
      </c>
      <c r="I642" s="99">
        <v>0</v>
      </c>
      <c r="J642" s="100">
        <v>0</v>
      </c>
      <c r="K642" s="105"/>
      <c r="L642" s="104">
        <f t="shared" si="9"/>
        <v>0</v>
      </c>
    </row>
    <row r="643" spans="2:12" x14ac:dyDescent="0.25">
      <c r="B643">
        <v>0.1861193461578739</v>
      </c>
      <c r="C643">
        <v>0.1861193461578739</v>
      </c>
      <c r="D643" s="98">
        <v>0</v>
      </c>
      <c r="E643" s="99">
        <v>0</v>
      </c>
      <c r="F643" s="99">
        <v>0</v>
      </c>
      <c r="G643" s="99">
        <v>0</v>
      </c>
      <c r="H643" s="99">
        <v>0</v>
      </c>
      <c r="I643" s="99">
        <v>0</v>
      </c>
      <c r="J643" s="100">
        <v>0</v>
      </c>
      <c r="K643" s="105"/>
      <c r="L643" s="104">
        <f t="shared" si="9"/>
        <v>0</v>
      </c>
    </row>
    <row r="644" spans="2:12" x14ac:dyDescent="0.25">
      <c r="B644">
        <v>0.1861193461578739</v>
      </c>
      <c r="C644">
        <v>0.1861193461578739</v>
      </c>
      <c r="D644" s="98">
        <v>0</v>
      </c>
      <c r="E644" s="99">
        <v>0</v>
      </c>
      <c r="F644" s="99">
        <v>0</v>
      </c>
      <c r="G644" s="99">
        <v>0</v>
      </c>
      <c r="H644" s="99">
        <v>0</v>
      </c>
      <c r="I644" s="99">
        <v>0</v>
      </c>
      <c r="J644" s="100">
        <v>0</v>
      </c>
      <c r="K644" s="105"/>
      <c r="L644" s="104">
        <f t="shared" si="9"/>
        <v>0</v>
      </c>
    </row>
    <row r="645" spans="2:12" x14ac:dyDescent="0.25">
      <c r="B645">
        <v>0.1861193461578739</v>
      </c>
      <c r="C645">
        <v>0.1861193461578739</v>
      </c>
      <c r="D645" s="98">
        <v>0</v>
      </c>
      <c r="E645" s="99">
        <v>0</v>
      </c>
      <c r="F645" s="99">
        <v>0</v>
      </c>
      <c r="G645" s="99">
        <v>0</v>
      </c>
      <c r="H645" s="99">
        <v>0</v>
      </c>
      <c r="I645" s="99">
        <v>0</v>
      </c>
      <c r="J645" s="100">
        <v>0</v>
      </c>
      <c r="K645" s="105"/>
      <c r="L645" s="104">
        <f t="shared" ref="L645:L708" si="10">D645+E645-F645+G645-H645-I645</f>
        <v>0</v>
      </c>
    </row>
    <row r="646" spans="2:12" x14ac:dyDescent="0.25">
      <c r="B646">
        <v>0.1861193461578739</v>
      </c>
      <c r="C646">
        <v>0.1861193461578739</v>
      </c>
      <c r="D646" s="98">
        <v>0</v>
      </c>
      <c r="E646" s="99">
        <v>0</v>
      </c>
      <c r="F646" s="99">
        <v>0</v>
      </c>
      <c r="G646" s="99">
        <v>0</v>
      </c>
      <c r="H646" s="99">
        <v>0</v>
      </c>
      <c r="I646" s="99">
        <v>0</v>
      </c>
      <c r="J646" s="100">
        <v>0</v>
      </c>
      <c r="K646" s="105"/>
      <c r="L646" s="104">
        <f t="shared" si="10"/>
        <v>0</v>
      </c>
    </row>
    <row r="647" spans="2:12" x14ac:dyDescent="0.25">
      <c r="B647">
        <v>0.1861193461578739</v>
      </c>
      <c r="C647">
        <v>0.1861193461578739</v>
      </c>
      <c r="D647" s="98">
        <v>0</v>
      </c>
      <c r="E647" s="99">
        <v>0</v>
      </c>
      <c r="F647" s="99">
        <v>0</v>
      </c>
      <c r="G647" s="99">
        <v>0</v>
      </c>
      <c r="H647" s="99">
        <v>0</v>
      </c>
      <c r="I647" s="99">
        <v>0</v>
      </c>
      <c r="J647" s="100">
        <v>0</v>
      </c>
      <c r="K647" s="105"/>
      <c r="L647" s="104">
        <f t="shared" si="10"/>
        <v>0</v>
      </c>
    </row>
    <row r="648" spans="2:12" x14ac:dyDescent="0.25">
      <c r="B648">
        <v>0.1861193461578739</v>
      </c>
      <c r="C648">
        <v>0.1861193461578739</v>
      </c>
      <c r="D648" s="98">
        <v>0</v>
      </c>
      <c r="E648" s="99">
        <v>0</v>
      </c>
      <c r="F648" s="99">
        <v>0</v>
      </c>
      <c r="G648" s="99">
        <v>0</v>
      </c>
      <c r="H648" s="99">
        <v>0</v>
      </c>
      <c r="I648" s="99">
        <v>0</v>
      </c>
      <c r="J648" s="100">
        <v>0</v>
      </c>
      <c r="K648" s="105"/>
      <c r="L648" s="104">
        <f t="shared" si="10"/>
        <v>0</v>
      </c>
    </row>
    <row r="649" spans="2:12" x14ac:dyDescent="0.25">
      <c r="B649">
        <v>0.1861193461578739</v>
      </c>
      <c r="C649">
        <v>0.1861193461578739</v>
      </c>
      <c r="D649" s="98">
        <v>0</v>
      </c>
      <c r="E649" s="99">
        <v>0</v>
      </c>
      <c r="F649" s="99">
        <v>0</v>
      </c>
      <c r="G649" s="99">
        <v>0</v>
      </c>
      <c r="H649" s="99">
        <v>0</v>
      </c>
      <c r="I649" s="99">
        <v>0</v>
      </c>
      <c r="J649" s="100">
        <v>0</v>
      </c>
      <c r="K649" s="105"/>
      <c r="L649" s="104">
        <f t="shared" si="10"/>
        <v>0</v>
      </c>
    </row>
    <row r="650" spans="2:12" x14ac:dyDescent="0.25">
      <c r="B650">
        <v>0.1861193461578739</v>
      </c>
      <c r="C650">
        <v>0.1861193461578739</v>
      </c>
      <c r="D650" s="98">
        <v>0</v>
      </c>
      <c r="E650" s="99">
        <v>0</v>
      </c>
      <c r="F650" s="99">
        <v>0</v>
      </c>
      <c r="G650" s="99">
        <v>0</v>
      </c>
      <c r="H650" s="99">
        <v>0</v>
      </c>
      <c r="I650" s="99">
        <v>0</v>
      </c>
      <c r="J650" s="100">
        <v>0</v>
      </c>
      <c r="K650" s="105"/>
      <c r="L650" s="104">
        <f t="shared" si="10"/>
        <v>0</v>
      </c>
    </row>
    <row r="651" spans="2:12" x14ac:dyDescent="0.25">
      <c r="B651">
        <v>0.1861193461578739</v>
      </c>
      <c r="C651">
        <v>0.1861193461578739</v>
      </c>
      <c r="D651" s="98">
        <v>0</v>
      </c>
      <c r="E651" s="99">
        <v>0</v>
      </c>
      <c r="F651" s="99">
        <v>0</v>
      </c>
      <c r="G651" s="99">
        <v>0</v>
      </c>
      <c r="H651" s="99">
        <v>0</v>
      </c>
      <c r="I651" s="99">
        <v>0</v>
      </c>
      <c r="J651" s="100">
        <v>0</v>
      </c>
      <c r="K651" s="105"/>
      <c r="L651" s="104">
        <f t="shared" si="10"/>
        <v>0</v>
      </c>
    </row>
    <row r="652" spans="2:12" x14ac:dyDescent="0.25">
      <c r="B652">
        <v>0.1861193461578739</v>
      </c>
      <c r="C652">
        <v>0.1861193461578739</v>
      </c>
      <c r="D652" s="98">
        <v>0</v>
      </c>
      <c r="E652" s="99">
        <v>0</v>
      </c>
      <c r="F652" s="99">
        <v>0</v>
      </c>
      <c r="G652" s="99">
        <v>0</v>
      </c>
      <c r="H652" s="99">
        <v>0</v>
      </c>
      <c r="I652" s="99">
        <v>0</v>
      </c>
      <c r="J652" s="100">
        <v>0</v>
      </c>
      <c r="K652" s="105"/>
      <c r="L652" s="104">
        <f t="shared" si="10"/>
        <v>0</v>
      </c>
    </row>
    <row r="653" spans="2:12" x14ac:dyDescent="0.25">
      <c r="B653">
        <v>0.1861193461578739</v>
      </c>
      <c r="C653">
        <v>0.1861193461578739</v>
      </c>
      <c r="D653" s="98">
        <v>0</v>
      </c>
      <c r="E653" s="99">
        <v>0</v>
      </c>
      <c r="F653" s="99">
        <v>0</v>
      </c>
      <c r="G653" s="99">
        <v>0</v>
      </c>
      <c r="H653" s="99">
        <v>0</v>
      </c>
      <c r="I653" s="99">
        <v>0</v>
      </c>
      <c r="J653" s="100">
        <v>0</v>
      </c>
      <c r="K653" s="105"/>
      <c r="L653" s="104">
        <f t="shared" si="10"/>
        <v>0</v>
      </c>
    </row>
    <row r="654" spans="2:12" x14ac:dyDescent="0.25">
      <c r="B654">
        <v>0.1861193461578739</v>
      </c>
      <c r="C654">
        <v>0.1861193461578739</v>
      </c>
      <c r="D654" s="98">
        <v>0</v>
      </c>
      <c r="E654" s="99">
        <v>0</v>
      </c>
      <c r="F654" s="99">
        <v>0</v>
      </c>
      <c r="G654" s="99">
        <v>0</v>
      </c>
      <c r="H654" s="99">
        <v>0</v>
      </c>
      <c r="I654" s="99">
        <v>0</v>
      </c>
      <c r="J654" s="100">
        <v>0</v>
      </c>
      <c r="K654" s="105"/>
      <c r="L654" s="104">
        <f t="shared" si="10"/>
        <v>0</v>
      </c>
    </row>
    <row r="655" spans="2:12" x14ac:dyDescent="0.25">
      <c r="B655">
        <v>0.1861193461578739</v>
      </c>
      <c r="C655">
        <v>0.1861193461578739</v>
      </c>
      <c r="D655" s="98">
        <v>0</v>
      </c>
      <c r="E655" s="99">
        <v>0</v>
      </c>
      <c r="F655" s="99">
        <v>0</v>
      </c>
      <c r="G655" s="99">
        <v>0</v>
      </c>
      <c r="H655" s="99">
        <v>0</v>
      </c>
      <c r="I655" s="99">
        <v>0</v>
      </c>
      <c r="J655" s="100">
        <v>0</v>
      </c>
      <c r="K655" s="105"/>
      <c r="L655" s="104">
        <f t="shared" si="10"/>
        <v>0</v>
      </c>
    </row>
    <row r="656" spans="2:12" x14ac:dyDescent="0.25">
      <c r="B656">
        <v>0.1861193461578739</v>
      </c>
      <c r="C656">
        <v>0.1861193461578739</v>
      </c>
      <c r="D656" s="98">
        <v>0</v>
      </c>
      <c r="E656" s="99">
        <v>0</v>
      </c>
      <c r="F656" s="99">
        <v>0</v>
      </c>
      <c r="G656" s="99">
        <v>0</v>
      </c>
      <c r="H656" s="99">
        <v>0</v>
      </c>
      <c r="I656" s="99">
        <v>0</v>
      </c>
      <c r="J656" s="100">
        <v>0</v>
      </c>
      <c r="K656" s="105"/>
      <c r="L656" s="104">
        <f t="shared" si="10"/>
        <v>0</v>
      </c>
    </row>
    <row r="657" spans="2:12" x14ac:dyDescent="0.25">
      <c r="B657">
        <v>0.1861193461578739</v>
      </c>
      <c r="C657">
        <v>0.1861193461578739</v>
      </c>
      <c r="D657" s="98">
        <v>0</v>
      </c>
      <c r="E657" s="99">
        <v>0</v>
      </c>
      <c r="F657" s="99">
        <v>0</v>
      </c>
      <c r="G657" s="99">
        <v>0</v>
      </c>
      <c r="H657" s="99">
        <v>0</v>
      </c>
      <c r="I657" s="99">
        <v>0</v>
      </c>
      <c r="J657" s="100">
        <v>0</v>
      </c>
      <c r="K657" s="105"/>
      <c r="L657" s="104">
        <f t="shared" si="10"/>
        <v>0</v>
      </c>
    </row>
    <row r="658" spans="2:12" x14ac:dyDescent="0.25">
      <c r="B658">
        <v>0.1861193461578739</v>
      </c>
      <c r="C658">
        <v>0.1861193461578739</v>
      </c>
      <c r="D658" s="98">
        <v>0</v>
      </c>
      <c r="E658" s="99">
        <v>0</v>
      </c>
      <c r="F658" s="99">
        <v>0</v>
      </c>
      <c r="G658" s="99">
        <v>0</v>
      </c>
      <c r="H658" s="99">
        <v>0</v>
      </c>
      <c r="I658" s="99">
        <v>0</v>
      </c>
      <c r="J658" s="100">
        <v>0</v>
      </c>
      <c r="K658" s="105"/>
      <c r="L658" s="104">
        <f t="shared" si="10"/>
        <v>0</v>
      </c>
    </row>
    <row r="659" spans="2:12" x14ac:dyDescent="0.25">
      <c r="B659">
        <v>0.1861193461578739</v>
      </c>
      <c r="C659">
        <v>0.1861193461578739</v>
      </c>
      <c r="D659" s="98">
        <v>0</v>
      </c>
      <c r="E659" s="99">
        <v>0</v>
      </c>
      <c r="F659" s="99">
        <v>0</v>
      </c>
      <c r="G659" s="99">
        <v>0</v>
      </c>
      <c r="H659" s="99">
        <v>0</v>
      </c>
      <c r="I659" s="99">
        <v>0</v>
      </c>
      <c r="J659" s="100">
        <v>0</v>
      </c>
      <c r="K659" s="105"/>
      <c r="L659" s="104">
        <f t="shared" si="10"/>
        <v>0</v>
      </c>
    </row>
    <row r="660" spans="2:12" x14ac:dyDescent="0.25">
      <c r="B660">
        <v>0.1861193461578739</v>
      </c>
      <c r="C660">
        <v>0.1861193461578739</v>
      </c>
      <c r="D660" s="98">
        <v>0</v>
      </c>
      <c r="E660" s="99">
        <v>0</v>
      </c>
      <c r="F660" s="99">
        <v>0</v>
      </c>
      <c r="G660" s="99">
        <v>0</v>
      </c>
      <c r="H660" s="99">
        <v>0</v>
      </c>
      <c r="I660" s="99">
        <v>0</v>
      </c>
      <c r="J660" s="100">
        <v>0</v>
      </c>
      <c r="K660" s="105"/>
      <c r="L660" s="104">
        <f t="shared" si="10"/>
        <v>0</v>
      </c>
    </row>
    <row r="661" spans="2:12" x14ac:dyDescent="0.25">
      <c r="B661">
        <v>0.1861193461578739</v>
      </c>
      <c r="C661">
        <v>0.1861193461578739</v>
      </c>
      <c r="D661" s="98">
        <v>0</v>
      </c>
      <c r="E661" s="99">
        <v>0</v>
      </c>
      <c r="F661" s="99">
        <v>0</v>
      </c>
      <c r="G661" s="99">
        <v>0</v>
      </c>
      <c r="H661" s="99">
        <v>0</v>
      </c>
      <c r="I661" s="99">
        <v>0</v>
      </c>
      <c r="J661" s="100">
        <v>0</v>
      </c>
      <c r="K661" s="105"/>
      <c r="L661" s="104">
        <f t="shared" si="10"/>
        <v>0</v>
      </c>
    </row>
    <row r="662" spans="2:12" x14ac:dyDescent="0.25">
      <c r="B662">
        <v>0.1861193461578739</v>
      </c>
      <c r="C662">
        <v>0.1861193461578739</v>
      </c>
      <c r="D662" s="98">
        <v>0</v>
      </c>
      <c r="E662" s="99">
        <v>0</v>
      </c>
      <c r="F662" s="99">
        <v>0</v>
      </c>
      <c r="G662" s="99">
        <v>0</v>
      </c>
      <c r="H662" s="99">
        <v>0</v>
      </c>
      <c r="I662" s="99">
        <v>0</v>
      </c>
      <c r="J662" s="100">
        <v>0</v>
      </c>
      <c r="K662" s="105"/>
      <c r="L662" s="104">
        <f t="shared" si="10"/>
        <v>0</v>
      </c>
    </row>
    <row r="663" spans="2:12" x14ac:dyDescent="0.25">
      <c r="B663">
        <v>0.1861193461578739</v>
      </c>
      <c r="C663">
        <v>0.1861193461578739</v>
      </c>
      <c r="D663" s="98">
        <v>0</v>
      </c>
      <c r="E663" s="99">
        <v>0</v>
      </c>
      <c r="F663" s="99">
        <v>0</v>
      </c>
      <c r="G663" s="99">
        <v>0</v>
      </c>
      <c r="H663" s="99">
        <v>0</v>
      </c>
      <c r="I663" s="99">
        <v>0</v>
      </c>
      <c r="J663" s="100">
        <v>0</v>
      </c>
      <c r="K663" s="105"/>
      <c r="L663" s="104">
        <f t="shared" si="10"/>
        <v>0</v>
      </c>
    </row>
    <row r="664" spans="2:12" x14ac:dyDescent="0.25">
      <c r="B664">
        <v>0.1861193461578739</v>
      </c>
      <c r="C664">
        <v>0.1861193461578739</v>
      </c>
      <c r="D664" s="98">
        <v>0</v>
      </c>
      <c r="E664" s="99">
        <v>0</v>
      </c>
      <c r="F664" s="99">
        <v>0</v>
      </c>
      <c r="G664" s="99">
        <v>0</v>
      </c>
      <c r="H664" s="99">
        <v>0</v>
      </c>
      <c r="I664" s="99">
        <v>0</v>
      </c>
      <c r="J664" s="100">
        <v>0</v>
      </c>
      <c r="K664" s="105"/>
      <c r="L664" s="104">
        <f t="shared" si="10"/>
        <v>0</v>
      </c>
    </row>
    <row r="665" spans="2:12" x14ac:dyDescent="0.25">
      <c r="B665">
        <v>0.1861193461578739</v>
      </c>
      <c r="C665">
        <v>0.1861193461578739</v>
      </c>
      <c r="D665" s="98">
        <v>0</v>
      </c>
      <c r="E665" s="99">
        <v>0</v>
      </c>
      <c r="F665" s="99">
        <v>0</v>
      </c>
      <c r="G665" s="99">
        <v>0</v>
      </c>
      <c r="H665" s="99">
        <v>0</v>
      </c>
      <c r="I665" s="99">
        <v>0</v>
      </c>
      <c r="J665" s="100">
        <v>0</v>
      </c>
      <c r="K665" s="105"/>
      <c r="L665" s="104">
        <f t="shared" si="10"/>
        <v>0</v>
      </c>
    </row>
    <row r="666" spans="2:12" x14ac:dyDescent="0.25">
      <c r="B666">
        <v>0.1861193461578739</v>
      </c>
      <c r="C666">
        <v>0.1861193461578739</v>
      </c>
      <c r="D666" s="98">
        <v>0</v>
      </c>
      <c r="E666" s="99">
        <v>0</v>
      </c>
      <c r="F666" s="99">
        <v>0</v>
      </c>
      <c r="G666" s="99">
        <v>0</v>
      </c>
      <c r="H666" s="99">
        <v>0</v>
      </c>
      <c r="I666" s="99">
        <v>0</v>
      </c>
      <c r="J666" s="100">
        <v>0</v>
      </c>
      <c r="K666" s="105"/>
      <c r="L666" s="104">
        <f t="shared" si="10"/>
        <v>0</v>
      </c>
    </row>
    <row r="667" spans="2:12" x14ac:dyDescent="0.25">
      <c r="B667">
        <v>0.1861193461578739</v>
      </c>
      <c r="C667">
        <v>0.1861193461578739</v>
      </c>
      <c r="D667" s="98">
        <v>0</v>
      </c>
      <c r="E667" s="99">
        <v>0</v>
      </c>
      <c r="F667" s="99">
        <v>0</v>
      </c>
      <c r="G667" s="99">
        <v>0</v>
      </c>
      <c r="H667" s="99">
        <v>0</v>
      </c>
      <c r="I667" s="99">
        <v>0</v>
      </c>
      <c r="J667" s="100">
        <v>0</v>
      </c>
      <c r="K667" s="105"/>
      <c r="L667" s="104">
        <f t="shared" si="10"/>
        <v>0</v>
      </c>
    </row>
    <row r="668" spans="2:12" x14ac:dyDescent="0.25">
      <c r="B668">
        <v>0.1861193461578739</v>
      </c>
      <c r="C668">
        <v>0.1861193461578739</v>
      </c>
      <c r="D668" s="98">
        <v>0</v>
      </c>
      <c r="E668" s="99">
        <v>0</v>
      </c>
      <c r="F668" s="99">
        <v>0</v>
      </c>
      <c r="G668" s="99">
        <v>0</v>
      </c>
      <c r="H668" s="99">
        <v>0</v>
      </c>
      <c r="I668" s="99">
        <v>0</v>
      </c>
      <c r="J668" s="100">
        <v>0</v>
      </c>
      <c r="K668" s="105"/>
      <c r="L668" s="104">
        <f t="shared" si="10"/>
        <v>0</v>
      </c>
    </row>
    <row r="669" spans="2:12" x14ac:dyDescent="0.25">
      <c r="B669">
        <v>0.1861193461578739</v>
      </c>
      <c r="C669">
        <v>0.1861193461578739</v>
      </c>
      <c r="D669" s="98">
        <v>0</v>
      </c>
      <c r="E669" s="99">
        <v>0</v>
      </c>
      <c r="F669" s="99">
        <v>0</v>
      </c>
      <c r="G669" s="99">
        <v>0</v>
      </c>
      <c r="H669" s="99">
        <v>0</v>
      </c>
      <c r="I669" s="99">
        <v>0</v>
      </c>
      <c r="J669" s="100">
        <v>0</v>
      </c>
      <c r="K669" s="105"/>
      <c r="L669" s="104">
        <f t="shared" si="10"/>
        <v>0</v>
      </c>
    </row>
    <row r="670" spans="2:12" x14ac:dyDescent="0.25">
      <c r="B670">
        <v>0.1861193461578739</v>
      </c>
      <c r="C670">
        <v>0.1861193461578739</v>
      </c>
      <c r="D670" s="98">
        <v>0</v>
      </c>
      <c r="E670" s="99">
        <v>0</v>
      </c>
      <c r="F670" s="99">
        <v>0</v>
      </c>
      <c r="G670" s="99">
        <v>0</v>
      </c>
      <c r="H670" s="99">
        <v>0</v>
      </c>
      <c r="I670" s="99">
        <v>0</v>
      </c>
      <c r="J670" s="100">
        <v>0</v>
      </c>
      <c r="K670" s="105"/>
      <c r="L670" s="104">
        <f t="shared" si="10"/>
        <v>0</v>
      </c>
    </row>
    <row r="671" spans="2:12" x14ac:dyDescent="0.25">
      <c r="B671">
        <v>0.1861193461578739</v>
      </c>
      <c r="C671">
        <v>0.1861193461578739</v>
      </c>
      <c r="D671" s="98">
        <v>0</v>
      </c>
      <c r="E671" s="99">
        <v>0</v>
      </c>
      <c r="F671" s="99">
        <v>0</v>
      </c>
      <c r="G671" s="99">
        <v>0</v>
      </c>
      <c r="H671" s="99">
        <v>0</v>
      </c>
      <c r="I671" s="99">
        <v>0</v>
      </c>
      <c r="J671" s="100">
        <v>0</v>
      </c>
      <c r="K671" s="105"/>
      <c r="L671" s="104">
        <f t="shared" si="10"/>
        <v>0</v>
      </c>
    </row>
    <row r="672" spans="2:12" x14ac:dyDescent="0.25">
      <c r="B672">
        <v>0.1861193461578739</v>
      </c>
      <c r="C672">
        <v>0.1861193461578739</v>
      </c>
      <c r="D672" s="98">
        <v>0</v>
      </c>
      <c r="E672" s="99">
        <v>0</v>
      </c>
      <c r="F672" s="99">
        <v>0</v>
      </c>
      <c r="G672" s="99">
        <v>0</v>
      </c>
      <c r="H672" s="99">
        <v>0</v>
      </c>
      <c r="I672" s="99">
        <v>0</v>
      </c>
      <c r="J672" s="100">
        <v>0</v>
      </c>
      <c r="K672" s="105"/>
      <c r="L672" s="104">
        <f t="shared" si="10"/>
        <v>0</v>
      </c>
    </row>
    <row r="673" spans="2:12" x14ac:dyDescent="0.25">
      <c r="B673">
        <v>0.1861193461578739</v>
      </c>
      <c r="C673">
        <v>0.1861193461578739</v>
      </c>
      <c r="D673" s="98">
        <v>0</v>
      </c>
      <c r="E673" s="99">
        <v>0</v>
      </c>
      <c r="F673" s="99">
        <v>0</v>
      </c>
      <c r="G673" s="99">
        <v>0</v>
      </c>
      <c r="H673" s="99">
        <v>0</v>
      </c>
      <c r="I673" s="99">
        <v>0</v>
      </c>
      <c r="J673" s="100">
        <v>0</v>
      </c>
      <c r="K673" s="105"/>
      <c r="L673" s="104">
        <f t="shared" si="10"/>
        <v>0</v>
      </c>
    </row>
    <row r="674" spans="2:12" x14ac:dyDescent="0.25">
      <c r="B674">
        <v>0.1861193461578739</v>
      </c>
      <c r="C674">
        <v>0.1861193461578739</v>
      </c>
      <c r="D674" s="98">
        <v>0</v>
      </c>
      <c r="E674" s="99">
        <v>0</v>
      </c>
      <c r="F674" s="99">
        <v>0</v>
      </c>
      <c r="G674" s="99">
        <v>0</v>
      </c>
      <c r="H674" s="99">
        <v>0</v>
      </c>
      <c r="I674" s="99">
        <v>0</v>
      </c>
      <c r="J674" s="100">
        <v>0</v>
      </c>
      <c r="K674" s="105"/>
      <c r="L674" s="104">
        <f t="shared" si="10"/>
        <v>0</v>
      </c>
    </row>
    <row r="675" spans="2:12" x14ac:dyDescent="0.25">
      <c r="B675">
        <v>0.1861193461578739</v>
      </c>
      <c r="C675">
        <v>0.1861193461578739</v>
      </c>
      <c r="D675" s="98">
        <v>0</v>
      </c>
      <c r="E675" s="99">
        <v>0</v>
      </c>
      <c r="F675" s="99">
        <v>0</v>
      </c>
      <c r="G675" s="99">
        <v>0</v>
      </c>
      <c r="H675" s="99">
        <v>0</v>
      </c>
      <c r="I675" s="99">
        <v>0</v>
      </c>
      <c r="J675" s="100">
        <v>0</v>
      </c>
      <c r="K675" s="105"/>
      <c r="L675" s="104">
        <f t="shared" si="10"/>
        <v>0</v>
      </c>
    </row>
    <row r="676" spans="2:12" x14ac:dyDescent="0.25">
      <c r="B676">
        <v>0.1861193461578739</v>
      </c>
      <c r="C676">
        <v>0.1861193461578739</v>
      </c>
      <c r="D676" s="98">
        <v>0</v>
      </c>
      <c r="E676" s="99">
        <v>0</v>
      </c>
      <c r="F676" s="99">
        <v>0</v>
      </c>
      <c r="G676" s="99">
        <v>0</v>
      </c>
      <c r="H676" s="99">
        <v>0</v>
      </c>
      <c r="I676" s="99">
        <v>0</v>
      </c>
      <c r="J676" s="100">
        <v>0</v>
      </c>
      <c r="K676" s="105"/>
      <c r="L676" s="104">
        <f t="shared" si="10"/>
        <v>0</v>
      </c>
    </row>
    <row r="677" spans="2:12" x14ac:dyDescent="0.25">
      <c r="B677">
        <v>0.1861193461578739</v>
      </c>
      <c r="C677">
        <v>0.1861193461578739</v>
      </c>
      <c r="D677" s="98">
        <v>0</v>
      </c>
      <c r="E677" s="99">
        <v>0</v>
      </c>
      <c r="F677" s="99">
        <v>0</v>
      </c>
      <c r="G677" s="99">
        <v>0</v>
      </c>
      <c r="H677" s="99">
        <v>0</v>
      </c>
      <c r="I677" s="99">
        <v>0</v>
      </c>
      <c r="J677" s="100">
        <v>0</v>
      </c>
      <c r="K677" s="105"/>
      <c r="L677" s="104">
        <f t="shared" si="10"/>
        <v>0</v>
      </c>
    </row>
    <row r="678" spans="2:12" x14ac:dyDescent="0.25">
      <c r="B678">
        <v>0.1861193461578739</v>
      </c>
      <c r="C678">
        <v>0.1861193461578739</v>
      </c>
      <c r="D678" s="98">
        <v>0</v>
      </c>
      <c r="E678" s="99">
        <v>0</v>
      </c>
      <c r="F678" s="99">
        <v>0</v>
      </c>
      <c r="G678" s="99">
        <v>0</v>
      </c>
      <c r="H678" s="99">
        <v>0</v>
      </c>
      <c r="I678" s="99">
        <v>0</v>
      </c>
      <c r="J678" s="100">
        <v>0</v>
      </c>
      <c r="K678" s="105"/>
      <c r="L678" s="104">
        <f t="shared" si="10"/>
        <v>0</v>
      </c>
    </row>
    <row r="679" spans="2:12" x14ac:dyDescent="0.25">
      <c r="B679">
        <v>0.1861193461578739</v>
      </c>
      <c r="C679">
        <v>0.1861193461578739</v>
      </c>
      <c r="D679" s="98">
        <v>0</v>
      </c>
      <c r="E679" s="99">
        <v>0</v>
      </c>
      <c r="F679" s="99">
        <v>0</v>
      </c>
      <c r="G679" s="99">
        <v>0</v>
      </c>
      <c r="H679" s="99">
        <v>0</v>
      </c>
      <c r="I679" s="99">
        <v>0</v>
      </c>
      <c r="J679" s="100">
        <v>0</v>
      </c>
      <c r="K679" s="105"/>
      <c r="L679" s="104">
        <f t="shared" si="10"/>
        <v>0</v>
      </c>
    </row>
    <row r="680" spans="2:12" x14ac:dyDescent="0.25">
      <c r="B680">
        <v>0.1861193461578739</v>
      </c>
      <c r="C680">
        <v>0.1861193461578739</v>
      </c>
      <c r="D680" s="98">
        <v>0</v>
      </c>
      <c r="E680" s="99">
        <v>0</v>
      </c>
      <c r="F680" s="99">
        <v>0</v>
      </c>
      <c r="G680" s="99">
        <v>0</v>
      </c>
      <c r="H680" s="99">
        <v>0</v>
      </c>
      <c r="I680" s="99">
        <v>0</v>
      </c>
      <c r="J680" s="100">
        <v>0</v>
      </c>
      <c r="K680" s="105"/>
      <c r="L680" s="104">
        <f t="shared" si="10"/>
        <v>0</v>
      </c>
    </row>
    <row r="681" spans="2:12" x14ac:dyDescent="0.25">
      <c r="B681">
        <v>0.1861193461578739</v>
      </c>
      <c r="C681">
        <v>0.1861193461578739</v>
      </c>
      <c r="D681" s="98">
        <v>0</v>
      </c>
      <c r="E681" s="99">
        <v>0</v>
      </c>
      <c r="F681" s="99">
        <v>0</v>
      </c>
      <c r="G681" s="99">
        <v>0</v>
      </c>
      <c r="H681" s="99">
        <v>0</v>
      </c>
      <c r="I681" s="99">
        <v>0</v>
      </c>
      <c r="J681" s="100">
        <v>0</v>
      </c>
      <c r="K681" s="105"/>
      <c r="L681" s="104">
        <f t="shared" si="10"/>
        <v>0</v>
      </c>
    </row>
    <row r="682" spans="2:12" x14ac:dyDescent="0.25">
      <c r="B682">
        <v>0.1861193461578739</v>
      </c>
      <c r="C682">
        <v>0.1861193461578739</v>
      </c>
      <c r="D682" s="98">
        <v>0</v>
      </c>
      <c r="E682" s="99">
        <v>0</v>
      </c>
      <c r="F682" s="99">
        <v>0</v>
      </c>
      <c r="G682" s="99">
        <v>0</v>
      </c>
      <c r="H682" s="99">
        <v>0</v>
      </c>
      <c r="I682" s="99">
        <v>0</v>
      </c>
      <c r="J682" s="100">
        <v>0</v>
      </c>
      <c r="K682" s="105"/>
      <c r="L682" s="104">
        <f t="shared" si="10"/>
        <v>0</v>
      </c>
    </row>
    <row r="683" spans="2:12" x14ac:dyDescent="0.25">
      <c r="B683">
        <v>0.1861193461578739</v>
      </c>
      <c r="C683">
        <v>0.1861193461578739</v>
      </c>
      <c r="D683" s="98">
        <v>0</v>
      </c>
      <c r="E683" s="99">
        <v>0</v>
      </c>
      <c r="F683" s="99">
        <v>0</v>
      </c>
      <c r="G683" s="99">
        <v>0</v>
      </c>
      <c r="H683" s="99">
        <v>0</v>
      </c>
      <c r="I683" s="99">
        <v>0</v>
      </c>
      <c r="J683" s="100">
        <v>0</v>
      </c>
      <c r="K683" s="105"/>
      <c r="L683" s="104">
        <f t="shared" si="10"/>
        <v>0</v>
      </c>
    </row>
    <row r="684" spans="2:12" x14ac:dyDescent="0.25">
      <c r="B684">
        <v>0.1861193461578739</v>
      </c>
      <c r="C684">
        <v>0.1861193461578739</v>
      </c>
      <c r="D684" s="98">
        <v>0</v>
      </c>
      <c r="E684" s="99">
        <v>0</v>
      </c>
      <c r="F684" s="99">
        <v>0</v>
      </c>
      <c r="G684" s="99">
        <v>0</v>
      </c>
      <c r="H684" s="99">
        <v>0</v>
      </c>
      <c r="I684" s="99">
        <v>0</v>
      </c>
      <c r="J684" s="100">
        <v>0</v>
      </c>
      <c r="K684" s="105"/>
      <c r="L684" s="104">
        <f t="shared" si="10"/>
        <v>0</v>
      </c>
    </row>
    <row r="685" spans="2:12" x14ac:dyDescent="0.25">
      <c r="B685">
        <v>0.1861193461578739</v>
      </c>
      <c r="C685">
        <v>0.1861193461578739</v>
      </c>
      <c r="D685" s="98">
        <v>0</v>
      </c>
      <c r="E685" s="99">
        <v>0</v>
      </c>
      <c r="F685" s="99">
        <v>0</v>
      </c>
      <c r="G685" s="99">
        <v>0</v>
      </c>
      <c r="H685" s="99">
        <v>0</v>
      </c>
      <c r="I685" s="99">
        <v>0</v>
      </c>
      <c r="J685" s="100">
        <v>0</v>
      </c>
      <c r="K685" s="105"/>
      <c r="L685" s="104">
        <f t="shared" si="10"/>
        <v>0</v>
      </c>
    </row>
    <row r="686" spans="2:12" x14ac:dyDescent="0.25">
      <c r="B686">
        <v>0.1861193461578739</v>
      </c>
      <c r="C686">
        <v>0.1861193461578739</v>
      </c>
      <c r="D686" s="98">
        <v>0</v>
      </c>
      <c r="E686" s="99">
        <v>0</v>
      </c>
      <c r="F686" s="99">
        <v>0</v>
      </c>
      <c r="G686" s="99">
        <v>0</v>
      </c>
      <c r="H686" s="99">
        <v>0</v>
      </c>
      <c r="I686" s="99">
        <v>0</v>
      </c>
      <c r="J686" s="100">
        <v>0</v>
      </c>
      <c r="K686" s="105"/>
      <c r="L686" s="104">
        <f t="shared" si="10"/>
        <v>0</v>
      </c>
    </row>
    <row r="687" spans="2:12" x14ac:dyDescent="0.25">
      <c r="B687">
        <v>0.1861193461578739</v>
      </c>
      <c r="C687">
        <v>0.1861193461578739</v>
      </c>
      <c r="D687" s="98">
        <v>0</v>
      </c>
      <c r="E687" s="99">
        <v>0</v>
      </c>
      <c r="F687" s="99">
        <v>0</v>
      </c>
      <c r="G687" s="99">
        <v>0</v>
      </c>
      <c r="H687" s="99">
        <v>0</v>
      </c>
      <c r="I687" s="99">
        <v>0</v>
      </c>
      <c r="J687" s="100">
        <v>0</v>
      </c>
      <c r="K687" s="105"/>
      <c r="L687" s="104">
        <f t="shared" si="10"/>
        <v>0</v>
      </c>
    </row>
    <row r="688" spans="2:12" x14ac:dyDescent="0.25">
      <c r="B688">
        <v>0.1861193461578739</v>
      </c>
      <c r="C688">
        <v>0.1861193461578739</v>
      </c>
      <c r="D688" s="98">
        <v>0</v>
      </c>
      <c r="E688" s="99">
        <v>0</v>
      </c>
      <c r="F688" s="99">
        <v>0</v>
      </c>
      <c r="G688" s="99">
        <v>0</v>
      </c>
      <c r="H688" s="99">
        <v>0</v>
      </c>
      <c r="I688" s="99">
        <v>0</v>
      </c>
      <c r="J688" s="100">
        <v>0</v>
      </c>
      <c r="K688" s="105"/>
      <c r="L688" s="104">
        <f t="shared" si="10"/>
        <v>0</v>
      </c>
    </row>
    <row r="689" spans="2:12" x14ac:dyDescent="0.25">
      <c r="B689">
        <v>0.1861193461578739</v>
      </c>
      <c r="C689">
        <v>0.1861193461578739</v>
      </c>
      <c r="D689" s="98">
        <v>0</v>
      </c>
      <c r="E689" s="99">
        <v>0</v>
      </c>
      <c r="F689" s="99">
        <v>0</v>
      </c>
      <c r="G689" s="99">
        <v>0</v>
      </c>
      <c r="H689" s="99">
        <v>0</v>
      </c>
      <c r="I689" s="99">
        <v>0</v>
      </c>
      <c r="J689" s="100">
        <v>0</v>
      </c>
      <c r="K689" s="105"/>
      <c r="L689" s="104">
        <f t="shared" si="10"/>
        <v>0</v>
      </c>
    </row>
    <row r="690" spans="2:12" x14ac:dyDescent="0.25">
      <c r="B690">
        <v>0.1861193461578739</v>
      </c>
      <c r="C690">
        <v>0.1861193461578739</v>
      </c>
      <c r="D690" s="98">
        <v>0</v>
      </c>
      <c r="E690" s="99">
        <v>0</v>
      </c>
      <c r="F690" s="99">
        <v>0</v>
      </c>
      <c r="G690" s="99">
        <v>0</v>
      </c>
      <c r="H690" s="99">
        <v>0</v>
      </c>
      <c r="I690" s="99">
        <v>0</v>
      </c>
      <c r="J690" s="100">
        <v>0</v>
      </c>
      <c r="K690" s="105"/>
      <c r="L690" s="104">
        <f t="shared" si="10"/>
        <v>0</v>
      </c>
    </row>
    <row r="691" spans="2:12" x14ac:dyDescent="0.25">
      <c r="B691">
        <v>0.1861193461578739</v>
      </c>
      <c r="C691">
        <v>0.1861193461578739</v>
      </c>
      <c r="D691" s="98">
        <v>0</v>
      </c>
      <c r="E691" s="99">
        <v>0</v>
      </c>
      <c r="F691" s="99">
        <v>0</v>
      </c>
      <c r="G691" s="99">
        <v>0</v>
      </c>
      <c r="H691" s="99">
        <v>0</v>
      </c>
      <c r="I691" s="99">
        <v>0</v>
      </c>
      <c r="J691" s="100">
        <v>0</v>
      </c>
      <c r="K691" s="105"/>
      <c r="L691" s="104">
        <f t="shared" si="10"/>
        <v>0</v>
      </c>
    </row>
    <row r="692" spans="2:12" x14ac:dyDescent="0.25">
      <c r="B692">
        <v>0.1861193461578739</v>
      </c>
      <c r="C692">
        <v>0.1861193461578739</v>
      </c>
      <c r="D692" s="98">
        <v>0</v>
      </c>
      <c r="E692" s="99">
        <v>0</v>
      </c>
      <c r="F692" s="99">
        <v>0</v>
      </c>
      <c r="G692" s="99">
        <v>0</v>
      </c>
      <c r="H692" s="99">
        <v>0</v>
      </c>
      <c r="I692" s="99">
        <v>0</v>
      </c>
      <c r="J692" s="100">
        <v>0</v>
      </c>
      <c r="K692" s="105"/>
      <c r="L692" s="104">
        <f t="shared" si="10"/>
        <v>0</v>
      </c>
    </row>
    <row r="693" spans="2:12" x14ac:dyDescent="0.25">
      <c r="B693">
        <v>0.1861193461578739</v>
      </c>
      <c r="C693">
        <v>0.1861193461578739</v>
      </c>
      <c r="D693" s="98">
        <v>0</v>
      </c>
      <c r="E693" s="99">
        <v>0</v>
      </c>
      <c r="F693" s="99">
        <v>0</v>
      </c>
      <c r="G693" s="99">
        <v>0</v>
      </c>
      <c r="H693" s="99">
        <v>0</v>
      </c>
      <c r="I693" s="99">
        <v>0</v>
      </c>
      <c r="J693" s="100">
        <v>0</v>
      </c>
      <c r="K693" s="105"/>
      <c r="L693" s="104">
        <f t="shared" si="10"/>
        <v>0</v>
      </c>
    </row>
    <row r="694" spans="2:12" x14ac:dyDescent="0.25">
      <c r="B694">
        <v>0.1861193461578739</v>
      </c>
      <c r="C694">
        <v>0.1861193461578739</v>
      </c>
      <c r="D694" s="98">
        <v>0</v>
      </c>
      <c r="E694" s="99">
        <v>0</v>
      </c>
      <c r="F694" s="99">
        <v>0</v>
      </c>
      <c r="G694" s="99">
        <v>0</v>
      </c>
      <c r="H694" s="99">
        <v>0</v>
      </c>
      <c r="I694" s="99">
        <v>0</v>
      </c>
      <c r="J694" s="100">
        <v>0</v>
      </c>
      <c r="K694" s="105"/>
      <c r="L694" s="104">
        <f t="shared" si="10"/>
        <v>0</v>
      </c>
    </row>
    <row r="695" spans="2:12" x14ac:dyDescent="0.25">
      <c r="B695">
        <v>0.1861193461578739</v>
      </c>
      <c r="C695">
        <v>0.1861193461578739</v>
      </c>
      <c r="D695" s="98">
        <v>0</v>
      </c>
      <c r="E695" s="99">
        <v>0</v>
      </c>
      <c r="F695" s="99">
        <v>0</v>
      </c>
      <c r="G695" s="99">
        <v>0</v>
      </c>
      <c r="H695" s="99">
        <v>0</v>
      </c>
      <c r="I695" s="99">
        <v>0</v>
      </c>
      <c r="J695" s="100">
        <v>0</v>
      </c>
      <c r="K695" s="105"/>
      <c r="L695" s="104">
        <f t="shared" si="10"/>
        <v>0</v>
      </c>
    </row>
    <row r="696" spans="2:12" x14ac:dyDescent="0.25">
      <c r="B696">
        <v>0.1861193461578739</v>
      </c>
      <c r="C696">
        <v>0.1861193461578739</v>
      </c>
      <c r="D696" s="98">
        <v>0</v>
      </c>
      <c r="E696" s="99">
        <v>0</v>
      </c>
      <c r="F696" s="99">
        <v>0</v>
      </c>
      <c r="G696" s="99">
        <v>0</v>
      </c>
      <c r="H696" s="99">
        <v>0</v>
      </c>
      <c r="I696" s="99">
        <v>0</v>
      </c>
      <c r="J696" s="100">
        <v>0</v>
      </c>
      <c r="K696" s="105"/>
      <c r="L696" s="104">
        <f t="shared" si="10"/>
        <v>0</v>
      </c>
    </row>
    <row r="697" spans="2:12" x14ac:dyDescent="0.25">
      <c r="B697">
        <v>0.1861193461578739</v>
      </c>
      <c r="C697">
        <v>0.1861193461578739</v>
      </c>
      <c r="D697" s="98">
        <v>0</v>
      </c>
      <c r="E697" s="99">
        <v>0</v>
      </c>
      <c r="F697" s="99">
        <v>0</v>
      </c>
      <c r="G697" s="99">
        <v>0</v>
      </c>
      <c r="H697" s="99">
        <v>0</v>
      </c>
      <c r="I697" s="99">
        <v>0</v>
      </c>
      <c r="J697" s="100">
        <v>0</v>
      </c>
      <c r="K697" s="105"/>
      <c r="L697" s="104">
        <f t="shared" si="10"/>
        <v>0</v>
      </c>
    </row>
    <row r="698" spans="2:12" x14ac:dyDescent="0.25">
      <c r="B698">
        <v>0.1861193461578739</v>
      </c>
      <c r="C698">
        <v>0.1861193461578739</v>
      </c>
      <c r="D698" s="98">
        <v>0</v>
      </c>
      <c r="E698" s="99">
        <v>0</v>
      </c>
      <c r="F698" s="99">
        <v>0</v>
      </c>
      <c r="G698" s="99">
        <v>0</v>
      </c>
      <c r="H698" s="99">
        <v>0</v>
      </c>
      <c r="I698" s="99">
        <v>0</v>
      </c>
      <c r="J698" s="100">
        <v>0</v>
      </c>
      <c r="K698" s="105"/>
      <c r="L698" s="104">
        <f t="shared" si="10"/>
        <v>0</v>
      </c>
    </row>
    <row r="699" spans="2:12" x14ac:dyDescent="0.25">
      <c r="B699">
        <v>0.1861193461578739</v>
      </c>
      <c r="C699">
        <v>0.1861193461578739</v>
      </c>
      <c r="D699" s="98">
        <v>0</v>
      </c>
      <c r="E699" s="99">
        <v>0</v>
      </c>
      <c r="F699" s="99">
        <v>0</v>
      </c>
      <c r="G699" s="99">
        <v>0</v>
      </c>
      <c r="H699" s="99">
        <v>0</v>
      </c>
      <c r="I699" s="99">
        <v>0</v>
      </c>
      <c r="J699" s="100">
        <v>0</v>
      </c>
      <c r="K699" s="105"/>
      <c r="L699" s="104">
        <f t="shared" si="10"/>
        <v>0</v>
      </c>
    </row>
    <row r="700" spans="2:12" x14ac:dyDescent="0.25">
      <c r="B700">
        <v>0.1861193461578739</v>
      </c>
      <c r="C700">
        <v>0.1861193461578739</v>
      </c>
      <c r="D700" s="98">
        <v>0</v>
      </c>
      <c r="E700" s="99">
        <v>0</v>
      </c>
      <c r="F700" s="99">
        <v>0</v>
      </c>
      <c r="G700" s="99">
        <v>0</v>
      </c>
      <c r="H700" s="99">
        <v>0</v>
      </c>
      <c r="I700" s="99">
        <v>0</v>
      </c>
      <c r="J700" s="100">
        <v>0</v>
      </c>
      <c r="K700" s="105"/>
      <c r="L700" s="104">
        <f t="shared" si="10"/>
        <v>0</v>
      </c>
    </row>
    <row r="701" spans="2:12" x14ac:dyDescent="0.25">
      <c r="B701">
        <v>0.1861193461578739</v>
      </c>
      <c r="C701">
        <v>0.1861193461578739</v>
      </c>
      <c r="D701" s="98">
        <v>0</v>
      </c>
      <c r="E701" s="99">
        <v>0</v>
      </c>
      <c r="F701" s="99">
        <v>0</v>
      </c>
      <c r="G701" s="99">
        <v>0</v>
      </c>
      <c r="H701" s="99">
        <v>0</v>
      </c>
      <c r="I701" s="99">
        <v>0</v>
      </c>
      <c r="J701" s="100">
        <v>0</v>
      </c>
      <c r="K701" s="105"/>
      <c r="L701" s="104">
        <f t="shared" si="10"/>
        <v>0</v>
      </c>
    </row>
    <row r="702" spans="2:12" x14ac:dyDescent="0.25">
      <c r="B702">
        <v>0.1861193461578739</v>
      </c>
      <c r="C702">
        <v>0.1861193461578739</v>
      </c>
      <c r="D702" s="98">
        <v>0</v>
      </c>
      <c r="E702" s="99">
        <v>0</v>
      </c>
      <c r="F702" s="99">
        <v>0</v>
      </c>
      <c r="G702" s="99">
        <v>0</v>
      </c>
      <c r="H702" s="99">
        <v>0</v>
      </c>
      <c r="I702" s="99">
        <v>0</v>
      </c>
      <c r="J702" s="100">
        <v>0</v>
      </c>
      <c r="K702" s="105"/>
      <c r="L702" s="104">
        <f t="shared" si="10"/>
        <v>0</v>
      </c>
    </row>
    <row r="703" spans="2:12" x14ac:dyDescent="0.25">
      <c r="B703">
        <v>0.1861193461578739</v>
      </c>
      <c r="C703">
        <v>0.1861193461578739</v>
      </c>
      <c r="D703" s="98">
        <v>0</v>
      </c>
      <c r="E703" s="99">
        <v>0</v>
      </c>
      <c r="F703" s="99">
        <v>0</v>
      </c>
      <c r="G703" s="99">
        <v>0</v>
      </c>
      <c r="H703" s="99">
        <v>0</v>
      </c>
      <c r="I703" s="99">
        <v>0</v>
      </c>
      <c r="J703" s="100">
        <v>0</v>
      </c>
      <c r="K703" s="105"/>
      <c r="L703" s="104">
        <f t="shared" si="10"/>
        <v>0</v>
      </c>
    </row>
    <row r="704" spans="2:12" x14ac:dyDescent="0.25">
      <c r="B704">
        <v>0.1861193461578739</v>
      </c>
      <c r="C704">
        <v>0.1861193461578739</v>
      </c>
      <c r="D704" s="98">
        <v>0</v>
      </c>
      <c r="E704" s="99">
        <v>0</v>
      </c>
      <c r="F704" s="99">
        <v>0</v>
      </c>
      <c r="G704" s="99">
        <v>0</v>
      </c>
      <c r="H704" s="99">
        <v>0</v>
      </c>
      <c r="I704" s="99">
        <v>0</v>
      </c>
      <c r="J704" s="100">
        <v>0</v>
      </c>
      <c r="K704" s="105"/>
      <c r="L704" s="104">
        <f t="shared" si="10"/>
        <v>0</v>
      </c>
    </row>
    <row r="705" spans="2:12" x14ac:dyDescent="0.25">
      <c r="B705">
        <v>0.1861193461578739</v>
      </c>
      <c r="C705">
        <v>0.1861193461578739</v>
      </c>
      <c r="D705" s="98">
        <v>0</v>
      </c>
      <c r="E705" s="99">
        <v>0</v>
      </c>
      <c r="F705" s="99">
        <v>0</v>
      </c>
      <c r="G705" s="99">
        <v>0</v>
      </c>
      <c r="H705" s="99">
        <v>0</v>
      </c>
      <c r="I705" s="99">
        <v>0</v>
      </c>
      <c r="J705" s="100">
        <v>0</v>
      </c>
      <c r="K705" s="105"/>
      <c r="L705" s="104">
        <f t="shared" si="10"/>
        <v>0</v>
      </c>
    </row>
    <row r="706" spans="2:12" x14ac:dyDescent="0.25">
      <c r="B706">
        <v>0.1861193461578739</v>
      </c>
      <c r="C706">
        <v>0.1861193461578739</v>
      </c>
      <c r="D706" s="98">
        <v>0</v>
      </c>
      <c r="E706" s="99">
        <v>0</v>
      </c>
      <c r="F706" s="99">
        <v>0</v>
      </c>
      <c r="G706" s="99">
        <v>0</v>
      </c>
      <c r="H706" s="99">
        <v>0</v>
      </c>
      <c r="I706" s="99">
        <v>0</v>
      </c>
      <c r="J706" s="100">
        <v>0</v>
      </c>
      <c r="K706" s="105"/>
      <c r="L706" s="104">
        <f t="shared" si="10"/>
        <v>0</v>
      </c>
    </row>
    <row r="707" spans="2:12" x14ac:dyDescent="0.25">
      <c r="B707">
        <v>0.1861193461578739</v>
      </c>
      <c r="C707">
        <v>0.1861193461578739</v>
      </c>
      <c r="D707" s="98">
        <v>0</v>
      </c>
      <c r="E707" s="99">
        <v>0</v>
      </c>
      <c r="F707" s="99">
        <v>0</v>
      </c>
      <c r="G707" s="99">
        <v>0</v>
      </c>
      <c r="H707" s="99">
        <v>0</v>
      </c>
      <c r="I707" s="99">
        <v>0</v>
      </c>
      <c r="J707" s="100">
        <v>0</v>
      </c>
      <c r="K707" s="105"/>
      <c r="L707" s="104">
        <f t="shared" si="10"/>
        <v>0</v>
      </c>
    </row>
    <row r="708" spans="2:12" x14ac:dyDescent="0.25">
      <c r="B708">
        <v>0.1861193461578739</v>
      </c>
      <c r="C708">
        <v>0.1861193461578739</v>
      </c>
      <c r="D708" s="98">
        <v>0</v>
      </c>
      <c r="E708" s="99">
        <v>0</v>
      </c>
      <c r="F708" s="99">
        <v>0</v>
      </c>
      <c r="G708" s="99">
        <v>0</v>
      </c>
      <c r="H708" s="99">
        <v>0</v>
      </c>
      <c r="I708" s="99">
        <v>0</v>
      </c>
      <c r="J708" s="100">
        <v>0</v>
      </c>
      <c r="K708" s="105"/>
      <c r="L708" s="104">
        <f t="shared" si="10"/>
        <v>0</v>
      </c>
    </row>
    <row r="709" spans="2:12" x14ac:dyDescent="0.25">
      <c r="B709">
        <v>0.1861193461578739</v>
      </c>
      <c r="C709">
        <v>0.1861193461578739</v>
      </c>
      <c r="D709" s="98">
        <v>0</v>
      </c>
      <c r="E709" s="99">
        <v>0</v>
      </c>
      <c r="F709" s="99">
        <v>0</v>
      </c>
      <c r="G709" s="99">
        <v>0</v>
      </c>
      <c r="H709" s="99">
        <v>0</v>
      </c>
      <c r="I709" s="99">
        <v>0</v>
      </c>
      <c r="J709" s="100">
        <v>0</v>
      </c>
      <c r="K709" s="105"/>
      <c r="L709" s="104">
        <f t="shared" ref="L709:L772" si="11">D709+E709-F709+G709-H709-I709</f>
        <v>0</v>
      </c>
    </row>
    <row r="710" spans="2:12" x14ac:dyDescent="0.25">
      <c r="B710">
        <v>0.1861193461578739</v>
      </c>
      <c r="C710">
        <v>0.1861193461578739</v>
      </c>
      <c r="D710" s="98">
        <v>0</v>
      </c>
      <c r="E710" s="99">
        <v>0</v>
      </c>
      <c r="F710" s="99">
        <v>0</v>
      </c>
      <c r="G710" s="99">
        <v>0</v>
      </c>
      <c r="H710" s="99">
        <v>0</v>
      </c>
      <c r="I710" s="99">
        <v>0</v>
      </c>
      <c r="J710" s="100">
        <v>0</v>
      </c>
      <c r="K710" s="105"/>
      <c r="L710" s="104">
        <f t="shared" si="11"/>
        <v>0</v>
      </c>
    </row>
    <row r="711" spans="2:12" x14ac:dyDescent="0.25">
      <c r="B711">
        <v>0.1861193461578739</v>
      </c>
      <c r="C711">
        <v>0.1861193461578739</v>
      </c>
      <c r="D711" s="98">
        <v>0</v>
      </c>
      <c r="E711" s="99">
        <v>0</v>
      </c>
      <c r="F711" s="99">
        <v>0</v>
      </c>
      <c r="G711" s="99">
        <v>0</v>
      </c>
      <c r="H711" s="99">
        <v>0</v>
      </c>
      <c r="I711" s="99">
        <v>0</v>
      </c>
      <c r="J711" s="100">
        <v>0</v>
      </c>
      <c r="K711" s="105"/>
      <c r="L711" s="104">
        <f t="shared" si="11"/>
        <v>0</v>
      </c>
    </row>
    <row r="712" spans="2:12" x14ac:dyDescent="0.25">
      <c r="B712">
        <v>0.1861193461578739</v>
      </c>
      <c r="C712">
        <v>0.1861193461578739</v>
      </c>
      <c r="D712" s="98">
        <v>0</v>
      </c>
      <c r="E712" s="99">
        <v>0</v>
      </c>
      <c r="F712" s="99">
        <v>0</v>
      </c>
      <c r="G712" s="99">
        <v>0</v>
      </c>
      <c r="H712" s="99">
        <v>0</v>
      </c>
      <c r="I712" s="99">
        <v>0</v>
      </c>
      <c r="J712" s="100">
        <v>0</v>
      </c>
      <c r="K712" s="105"/>
      <c r="L712" s="104">
        <f t="shared" si="11"/>
        <v>0</v>
      </c>
    </row>
    <row r="713" spans="2:12" x14ac:dyDescent="0.25">
      <c r="B713">
        <v>0.1861193461578739</v>
      </c>
      <c r="C713">
        <v>0.1861193461578739</v>
      </c>
      <c r="D713" s="98">
        <v>0</v>
      </c>
      <c r="E713" s="99">
        <v>0</v>
      </c>
      <c r="F713" s="99">
        <v>0</v>
      </c>
      <c r="G713" s="99">
        <v>0</v>
      </c>
      <c r="H713" s="99">
        <v>0</v>
      </c>
      <c r="I713" s="99">
        <v>0</v>
      </c>
      <c r="J713" s="100">
        <v>0</v>
      </c>
      <c r="K713" s="105"/>
      <c r="L713" s="104">
        <f t="shared" si="11"/>
        <v>0</v>
      </c>
    </row>
    <row r="714" spans="2:12" x14ac:dyDescent="0.25">
      <c r="B714">
        <v>0.1861193461578739</v>
      </c>
      <c r="C714">
        <v>0.1861193461578739</v>
      </c>
      <c r="D714" s="98">
        <v>0</v>
      </c>
      <c r="E714" s="99">
        <v>0</v>
      </c>
      <c r="F714" s="99">
        <v>0</v>
      </c>
      <c r="G714" s="99">
        <v>0</v>
      </c>
      <c r="H714" s="99">
        <v>0</v>
      </c>
      <c r="I714" s="99">
        <v>0</v>
      </c>
      <c r="J714" s="100">
        <v>0</v>
      </c>
      <c r="K714" s="105"/>
      <c r="L714" s="104">
        <f t="shared" si="11"/>
        <v>0</v>
      </c>
    </row>
    <row r="715" spans="2:12" x14ac:dyDescent="0.25">
      <c r="B715">
        <v>0.1861193461578739</v>
      </c>
      <c r="C715">
        <v>0.1861193461578739</v>
      </c>
      <c r="D715" s="98">
        <v>0</v>
      </c>
      <c r="E715" s="99">
        <v>0</v>
      </c>
      <c r="F715" s="99">
        <v>0</v>
      </c>
      <c r="G715" s="99">
        <v>0</v>
      </c>
      <c r="H715" s="99">
        <v>0</v>
      </c>
      <c r="I715" s="99">
        <v>0</v>
      </c>
      <c r="J715" s="100">
        <v>0</v>
      </c>
      <c r="K715" s="105"/>
      <c r="L715" s="104">
        <f t="shared" si="11"/>
        <v>0</v>
      </c>
    </row>
    <row r="716" spans="2:12" x14ac:dyDescent="0.25">
      <c r="B716">
        <v>0.1861193461578739</v>
      </c>
      <c r="C716">
        <v>0.1861193461578739</v>
      </c>
      <c r="D716" s="98">
        <v>0</v>
      </c>
      <c r="E716" s="99">
        <v>0</v>
      </c>
      <c r="F716" s="99">
        <v>0</v>
      </c>
      <c r="G716" s="99">
        <v>0</v>
      </c>
      <c r="H716" s="99">
        <v>0</v>
      </c>
      <c r="I716" s="99">
        <v>0</v>
      </c>
      <c r="J716" s="100">
        <v>0</v>
      </c>
      <c r="K716" s="105"/>
      <c r="L716" s="104">
        <f t="shared" si="11"/>
        <v>0</v>
      </c>
    </row>
    <row r="717" spans="2:12" x14ac:dyDescent="0.25">
      <c r="B717">
        <v>0.1861193461578739</v>
      </c>
      <c r="C717">
        <v>0.1861193461578739</v>
      </c>
      <c r="D717" s="98">
        <v>0</v>
      </c>
      <c r="E717" s="99">
        <v>0</v>
      </c>
      <c r="F717" s="99">
        <v>0</v>
      </c>
      <c r="G717" s="99">
        <v>0</v>
      </c>
      <c r="H717" s="99">
        <v>0</v>
      </c>
      <c r="I717" s="99">
        <v>0</v>
      </c>
      <c r="J717" s="100">
        <v>0</v>
      </c>
      <c r="K717" s="105"/>
      <c r="L717" s="104">
        <f t="shared" si="11"/>
        <v>0</v>
      </c>
    </row>
    <row r="718" spans="2:12" x14ac:dyDescent="0.25">
      <c r="B718">
        <v>0.1861193461578739</v>
      </c>
      <c r="C718">
        <v>0.1861193461578739</v>
      </c>
      <c r="D718" s="98">
        <v>0</v>
      </c>
      <c r="E718" s="99">
        <v>0</v>
      </c>
      <c r="F718" s="99">
        <v>0</v>
      </c>
      <c r="G718" s="99">
        <v>0</v>
      </c>
      <c r="H718" s="99">
        <v>0</v>
      </c>
      <c r="I718" s="99">
        <v>0</v>
      </c>
      <c r="J718" s="100">
        <v>0</v>
      </c>
      <c r="K718" s="105"/>
      <c r="L718" s="104">
        <f t="shared" si="11"/>
        <v>0</v>
      </c>
    </row>
    <row r="719" spans="2:12" x14ac:dyDescent="0.25">
      <c r="B719">
        <v>0.1861193461578739</v>
      </c>
      <c r="C719">
        <v>0.1861193461578739</v>
      </c>
      <c r="D719" s="98">
        <v>0</v>
      </c>
      <c r="E719" s="99">
        <v>0</v>
      </c>
      <c r="F719" s="99">
        <v>0</v>
      </c>
      <c r="G719" s="99">
        <v>0</v>
      </c>
      <c r="H719" s="99">
        <v>0</v>
      </c>
      <c r="I719" s="99">
        <v>0</v>
      </c>
      <c r="J719" s="100">
        <v>0</v>
      </c>
      <c r="K719" s="105"/>
      <c r="L719" s="104">
        <f t="shared" si="11"/>
        <v>0</v>
      </c>
    </row>
    <row r="720" spans="2:12" x14ac:dyDescent="0.25">
      <c r="B720">
        <v>0.1861193461578739</v>
      </c>
      <c r="C720">
        <v>0.1861193461578739</v>
      </c>
      <c r="D720" s="98">
        <v>0</v>
      </c>
      <c r="E720" s="99">
        <v>0</v>
      </c>
      <c r="F720" s="99">
        <v>0</v>
      </c>
      <c r="G720" s="99">
        <v>0</v>
      </c>
      <c r="H720" s="99">
        <v>0</v>
      </c>
      <c r="I720" s="99">
        <v>0</v>
      </c>
      <c r="J720" s="100">
        <v>0</v>
      </c>
      <c r="K720" s="105"/>
      <c r="L720" s="104">
        <f t="shared" si="11"/>
        <v>0</v>
      </c>
    </row>
    <row r="721" spans="2:12" x14ac:dyDescent="0.25">
      <c r="B721">
        <v>0.1861193461578739</v>
      </c>
      <c r="C721">
        <v>0.1861193461578739</v>
      </c>
      <c r="D721" s="98">
        <v>0</v>
      </c>
      <c r="E721" s="99">
        <v>0</v>
      </c>
      <c r="F721" s="99">
        <v>0</v>
      </c>
      <c r="G721" s="99">
        <v>0</v>
      </c>
      <c r="H721" s="99">
        <v>0</v>
      </c>
      <c r="I721" s="99">
        <v>0</v>
      </c>
      <c r="J721" s="100">
        <v>0</v>
      </c>
      <c r="K721" s="105"/>
      <c r="L721" s="104">
        <f t="shared" si="11"/>
        <v>0</v>
      </c>
    </row>
    <row r="722" spans="2:12" x14ac:dyDescent="0.25">
      <c r="B722">
        <v>0.1861193461578739</v>
      </c>
      <c r="C722">
        <v>0.1861193461578739</v>
      </c>
      <c r="D722" s="98">
        <v>0</v>
      </c>
      <c r="E722" s="99">
        <v>0</v>
      </c>
      <c r="F722" s="99">
        <v>0</v>
      </c>
      <c r="G722" s="99">
        <v>0</v>
      </c>
      <c r="H722" s="99">
        <v>0</v>
      </c>
      <c r="I722" s="99">
        <v>0</v>
      </c>
      <c r="J722" s="100">
        <v>0</v>
      </c>
      <c r="K722" s="105"/>
      <c r="L722" s="104">
        <f t="shared" si="11"/>
        <v>0</v>
      </c>
    </row>
    <row r="723" spans="2:12" x14ac:dyDescent="0.25">
      <c r="B723">
        <v>0.1861193461578739</v>
      </c>
      <c r="C723">
        <v>0.1861193461578739</v>
      </c>
      <c r="D723" s="98">
        <v>0</v>
      </c>
      <c r="E723" s="99">
        <v>0</v>
      </c>
      <c r="F723" s="99">
        <v>0</v>
      </c>
      <c r="G723" s="99">
        <v>0</v>
      </c>
      <c r="H723" s="99">
        <v>0</v>
      </c>
      <c r="I723" s="99">
        <v>0</v>
      </c>
      <c r="J723" s="100">
        <v>0</v>
      </c>
      <c r="K723" s="105"/>
      <c r="L723" s="104">
        <f t="shared" si="11"/>
        <v>0</v>
      </c>
    </row>
    <row r="724" spans="2:12" x14ac:dyDescent="0.25">
      <c r="B724">
        <v>0.1861193461578739</v>
      </c>
      <c r="C724">
        <v>0.1861193461578739</v>
      </c>
      <c r="D724" s="98">
        <v>0</v>
      </c>
      <c r="E724" s="99">
        <v>0</v>
      </c>
      <c r="F724" s="99">
        <v>0</v>
      </c>
      <c r="G724" s="99">
        <v>0</v>
      </c>
      <c r="H724" s="99">
        <v>0</v>
      </c>
      <c r="I724" s="99">
        <v>0</v>
      </c>
      <c r="J724" s="100">
        <v>0</v>
      </c>
      <c r="K724" s="105"/>
      <c r="L724" s="104">
        <f t="shared" si="11"/>
        <v>0</v>
      </c>
    </row>
    <row r="725" spans="2:12" x14ac:dyDescent="0.25">
      <c r="B725">
        <v>0.1861193461578739</v>
      </c>
      <c r="C725">
        <v>0.1861193461578739</v>
      </c>
      <c r="D725" s="98">
        <v>0</v>
      </c>
      <c r="E725" s="99">
        <v>0</v>
      </c>
      <c r="F725" s="99">
        <v>0</v>
      </c>
      <c r="G725" s="99">
        <v>0</v>
      </c>
      <c r="H725" s="99">
        <v>0</v>
      </c>
      <c r="I725" s="99">
        <v>0</v>
      </c>
      <c r="J725" s="100">
        <v>0</v>
      </c>
      <c r="K725" s="105"/>
      <c r="L725" s="104">
        <f t="shared" si="11"/>
        <v>0</v>
      </c>
    </row>
    <row r="726" spans="2:12" x14ac:dyDescent="0.25">
      <c r="B726">
        <v>0.1861193461578739</v>
      </c>
      <c r="C726">
        <v>0.1861193461578739</v>
      </c>
      <c r="D726" s="98">
        <v>0</v>
      </c>
      <c r="E726" s="99">
        <v>0</v>
      </c>
      <c r="F726" s="99">
        <v>0</v>
      </c>
      <c r="G726" s="99">
        <v>0</v>
      </c>
      <c r="H726" s="99">
        <v>0</v>
      </c>
      <c r="I726" s="99">
        <v>0</v>
      </c>
      <c r="J726" s="100">
        <v>0</v>
      </c>
      <c r="K726" s="105"/>
      <c r="L726" s="104">
        <f t="shared" si="11"/>
        <v>0</v>
      </c>
    </row>
    <row r="727" spans="2:12" x14ac:dyDescent="0.25">
      <c r="B727">
        <v>0.1861193461578739</v>
      </c>
      <c r="C727">
        <v>0.1861193461578739</v>
      </c>
      <c r="D727" s="98">
        <v>0</v>
      </c>
      <c r="E727" s="99">
        <v>0</v>
      </c>
      <c r="F727" s="99">
        <v>0</v>
      </c>
      <c r="G727" s="99">
        <v>0</v>
      </c>
      <c r="H727" s="99">
        <v>0</v>
      </c>
      <c r="I727" s="99">
        <v>0</v>
      </c>
      <c r="J727" s="100">
        <v>0</v>
      </c>
      <c r="K727" s="105"/>
      <c r="L727" s="104">
        <f t="shared" si="11"/>
        <v>0</v>
      </c>
    </row>
    <row r="728" spans="2:12" x14ac:dyDescent="0.25">
      <c r="B728">
        <v>0.1861193461578739</v>
      </c>
      <c r="C728">
        <v>0.1861193461578739</v>
      </c>
      <c r="D728" s="98">
        <v>0</v>
      </c>
      <c r="E728" s="99">
        <v>0</v>
      </c>
      <c r="F728" s="99">
        <v>0</v>
      </c>
      <c r="G728" s="99">
        <v>0</v>
      </c>
      <c r="H728" s="99">
        <v>0</v>
      </c>
      <c r="I728" s="99">
        <v>0</v>
      </c>
      <c r="J728" s="100">
        <v>0</v>
      </c>
      <c r="K728" s="105"/>
      <c r="L728" s="104">
        <f t="shared" si="11"/>
        <v>0</v>
      </c>
    </row>
    <row r="729" spans="2:12" x14ac:dyDescent="0.25">
      <c r="B729">
        <v>0.1861193461578739</v>
      </c>
      <c r="C729">
        <v>0.1861193461578739</v>
      </c>
      <c r="D729" s="98">
        <v>0</v>
      </c>
      <c r="E729" s="99">
        <v>0</v>
      </c>
      <c r="F729" s="99">
        <v>0</v>
      </c>
      <c r="G729" s="99">
        <v>0</v>
      </c>
      <c r="H729" s="99">
        <v>0</v>
      </c>
      <c r="I729" s="99">
        <v>0</v>
      </c>
      <c r="J729" s="100">
        <v>0</v>
      </c>
      <c r="K729" s="105"/>
      <c r="L729" s="104">
        <f t="shared" si="11"/>
        <v>0</v>
      </c>
    </row>
    <row r="730" spans="2:12" x14ac:dyDescent="0.25">
      <c r="B730">
        <v>0.1861193461578739</v>
      </c>
      <c r="C730">
        <v>0.1861193461578739</v>
      </c>
      <c r="D730" s="98">
        <v>0</v>
      </c>
      <c r="E730" s="99">
        <v>0</v>
      </c>
      <c r="F730" s="99">
        <v>0</v>
      </c>
      <c r="G730" s="99">
        <v>0</v>
      </c>
      <c r="H730" s="99">
        <v>0</v>
      </c>
      <c r="I730" s="99">
        <v>0</v>
      </c>
      <c r="J730" s="100">
        <v>0</v>
      </c>
      <c r="K730" s="105"/>
      <c r="L730" s="104">
        <f t="shared" si="11"/>
        <v>0</v>
      </c>
    </row>
    <row r="731" spans="2:12" x14ac:dyDescent="0.25">
      <c r="B731">
        <v>0.1861193461578739</v>
      </c>
      <c r="C731">
        <v>0.1861193461578739</v>
      </c>
      <c r="D731" s="98">
        <v>0</v>
      </c>
      <c r="E731" s="99">
        <v>0</v>
      </c>
      <c r="F731" s="99">
        <v>0</v>
      </c>
      <c r="G731" s="99">
        <v>0</v>
      </c>
      <c r="H731" s="99">
        <v>0</v>
      </c>
      <c r="I731" s="99">
        <v>0</v>
      </c>
      <c r="J731" s="100">
        <v>0</v>
      </c>
      <c r="K731" s="105"/>
      <c r="L731" s="104">
        <f t="shared" si="11"/>
        <v>0</v>
      </c>
    </row>
    <row r="732" spans="2:12" x14ac:dyDescent="0.25">
      <c r="B732">
        <v>0.1861193461578739</v>
      </c>
      <c r="C732">
        <v>0.1861193461578739</v>
      </c>
      <c r="D732" s="98">
        <v>0</v>
      </c>
      <c r="E732" s="99">
        <v>0</v>
      </c>
      <c r="F732" s="99">
        <v>0</v>
      </c>
      <c r="G732" s="99">
        <v>0</v>
      </c>
      <c r="H732" s="99">
        <v>0</v>
      </c>
      <c r="I732" s="99">
        <v>0</v>
      </c>
      <c r="J732" s="100">
        <v>0</v>
      </c>
      <c r="K732" s="105"/>
      <c r="L732" s="104">
        <f t="shared" si="11"/>
        <v>0</v>
      </c>
    </row>
    <row r="733" spans="2:12" x14ac:dyDescent="0.25">
      <c r="B733">
        <v>0.1861193461578739</v>
      </c>
      <c r="C733">
        <v>0.1861193461578739</v>
      </c>
      <c r="D733" s="98">
        <v>0</v>
      </c>
      <c r="E733" s="99">
        <v>0</v>
      </c>
      <c r="F733" s="99">
        <v>0</v>
      </c>
      <c r="G733" s="99">
        <v>0</v>
      </c>
      <c r="H733" s="99">
        <v>0</v>
      </c>
      <c r="I733" s="99">
        <v>0</v>
      </c>
      <c r="J733" s="100">
        <v>0</v>
      </c>
      <c r="K733" s="105"/>
      <c r="L733" s="104">
        <f t="shared" si="11"/>
        <v>0</v>
      </c>
    </row>
    <row r="734" spans="2:12" x14ac:dyDescent="0.25">
      <c r="B734">
        <v>0.1861193461578739</v>
      </c>
      <c r="C734">
        <v>0.1861193461578739</v>
      </c>
      <c r="D734" s="98">
        <v>0</v>
      </c>
      <c r="E734" s="99">
        <v>0</v>
      </c>
      <c r="F734" s="99">
        <v>0</v>
      </c>
      <c r="G734" s="99">
        <v>0</v>
      </c>
      <c r="H734" s="99">
        <v>0</v>
      </c>
      <c r="I734" s="99">
        <v>0</v>
      </c>
      <c r="J734" s="100">
        <v>0</v>
      </c>
      <c r="K734" s="105"/>
      <c r="L734" s="104">
        <f t="shared" si="11"/>
        <v>0</v>
      </c>
    </row>
    <row r="735" spans="2:12" x14ac:dyDescent="0.25">
      <c r="B735">
        <v>0.1861193461578739</v>
      </c>
      <c r="C735">
        <v>0.1861193461578739</v>
      </c>
      <c r="D735" s="98">
        <v>0</v>
      </c>
      <c r="E735" s="99">
        <v>0</v>
      </c>
      <c r="F735" s="99">
        <v>0</v>
      </c>
      <c r="G735" s="99">
        <v>0</v>
      </c>
      <c r="H735" s="99">
        <v>0</v>
      </c>
      <c r="I735" s="99">
        <v>0</v>
      </c>
      <c r="J735" s="100">
        <v>0</v>
      </c>
      <c r="K735" s="105"/>
      <c r="L735" s="104">
        <f t="shared" si="11"/>
        <v>0</v>
      </c>
    </row>
    <row r="736" spans="2:12" x14ac:dyDescent="0.25">
      <c r="B736">
        <v>0.1861193461578739</v>
      </c>
      <c r="C736">
        <v>0.1861193461578739</v>
      </c>
      <c r="D736" s="98">
        <v>0</v>
      </c>
      <c r="E736" s="99">
        <v>0</v>
      </c>
      <c r="F736" s="99">
        <v>0</v>
      </c>
      <c r="G736" s="99">
        <v>0</v>
      </c>
      <c r="H736" s="99">
        <v>0</v>
      </c>
      <c r="I736" s="99">
        <v>0</v>
      </c>
      <c r="J736" s="100">
        <v>0</v>
      </c>
      <c r="K736" s="105"/>
      <c r="L736" s="104">
        <f t="shared" si="11"/>
        <v>0</v>
      </c>
    </row>
    <row r="737" spans="2:12" x14ac:dyDescent="0.25">
      <c r="B737">
        <v>0.1861193461578739</v>
      </c>
      <c r="C737">
        <v>0.1861193461578739</v>
      </c>
      <c r="D737" s="98">
        <v>0</v>
      </c>
      <c r="E737" s="99">
        <v>0</v>
      </c>
      <c r="F737" s="99">
        <v>0</v>
      </c>
      <c r="G737" s="99">
        <v>0</v>
      </c>
      <c r="H737" s="99">
        <v>0</v>
      </c>
      <c r="I737" s="99">
        <v>0</v>
      </c>
      <c r="J737" s="100">
        <v>0</v>
      </c>
      <c r="K737" s="105"/>
      <c r="L737" s="104">
        <f t="shared" si="11"/>
        <v>0</v>
      </c>
    </row>
    <row r="738" spans="2:12" x14ac:dyDescent="0.25">
      <c r="B738">
        <v>0.1861193461578739</v>
      </c>
      <c r="C738">
        <v>0.1861193461578739</v>
      </c>
      <c r="D738" s="98">
        <v>0</v>
      </c>
      <c r="E738" s="99">
        <v>0</v>
      </c>
      <c r="F738" s="99">
        <v>0</v>
      </c>
      <c r="G738" s="99">
        <v>0</v>
      </c>
      <c r="H738" s="99">
        <v>0</v>
      </c>
      <c r="I738" s="99">
        <v>0</v>
      </c>
      <c r="J738" s="100">
        <v>0</v>
      </c>
      <c r="K738" s="105"/>
      <c r="L738" s="104">
        <f t="shared" si="11"/>
        <v>0</v>
      </c>
    </row>
    <row r="739" spans="2:12" x14ac:dyDescent="0.25">
      <c r="B739">
        <v>0.1861193461578739</v>
      </c>
      <c r="C739">
        <v>0.1861193461578739</v>
      </c>
      <c r="D739" s="98">
        <v>0</v>
      </c>
      <c r="E739" s="99">
        <v>0</v>
      </c>
      <c r="F739" s="99">
        <v>0</v>
      </c>
      <c r="G739" s="99">
        <v>0</v>
      </c>
      <c r="H739" s="99">
        <v>0</v>
      </c>
      <c r="I739" s="99">
        <v>0</v>
      </c>
      <c r="J739" s="100">
        <v>0</v>
      </c>
      <c r="K739" s="105"/>
      <c r="L739" s="104">
        <f t="shared" si="11"/>
        <v>0</v>
      </c>
    </row>
    <row r="740" spans="2:12" x14ac:dyDescent="0.25">
      <c r="B740">
        <v>0.1861193461578739</v>
      </c>
      <c r="C740">
        <v>0.1861193461578739</v>
      </c>
      <c r="D740" s="98">
        <v>0</v>
      </c>
      <c r="E740" s="99">
        <v>0</v>
      </c>
      <c r="F740" s="99">
        <v>0</v>
      </c>
      <c r="G740" s="99">
        <v>0</v>
      </c>
      <c r="H740" s="99">
        <v>0</v>
      </c>
      <c r="I740" s="99">
        <v>0</v>
      </c>
      <c r="J740" s="100">
        <v>0</v>
      </c>
      <c r="K740" s="105"/>
      <c r="L740" s="104">
        <f t="shared" si="11"/>
        <v>0</v>
      </c>
    </row>
    <row r="741" spans="2:12" x14ac:dyDescent="0.25">
      <c r="B741">
        <v>0.1861193461578739</v>
      </c>
      <c r="C741">
        <v>0.1861193461578739</v>
      </c>
      <c r="D741" s="98">
        <v>0</v>
      </c>
      <c r="E741" s="99">
        <v>0</v>
      </c>
      <c r="F741" s="99">
        <v>0</v>
      </c>
      <c r="G741" s="99">
        <v>0</v>
      </c>
      <c r="H741" s="99">
        <v>0</v>
      </c>
      <c r="I741" s="99">
        <v>0</v>
      </c>
      <c r="J741" s="100">
        <v>0</v>
      </c>
      <c r="K741" s="105"/>
      <c r="L741" s="104">
        <f t="shared" si="11"/>
        <v>0</v>
      </c>
    </row>
    <row r="742" spans="2:12" x14ac:dyDescent="0.25">
      <c r="B742">
        <v>0.1861193461578739</v>
      </c>
      <c r="C742">
        <v>0.1861193461578739</v>
      </c>
      <c r="D742" s="98">
        <v>0</v>
      </c>
      <c r="E742" s="99">
        <v>0</v>
      </c>
      <c r="F742" s="99">
        <v>0</v>
      </c>
      <c r="G742" s="99">
        <v>0</v>
      </c>
      <c r="H742" s="99">
        <v>0</v>
      </c>
      <c r="I742" s="99">
        <v>0</v>
      </c>
      <c r="J742" s="100">
        <v>0</v>
      </c>
      <c r="K742" s="105"/>
      <c r="L742" s="104">
        <f t="shared" si="11"/>
        <v>0</v>
      </c>
    </row>
    <row r="743" spans="2:12" x14ac:dyDescent="0.25">
      <c r="B743">
        <v>0.1861193461578739</v>
      </c>
      <c r="C743">
        <v>0.1861193461578739</v>
      </c>
      <c r="D743" s="98">
        <v>0</v>
      </c>
      <c r="E743" s="99">
        <v>0</v>
      </c>
      <c r="F743" s="99">
        <v>0</v>
      </c>
      <c r="G743" s="99">
        <v>0</v>
      </c>
      <c r="H743" s="99">
        <v>0</v>
      </c>
      <c r="I743" s="99">
        <v>0</v>
      </c>
      <c r="J743" s="100">
        <v>0</v>
      </c>
      <c r="K743" s="105"/>
      <c r="L743" s="104">
        <f t="shared" si="11"/>
        <v>0</v>
      </c>
    </row>
    <row r="744" spans="2:12" x14ac:dyDescent="0.25">
      <c r="B744">
        <v>0.1861193461578739</v>
      </c>
      <c r="C744">
        <v>0.1861193461578739</v>
      </c>
      <c r="D744" s="98">
        <v>0</v>
      </c>
      <c r="E744" s="99">
        <v>0</v>
      </c>
      <c r="F744" s="99">
        <v>0</v>
      </c>
      <c r="G744" s="99">
        <v>0</v>
      </c>
      <c r="H744" s="99">
        <v>0</v>
      </c>
      <c r="I744" s="99">
        <v>0</v>
      </c>
      <c r="J744" s="100">
        <v>0</v>
      </c>
      <c r="K744" s="105"/>
      <c r="L744" s="104">
        <f t="shared" si="11"/>
        <v>0</v>
      </c>
    </row>
    <row r="745" spans="2:12" x14ac:dyDescent="0.25">
      <c r="B745">
        <v>0.1861193461578739</v>
      </c>
      <c r="C745">
        <v>0.1861193461578739</v>
      </c>
      <c r="D745" s="98">
        <v>0</v>
      </c>
      <c r="E745" s="99">
        <v>0</v>
      </c>
      <c r="F745" s="99">
        <v>0</v>
      </c>
      <c r="G745" s="99">
        <v>0</v>
      </c>
      <c r="H745" s="99">
        <v>0</v>
      </c>
      <c r="I745" s="99">
        <v>0</v>
      </c>
      <c r="J745" s="100">
        <v>0</v>
      </c>
      <c r="K745" s="105"/>
      <c r="L745" s="104">
        <f t="shared" si="11"/>
        <v>0</v>
      </c>
    </row>
    <row r="746" spans="2:12" x14ac:dyDescent="0.25">
      <c r="B746">
        <v>0.1861193461578739</v>
      </c>
      <c r="C746">
        <v>0.1861193461578739</v>
      </c>
      <c r="D746" s="98">
        <v>0</v>
      </c>
      <c r="E746" s="99">
        <v>0</v>
      </c>
      <c r="F746" s="99">
        <v>0</v>
      </c>
      <c r="G746" s="99">
        <v>0</v>
      </c>
      <c r="H746" s="99">
        <v>0</v>
      </c>
      <c r="I746" s="99">
        <v>0</v>
      </c>
      <c r="J746" s="100">
        <v>0</v>
      </c>
      <c r="K746" s="105"/>
      <c r="L746" s="104">
        <f t="shared" si="11"/>
        <v>0</v>
      </c>
    </row>
    <row r="747" spans="2:12" x14ac:dyDescent="0.25">
      <c r="B747">
        <v>0.1861193461578739</v>
      </c>
      <c r="C747">
        <v>0.1861193461578739</v>
      </c>
      <c r="D747" s="98">
        <v>0</v>
      </c>
      <c r="E747" s="99">
        <v>0</v>
      </c>
      <c r="F747" s="99">
        <v>0</v>
      </c>
      <c r="G747" s="99">
        <v>0</v>
      </c>
      <c r="H747" s="99">
        <v>0</v>
      </c>
      <c r="I747" s="99">
        <v>0</v>
      </c>
      <c r="J747" s="100">
        <v>0</v>
      </c>
      <c r="K747" s="105"/>
      <c r="L747" s="104">
        <f t="shared" si="11"/>
        <v>0</v>
      </c>
    </row>
    <row r="748" spans="2:12" x14ac:dyDescent="0.25">
      <c r="B748">
        <v>0.1861193461578739</v>
      </c>
      <c r="C748">
        <v>0.1861193461578739</v>
      </c>
      <c r="D748" s="98">
        <v>0</v>
      </c>
      <c r="E748" s="99">
        <v>0</v>
      </c>
      <c r="F748" s="99">
        <v>0</v>
      </c>
      <c r="G748" s="99">
        <v>0</v>
      </c>
      <c r="H748" s="99">
        <v>0</v>
      </c>
      <c r="I748" s="99">
        <v>0</v>
      </c>
      <c r="J748" s="100">
        <v>0</v>
      </c>
      <c r="K748" s="105"/>
      <c r="L748" s="104">
        <f t="shared" si="11"/>
        <v>0</v>
      </c>
    </row>
    <row r="749" spans="2:12" x14ac:dyDescent="0.25">
      <c r="B749">
        <v>0.1861193461578739</v>
      </c>
      <c r="C749">
        <v>0.1861193461578739</v>
      </c>
      <c r="D749" s="98">
        <v>0</v>
      </c>
      <c r="E749" s="99">
        <v>0</v>
      </c>
      <c r="F749" s="99">
        <v>0</v>
      </c>
      <c r="G749" s="99">
        <v>0</v>
      </c>
      <c r="H749" s="99">
        <v>0</v>
      </c>
      <c r="I749" s="99">
        <v>0</v>
      </c>
      <c r="J749" s="100">
        <v>0</v>
      </c>
      <c r="K749" s="105"/>
      <c r="L749" s="104">
        <f t="shared" si="11"/>
        <v>0</v>
      </c>
    </row>
    <row r="750" spans="2:12" x14ac:dyDescent="0.25">
      <c r="B750">
        <v>0.1861193461578739</v>
      </c>
      <c r="C750">
        <v>0.1861193461578739</v>
      </c>
      <c r="D750" s="98">
        <v>0</v>
      </c>
      <c r="E750" s="99">
        <v>0</v>
      </c>
      <c r="F750" s="99">
        <v>0</v>
      </c>
      <c r="G750" s="99">
        <v>0</v>
      </c>
      <c r="H750" s="99">
        <v>0</v>
      </c>
      <c r="I750" s="99">
        <v>0</v>
      </c>
      <c r="J750" s="100">
        <v>0</v>
      </c>
      <c r="K750" s="105"/>
      <c r="L750" s="104">
        <f t="shared" si="11"/>
        <v>0</v>
      </c>
    </row>
    <row r="751" spans="2:12" x14ac:dyDescent="0.25">
      <c r="B751">
        <v>0.1861193461578739</v>
      </c>
      <c r="C751">
        <v>0.1861193461578739</v>
      </c>
      <c r="D751" s="98">
        <v>0</v>
      </c>
      <c r="E751" s="99">
        <v>0</v>
      </c>
      <c r="F751" s="99">
        <v>0</v>
      </c>
      <c r="G751" s="99">
        <v>0</v>
      </c>
      <c r="H751" s="99">
        <v>0</v>
      </c>
      <c r="I751" s="99">
        <v>0</v>
      </c>
      <c r="J751" s="100">
        <v>0</v>
      </c>
      <c r="K751" s="105"/>
      <c r="L751" s="104">
        <f t="shared" si="11"/>
        <v>0</v>
      </c>
    </row>
    <row r="752" spans="2:12" x14ac:dyDescent="0.25">
      <c r="B752">
        <v>0.1861193461578739</v>
      </c>
      <c r="C752">
        <v>0.1861193461578739</v>
      </c>
      <c r="D752" s="98">
        <v>0</v>
      </c>
      <c r="E752" s="99">
        <v>0</v>
      </c>
      <c r="F752" s="99">
        <v>0</v>
      </c>
      <c r="G752" s="99">
        <v>0</v>
      </c>
      <c r="H752" s="99">
        <v>0</v>
      </c>
      <c r="I752" s="99">
        <v>0</v>
      </c>
      <c r="J752" s="100">
        <v>0</v>
      </c>
      <c r="K752" s="105"/>
      <c r="L752" s="104">
        <f t="shared" si="11"/>
        <v>0</v>
      </c>
    </row>
    <row r="753" spans="2:12" x14ac:dyDescent="0.25">
      <c r="B753">
        <v>0.1861193461578739</v>
      </c>
      <c r="C753">
        <v>0.1861193461578739</v>
      </c>
      <c r="D753" s="98">
        <v>0</v>
      </c>
      <c r="E753" s="99">
        <v>0</v>
      </c>
      <c r="F753" s="99">
        <v>0</v>
      </c>
      <c r="G753" s="99">
        <v>0</v>
      </c>
      <c r="H753" s="99">
        <v>0</v>
      </c>
      <c r="I753" s="99">
        <v>0</v>
      </c>
      <c r="J753" s="100">
        <v>0</v>
      </c>
      <c r="K753" s="105"/>
      <c r="L753" s="104">
        <f t="shared" si="11"/>
        <v>0</v>
      </c>
    </row>
    <row r="754" spans="2:12" x14ac:dyDescent="0.25">
      <c r="B754">
        <v>0.1861193461578739</v>
      </c>
      <c r="C754">
        <v>0.1861193461578739</v>
      </c>
      <c r="D754" s="98">
        <v>0</v>
      </c>
      <c r="E754" s="99">
        <v>0</v>
      </c>
      <c r="F754" s="99">
        <v>0</v>
      </c>
      <c r="G754" s="99">
        <v>0</v>
      </c>
      <c r="H754" s="99">
        <v>0</v>
      </c>
      <c r="I754" s="99">
        <v>0</v>
      </c>
      <c r="J754" s="100">
        <v>0</v>
      </c>
      <c r="K754" s="105"/>
      <c r="L754" s="104">
        <f t="shared" si="11"/>
        <v>0</v>
      </c>
    </row>
    <row r="755" spans="2:12" x14ac:dyDescent="0.25">
      <c r="B755">
        <v>0.1861193461578739</v>
      </c>
      <c r="C755">
        <v>0.1861193461578739</v>
      </c>
      <c r="D755" s="98">
        <v>0</v>
      </c>
      <c r="E755" s="99">
        <v>0</v>
      </c>
      <c r="F755" s="99">
        <v>0</v>
      </c>
      <c r="G755" s="99">
        <v>0</v>
      </c>
      <c r="H755" s="99">
        <v>0</v>
      </c>
      <c r="I755" s="99">
        <v>0</v>
      </c>
      <c r="J755" s="100">
        <v>0</v>
      </c>
      <c r="K755" s="105"/>
      <c r="L755" s="104">
        <f t="shared" si="11"/>
        <v>0</v>
      </c>
    </row>
    <row r="756" spans="2:12" x14ac:dyDescent="0.25">
      <c r="B756">
        <v>0.1861193461578739</v>
      </c>
      <c r="C756">
        <v>0.1861193461578739</v>
      </c>
      <c r="D756" s="98">
        <v>0</v>
      </c>
      <c r="E756" s="99">
        <v>0</v>
      </c>
      <c r="F756" s="99">
        <v>0</v>
      </c>
      <c r="G756" s="99">
        <v>0</v>
      </c>
      <c r="H756" s="99">
        <v>0</v>
      </c>
      <c r="I756" s="99">
        <v>0</v>
      </c>
      <c r="J756" s="100">
        <v>0</v>
      </c>
      <c r="K756" s="105"/>
      <c r="L756" s="104">
        <f t="shared" si="11"/>
        <v>0</v>
      </c>
    </row>
    <row r="757" spans="2:12" x14ac:dyDescent="0.25">
      <c r="B757">
        <v>0.1861193461578739</v>
      </c>
      <c r="C757">
        <v>0.1861193461578739</v>
      </c>
      <c r="D757" s="98">
        <v>0</v>
      </c>
      <c r="E757" s="99">
        <v>0</v>
      </c>
      <c r="F757" s="99">
        <v>0</v>
      </c>
      <c r="G757" s="99">
        <v>0</v>
      </c>
      <c r="H757" s="99">
        <v>0</v>
      </c>
      <c r="I757" s="99">
        <v>0</v>
      </c>
      <c r="J757" s="100">
        <v>0</v>
      </c>
      <c r="K757" s="105"/>
      <c r="L757" s="104">
        <f t="shared" si="11"/>
        <v>0</v>
      </c>
    </row>
    <row r="758" spans="2:12" x14ac:dyDescent="0.25">
      <c r="B758">
        <v>0.1861193461578739</v>
      </c>
      <c r="C758">
        <v>0.1861193461578739</v>
      </c>
      <c r="D758" s="98">
        <v>0</v>
      </c>
      <c r="E758" s="99">
        <v>0</v>
      </c>
      <c r="F758" s="99">
        <v>0</v>
      </c>
      <c r="G758" s="99">
        <v>0</v>
      </c>
      <c r="H758" s="99">
        <v>0</v>
      </c>
      <c r="I758" s="99">
        <v>0</v>
      </c>
      <c r="J758" s="100">
        <v>0</v>
      </c>
      <c r="K758" s="105"/>
      <c r="L758" s="104">
        <f t="shared" si="11"/>
        <v>0</v>
      </c>
    </row>
    <row r="759" spans="2:12" x14ac:dyDescent="0.25">
      <c r="B759">
        <v>0.1861193461578739</v>
      </c>
      <c r="C759">
        <v>0.1861193461578739</v>
      </c>
      <c r="D759" s="98">
        <v>0</v>
      </c>
      <c r="E759" s="99">
        <v>0</v>
      </c>
      <c r="F759" s="99">
        <v>0</v>
      </c>
      <c r="G759" s="99">
        <v>0</v>
      </c>
      <c r="H759" s="99">
        <v>0</v>
      </c>
      <c r="I759" s="99">
        <v>0</v>
      </c>
      <c r="J759" s="100">
        <v>0</v>
      </c>
      <c r="K759" s="105"/>
      <c r="L759" s="104">
        <f t="shared" si="11"/>
        <v>0</v>
      </c>
    </row>
    <row r="760" spans="2:12" x14ac:dyDescent="0.25">
      <c r="B760">
        <v>0.1861193461578739</v>
      </c>
      <c r="C760">
        <v>0.1861193461578739</v>
      </c>
      <c r="D760" s="98">
        <v>0</v>
      </c>
      <c r="E760" s="99">
        <v>0</v>
      </c>
      <c r="F760" s="99">
        <v>0</v>
      </c>
      <c r="G760" s="99">
        <v>0</v>
      </c>
      <c r="H760" s="99">
        <v>0</v>
      </c>
      <c r="I760" s="99">
        <v>0</v>
      </c>
      <c r="J760" s="100">
        <v>0</v>
      </c>
      <c r="K760" s="105"/>
      <c r="L760" s="104">
        <f t="shared" si="11"/>
        <v>0</v>
      </c>
    </row>
    <row r="761" spans="2:12" x14ac:dyDescent="0.25">
      <c r="B761">
        <v>0.1861193461578739</v>
      </c>
      <c r="C761">
        <v>0.1861193461578739</v>
      </c>
      <c r="D761" s="98">
        <v>0</v>
      </c>
      <c r="E761" s="99">
        <v>0</v>
      </c>
      <c r="F761" s="99">
        <v>0</v>
      </c>
      <c r="G761" s="99">
        <v>0</v>
      </c>
      <c r="H761" s="99">
        <v>0</v>
      </c>
      <c r="I761" s="99">
        <v>0</v>
      </c>
      <c r="J761" s="100">
        <v>0</v>
      </c>
      <c r="K761" s="105"/>
      <c r="L761" s="104">
        <f t="shared" si="11"/>
        <v>0</v>
      </c>
    </row>
    <row r="762" spans="2:12" x14ac:dyDescent="0.25">
      <c r="B762">
        <v>0.1861193461578739</v>
      </c>
      <c r="C762">
        <v>0.1861193461578739</v>
      </c>
      <c r="D762" s="98">
        <v>0</v>
      </c>
      <c r="E762" s="99">
        <v>0</v>
      </c>
      <c r="F762" s="99">
        <v>0</v>
      </c>
      <c r="G762" s="99">
        <v>0</v>
      </c>
      <c r="H762" s="99">
        <v>0</v>
      </c>
      <c r="I762" s="99">
        <v>0</v>
      </c>
      <c r="J762" s="100">
        <v>0</v>
      </c>
      <c r="K762" s="105"/>
      <c r="L762" s="104">
        <f t="shared" si="11"/>
        <v>0</v>
      </c>
    </row>
    <row r="763" spans="2:12" x14ac:dyDescent="0.25">
      <c r="B763">
        <v>0.1861193461578739</v>
      </c>
      <c r="C763">
        <v>0.1861193461578739</v>
      </c>
      <c r="D763" s="98">
        <v>0</v>
      </c>
      <c r="E763" s="99">
        <v>0</v>
      </c>
      <c r="F763" s="99">
        <v>0</v>
      </c>
      <c r="G763" s="99">
        <v>0</v>
      </c>
      <c r="H763" s="99">
        <v>0</v>
      </c>
      <c r="I763" s="99">
        <v>0</v>
      </c>
      <c r="J763" s="100">
        <v>0</v>
      </c>
      <c r="K763" s="105"/>
      <c r="L763" s="104">
        <f t="shared" si="11"/>
        <v>0</v>
      </c>
    </row>
    <row r="764" spans="2:12" x14ac:dyDescent="0.25">
      <c r="B764">
        <v>0.1861193461578739</v>
      </c>
      <c r="C764">
        <v>0.1861193461578739</v>
      </c>
      <c r="D764" s="98">
        <v>0</v>
      </c>
      <c r="E764" s="99">
        <v>0</v>
      </c>
      <c r="F764" s="99">
        <v>0</v>
      </c>
      <c r="G764" s="99">
        <v>0</v>
      </c>
      <c r="H764" s="99">
        <v>0</v>
      </c>
      <c r="I764" s="99">
        <v>0</v>
      </c>
      <c r="J764" s="100">
        <v>0</v>
      </c>
      <c r="K764" s="105"/>
      <c r="L764" s="104">
        <f t="shared" si="11"/>
        <v>0</v>
      </c>
    </row>
    <row r="765" spans="2:12" x14ac:dyDescent="0.25">
      <c r="B765">
        <v>0.1861193461578739</v>
      </c>
      <c r="C765">
        <v>0.1861193461578739</v>
      </c>
      <c r="D765" s="98">
        <v>0</v>
      </c>
      <c r="E765" s="99">
        <v>0</v>
      </c>
      <c r="F765" s="99">
        <v>0</v>
      </c>
      <c r="G765" s="99">
        <v>0</v>
      </c>
      <c r="H765" s="99">
        <v>0</v>
      </c>
      <c r="I765" s="99">
        <v>0</v>
      </c>
      <c r="J765" s="100">
        <v>0</v>
      </c>
      <c r="K765" s="105"/>
      <c r="L765" s="104">
        <f t="shared" si="11"/>
        <v>0</v>
      </c>
    </row>
    <row r="766" spans="2:12" x14ac:dyDescent="0.25">
      <c r="B766">
        <v>0.1861193461578739</v>
      </c>
      <c r="C766">
        <v>0.1861193461578739</v>
      </c>
      <c r="D766" s="98">
        <v>0</v>
      </c>
      <c r="E766" s="99">
        <v>0</v>
      </c>
      <c r="F766" s="99">
        <v>0</v>
      </c>
      <c r="G766" s="99">
        <v>0</v>
      </c>
      <c r="H766" s="99">
        <v>0</v>
      </c>
      <c r="I766" s="99">
        <v>0</v>
      </c>
      <c r="J766" s="100">
        <v>0</v>
      </c>
      <c r="K766" s="105"/>
      <c r="L766" s="104">
        <f t="shared" si="11"/>
        <v>0</v>
      </c>
    </row>
    <row r="767" spans="2:12" x14ac:dyDescent="0.25">
      <c r="B767">
        <v>0.1861193461578739</v>
      </c>
      <c r="C767">
        <v>0.1861193461578739</v>
      </c>
      <c r="D767" s="98">
        <v>0</v>
      </c>
      <c r="E767" s="99">
        <v>0</v>
      </c>
      <c r="F767" s="99">
        <v>0</v>
      </c>
      <c r="G767" s="99">
        <v>0</v>
      </c>
      <c r="H767" s="99">
        <v>0</v>
      </c>
      <c r="I767" s="99">
        <v>0</v>
      </c>
      <c r="J767" s="100">
        <v>0</v>
      </c>
      <c r="K767" s="105"/>
      <c r="L767" s="104">
        <f t="shared" si="11"/>
        <v>0</v>
      </c>
    </row>
    <row r="768" spans="2:12" x14ac:dyDescent="0.25">
      <c r="B768">
        <v>0.1861193461578739</v>
      </c>
      <c r="C768">
        <v>0.1861193461578739</v>
      </c>
      <c r="D768" s="98">
        <v>0</v>
      </c>
      <c r="E768" s="99">
        <v>0</v>
      </c>
      <c r="F768" s="99">
        <v>0</v>
      </c>
      <c r="G768" s="99">
        <v>0</v>
      </c>
      <c r="H768" s="99">
        <v>0</v>
      </c>
      <c r="I768" s="99">
        <v>0</v>
      </c>
      <c r="J768" s="100">
        <v>0</v>
      </c>
      <c r="K768" s="105"/>
      <c r="L768" s="104">
        <f t="shared" si="11"/>
        <v>0</v>
      </c>
    </row>
    <row r="769" spans="2:12" x14ac:dyDescent="0.25">
      <c r="B769">
        <v>0.1861193461578739</v>
      </c>
      <c r="C769">
        <v>0.1861193461578739</v>
      </c>
      <c r="D769" s="98">
        <v>0</v>
      </c>
      <c r="E769" s="99">
        <v>0</v>
      </c>
      <c r="F769" s="99">
        <v>0</v>
      </c>
      <c r="G769" s="99">
        <v>0</v>
      </c>
      <c r="H769" s="99">
        <v>0</v>
      </c>
      <c r="I769" s="99">
        <v>0</v>
      </c>
      <c r="J769" s="100">
        <v>0</v>
      </c>
      <c r="K769" s="105"/>
      <c r="L769" s="104">
        <f t="shared" si="11"/>
        <v>0</v>
      </c>
    </row>
    <row r="770" spans="2:12" x14ac:dyDescent="0.25">
      <c r="B770">
        <v>0.1861193461578739</v>
      </c>
      <c r="C770">
        <v>0.1861193461578739</v>
      </c>
      <c r="D770" s="98">
        <v>0</v>
      </c>
      <c r="E770" s="99">
        <v>0</v>
      </c>
      <c r="F770" s="99">
        <v>0</v>
      </c>
      <c r="G770" s="99">
        <v>0</v>
      </c>
      <c r="H770" s="99">
        <v>0</v>
      </c>
      <c r="I770" s="99">
        <v>0</v>
      </c>
      <c r="J770" s="100">
        <v>0</v>
      </c>
      <c r="K770" s="105"/>
      <c r="L770" s="104">
        <f t="shared" si="11"/>
        <v>0</v>
      </c>
    </row>
    <row r="771" spans="2:12" x14ac:dyDescent="0.25">
      <c r="B771">
        <v>0.1861193461578739</v>
      </c>
      <c r="C771">
        <v>0.1861193461578739</v>
      </c>
      <c r="D771" s="98">
        <v>0</v>
      </c>
      <c r="E771" s="99">
        <v>0</v>
      </c>
      <c r="F771" s="99">
        <v>0</v>
      </c>
      <c r="G771" s="99">
        <v>0</v>
      </c>
      <c r="H771" s="99">
        <v>0</v>
      </c>
      <c r="I771" s="99">
        <v>0</v>
      </c>
      <c r="J771" s="100">
        <v>0</v>
      </c>
      <c r="K771" s="105"/>
      <c r="L771" s="104">
        <f t="shared" si="11"/>
        <v>0</v>
      </c>
    </row>
    <row r="772" spans="2:12" x14ac:dyDescent="0.25">
      <c r="B772">
        <v>0.1861193461578739</v>
      </c>
      <c r="C772">
        <v>0.1861193461578739</v>
      </c>
      <c r="D772" s="98">
        <v>0</v>
      </c>
      <c r="E772" s="99">
        <v>0</v>
      </c>
      <c r="F772" s="99">
        <v>0</v>
      </c>
      <c r="G772" s="99">
        <v>0</v>
      </c>
      <c r="H772" s="99">
        <v>0</v>
      </c>
      <c r="I772" s="99">
        <v>0</v>
      </c>
      <c r="J772" s="100">
        <v>0</v>
      </c>
      <c r="K772" s="105"/>
      <c r="L772" s="104">
        <f t="shared" si="11"/>
        <v>0</v>
      </c>
    </row>
    <row r="773" spans="2:12" x14ac:dyDescent="0.25">
      <c r="B773">
        <v>0.1861193461578739</v>
      </c>
      <c r="C773">
        <v>0.1861193461578739</v>
      </c>
      <c r="D773" s="98">
        <v>0</v>
      </c>
      <c r="E773" s="99">
        <v>0</v>
      </c>
      <c r="F773" s="99">
        <v>0</v>
      </c>
      <c r="G773" s="99">
        <v>0</v>
      </c>
      <c r="H773" s="99">
        <v>0</v>
      </c>
      <c r="I773" s="99">
        <v>0</v>
      </c>
      <c r="J773" s="100">
        <v>0</v>
      </c>
      <c r="K773" s="105"/>
      <c r="L773" s="104">
        <f t="shared" ref="L773:L836" si="12">D773+E773-F773+G773-H773-I773</f>
        <v>0</v>
      </c>
    </row>
    <row r="774" spans="2:12" x14ac:dyDescent="0.25">
      <c r="B774">
        <v>0.1861193461578739</v>
      </c>
      <c r="C774">
        <v>0.1861193461578739</v>
      </c>
      <c r="D774" s="98">
        <v>0</v>
      </c>
      <c r="E774" s="99">
        <v>0</v>
      </c>
      <c r="F774" s="99">
        <v>0</v>
      </c>
      <c r="G774" s="99">
        <v>0</v>
      </c>
      <c r="H774" s="99">
        <v>0</v>
      </c>
      <c r="I774" s="99">
        <v>0</v>
      </c>
      <c r="J774" s="100">
        <v>0</v>
      </c>
      <c r="K774" s="105"/>
      <c r="L774" s="104">
        <f t="shared" si="12"/>
        <v>0</v>
      </c>
    </row>
    <row r="775" spans="2:12" x14ac:dyDescent="0.25">
      <c r="B775">
        <v>0.1861193461578739</v>
      </c>
      <c r="C775">
        <v>0.1861193461578739</v>
      </c>
      <c r="D775" s="98">
        <v>0</v>
      </c>
      <c r="E775" s="99">
        <v>0</v>
      </c>
      <c r="F775" s="99">
        <v>0</v>
      </c>
      <c r="G775" s="99">
        <v>0</v>
      </c>
      <c r="H775" s="99">
        <v>0</v>
      </c>
      <c r="I775" s="99">
        <v>0</v>
      </c>
      <c r="J775" s="100">
        <v>0</v>
      </c>
      <c r="K775" s="105"/>
      <c r="L775" s="104">
        <f t="shared" si="12"/>
        <v>0</v>
      </c>
    </row>
    <row r="776" spans="2:12" x14ac:dyDescent="0.25">
      <c r="B776">
        <v>0.1861193461578739</v>
      </c>
      <c r="C776">
        <v>0.1861193461578739</v>
      </c>
      <c r="D776" s="98">
        <v>0</v>
      </c>
      <c r="E776" s="99">
        <v>0</v>
      </c>
      <c r="F776" s="99">
        <v>0</v>
      </c>
      <c r="G776" s="99">
        <v>0</v>
      </c>
      <c r="H776" s="99">
        <v>0</v>
      </c>
      <c r="I776" s="99">
        <v>0</v>
      </c>
      <c r="J776" s="100">
        <v>0</v>
      </c>
      <c r="K776" s="105"/>
      <c r="L776" s="104">
        <f t="shared" si="12"/>
        <v>0</v>
      </c>
    </row>
    <row r="777" spans="2:12" x14ac:dyDescent="0.25">
      <c r="B777">
        <v>0.1861193461578739</v>
      </c>
      <c r="C777">
        <v>0.1861193461578739</v>
      </c>
      <c r="D777" s="98">
        <v>0</v>
      </c>
      <c r="E777" s="99">
        <v>0</v>
      </c>
      <c r="F777" s="99">
        <v>0</v>
      </c>
      <c r="G777" s="99">
        <v>0</v>
      </c>
      <c r="H777" s="99">
        <v>0</v>
      </c>
      <c r="I777" s="99">
        <v>0</v>
      </c>
      <c r="J777" s="100">
        <v>0</v>
      </c>
      <c r="K777" s="105"/>
      <c r="L777" s="104">
        <f t="shared" si="12"/>
        <v>0</v>
      </c>
    </row>
    <row r="778" spans="2:12" x14ac:dyDescent="0.25">
      <c r="B778">
        <v>0.1861193461578739</v>
      </c>
      <c r="C778">
        <v>0.1861193461578739</v>
      </c>
      <c r="D778" s="98">
        <v>0</v>
      </c>
      <c r="E778" s="99">
        <v>0</v>
      </c>
      <c r="F778" s="99">
        <v>0</v>
      </c>
      <c r="G778" s="99">
        <v>0</v>
      </c>
      <c r="H778" s="99">
        <v>0</v>
      </c>
      <c r="I778" s="99">
        <v>0</v>
      </c>
      <c r="J778" s="100">
        <v>0</v>
      </c>
      <c r="K778" s="105"/>
      <c r="L778" s="104">
        <f t="shared" si="12"/>
        <v>0</v>
      </c>
    </row>
    <row r="779" spans="2:12" x14ac:dyDescent="0.25">
      <c r="B779">
        <v>0.1861193461578739</v>
      </c>
      <c r="C779">
        <v>0.1861193461578739</v>
      </c>
      <c r="D779" s="98">
        <v>0</v>
      </c>
      <c r="E779" s="99">
        <v>0</v>
      </c>
      <c r="F779" s="99">
        <v>0</v>
      </c>
      <c r="G779" s="99">
        <v>0</v>
      </c>
      <c r="H779" s="99">
        <v>0</v>
      </c>
      <c r="I779" s="99">
        <v>0</v>
      </c>
      <c r="J779" s="100">
        <v>0</v>
      </c>
      <c r="K779" s="105"/>
      <c r="L779" s="104">
        <f t="shared" si="12"/>
        <v>0</v>
      </c>
    </row>
    <row r="780" spans="2:12" x14ac:dyDescent="0.25">
      <c r="B780">
        <v>0.1861193461578739</v>
      </c>
      <c r="C780">
        <v>0.1861193461578739</v>
      </c>
      <c r="D780" s="98">
        <v>0</v>
      </c>
      <c r="E780" s="99">
        <v>0</v>
      </c>
      <c r="F780" s="99">
        <v>0</v>
      </c>
      <c r="G780" s="99">
        <v>0</v>
      </c>
      <c r="H780" s="99">
        <v>0</v>
      </c>
      <c r="I780" s="99">
        <v>0</v>
      </c>
      <c r="J780" s="100">
        <v>0</v>
      </c>
      <c r="K780" s="105"/>
      <c r="L780" s="104">
        <f t="shared" si="12"/>
        <v>0</v>
      </c>
    </row>
    <row r="781" spans="2:12" x14ac:dyDescent="0.25">
      <c r="B781">
        <v>0.1861193461578739</v>
      </c>
      <c r="C781">
        <v>0.1861193461578739</v>
      </c>
      <c r="D781" s="98">
        <v>0</v>
      </c>
      <c r="E781" s="99">
        <v>0</v>
      </c>
      <c r="F781" s="99">
        <v>0</v>
      </c>
      <c r="G781" s="99">
        <v>0</v>
      </c>
      <c r="H781" s="99">
        <v>0</v>
      </c>
      <c r="I781" s="99">
        <v>0</v>
      </c>
      <c r="J781" s="100">
        <v>0</v>
      </c>
      <c r="K781" s="105"/>
      <c r="L781" s="104">
        <f t="shared" si="12"/>
        <v>0</v>
      </c>
    </row>
    <row r="782" spans="2:12" x14ac:dyDescent="0.25">
      <c r="B782">
        <v>0.1861193461578739</v>
      </c>
      <c r="C782">
        <v>0.1861193461578739</v>
      </c>
      <c r="D782" s="98">
        <v>0</v>
      </c>
      <c r="E782" s="99">
        <v>0</v>
      </c>
      <c r="F782" s="99">
        <v>0</v>
      </c>
      <c r="G782" s="99">
        <v>0</v>
      </c>
      <c r="H782" s="99">
        <v>0</v>
      </c>
      <c r="I782" s="99">
        <v>0</v>
      </c>
      <c r="J782" s="100">
        <v>0</v>
      </c>
      <c r="K782" s="105"/>
      <c r="L782" s="104">
        <f t="shared" si="12"/>
        <v>0</v>
      </c>
    </row>
    <row r="783" spans="2:12" x14ac:dyDescent="0.25">
      <c r="B783">
        <v>0.1861193461578739</v>
      </c>
      <c r="C783">
        <v>0.1861193461578739</v>
      </c>
      <c r="D783" s="98">
        <v>0</v>
      </c>
      <c r="E783" s="99">
        <v>0</v>
      </c>
      <c r="F783" s="99">
        <v>0</v>
      </c>
      <c r="G783" s="99">
        <v>0</v>
      </c>
      <c r="H783" s="99">
        <v>0</v>
      </c>
      <c r="I783" s="99">
        <v>0</v>
      </c>
      <c r="J783" s="100">
        <v>0</v>
      </c>
      <c r="K783" s="105"/>
      <c r="L783" s="104">
        <f t="shared" si="12"/>
        <v>0</v>
      </c>
    </row>
    <row r="784" spans="2:12" x14ac:dyDescent="0.25">
      <c r="B784">
        <v>0.1861193461578739</v>
      </c>
      <c r="C784">
        <v>0.1861193461578739</v>
      </c>
      <c r="D784" s="98">
        <v>0</v>
      </c>
      <c r="E784" s="99">
        <v>0</v>
      </c>
      <c r="F784" s="99">
        <v>0</v>
      </c>
      <c r="G784" s="99">
        <v>0</v>
      </c>
      <c r="H784" s="99">
        <v>0</v>
      </c>
      <c r="I784" s="99">
        <v>0</v>
      </c>
      <c r="J784" s="100">
        <v>0</v>
      </c>
      <c r="K784" s="105"/>
      <c r="L784" s="104">
        <f t="shared" si="12"/>
        <v>0</v>
      </c>
    </row>
    <row r="785" spans="2:12" x14ac:dyDescent="0.25">
      <c r="B785">
        <v>0.1861193461578739</v>
      </c>
      <c r="C785">
        <v>0.1861193461578739</v>
      </c>
      <c r="D785" s="98">
        <v>0</v>
      </c>
      <c r="E785" s="99">
        <v>0</v>
      </c>
      <c r="F785" s="99">
        <v>0</v>
      </c>
      <c r="G785" s="99">
        <v>0</v>
      </c>
      <c r="H785" s="99">
        <v>0</v>
      </c>
      <c r="I785" s="99">
        <v>0</v>
      </c>
      <c r="J785" s="100">
        <v>0</v>
      </c>
      <c r="K785" s="105"/>
      <c r="L785" s="104">
        <f t="shared" si="12"/>
        <v>0</v>
      </c>
    </row>
    <row r="786" spans="2:12" x14ac:dyDescent="0.25">
      <c r="B786">
        <v>0.1861193461578739</v>
      </c>
      <c r="C786">
        <v>0.1861193461578739</v>
      </c>
      <c r="D786" s="98">
        <v>0</v>
      </c>
      <c r="E786" s="99">
        <v>0</v>
      </c>
      <c r="F786" s="99">
        <v>0</v>
      </c>
      <c r="G786" s="99">
        <v>0</v>
      </c>
      <c r="H786" s="99">
        <v>0</v>
      </c>
      <c r="I786" s="99">
        <v>0</v>
      </c>
      <c r="J786" s="100">
        <v>0</v>
      </c>
      <c r="K786" s="105"/>
      <c r="L786" s="104">
        <f t="shared" si="12"/>
        <v>0</v>
      </c>
    </row>
    <row r="787" spans="2:12" x14ac:dyDescent="0.25">
      <c r="B787">
        <v>0.1861193461578739</v>
      </c>
      <c r="C787">
        <v>0.1861193461578739</v>
      </c>
      <c r="D787" s="98">
        <v>0</v>
      </c>
      <c r="E787" s="99">
        <v>0</v>
      </c>
      <c r="F787" s="99">
        <v>0</v>
      </c>
      <c r="G787" s="99">
        <v>0</v>
      </c>
      <c r="H787" s="99">
        <v>0</v>
      </c>
      <c r="I787" s="99">
        <v>0</v>
      </c>
      <c r="J787" s="100">
        <v>0</v>
      </c>
      <c r="K787" s="105"/>
      <c r="L787" s="104">
        <f t="shared" si="12"/>
        <v>0</v>
      </c>
    </row>
    <row r="788" spans="2:12" x14ac:dyDescent="0.25">
      <c r="B788">
        <v>0.1861193461578739</v>
      </c>
      <c r="C788">
        <v>0.1861193461578739</v>
      </c>
      <c r="D788" s="98">
        <v>0</v>
      </c>
      <c r="E788" s="99">
        <v>0</v>
      </c>
      <c r="F788" s="99">
        <v>0</v>
      </c>
      <c r="G788" s="99">
        <v>0</v>
      </c>
      <c r="H788" s="99">
        <v>0</v>
      </c>
      <c r="I788" s="99">
        <v>0</v>
      </c>
      <c r="J788" s="100">
        <v>0</v>
      </c>
      <c r="K788" s="105"/>
      <c r="L788" s="104">
        <f t="shared" si="12"/>
        <v>0</v>
      </c>
    </row>
    <row r="789" spans="2:12" x14ac:dyDescent="0.25">
      <c r="B789">
        <v>0.1861193461578739</v>
      </c>
      <c r="C789">
        <v>0.1861193461578739</v>
      </c>
      <c r="D789" s="98">
        <v>0</v>
      </c>
      <c r="E789" s="99">
        <v>0</v>
      </c>
      <c r="F789" s="99">
        <v>0</v>
      </c>
      <c r="G789" s="99">
        <v>0</v>
      </c>
      <c r="H789" s="99">
        <v>0</v>
      </c>
      <c r="I789" s="99">
        <v>0</v>
      </c>
      <c r="J789" s="100">
        <v>0</v>
      </c>
      <c r="K789" s="105"/>
      <c r="L789" s="104">
        <f t="shared" si="12"/>
        <v>0</v>
      </c>
    </row>
    <row r="790" spans="2:12" x14ac:dyDescent="0.25">
      <c r="B790">
        <v>0.1861193461578739</v>
      </c>
      <c r="C790">
        <v>0.1861193461578739</v>
      </c>
      <c r="D790" s="98">
        <v>0</v>
      </c>
      <c r="E790" s="99">
        <v>0</v>
      </c>
      <c r="F790" s="99">
        <v>0</v>
      </c>
      <c r="G790" s="99">
        <v>0</v>
      </c>
      <c r="H790" s="99">
        <v>0</v>
      </c>
      <c r="I790" s="99">
        <v>0</v>
      </c>
      <c r="J790" s="100">
        <v>0</v>
      </c>
      <c r="K790" s="105"/>
      <c r="L790" s="104">
        <f t="shared" si="12"/>
        <v>0</v>
      </c>
    </row>
    <row r="791" spans="2:12" x14ac:dyDescent="0.25">
      <c r="B791">
        <v>0.1861193461578739</v>
      </c>
      <c r="C791">
        <v>0.1861193461578739</v>
      </c>
      <c r="D791" s="98">
        <v>0</v>
      </c>
      <c r="E791" s="99">
        <v>0</v>
      </c>
      <c r="F791" s="99">
        <v>0</v>
      </c>
      <c r="G791" s="99">
        <v>0</v>
      </c>
      <c r="H791" s="99">
        <v>0</v>
      </c>
      <c r="I791" s="99">
        <v>0</v>
      </c>
      <c r="J791" s="100">
        <v>0</v>
      </c>
      <c r="K791" s="105"/>
      <c r="L791" s="104">
        <f t="shared" si="12"/>
        <v>0</v>
      </c>
    </row>
    <row r="792" spans="2:12" x14ac:dyDescent="0.25">
      <c r="B792">
        <v>0.1861193461578739</v>
      </c>
      <c r="C792">
        <v>0.1861193461578739</v>
      </c>
      <c r="D792" s="98">
        <v>0</v>
      </c>
      <c r="E792" s="99">
        <v>0</v>
      </c>
      <c r="F792" s="99">
        <v>0</v>
      </c>
      <c r="G792" s="99">
        <v>0</v>
      </c>
      <c r="H792" s="99">
        <v>0</v>
      </c>
      <c r="I792" s="99">
        <v>0</v>
      </c>
      <c r="J792" s="100">
        <v>0</v>
      </c>
      <c r="K792" s="105"/>
      <c r="L792" s="104">
        <f t="shared" si="12"/>
        <v>0</v>
      </c>
    </row>
    <row r="793" spans="2:12" x14ac:dyDescent="0.25">
      <c r="B793">
        <v>0.1861193461578739</v>
      </c>
      <c r="C793">
        <v>0.1861193461578739</v>
      </c>
      <c r="D793" s="98">
        <v>0</v>
      </c>
      <c r="E793" s="99">
        <v>0</v>
      </c>
      <c r="F793" s="99">
        <v>0</v>
      </c>
      <c r="G793" s="99">
        <v>0</v>
      </c>
      <c r="H793" s="99">
        <v>0</v>
      </c>
      <c r="I793" s="99">
        <v>0</v>
      </c>
      <c r="J793" s="100">
        <v>0</v>
      </c>
      <c r="K793" s="105"/>
      <c r="L793" s="104">
        <f t="shared" si="12"/>
        <v>0</v>
      </c>
    </row>
    <row r="794" spans="2:12" x14ac:dyDescent="0.25">
      <c r="B794">
        <v>0.1861193461578739</v>
      </c>
      <c r="C794">
        <v>0.1861193461578739</v>
      </c>
      <c r="D794" s="98">
        <v>0</v>
      </c>
      <c r="E794" s="99">
        <v>0</v>
      </c>
      <c r="F794" s="99">
        <v>0</v>
      </c>
      <c r="G794" s="99">
        <v>0</v>
      </c>
      <c r="H794" s="99">
        <v>0</v>
      </c>
      <c r="I794" s="99">
        <v>0</v>
      </c>
      <c r="J794" s="100">
        <v>0</v>
      </c>
      <c r="K794" s="105"/>
      <c r="L794" s="104">
        <f t="shared" si="12"/>
        <v>0</v>
      </c>
    </row>
    <row r="795" spans="2:12" x14ac:dyDescent="0.25">
      <c r="B795">
        <v>0.1861193461578739</v>
      </c>
      <c r="C795">
        <v>0.1861193461578739</v>
      </c>
      <c r="D795" s="98">
        <v>0</v>
      </c>
      <c r="E795" s="99">
        <v>0</v>
      </c>
      <c r="F795" s="99">
        <v>0</v>
      </c>
      <c r="G795" s="99">
        <v>0</v>
      </c>
      <c r="H795" s="99">
        <v>0</v>
      </c>
      <c r="I795" s="99">
        <v>0</v>
      </c>
      <c r="J795" s="100">
        <v>0</v>
      </c>
      <c r="K795" s="105"/>
      <c r="L795" s="104">
        <f t="shared" si="12"/>
        <v>0</v>
      </c>
    </row>
    <row r="796" spans="2:12" x14ac:dyDescent="0.25">
      <c r="B796">
        <v>0.1861193461578739</v>
      </c>
      <c r="C796">
        <v>0.1861193461578739</v>
      </c>
      <c r="D796" s="98">
        <v>0</v>
      </c>
      <c r="E796" s="99">
        <v>0</v>
      </c>
      <c r="F796" s="99">
        <v>0</v>
      </c>
      <c r="G796" s="99">
        <v>0</v>
      </c>
      <c r="H796" s="99">
        <v>0</v>
      </c>
      <c r="I796" s="99">
        <v>0</v>
      </c>
      <c r="J796" s="100">
        <v>0</v>
      </c>
      <c r="K796" s="105"/>
      <c r="L796" s="104">
        <f t="shared" si="12"/>
        <v>0</v>
      </c>
    </row>
    <row r="797" spans="2:12" x14ac:dyDescent="0.25">
      <c r="B797">
        <v>0.1861193461578739</v>
      </c>
      <c r="C797">
        <v>0.1861193461578739</v>
      </c>
      <c r="D797" s="98">
        <v>0</v>
      </c>
      <c r="E797" s="99">
        <v>0</v>
      </c>
      <c r="F797" s="99">
        <v>0</v>
      </c>
      <c r="G797" s="99">
        <v>0</v>
      </c>
      <c r="H797" s="99">
        <v>0</v>
      </c>
      <c r="I797" s="99">
        <v>0</v>
      </c>
      <c r="J797" s="100">
        <v>0</v>
      </c>
      <c r="K797" s="105"/>
      <c r="L797" s="104">
        <f t="shared" si="12"/>
        <v>0</v>
      </c>
    </row>
    <row r="798" spans="2:12" x14ac:dyDescent="0.25">
      <c r="B798">
        <v>0.1861193461578739</v>
      </c>
      <c r="C798">
        <v>0.1861193461578739</v>
      </c>
      <c r="D798" s="98">
        <v>0</v>
      </c>
      <c r="E798" s="99">
        <v>0</v>
      </c>
      <c r="F798" s="99">
        <v>0</v>
      </c>
      <c r="G798" s="99">
        <v>0</v>
      </c>
      <c r="H798" s="99">
        <v>0</v>
      </c>
      <c r="I798" s="99">
        <v>0</v>
      </c>
      <c r="J798" s="100">
        <v>0</v>
      </c>
      <c r="K798" s="105"/>
      <c r="L798" s="104">
        <f t="shared" si="12"/>
        <v>0</v>
      </c>
    </row>
    <row r="799" spans="2:12" x14ac:dyDescent="0.25">
      <c r="B799">
        <v>0.1861193461578739</v>
      </c>
      <c r="C799">
        <v>0.1861193461578739</v>
      </c>
      <c r="D799" s="98">
        <v>0</v>
      </c>
      <c r="E799" s="99">
        <v>0</v>
      </c>
      <c r="F799" s="99">
        <v>0</v>
      </c>
      <c r="G799" s="99">
        <v>0</v>
      </c>
      <c r="H799" s="99">
        <v>0</v>
      </c>
      <c r="I799" s="99">
        <v>0</v>
      </c>
      <c r="J799" s="100">
        <v>0</v>
      </c>
      <c r="K799" s="105"/>
      <c r="L799" s="104">
        <f t="shared" si="12"/>
        <v>0</v>
      </c>
    </row>
    <row r="800" spans="2:12" x14ac:dyDescent="0.25">
      <c r="B800">
        <v>0.1861193461578739</v>
      </c>
      <c r="C800">
        <v>0.1861193461578739</v>
      </c>
      <c r="D800" s="98">
        <v>0</v>
      </c>
      <c r="E800" s="99">
        <v>0</v>
      </c>
      <c r="F800" s="99">
        <v>0</v>
      </c>
      <c r="G800" s="99">
        <v>0</v>
      </c>
      <c r="H800" s="99">
        <v>0</v>
      </c>
      <c r="I800" s="99">
        <v>0</v>
      </c>
      <c r="J800" s="100">
        <v>0</v>
      </c>
      <c r="K800" s="105"/>
      <c r="L800" s="104">
        <f t="shared" si="12"/>
        <v>0</v>
      </c>
    </row>
    <row r="801" spans="2:12" x14ac:dyDescent="0.25">
      <c r="B801">
        <v>0.1861193461578739</v>
      </c>
      <c r="C801">
        <v>0.1861193461578739</v>
      </c>
      <c r="D801" s="98">
        <v>0</v>
      </c>
      <c r="E801" s="99">
        <v>0</v>
      </c>
      <c r="F801" s="99">
        <v>0</v>
      </c>
      <c r="G801" s="99">
        <v>0</v>
      </c>
      <c r="H801" s="99">
        <v>0</v>
      </c>
      <c r="I801" s="99">
        <v>0</v>
      </c>
      <c r="J801" s="100">
        <v>0</v>
      </c>
      <c r="K801" s="105"/>
      <c r="L801" s="104">
        <f t="shared" si="12"/>
        <v>0</v>
      </c>
    </row>
    <row r="802" spans="2:12" x14ac:dyDescent="0.25">
      <c r="B802">
        <v>0.1861193461578739</v>
      </c>
      <c r="C802">
        <v>0.1861193461578739</v>
      </c>
      <c r="D802" s="98">
        <v>0</v>
      </c>
      <c r="E802" s="99">
        <v>0</v>
      </c>
      <c r="F802" s="99">
        <v>0</v>
      </c>
      <c r="G802" s="99">
        <v>0</v>
      </c>
      <c r="H802" s="99">
        <v>0</v>
      </c>
      <c r="I802" s="99">
        <v>0</v>
      </c>
      <c r="J802" s="100">
        <v>0</v>
      </c>
      <c r="K802" s="105"/>
      <c r="L802" s="104">
        <f t="shared" si="12"/>
        <v>0</v>
      </c>
    </row>
    <row r="803" spans="2:12" x14ac:dyDescent="0.25">
      <c r="B803">
        <v>0.1861193461578739</v>
      </c>
      <c r="C803">
        <v>0.1861193461578739</v>
      </c>
      <c r="D803" s="98">
        <v>0</v>
      </c>
      <c r="E803" s="99">
        <v>0</v>
      </c>
      <c r="F803" s="99">
        <v>0</v>
      </c>
      <c r="G803" s="99">
        <v>0</v>
      </c>
      <c r="H803" s="99">
        <v>0</v>
      </c>
      <c r="I803" s="99">
        <v>0</v>
      </c>
      <c r="J803" s="100">
        <v>0</v>
      </c>
      <c r="K803" s="105"/>
      <c r="L803" s="104">
        <f t="shared" si="12"/>
        <v>0</v>
      </c>
    </row>
    <row r="804" spans="2:12" x14ac:dyDescent="0.25">
      <c r="B804">
        <v>0.1861193461578739</v>
      </c>
      <c r="C804">
        <v>0.1861193461578739</v>
      </c>
      <c r="D804" s="98">
        <v>0</v>
      </c>
      <c r="E804" s="99">
        <v>0</v>
      </c>
      <c r="F804" s="99">
        <v>0</v>
      </c>
      <c r="G804" s="99">
        <v>0</v>
      </c>
      <c r="H804" s="99">
        <v>0</v>
      </c>
      <c r="I804" s="99">
        <v>0</v>
      </c>
      <c r="J804" s="100">
        <v>0</v>
      </c>
      <c r="K804" s="105"/>
      <c r="L804" s="104">
        <f t="shared" si="12"/>
        <v>0</v>
      </c>
    </row>
    <row r="805" spans="2:12" x14ac:dyDescent="0.25">
      <c r="B805">
        <v>0.1861193461578739</v>
      </c>
      <c r="C805">
        <v>0.1861193461578739</v>
      </c>
      <c r="D805" s="98">
        <v>0</v>
      </c>
      <c r="E805" s="99">
        <v>0</v>
      </c>
      <c r="F805" s="99">
        <v>0</v>
      </c>
      <c r="G805" s="99">
        <v>0</v>
      </c>
      <c r="H805" s="99">
        <v>0</v>
      </c>
      <c r="I805" s="99">
        <v>0</v>
      </c>
      <c r="J805" s="100">
        <v>0</v>
      </c>
      <c r="K805" s="105"/>
      <c r="L805" s="104">
        <f t="shared" si="12"/>
        <v>0</v>
      </c>
    </row>
    <row r="806" spans="2:12" x14ac:dyDescent="0.25">
      <c r="B806">
        <v>0.1861193461578739</v>
      </c>
      <c r="C806">
        <v>0.1861193461578739</v>
      </c>
      <c r="D806" s="98">
        <v>0</v>
      </c>
      <c r="E806" s="99">
        <v>0</v>
      </c>
      <c r="F806" s="99">
        <v>0</v>
      </c>
      <c r="G806" s="99">
        <v>0</v>
      </c>
      <c r="H806" s="99">
        <v>0</v>
      </c>
      <c r="I806" s="99">
        <v>0</v>
      </c>
      <c r="J806" s="100">
        <v>0</v>
      </c>
      <c r="K806" s="105"/>
      <c r="L806" s="104">
        <f t="shared" si="12"/>
        <v>0</v>
      </c>
    </row>
    <row r="807" spans="2:12" x14ac:dyDescent="0.25">
      <c r="B807">
        <v>0.1861193461578739</v>
      </c>
      <c r="C807">
        <v>0.1861193461578739</v>
      </c>
      <c r="D807" s="98">
        <v>0</v>
      </c>
      <c r="E807" s="99">
        <v>0</v>
      </c>
      <c r="F807" s="99">
        <v>0</v>
      </c>
      <c r="G807" s="99">
        <v>0</v>
      </c>
      <c r="H807" s="99">
        <v>0</v>
      </c>
      <c r="I807" s="99">
        <v>0</v>
      </c>
      <c r="J807" s="100">
        <v>0</v>
      </c>
      <c r="K807" s="105"/>
      <c r="L807" s="104">
        <f t="shared" si="12"/>
        <v>0</v>
      </c>
    </row>
    <row r="808" spans="2:12" x14ac:dyDescent="0.25">
      <c r="B808">
        <v>0.1861193461578739</v>
      </c>
      <c r="C808">
        <v>0.1861193461578739</v>
      </c>
      <c r="D808" s="98">
        <v>0</v>
      </c>
      <c r="E808" s="99">
        <v>0</v>
      </c>
      <c r="F808" s="99">
        <v>0</v>
      </c>
      <c r="G808" s="99">
        <v>0</v>
      </c>
      <c r="H808" s="99">
        <v>0</v>
      </c>
      <c r="I808" s="99">
        <v>0</v>
      </c>
      <c r="J808" s="100">
        <v>0</v>
      </c>
      <c r="K808" s="105"/>
      <c r="L808" s="104">
        <f t="shared" si="12"/>
        <v>0</v>
      </c>
    </row>
    <row r="809" spans="2:12" x14ac:dyDescent="0.25">
      <c r="B809">
        <v>0.1861193461578739</v>
      </c>
      <c r="C809">
        <v>0.1861193461578739</v>
      </c>
      <c r="D809" s="98">
        <v>0</v>
      </c>
      <c r="E809" s="99">
        <v>0</v>
      </c>
      <c r="F809" s="99">
        <v>0</v>
      </c>
      <c r="G809" s="99">
        <v>0</v>
      </c>
      <c r="H809" s="99">
        <v>0</v>
      </c>
      <c r="I809" s="99">
        <v>0</v>
      </c>
      <c r="J809" s="100">
        <v>0</v>
      </c>
      <c r="K809" s="105"/>
      <c r="L809" s="104">
        <f t="shared" si="12"/>
        <v>0</v>
      </c>
    </row>
    <row r="810" spans="2:12" x14ac:dyDescent="0.25">
      <c r="B810">
        <v>0.1861193461578739</v>
      </c>
      <c r="C810">
        <v>0.1861193461578739</v>
      </c>
      <c r="D810" s="98">
        <v>0</v>
      </c>
      <c r="E810" s="99">
        <v>0</v>
      </c>
      <c r="F810" s="99">
        <v>0</v>
      </c>
      <c r="G810" s="99">
        <v>0</v>
      </c>
      <c r="H810" s="99">
        <v>0</v>
      </c>
      <c r="I810" s="99">
        <v>0</v>
      </c>
      <c r="J810" s="100">
        <v>0</v>
      </c>
      <c r="K810" s="105"/>
      <c r="L810" s="104">
        <f t="shared" si="12"/>
        <v>0</v>
      </c>
    </row>
    <row r="811" spans="2:12" x14ac:dyDescent="0.25">
      <c r="B811">
        <v>0.1861193461578739</v>
      </c>
      <c r="C811">
        <v>0.1861193461578739</v>
      </c>
      <c r="D811" s="98">
        <v>0</v>
      </c>
      <c r="E811" s="99">
        <v>0</v>
      </c>
      <c r="F811" s="99">
        <v>0</v>
      </c>
      <c r="G811" s="99">
        <v>0</v>
      </c>
      <c r="H811" s="99">
        <v>0</v>
      </c>
      <c r="I811" s="99">
        <v>0</v>
      </c>
      <c r="J811" s="100">
        <v>0</v>
      </c>
      <c r="K811" s="105"/>
      <c r="L811" s="104">
        <f t="shared" si="12"/>
        <v>0</v>
      </c>
    </row>
    <row r="812" spans="2:12" x14ac:dyDescent="0.25">
      <c r="B812">
        <v>0.1861193461578739</v>
      </c>
      <c r="C812">
        <v>0.1861193461578739</v>
      </c>
      <c r="D812" s="98">
        <v>0</v>
      </c>
      <c r="E812" s="99">
        <v>0</v>
      </c>
      <c r="F812" s="99">
        <v>0</v>
      </c>
      <c r="G812" s="99">
        <v>0</v>
      </c>
      <c r="H812" s="99">
        <v>0</v>
      </c>
      <c r="I812" s="99">
        <v>0</v>
      </c>
      <c r="J812" s="100">
        <v>0</v>
      </c>
      <c r="K812" s="105"/>
      <c r="L812" s="104">
        <f t="shared" si="12"/>
        <v>0</v>
      </c>
    </row>
    <row r="813" spans="2:12" x14ac:dyDescent="0.25">
      <c r="B813">
        <v>0.1861193461578739</v>
      </c>
      <c r="C813">
        <v>0.1861193461578739</v>
      </c>
      <c r="D813" s="98">
        <v>0</v>
      </c>
      <c r="E813" s="99">
        <v>0</v>
      </c>
      <c r="F813" s="99">
        <v>0</v>
      </c>
      <c r="G813" s="99">
        <v>0</v>
      </c>
      <c r="H813" s="99">
        <v>0</v>
      </c>
      <c r="I813" s="99">
        <v>0</v>
      </c>
      <c r="J813" s="100">
        <v>0</v>
      </c>
      <c r="K813" s="105"/>
      <c r="L813" s="104">
        <f t="shared" si="12"/>
        <v>0</v>
      </c>
    </row>
    <row r="814" spans="2:12" x14ac:dyDescent="0.25">
      <c r="B814">
        <v>0.1861193461578739</v>
      </c>
      <c r="C814">
        <v>0.1861193461578739</v>
      </c>
      <c r="D814" s="98">
        <v>0</v>
      </c>
      <c r="E814" s="99">
        <v>0</v>
      </c>
      <c r="F814" s="99">
        <v>0</v>
      </c>
      <c r="G814" s="99">
        <v>0</v>
      </c>
      <c r="H814" s="99">
        <v>0</v>
      </c>
      <c r="I814" s="99">
        <v>0</v>
      </c>
      <c r="J814" s="100">
        <v>0</v>
      </c>
      <c r="K814" s="105"/>
      <c r="L814" s="104">
        <f t="shared" si="12"/>
        <v>0</v>
      </c>
    </row>
    <row r="815" spans="2:12" x14ac:dyDescent="0.25">
      <c r="B815">
        <v>0.1861193461578739</v>
      </c>
      <c r="C815">
        <v>0.1861193461578739</v>
      </c>
      <c r="D815" s="98">
        <v>0</v>
      </c>
      <c r="E815" s="99">
        <v>0</v>
      </c>
      <c r="F815" s="99">
        <v>0</v>
      </c>
      <c r="G815" s="99">
        <v>0</v>
      </c>
      <c r="H815" s="99">
        <v>0</v>
      </c>
      <c r="I815" s="99">
        <v>0</v>
      </c>
      <c r="J815" s="100">
        <v>0</v>
      </c>
      <c r="K815" s="105"/>
      <c r="L815" s="104">
        <f t="shared" si="12"/>
        <v>0</v>
      </c>
    </row>
    <row r="816" spans="2:12" x14ac:dyDescent="0.25">
      <c r="B816">
        <v>0.1861193461578739</v>
      </c>
      <c r="C816">
        <v>0.1861193461578739</v>
      </c>
      <c r="D816" s="98">
        <v>0</v>
      </c>
      <c r="E816" s="99">
        <v>0</v>
      </c>
      <c r="F816" s="99">
        <v>0</v>
      </c>
      <c r="G816" s="99">
        <v>0</v>
      </c>
      <c r="H816" s="99">
        <v>0</v>
      </c>
      <c r="I816" s="99">
        <v>0</v>
      </c>
      <c r="J816" s="100">
        <v>0</v>
      </c>
      <c r="K816" s="105"/>
      <c r="L816" s="104">
        <f t="shared" si="12"/>
        <v>0</v>
      </c>
    </row>
    <row r="817" spans="2:12" x14ac:dyDescent="0.25">
      <c r="B817">
        <v>0.1861193461578739</v>
      </c>
      <c r="C817">
        <v>0.1861193461578739</v>
      </c>
      <c r="D817" s="98">
        <v>0</v>
      </c>
      <c r="E817" s="99">
        <v>0</v>
      </c>
      <c r="F817" s="99">
        <v>0</v>
      </c>
      <c r="G817" s="99">
        <v>0</v>
      </c>
      <c r="H817" s="99">
        <v>0</v>
      </c>
      <c r="I817" s="99">
        <v>0</v>
      </c>
      <c r="J817" s="100">
        <v>0</v>
      </c>
      <c r="K817" s="105"/>
      <c r="L817" s="104">
        <f t="shared" si="12"/>
        <v>0</v>
      </c>
    </row>
    <row r="818" spans="2:12" x14ac:dyDescent="0.25">
      <c r="B818">
        <v>0.1861193461578739</v>
      </c>
      <c r="C818">
        <v>0.1861193461578739</v>
      </c>
      <c r="D818" s="98">
        <v>0</v>
      </c>
      <c r="E818" s="99">
        <v>0</v>
      </c>
      <c r="F818" s="99">
        <v>0</v>
      </c>
      <c r="G818" s="99">
        <v>0</v>
      </c>
      <c r="H818" s="99">
        <v>0</v>
      </c>
      <c r="I818" s="99">
        <v>0</v>
      </c>
      <c r="J818" s="100">
        <v>0</v>
      </c>
      <c r="K818" s="105"/>
      <c r="L818" s="104">
        <f t="shared" si="12"/>
        <v>0</v>
      </c>
    </row>
    <row r="819" spans="2:12" x14ac:dyDescent="0.25">
      <c r="B819">
        <v>0.1861193461578739</v>
      </c>
      <c r="C819">
        <v>0.1861193461578739</v>
      </c>
      <c r="D819" s="98">
        <v>0</v>
      </c>
      <c r="E819" s="99">
        <v>0</v>
      </c>
      <c r="F819" s="99">
        <v>0</v>
      </c>
      <c r="G819" s="99">
        <v>0</v>
      </c>
      <c r="H819" s="99">
        <v>0</v>
      </c>
      <c r="I819" s="99">
        <v>0</v>
      </c>
      <c r="J819" s="100">
        <v>0</v>
      </c>
      <c r="K819" s="105"/>
      <c r="L819" s="104">
        <f t="shared" si="12"/>
        <v>0</v>
      </c>
    </row>
    <row r="820" spans="2:12" x14ac:dyDescent="0.25">
      <c r="B820">
        <v>0.1861193461578739</v>
      </c>
      <c r="C820">
        <v>0.1861193461578739</v>
      </c>
      <c r="D820" s="98">
        <v>0</v>
      </c>
      <c r="E820" s="99">
        <v>0</v>
      </c>
      <c r="F820" s="99">
        <v>0</v>
      </c>
      <c r="G820" s="99">
        <v>0</v>
      </c>
      <c r="H820" s="99">
        <v>0</v>
      </c>
      <c r="I820" s="99">
        <v>0</v>
      </c>
      <c r="J820" s="100">
        <v>0</v>
      </c>
      <c r="K820" s="105"/>
      <c r="L820" s="104">
        <f t="shared" si="12"/>
        <v>0</v>
      </c>
    </row>
    <row r="821" spans="2:12" x14ac:dyDescent="0.25">
      <c r="B821">
        <v>0.1861193461578739</v>
      </c>
      <c r="C821">
        <v>0.1861193461578739</v>
      </c>
      <c r="D821" s="98">
        <v>0</v>
      </c>
      <c r="E821" s="99">
        <v>0</v>
      </c>
      <c r="F821" s="99">
        <v>0</v>
      </c>
      <c r="G821" s="99">
        <v>0</v>
      </c>
      <c r="H821" s="99">
        <v>0</v>
      </c>
      <c r="I821" s="99">
        <v>0</v>
      </c>
      <c r="J821" s="100">
        <v>0</v>
      </c>
      <c r="K821" s="105"/>
      <c r="L821" s="104">
        <f t="shared" si="12"/>
        <v>0</v>
      </c>
    </row>
    <row r="822" spans="2:12" x14ac:dyDescent="0.25">
      <c r="B822">
        <v>0.1861193461578739</v>
      </c>
      <c r="C822">
        <v>0.1861193461578739</v>
      </c>
      <c r="D822" s="98">
        <v>0</v>
      </c>
      <c r="E822" s="99">
        <v>0</v>
      </c>
      <c r="F822" s="99">
        <v>0</v>
      </c>
      <c r="G822" s="99">
        <v>0</v>
      </c>
      <c r="H822" s="99">
        <v>0</v>
      </c>
      <c r="I822" s="99">
        <v>0</v>
      </c>
      <c r="J822" s="100">
        <v>0</v>
      </c>
      <c r="K822" s="105"/>
      <c r="L822" s="104">
        <f t="shared" si="12"/>
        <v>0</v>
      </c>
    </row>
    <row r="823" spans="2:12" x14ac:dyDescent="0.25">
      <c r="B823">
        <v>0.1861193461578739</v>
      </c>
      <c r="C823">
        <v>0.1861193461578739</v>
      </c>
      <c r="D823" s="98">
        <v>0</v>
      </c>
      <c r="E823" s="99">
        <v>0</v>
      </c>
      <c r="F823" s="99">
        <v>0</v>
      </c>
      <c r="G823" s="99">
        <v>0</v>
      </c>
      <c r="H823" s="99">
        <v>0</v>
      </c>
      <c r="I823" s="99">
        <v>0</v>
      </c>
      <c r="J823" s="100">
        <v>0</v>
      </c>
      <c r="K823" s="105"/>
      <c r="L823" s="104">
        <f t="shared" si="12"/>
        <v>0</v>
      </c>
    </row>
    <row r="824" spans="2:12" x14ac:dyDescent="0.25">
      <c r="B824">
        <v>0.1861193461578739</v>
      </c>
      <c r="C824">
        <v>0.1861193461578739</v>
      </c>
      <c r="D824" s="98">
        <v>0</v>
      </c>
      <c r="E824" s="99">
        <v>0</v>
      </c>
      <c r="F824" s="99">
        <v>0</v>
      </c>
      <c r="G824" s="99">
        <v>0</v>
      </c>
      <c r="H824" s="99">
        <v>0</v>
      </c>
      <c r="I824" s="99">
        <v>0</v>
      </c>
      <c r="J824" s="100">
        <v>0</v>
      </c>
      <c r="K824" s="105"/>
      <c r="L824" s="104">
        <f t="shared" si="12"/>
        <v>0</v>
      </c>
    </row>
    <row r="825" spans="2:12" x14ac:dyDescent="0.25">
      <c r="B825">
        <v>0.1861193461578739</v>
      </c>
      <c r="C825">
        <v>0.1861193461578739</v>
      </c>
      <c r="D825" s="98">
        <v>0</v>
      </c>
      <c r="E825" s="99">
        <v>0</v>
      </c>
      <c r="F825" s="99">
        <v>0</v>
      </c>
      <c r="G825" s="99">
        <v>0</v>
      </c>
      <c r="H825" s="99">
        <v>0</v>
      </c>
      <c r="I825" s="99">
        <v>0</v>
      </c>
      <c r="J825" s="100">
        <v>0</v>
      </c>
      <c r="K825" s="105"/>
      <c r="L825" s="104">
        <f t="shared" si="12"/>
        <v>0</v>
      </c>
    </row>
    <row r="826" spans="2:12" x14ac:dyDescent="0.25">
      <c r="B826">
        <v>0.1861193461578739</v>
      </c>
      <c r="C826">
        <v>0.1861193461578739</v>
      </c>
      <c r="D826" s="98">
        <v>0</v>
      </c>
      <c r="E826" s="99">
        <v>0</v>
      </c>
      <c r="F826" s="99">
        <v>0</v>
      </c>
      <c r="G826" s="99">
        <v>0</v>
      </c>
      <c r="H826" s="99">
        <v>0</v>
      </c>
      <c r="I826" s="99">
        <v>0</v>
      </c>
      <c r="J826" s="100">
        <v>0</v>
      </c>
      <c r="K826" s="105"/>
      <c r="L826" s="104">
        <f t="shared" si="12"/>
        <v>0</v>
      </c>
    </row>
    <row r="827" spans="2:12" x14ac:dyDescent="0.25">
      <c r="B827">
        <v>0.1861193461578739</v>
      </c>
      <c r="C827">
        <v>0.1861193461578739</v>
      </c>
      <c r="D827" s="98">
        <v>0</v>
      </c>
      <c r="E827" s="99">
        <v>0</v>
      </c>
      <c r="F827" s="99">
        <v>0</v>
      </c>
      <c r="G827" s="99">
        <v>0</v>
      </c>
      <c r="H827" s="99">
        <v>0</v>
      </c>
      <c r="I827" s="99">
        <v>0</v>
      </c>
      <c r="J827" s="100">
        <v>0</v>
      </c>
      <c r="K827" s="105"/>
      <c r="L827" s="104">
        <f t="shared" si="12"/>
        <v>0</v>
      </c>
    </row>
    <row r="828" spans="2:12" x14ac:dyDescent="0.25">
      <c r="B828">
        <v>0.1861193461578739</v>
      </c>
      <c r="C828">
        <v>0.1861193461578739</v>
      </c>
      <c r="D828" s="98">
        <v>0</v>
      </c>
      <c r="E828" s="99">
        <v>0</v>
      </c>
      <c r="F828" s="99">
        <v>0</v>
      </c>
      <c r="G828" s="99">
        <v>0</v>
      </c>
      <c r="H828" s="99">
        <v>0</v>
      </c>
      <c r="I828" s="99">
        <v>0</v>
      </c>
      <c r="J828" s="100">
        <v>0</v>
      </c>
      <c r="K828" s="105"/>
      <c r="L828" s="104">
        <f t="shared" si="12"/>
        <v>0</v>
      </c>
    </row>
    <row r="829" spans="2:12" x14ac:dyDescent="0.25">
      <c r="B829">
        <v>0.1861193461578739</v>
      </c>
      <c r="C829">
        <v>0.1861193461578739</v>
      </c>
      <c r="D829" s="98">
        <v>0</v>
      </c>
      <c r="E829" s="99">
        <v>0</v>
      </c>
      <c r="F829" s="99">
        <v>0</v>
      </c>
      <c r="G829" s="99">
        <v>0</v>
      </c>
      <c r="H829" s="99">
        <v>0</v>
      </c>
      <c r="I829" s="99">
        <v>0</v>
      </c>
      <c r="J829" s="100">
        <v>0</v>
      </c>
      <c r="K829" s="105"/>
      <c r="L829" s="104">
        <f t="shared" si="12"/>
        <v>0</v>
      </c>
    </row>
    <row r="830" spans="2:12" x14ac:dyDescent="0.25">
      <c r="B830">
        <v>0.1861193461578739</v>
      </c>
      <c r="C830">
        <v>0.1861193461578739</v>
      </c>
      <c r="D830" s="98">
        <v>0</v>
      </c>
      <c r="E830" s="99">
        <v>0</v>
      </c>
      <c r="F830" s="99">
        <v>0</v>
      </c>
      <c r="G830" s="99">
        <v>0</v>
      </c>
      <c r="H830" s="99">
        <v>0</v>
      </c>
      <c r="I830" s="99">
        <v>0</v>
      </c>
      <c r="J830" s="100">
        <v>0</v>
      </c>
      <c r="K830" s="105"/>
      <c r="L830" s="104">
        <f t="shared" si="12"/>
        <v>0</v>
      </c>
    </row>
    <row r="831" spans="2:12" x14ac:dyDescent="0.25">
      <c r="B831">
        <v>0.1861193461578739</v>
      </c>
      <c r="C831">
        <v>0.1861193461578739</v>
      </c>
      <c r="D831" s="98">
        <v>0</v>
      </c>
      <c r="E831" s="99">
        <v>0</v>
      </c>
      <c r="F831" s="99">
        <v>0</v>
      </c>
      <c r="G831" s="99">
        <v>0</v>
      </c>
      <c r="H831" s="99">
        <v>0</v>
      </c>
      <c r="I831" s="99">
        <v>0</v>
      </c>
      <c r="J831" s="100">
        <v>0</v>
      </c>
      <c r="K831" s="105"/>
      <c r="L831" s="104">
        <f t="shared" si="12"/>
        <v>0</v>
      </c>
    </row>
    <row r="832" spans="2:12" x14ac:dyDescent="0.25">
      <c r="B832">
        <v>0.1861193461578739</v>
      </c>
      <c r="C832">
        <v>0.1861193461578739</v>
      </c>
      <c r="D832" s="98">
        <v>0</v>
      </c>
      <c r="E832" s="99">
        <v>0</v>
      </c>
      <c r="F832" s="99">
        <v>0</v>
      </c>
      <c r="G832" s="99">
        <v>0</v>
      </c>
      <c r="H832" s="99">
        <v>0</v>
      </c>
      <c r="I832" s="99">
        <v>0</v>
      </c>
      <c r="J832" s="100">
        <v>0</v>
      </c>
      <c r="K832" s="105"/>
      <c r="L832" s="104">
        <f t="shared" si="12"/>
        <v>0</v>
      </c>
    </row>
    <row r="833" spans="2:12" x14ac:dyDescent="0.25">
      <c r="B833">
        <v>0.1861193461578739</v>
      </c>
      <c r="C833">
        <v>0.1861193461578739</v>
      </c>
      <c r="D833" s="98">
        <v>0</v>
      </c>
      <c r="E833" s="99">
        <v>0</v>
      </c>
      <c r="F833" s="99">
        <v>0</v>
      </c>
      <c r="G833" s="99">
        <v>0</v>
      </c>
      <c r="H833" s="99">
        <v>0</v>
      </c>
      <c r="I833" s="99">
        <v>0</v>
      </c>
      <c r="J833" s="100">
        <v>0</v>
      </c>
      <c r="K833" s="105"/>
      <c r="L833" s="104">
        <f t="shared" si="12"/>
        <v>0</v>
      </c>
    </row>
    <row r="834" spans="2:12" x14ac:dyDescent="0.25">
      <c r="B834">
        <v>0.1861193461578739</v>
      </c>
      <c r="C834">
        <v>0.1861193461578739</v>
      </c>
      <c r="D834" s="98">
        <v>0</v>
      </c>
      <c r="E834" s="99">
        <v>0</v>
      </c>
      <c r="F834" s="99">
        <v>0</v>
      </c>
      <c r="G834" s="99">
        <v>0</v>
      </c>
      <c r="H834" s="99">
        <v>0</v>
      </c>
      <c r="I834" s="99">
        <v>0</v>
      </c>
      <c r="J834" s="100">
        <v>0</v>
      </c>
      <c r="K834" s="105"/>
      <c r="L834" s="104">
        <f t="shared" si="12"/>
        <v>0</v>
      </c>
    </row>
    <row r="835" spans="2:12" x14ac:dyDescent="0.25">
      <c r="B835">
        <v>0.1861193461578739</v>
      </c>
      <c r="C835">
        <v>0.1861193461578739</v>
      </c>
      <c r="D835" s="98">
        <v>0</v>
      </c>
      <c r="E835" s="99">
        <v>0</v>
      </c>
      <c r="F835" s="99">
        <v>0</v>
      </c>
      <c r="G835" s="99">
        <v>0</v>
      </c>
      <c r="H835" s="99">
        <v>0</v>
      </c>
      <c r="I835" s="99">
        <v>0</v>
      </c>
      <c r="J835" s="100">
        <v>0</v>
      </c>
      <c r="K835" s="105"/>
      <c r="L835" s="104">
        <f t="shared" si="12"/>
        <v>0</v>
      </c>
    </row>
    <row r="836" spans="2:12" x14ac:dyDescent="0.25">
      <c r="B836">
        <v>0.1861193461578739</v>
      </c>
      <c r="C836">
        <v>0.1861193461578739</v>
      </c>
      <c r="D836" s="98">
        <v>0</v>
      </c>
      <c r="E836" s="99">
        <v>0</v>
      </c>
      <c r="F836" s="99">
        <v>0</v>
      </c>
      <c r="G836" s="99">
        <v>0</v>
      </c>
      <c r="H836" s="99">
        <v>0</v>
      </c>
      <c r="I836" s="99">
        <v>0</v>
      </c>
      <c r="J836" s="100">
        <v>0</v>
      </c>
      <c r="K836" s="105"/>
      <c r="L836" s="104">
        <f t="shared" si="12"/>
        <v>0</v>
      </c>
    </row>
    <row r="837" spans="2:12" x14ac:dyDescent="0.25">
      <c r="B837">
        <v>0.1861193461578739</v>
      </c>
      <c r="C837">
        <v>0.1861193461578739</v>
      </c>
      <c r="D837" s="98">
        <v>0</v>
      </c>
      <c r="E837" s="99">
        <v>0</v>
      </c>
      <c r="F837" s="99">
        <v>0</v>
      </c>
      <c r="G837" s="99">
        <v>0</v>
      </c>
      <c r="H837" s="99">
        <v>0</v>
      </c>
      <c r="I837" s="99">
        <v>0</v>
      </c>
      <c r="J837" s="100">
        <v>0</v>
      </c>
      <c r="K837" s="105"/>
      <c r="L837" s="104">
        <f t="shared" ref="L837:L900" si="13">D837+E837-F837+G837-H837-I837</f>
        <v>0</v>
      </c>
    </row>
    <row r="838" spans="2:12" x14ac:dyDescent="0.25">
      <c r="B838">
        <v>0.1861193461578739</v>
      </c>
      <c r="C838">
        <v>0.1861193461578739</v>
      </c>
      <c r="D838" s="98">
        <v>0</v>
      </c>
      <c r="E838" s="99">
        <v>0</v>
      </c>
      <c r="F838" s="99">
        <v>0</v>
      </c>
      <c r="G838" s="99">
        <v>0</v>
      </c>
      <c r="H838" s="99">
        <v>0</v>
      </c>
      <c r="I838" s="99">
        <v>0</v>
      </c>
      <c r="J838" s="100">
        <v>0</v>
      </c>
      <c r="K838" s="105"/>
      <c r="L838" s="104">
        <f t="shared" si="13"/>
        <v>0</v>
      </c>
    </row>
    <row r="839" spans="2:12" x14ac:dyDescent="0.25">
      <c r="B839">
        <v>0.1861193461578739</v>
      </c>
      <c r="C839">
        <v>0.1861193461578739</v>
      </c>
      <c r="D839" s="98">
        <v>0</v>
      </c>
      <c r="E839" s="99">
        <v>0</v>
      </c>
      <c r="F839" s="99">
        <v>0</v>
      </c>
      <c r="G839" s="99">
        <v>0</v>
      </c>
      <c r="H839" s="99">
        <v>0</v>
      </c>
      <c r="I839" s="99">
        <v>0</v>
      </c>
      <c r="J839" s="100">
        <v>0</v>
      </c>
      <c r="K839" s="105"/>
      <c r="L839" s="104">
        <f t="shared" si="13"/>
        <v>0</v>
      </c>
    </row>
    <row r="840" spans="2:12" x14ac:dyDescent="0.25">
      <c r="B840">
        <v>0.1861193461578739</v>
      </c>
      <c r="C840">
        <v>0.1861193461578739</v>
      </c>
      <c r="D840" s="98">
        <v>0</v>
      </c>
      <c r="E840" s="99">
        <v>0</v>
      </c>
      <c r="F840" s="99">
        <v>0</v>
      </c>
      <c r="G840" s="99">
        <v>0</v>
      </c>
      <c r="H840" s="99">
        <v>0</v>
      </c>
      <c r="I840" s="99">
        <v>0</v>
      </c>
      <c r="J840" s="100">
        <v>0</v>
      </c>
      <c r="K840" s="105"/>
      <c r="L840" s="104">
        <f t="shared" si="13"/>
        <v>0</v>
      </c>
    </row>
    <row r="841" spans="2:12" x14ac:dyDescent="0.25">
      <c r="B841">
        <v>0.1861193461578739</v>
      </c>
      <c r="C841">
        <v>0.1861193461578739</v>
      </c>
      <c r="D841" s="98">
        <v>0</v>
      </c>
      <c r="E841" s="99">
        <v>0</v>
      </c>
      <c r="F841" s="99">
        <v>0</v>
      </c>
      <c r="G841" s="99">
        <v>0</v>
      </c>
      <c r="H841" s="99">
        <v>0</v>
      </c>
      <c r="I841" s="99">
        <v>0</v>
      </c>
      <c r="J841" s="100">
        <v>0</v>
      </c>
      <c r="K841" s="105"/>
      <c r="L841" s="104">
        <f t="shared" si="13"/>
        <v>0</v>
      </c>
    </row>
    <row r="842" spans="2:12" x14ac:dyDescent="0.25">
      <c r="B842">
        <v>0.1861193461578739</v>
      </c>
      <c r="C842">
        <v>0.1861193461578739</v>
      </c>
      <c r="D842" s="98">
        <v>0</v>
      </c>
      <c r="E842" s="99">
        <v>0</v>
      </c>
      <c r="F842" s="99">
        <v>0</v>
      </c>
      <c r="G842" s="99">
        <v>0</v>
      </c>
      <c r="H842" s="99">
        <v>0</v>
      </c>
      <c r="I842" s="99">
        <v>0</v>
      </c>
      <c r="J842" s="100">
        <v>0</v>
      </c>
      <c r="K842" s="105"/>
      <c r="L842" s="104">
        <f t="shared" si="13"/>
        <v>0</v>
      </c>
    </row>
    <row r="843" spans="2:12" x14ac:dyDescent="0.25">
      <c r="B843">
        <v>0.1861193461578739</v>
      </c>
      <c r="C843">
        <v>0.1861193461578739</v>
      </c>
      <c r="D843" s="98">
        <v>0</v>
      </c>
      <c r="E843" s="99">
        <v>0</v>
      </c>
      <c r="F843" s="99">
        <v>0</v>
      </c>
      <c r="G843" s="99">
        <v>0</v>
      </c>
      <c r="H843" s="99">
        <v>0</v>
      </c>
      <c r="I843" s="99">
        <v>0</v>
      </c>
      <c r="J843" s="100">
        <v>0</v>
      </c>
      <c r="K843" s="105"/>
      <c r="L843" s="104">
        <f t="shared" si="13"/>
        <v>0</v>
      </c>
    </row>
    <row r="844" spans="2:12" x14ac:dyDescent="0.25">
      <c r="B844">
        <v>0.1861193461578739</v>
      </c>
      <c r="C844">
        <v>0.1861193461578739</v>
      </c>
      <c r="D844" s="98">
        <v>0</v>
      </c>
      <c r="E844" s="99">
        <v>0</v>
      </c>
      <c r="F844" s="99">
        <v>0</v>
      </c>
      <c r="G844" s="99">
        <v>0</v>
      </c>
      <c r="H844" s="99">
        <v>0</v>
      </c>
      <c r="I844" s="99">
        <v>0</v>
      </c>
      <c r="J844" s="100">
        <v>0</v>
      </c>
      <c r="K844" s="105"/>
      <c r="L844" s="104">
        <f t="shared" si="13"/>
        <v>0</v>
      </c>
    </row>
    <row r="845" spans="2:12" x14ac:dyDescent="0.25">
      <c r="B845">
        <v>0.1861193461578739</v>
      </c>
      <c r="C845">
        <v>0.1861193461578739</v>
      </c>
      <c r="D845" s="98">
        <v>0</v>
      </c>
      <c r="E845" s="99">
        <v>0</v>
      </c>
      <c r="F845" s="99">
        <v>0</v>
      </c>
      <c r="G845" s="99">
        <v>0</v>
      </c>
      <c r="H845" s="99">
        <v>0</v>
      </c>
      <c r="I845" s="99">
        <v>0</v>
      </c>
      <c r="J845" s="100">
        <v>0</v>
      </c>
      <c r="K845" s="105"/>
      <c r="L845" s="104">
        <f t="shared" si="13"/>
        <v>0</v>
      </c>
    </row>
    <row r="846" spans="2:12" x14ac:dyDescent="0.25">
      <c r="B846">
        <v>0.1861193461578739</v>
      </c>
      <c r="C846">
        <v>0.1861193461578739</v>
      </c>
      <c r="D846" s="98">
        <v>0</v>
      </c>
      <c r="E846" s="99">
        <v>0</v>
      </c>
      <c r="F846" s="99">
        <v>0</v>
      </c>
      <c r="G846" s="99">
        <v>0</v>
      </c>
      <c r="H846" s="99">
        <v>0</v>
      </c>
      <c r="I846" s="99">
        <v>0</v>
      </c>
      <c r="J846" s="100">
        <v>0</v>
      </c>
      <c r="K846" s="105"/>
      <c r="L846" s="104">
        <f t="shared" si="13"/>
        <v>0</v>
      </c>
    </row>
    <row r="847" spans="2:12" x14ac:dyDescent="0.25">
      <c r="B847">
        <v>0.1861193461578739</v>
      </c>
      <c r="C847">
        <v>0.1861193461578739</v>
      </c>
      <c r="D847" s="98">
        <v>0</v>
      </c>
      <c r="E847" s="99">
        <v>0</v>
      </c>
      <c r="F847" s="99">
        <v>0</v>
      </c>
      <c r="G847" s="99">
        <v>0</v>
      </c>
      <c r="H847" s="99">
        <v>0</v>
      </c>
      <c r="I847" s="99">
        <v>0</v>
      </c>
      <c r="J847" s="100">
        <v>0</v>
      </c>
      <c r="K847" s="105"/>
      <c r="L847" s="104">
        <f t="shared" si="13"/>
        <v>0</v>
      </c>
    </row>
    <row r="848" spans="2:12" x14ac:dyDescent="0.25">
      <c r="B848">
        <v>0.1861193461578739</v>
      </c>
      <c r="C848">
        <v>0.1861193461578739</v>
      </c>
      <c r="D848" s="98">
        <v>0</v>
      </c>
      <c r="E848" s="99">
        <v>0</v>
      </c>
      <c r="F848" s="99">
        <v>0</v>
      </c>
      <c r="G848" s="99">
        <v>0</v>
      </c>
      <c r="H848" s="99">
        <v>0</v>
      </c>
      <c r="I848" s="99">
        <v>0</v>
      </c>
      <c r="J848" s="100">
        <v>0</v>
      </c>
      <c r="K848" s="105"/>
      <c r="L848" s="104">
        <f t="shared" si="13"/>
        <v>0</v>
      </c>
    </row>
    <row r="849" spans="2:12" x14ac:dyDescent="0.25">
      <c r="B849">
        <v>0.1861193461578739</v>
      </c>
      <c r="C849">
        <v>0.1861193461578739</v>
      </c>
      <c r="D849" s="98">
        <v>0</v>
      </c>
      <c r="E849" s="99">
        <v>0</v>
      </c>
      <c r="F849" s="99">
        <v>0</v>
      </c>
      <c r="G849" s="99">
        <v>0</v>
      </c>
      <c r="H849" s="99">
        <v>0</v>
      </c>
      <c r="I849" s="99">
        <v>0</v>
      </c>
      <c r="J849" s="100">
        <v>0</v>
      </c>
      <c r="K849" s="105"/>
      <c r="L849" s="104">
        <f t="shared" si="13"/>
        <v>0</v>
      </c>
    </row>
    <row r="850" spans="2:12" x14ac:dyDescent="0.25">
      <c r="B850">
        <v>0.1861193461578739</v>
      </c>
      <c r="C850">
        <v>0.1861193461578739</v>
      </c>
      <c r="D850" s="98">
        <v>0</v>
      </c>
      <c r="E850" s="99">
        <v>0</v>
      </c>
      <c r="F850" s="99">
        <v>0</v>
      </c>
      <c r="G850" s="99">
        <v>0</v>
      </c>
      <c r="H850" s="99">
        <v>0</v>
      </c>
      <c r="I850" s="99">
        <v>0</v>
      </c>
      <c r="J850" s="100">
        <v>0</v>
      </c>
      <c r="K850" s="105"/>
      <c r="L850" s="104">
        <f t="shared" si="13"/>
        <v>0</v>
      </c>
    </row>
    <row r="851" spans="2:12" x14ac:dyDescent="0.25">
      <c r="B851">
        <v>0.1861193461578739</v>
      </c>
      <c r="C851">
        <v>0.1861193461578739</v>
      </c>
      <c r="D851" s="98">
        <v>0</v>
      </c>
      <c r="E851" s="99">
        <v>0</v>
      </c>
      <c r="F851" s="99">
        <v>0</v>
      </c>
      <c r="G851" s="99">
        <v>0</v>
      </c>
      <c r="H851" s="99">
        <v>0</v>
      </c>
      <c r="I851" s="99">
        <v>0</v>
      </c>
      <c r="J851" s="100">
        <v>0</v>
      </c>
      <c r="K851" s="105"/>
      <c r="L851" s="104">
        <f t="shared" si="13"/>
        <v>0</v>
      </c>
    </row>
    <row r="852" spans="2:12" x14ac:dyDescent="0.25">
      <c r="B852">
        <v>0.1861193461578739</v>
      </c>
      <c r="C852">
        <v>0.1861193461578739</v>
      </c>
      <c r="D852" s="98">
        <v>0</v>
      </c>
      <c r="E852" s="99">
        <v>0</v>
      </c>
      <c r="F852" s="99">
        <v>0</v>
      </c>
      <c r="G852" s="99">
        <v>0</v>
      </c>
      <c r="H852" s="99">
        <v>0</v>
      </c>
      <c r="I852" s="99">
        <v>0</v>
      </c>
      <c r="J852" s="100">
        <v>0</v>
      </c>
      <c r="K852" s="105"/>
      <c r="L852" s="104">
        <f t="shared" si="13"/>
        <v>0</v>
      </c>
    </row>
    <row r="853" spans="2:12" x14ac:dyDescent="0.25">
      <c r="B853">
        <v>0.1861193461578739</v>
      </c>
      <c r="C853">
        <v>0.1861193461578739</v>
      </c>
      <c r="D853" s="98">
        <v>0</v>
      </c>
      <c r="E853" s="99">
        <v>0</v>
      </c>
      <c r="F853" s="99">
        <v>0</v>
      </c>
      <c r="G853" s="99">
        <v>0</v>
      </c>
      <c r="H853" s="99">
        <v>0</v>
      </c>
      <c r="I853" s="99">
        <v>0</v>
      </c>
      <c r="J853" s="100">
        <v>0</v>
      </c>
      <c r="K853" s="105"/>
      <c r="L853" s="104">
        <f t="shared" si="13"/>
        <v>0</v>
      </c>
    </row>
    <row r="854" spans="2:12" x14ac:dyDescent="0.25">
      <c r="B854">
        <v>0.1861193461578739</v>
      </c>
      <c r="C854">
        <v>0.1861193461578739</v>
      </c>
      <c r="D854" s="98">
        <v>0</v>
      </c>
      <c r="E854" s="99">
        <v>0</v>
      </c>
      <c r="F854" s="99">
        <v>0</v>
      </c>
      <c r="G854" s="99">
        <v>0</v>
      </c>
      <c r="H854" s="99">
        <v>0</v>
      </c>
      <c r="I854" s="99">
        <v>0</v>
      </c>
      <c r="J854" s="100">
        <v>0</v>
      </c>
      <c r="K854" s="105"/>
      <c r="L854" s="104">
        <f t="shared" si="13"/>
        <v>0</v>
      </c>
    </row>
    <row r="855" spans="2:12" x14ac:dyDescent="0.25">
      <c r="B855">
        <v>0.1861193461578739</v>
      </c>
      <c r="C855">
        <v>0.1861193461578739</v>
      </c>
      <c r="D855" s="98">
        <v>0</v>
      </c>
      <c r="E855" s="99">
        <v>0</v>
      </c>
      <c r="F855" s="99">
        <v>0</v>
      </c>
      <c r="G855" s="99">
        <v>0</v>
      </c>
      <c r="H855" s="99">
        <v>0</v>
      </c>
      <c r="I855" s="99">
        <v>0</v>
      </c>
      <c r="J855" s="100">
        <v>0</v>
      </c>
      <c r="K855" s="105"/>
      <c r="L855" s="104">
        <f t="shared" si="13"/>
        <v>0</v>
      </c>
    </row>
    <row r="856" spans="2:12" x14ac:dyDescent="0.25">
      <c r="B856">
        <v>0.1861193461578739</v>
      </c>
      <c r="C856">
        <v>0.1861193461578739</v>
      </c>
      <c r="D856" s="98">
        <v>0</v>
      </c>
      <c r="E856" s="99">
        <v>0</v>
      </c>
      <c r="F856" s="99">
        <v>0</v>
      </c>
      <c r="G856" s="99">
        <v>0</v>
      </c>
      <c r="H856" s="99">
        <v>0</v>
      </c>
      <c r="I856" s="99">
        <v>0</v>
      </c>
      <c r="J856" s="100">
        <v>0</v>
      </c>
      <c r="K856" s="105"/>
      <c r="L856" s="104">
        <f t="shared" si="13"/>
        <v>0</v>
      </c>
    </row>
    <row r="857" spans="2:12" x14ac:dyDescent="0.25">
      <c r="B857">
        <v>0.1861193461578739</v>
      </c>
      <c r="C857">
        <v>0.1861193461578739</v>
      </c>
      <c r="D857" s="98">
        <v>0</v>
      </c>
      <c r="E857" s="99">
        <v>0</v>
      </c>
      <c r="F857" s="99">
        <v>0</v>
      </c>
      <c r="G857" s="99">
        <v>0</v>
      </c>
      <c r="H857" s="99">
        <v>0</v>
      </c>
      <c r="I857" s="99">
        <v>0</v>
      </c>
      <c r="J857" s="100">
        <v>0</v>
      </c>
      <c r="K857" s="105"/>
      <c r="L857" s="104">
        <f t="shared" si="13"/>
        <v>0</v>
      </c>
    </row>
    <row r="858" spans="2:12" x14ac:dyDescent="0.25">
      <c r="B858">
        <v>0.1861193461578739</v>
      </c>
      <c r="C858">
        <v>0.1861193461578739</v>
      </c>
      <c r="D858" s="98">
        <v>0</v>
      </c>
      <c r="E858" s="99">
        <v>0</v>
      </c>
      <c r="F858" s="99">
        <v>0</v>
      </c>
      <c r="G858" s="99">
        <v>0</v>
      </c>
      <c r="H858" s="99">
        <v>0</v>
      </c>
      <c r="I858" s="99">
        <v>0</v>
      </c>
      <c r="J858" s="100">
        <v>0</v>
      </c>
      <c r="K858" s="105"/>
      <c r="L858" s="104">
        <f t="shared" si="13"/>
        <v>0</v>
      </c>
    </row>
    <row r="859" spans="2:12" x14ac:dyDescent="0.25">
      <c r="B859">
        <v>0.1861193461578739</v>
      </c>
      <c r="C859">
        <v>0.1861193461578739</v>
      </c>
      <c r="D859" s="98">
        <v>0</v>
      </c>
      <c r="E859" s="99">
        <v>0</v>
      </c>
      <c r="F859" s="99">
        <v>0</v>
      </c>
      <c r="G859" s="99">
        <v>0</v>
      </c>
      <c r="H859" s="99">
        <v>0</v>
      </c>
      <c r="I859" s="99">
        <v>0</v>
      </c>
      <c r="J859" s="100">
        <v>0</v>
      </c>
      <c r="K859" s="105"/>
      <c r="L859" s="104">
        <f t="shared" si="13"/>
        <v>0</v>
      </c>
    </row>
    <row r="860" spans="2:12" x14ac:dyDescent="0.25">
      <c r="B860">
        <v>0.1861193461578739</v>
      </c>
      <c r="C860">
        <v>0.1861193461578739</v>
      </c>
      <c r="D860" s="98">
        <v>0</v>
      </c>
      <c r="E860" s="99">
        <v>0</v>
      </c>
      <c r="F860" s="99">
        <v>0</v>
      </c>
      <c r="G860" s="99">
        <v>0</v>
      </c>
      <c r="H860" s="99">
        <v>0</v>
      </c>
      <c r="I860" s="99">
        <v>0</v>
      </c>
      <c r="J860" s="100">
        <v>0</v>
      </c>
      <c r="K860" s="105"/>
      <c r="L860" s="104">
        <f t="shared" si="13"/>
        <v>0</v>
      </c>
    </row>
    <row r="861" spans="2:12" x14ac:dyDescent="0.25">
      <c r="B861">
        <v>0.1861193461578739</v>
      </c>
      <c r="C861">
        <v>0.1861193461578739</v>
      </c>
      <c r="D861" s="98">
        <v>0</v>
      </c>
      <c r="E861" s="99">
        <v>0</v>
      </c>
      <c r="F861" s="99">
        <v>0</v>
      </c>
      <c r="G861" s="99">
        <v>0</v>
      </c>
      <c r="H861" s="99">
        <v>0</v>
      </c>
      <c r="I861" s="99">
        <v>0</v>
      </c>
      <c r="J861" s="100">
        <v>0</v>
      </c>
      <c r="K861" s="105"/>
      <c r="L861" s="104">
        <f t="shared" si="13"/>
        <v>0</v>
      </c>
    </row>
    <row r="862" spans="2:12" x14ac:dyDescent="0.25">
      <c r="B862">
        <v>0.1861193461578739</v>
      </c>
      <c r="C862">
        <v>0.1861193461578739</v>
      </c>
      <c r="D862" s="98">
        <v>0</v>
      </c>
      <c r="E862" s="99">
        <v>0</v>
      </c>
      <c r="F862" s="99">
        <v>0</v>
      </c>
      <c r="G862" s="99">
        <v>0</v>
      </c>
      <c r="H862" s="99">
        <v>0</v>
      </c>
      <c r="I862" s="99">
        <v>0</v>
      </c>
      <c r="J862" s="100">
        <v>0</v>
      </c>
      <c r="K862" s="105"/>
      <c r="L862" s="104">
        <f t="shared" si="13"/>
        <v>0</v>
      </c>
    </row>
    <row r="863" spans="2:12" x14ac:dyDescent="0.25">
      <c r="B863">
        <v>0.1861193461578739</v>
      </c>
      <c r="C863">
        <v>0.1861193461578739</v>
      </c>
      <c r="D863" s="98">
        <v>0</v>
      </c>
      <c r="E863" s="99">
        <v>0</v>
      </c>
      <c r="F863" s="99">
        <v>0</v>
      </c>
      <c r="G863" s="99">
        <v>0</v>
      </c>
      <c r="H863" s="99">
        <v>0</v>
      </c>
      <c r="I863" s="99">
        <v>0</v>
      </c>
      <c r="J863" s="100">
        <v>0</v>
      </c>
      <c r="K863" s="105"/>
      <c r="L863" s="104">
        <f t="shared" si="13"/>
        <v>0</v>
      </c>
    </row>
    <row r="864" spans="2:12" x14ac:dyDescent="0.25">
      <c r="B864">
        <v>0.1861193461578739</v>
      </c>
      <c r="C864">
        <v>0.1861193461578739</v>
      </c>
      <c r="D864" s="98">
        <v>0</v>
      </c>
      <c r="E864" s="99">
        <v>0</v>
      </c>
      <c r="F864" s="99">
        <v>0</v>
      </c>
      <c r="G864" s="99">
        <v>0</v>
      </c>
      <c r="H864" s="99">
        <v>0</v>
      </c>
      <c r="I864" s="99">
        <v>0</v>
      </c>
      <c r="J864" s="100">
        <v>0</v>
      </c>
      <c r="K864" s="105"/>
      <c r="L864" s="104">
        <f t="shared" si="13"/>
        <v>0</v>
      </c>
    </row>
    <row r="865" spans="2:12" x14ac:dyDescent="0.25">
      <c r="B865">
        <v>0.1861193461578739</v>
      </c>
      <c r="C865">
        <v>0.1861193461578739</v>
      </c>
      <c r="D865" s="98">
        <v>0</v>
      </c>
      <c r="E865" s="99">
        <v>0</v>
      </c>
      <c r="F865" s="99">
        <v>0</v>
      </c>
      <c r="G865" s="99">
        <v>0</v>
      </c>
      <c r="H865" s="99">
        <v>0</v>
      </c>
      <c r="I865" s="99">
        <v>0</v>
      </c>
      <c r="J865" s="100">
        <v>0</v>
      </c>
      <c r="K865" s="105"/>
      <c r="L865" s="104">
        <f t="shared" si="13"/>
        <v>0</v>
      </c>
    </row>
    <row r="866" spans="2:12" x14ac:dyDescent="0.25">
      <c r="B866">
        <v>0.1861193461578739</v>
      </c>
      <c r="C866">
        <v>0.1861193461578739</v>
      </c>
      <c r="D866" s="98">
        <v>0</v>
      </c>
      <c r="E866" s="99">
        <v>0</v>
      </c>
      <c r="F866" s="99">
        <v>0</v>
      </c>
      <c r="G866" s="99">
        <v>0</v>
      </c>
      <c r="H866" s="99">
        <v>0</v>
      </c>
      <c r="I866" s="99">
        <v>0</v>
      </c>
      <c r="J866" s="100">
        <v>0</v>
      </c>
      <c r="K866" s="105"/>
      <c r="L866" s="104">
        <f t="shared" si="13"/>
        <v>0</v>
      </c>
    </row>
    <row r="867" spans="2:12" x14ac:dyDescent="0.25">
      <c r="B867">
        <v>0.1861193461578739</v>
      </c>
      <c r="C867">
        <v>0.1861193461578739</v>
      </c>
      <c r="D867" s="98">
        <v>0</v>
      </c>
      <c r="E867" s="99">
        <v>0</v>
      </c>
      <c r="F867" s="99">
        <v>0</v>
      </c>
      <c r="G867" s="99">
        <v>0</v>
      </c>
      <c r="H867" s="99">
        <v>0</v>
      </c>
      <c r="I867" s="99">
        <v>0</v>
      </c>
      <c r="J867" s="100">
        <v>0</v>
      </c>
      <c r="K867" s="105"/>
      <c r="L867" s="104">
        <f t="shared" si="13"/>
        <v>0</v>
      </c>
    </row>
    <row r="868" spans="2:12" x14ac:dyDescent="0.25">
      <c r="B868">
        <v>0.1861193461578739</v>
      </c>
      <c r="C868">
        <v>0.1861193461578739</v>
      </c>
      <c r="D868" s="98">
        <v>0</v>
      </c>
      <c r="E868" s="99">
        <v>0</v>
      </c>
      <c r="F868" s="99">
        <v>0</v>
      </c>
      <c r="G868" s="99">
        <v>0</v>
      </c>
      <c r="H868" s="99">
        <v>0</v>
      </c>
      <c r="I868" s="99">
        <v>0</v>
      </c>
      <c r="J868" s="100">
        <v>0</v>
      </c>
      <c r="K868" s="105"/>
      <c r="L868" s="104">
        <f t="shared" si="13"/>
        <v>0</v>
      </c>
    </row>
    <row r="869" spans="2:12" x14ac:dyDescent="0.25">
      <c r="B869">
        <v>0.1861193461578739</v>
      </c>
      <c r="C869">
        <v>0.1861193461578739</v>
      </c>
      <c r="D869" s="98">
        <v>0</v>
      </c>
      <c r="E869" s="99">
        <v>0</v>
      </c>
      <c r="F869" s="99">
        <v>0</v>
      </c>
      <c r="G869" s="99">
        <v>0</v>
      </c>
      <c r="H869" s="99">
        <v>0</v>
      </c>
      <c r="I869" s="99">
        <v>0</v>
      </c>
      <c r="J869" s="100">
        <v>0</v>
      </c>
      <c r="K869" s="105"/>
      <c r="L869" s="104">
        <f t="shared" si="13"/>
        <v>0</v>
      </c>
    </row>
    <row r="870" spans="2:12" x14ac:dyDescent="0.25">
      <c r="B870">
        <v>0.1861193461578739</v>
      </c>
      <c r="C870">
        <v>0.1861193461578739</v>
      </c>
      <c r="D870" s="98">
        <v>0</v>
      </c>
      <c r="E870" s="99">
        <v>0</v>
      </c>
      <c r="F870" s="99">
        <v>0</v>
      </c>
      <c r="G870" s="99">
        <v>0</v>
      </c>
      <c r="H870" s="99">
        <v>0</v>
      </c>
      <c r="I870" s="99">
        <v>0</v>
      </c>
      <c r="J870" s="100">
        <v>0</v>
      </c>
      <c r="K870" s="105"/>
      <c r="L870" s="104">
        <f t="shared" si="13"/>
        <v>0</v>
      </c>
    </row>
    <row r="871" spans="2:12" x14ac:dyDescent="0.25">
      <c r="B871">
        <v>0.1861193461578739</v>
      </c>
      <c r="C871">
        <v>0.1861193461578739</v>
      </c>
      <c r="D871" s="98">
        <v>0</v>
      </c>
      <c r="E871" s="99">
        <v>0</v>
      </c>
      <c r="F871" s="99">
        <v>0</v>
      </c>
      <c r="G871" s="99">
        <v>0</v>
      </c>
      <c r="H871" s="99">
        <v>0</v>
      </c>
      <c r="I871" s="99">
        <v>0</v>
      </c>
      <c r="J871" s="100">
        <v>0</v>
      </c>
      <c r="K871" s="105"/>
      <c r="L871" s="104">
        <f t="shared" si="13"/>
        <v>0</v>
      </c>
    </row>
    <row r="872" spans="2:12" x14ac:dyDescent="0.25">
      <c r="B872">
        <v>0.1861193461578739</v>
      </c>
      <c r="C872">
        <v>0.1861193461578739</v>
      </c>
      <c r="D872" s="98">
        <v>0</v>
      </c>
      <c r="E872" s="99">
        <v>0</v>
      </c>
      <c r="F872" s="99">
        <v>0</v>
      </c>
      <c r="G872" s="99">
        <v>0</v>
      </c>
      <c r="H872" s="99">
        <v>0</v>
      </c>
      <c r="I872" s="99">
        <v>0</v>
      </c>
      <c r="J872" s="100">
        <v>0</v>
      </c>
      <c r="K872" s="105"/>
      <c r="L872" s="104">
        <f t="shared" si="13"/>
        <v>0</v>
      </c>
    </row>
    <row r="873" spans="2:12" x14ac:dyDescent="0.25">
      <c r="B873">
        <v>0.1861193461578739</v>
      </c>
      <c r="C873">
        <v>0.1861193461578739</v>
      </c>
      <c r="D873" s="98">
        <v>0</v>
      </c>
      <c r="E873" s="99">
        <v>0</v>
      </c>
      <c r="F873" s="99">
        <v>0</v>
      </c>
      <c r="G873" s="99">
        <v>0</v>
      </c>
      <c r="H873" s="99">
        <v>0</v>
      </c>
      <c r="I873" s="99">
        <v>0</v>
      </c>
      <c r="J873" s="100">
        <v>0</v>
      </c>
      <c r="K873" s="105"/>
      <c r="L873" s="104">
        <f t="shared" si="13"/>
        <v>0</v>
      </c>
    </row>
    <row r="874" spans="2:12" x14ac:dyDescent="0.25">
      <c r="B874">
        <v>0.1861193461578739</v>
      </c>
      <c r="C874">
        <v>0.1861193461578739</v>
      </c>
      <c r="D874" s="98">
        <v>0</v>
      </c>
      <c r="E874" s="99">
        <v>0</v>
      </c>
      <c r="F874" s="99">
        <v>0</v>
      </c>
      <c r="G874" s="99">
        <v>0</v>
      </c>
      <c r="H874" s="99">
        <v>0</v>
      </c>
      <c r="I874" s="99">
        <v>0</v>
      </c>
      <c r="J874" s="100">
        <v>0</v>
      </c>
      <c r="K874" s="105"/>
      <c r="L874" s="104">
        <f t="shared" si="13"/>
        <v>0</v>
      </c>
    </row>
    <row r="875" spans="2:12" x14ac:dyDescent="0.25">
      <c r="B875">
        <v>0.1861193461578739</v>
      </c>
      <c r="C875">
        <v>0.1861193461578739</v>
      </c>
      <c r="D875" s="98">
        <v>0</v>
      </c>
      <c r="E875" s="99">
        <v>0</v>
      </c>
      <c r="F875" s="99">
        <v>0</v>
      </c>
      <c r="G875" s="99">
        <v>0</v>
      </c>
      <c r="H875" s="99">
        <v>0</v>
      </c>
      <c r="I875" s="99">
        <v>0</v>
      </c>
      <c r="J875" s="100">
        <v>0</v>
      </c>
      <c r="K875" s="105"/>
      <c r="L875" s="104">
        <f t="shared" si="13"/>
        <v>0</v>
      </c>
    </row>
    <row r="876" spans="2:12" x14ac:dyDescent="0.25">
      <c r="B876">
        <v>0.1861193461578739</v>
      </c>
      <c r="C876">
        <v>0.1861193461578739</v>
      </c>
      <c r="D876" s="98">
        <v>0</v>
      </c>
      <c r="E876" s="99">
        <v>0</v>
      </c>
      <c r="F876" s="99">
        <v>0</v>
      </c>
      <c r="G876" s="99">
        <v>0</v>
      </c>
      <c r="H876" s="99">
        <v>0</v>
      </c>
      <c r="I876" s="99">
        <v>0</v>
      </c>
      <c r="J876" s="100">
        <v>0</v>
      </c>
      <c r="K876" s="105"/>
      <c r="L876" s="104">
        <f t="shared" si="13"/>
        <v>0</v>
      </c>
    </row>
    <row r="877" spans="2:12" x14ac:dyDescent="0.25">
      <c r="B877">
        <v>0.1861193461578739</v>
      </c>
      <c r="C877">
        <v>0.1861193461578739</v>
      </c>
      <c r="D877" s="98">
        <v>0</v>
      </c>
      <c r="E877" s="99">
        <v>0</v>
      </c>
      <c r="F877" s="99">
        <v>0</v>
      </c>
      <c r="G877" s="99">
        <v>0</v>
      </c>
      <c r="H877" s="99">
        <v>0</v>
      </c>
      <c r="I877" s="99">
        <v>0</v>
      </c>
      <c r="J877" s="100">
        <v>0</v>
      </c>
      <c r="K877" s="105"/>
      <c r="L877" s="104">
        <f t="shared" si="13"/>
        <v>0</v>
      </c>
    </row>
    <row r="878" spans="2:12" x14ac:dyDescent="0.25">
      <c r="B878">
        <v>0.1861193461578739</v>
      </c>
      <c r="C878">
        <v>0.1861193461578739</v>
      </c>
      <c r="D878" s="98">
        <v>0</v>
      </c>
      <c r="E878" s="99">
        <v>0</v>
      </c>
      <c r="F878" s="99">
        <v>0</v>
      </c>
      <c r="G878" s="99">
        <v>0</v>
      </c>
      <c r="H878" s="99">
        <v>0</v>
      </c>
      <c r="I878" s="99">
        <v>0</v>
      </c>
      <c r="J878" s="100">
        <v>0</v>
      </c>
      <c r="K878" s="105"/>
      <c r="L878" s="104">
        <f t="shared" si="13"/>
        <v>0</v>
      </c>
    </row>
    <row r="879" spans="2:12" x14ac:dyDescent="0.25">
      <c r="B879">
        <v>0.1861193461578739</v>
      </c>
      <c r="C879">
        <v>0.1861193461578739</v>
      </c>
      <c r="D879" s="98">
        <v>0</v>
      </c>
      <c r="E879" s="99">
        <v>0</v>
      </c>
      <c r="F879" s="99">
        <v>0</v>
      </c>
      <c r="G879" s="99">
        <v>0</v>
      </c>
      <c r="H879" s="99">
        <v>0</v>
      </c>
      <c r="I879" s="99">
        <v>0</v>
      </c>
      <c r="J879" s="100">
        <v>0</v>
      </c>
      <c r="K879" s="105"/>
      <c r="L879" s="104">
        <f t="shared" si="13"/>
        <v>0</v>
      </c>
    </row>
    <row r="880" spans="2:12" x14ac:dyDescent="0.25">
      <c r="B880">
        <v>0.1861193461578739</v>
      </c>
      <c r="C880">
        <v>0.1861193461578739</v>
      </c>
      <c r="D880" s="98">
        <v>0</v>
      </c>
      <c r="E880" s="99">
        <v>0</v>
      </c>
      <c r="F880" s="99">
        <v>0</v>
      </c>
      <c r="G880" s="99">
        <v>0</v>
      </c>
      <c r="H880" s="99">
        <v>0</v>
      </c>
      <c r="I880" s="99">
        <v>0</v>
      </c>
      <c r="J880" s="100">
        <v>0</v>
      </c>
      <c r="K880" s="105"/>
      <c r="L880" s="104">
        <f t="shared" si="13"/>
        <v>0</v>
      </c>
    </row>
    <row r="881" spans="2:12" x14ac:dyDescent="0.25">
      <c r="B881">
        <v>0.1861193461578739</v>
      </c>
      <c r="C881">
        <v>0.1861193461578739</v>
      </c>
      <c r="D881" s="98">
        <v>0</v>
      </c>
      <c r="E881" s="99">
        <v>0</v>
      </c>
      <c r="F881" s="99">
        <v>0</v>
      </c>
      <c r="G881" s="99">
        <v>0</v>
      </c>
      <c r="H881" s="99">
        <v>0</v>
      </c>
      <c r="I881" s="99">
        <v>0</v>
      </c>
      <c r="J881" s="100">
        <v>0</v>
      </c>
      <c r="K881" s="105"/>
      <c r="L881" s="104">
        <f t="shared" si="13"/>
        <v>0</v>
      </c>
    </row>
    <row r="882" spans="2:12" x14ac:dyDescent="0.25">
      <c r="B882">
        <v>0.1861193461578739</v>
      </c>
      <c r="C882">
        <v>0.1861193461578739</v>
      </c>
      <c r="D882" s="98">
        <v>0</v>
      </c>
      <c r="E882" s="99">
        <v>0</v>
      </c>
      <c r="F882" s="99">
        <v>0</v>
      </c>
      <c r="G882" s="99">
        <v>0</v>
      </c>
      <c r="H882" s="99">
        <v>0</v>
      </c>
      <c r="I882" s="99">
        <v>0</v>
      </c>
      <c r="J882" s="100">
        <v>0</v>
      </c>
      <c r="K882" s="105"/>
      <c r="L882" s="104">
        <f t="shared" si="13"/>
        <v>0</v>
      </c>
    </row>
    <row r="883" spans="2:12" x14ac:dyDescent="0.25">
      <c r="B883">
        <v>0.1861193461578739</v>
      </c>
      <c r="C883">
        <v>0.1861193461578739</v>
      </c>
      <c r="D883" s="98">
        <v>0</v>
      </c>
      <c r="E883" s="99">
        <v>0</v>
      </c>
      <c r="F883" s="99">
        <v>0</v>
      </c>
      <c r="G883" s="99">
        <v>0</v>
      </c>
      <c r="H883" s="99">
        <v>0</v>
      </c>
      <c r="I883" s="99">
        <v>0</v>
      </c>
      <c r="J883" s="100">
        <v>0</v>
      </c>
      <c r="K883" s="105"/>
      <c r="L883" s="104">
        <f t="shared" si="13"/>
        <v>0</v>
      </c>
    </row>
    <row r="884" spans="2:12" x14ac:dyDescent="0.25">
      <c r="B884">
        <v>0.1861193461578739</v>
      </c>
      <c r="C884">
        <v>0.1861193461578739</v>
      </c>
      <c r="D884" s="98">
        <v>0</v>
      </c>
      <c r="E884" s="99">
        <v>0</v>
      </c>
      <c r="F884" s="99">
        <v>0</v>
      </c>
      <c r="G884" s="99">
        <v>0</v>
      </c>
      <c r="H884" s="99">
        <v>0</v>
      </c>
      <c r="I884" s="99">
        <v>0</v>
      </c>
      <c r="J884" s="100">
        <v>0</v>
      </c>
      <c r="K884" s="105"/>
      <c r="L884" s="104">
        <f t="shared" si="13"/>
        <v>0</v>
      </c>
    </row>
    <row r="885" spans="2:12" x14ac:dyDescent="0.25">
      <c r="B885">
        <v>0.1861193461578739</v>
      </c>
      <c r="C885">
        <v>0.1861193461578739</v>
      </c>
      <c r="D885" s="98">
        <v>0</v>
      </c>
      <c r="E885" s="99">
        <v>0</v>
      </c>
      <c r="F885" s="99">
        <v>0</v>
      </c>
      <c r="G885" s="99">
        <v>0</v>
      </c>
      <c r="H885" s="99">
        <v>0</v>
      </c>
      <c r="I885" s="99">
        <v>0</v>
      </c>
      <c r="J885" s="100">
        <v>0</v>
      </c>
      <c r="K885" s="105"/>
      <c r="L885" s="104">
        <f t="shared" si="13"/>
        <v>0</v>
      </c>
    </row>
    <row r="886" spans="2:12" x14ac:dyDescent="0.25">
      <c r="B886">
        <v>0.1861193461578739</v>
      </c>
      <c r="C886">
        <v>0.1861193461578739</v>
      </c>
      <c r="D886" s="98">
        <v>0</v>
      </c>
      <c r="E886" s="99">
        <v>0</v>
      </c>
      <c r="F886" s="99">
        <v>0</v>
      </c>
      <c r="G886" s="99">
        <v>0</v>
      </c>
      <c r="H886" s="99">
        <v>0</v>
      </c>
      <c r="I886" s="99">
        <v>0</v>
      </c>
      <c r="J886" s="100">
        <v>0</v>
      </c>
      <c r="K886" s="105"/>
      <c r="L886" s="104">
        <f t="shared" si="13"/>
        <v>0</v>
      </c>
    </row>
    <row r="887" spans="2:12" x14ac:dyDescent="0.25">
      <c r="B887">
        <v>0.1861193461578739</v>
      </c>
      <c r="C887">
        <v>0.1861193461578739</v>
      </c>
      <c r="D887" s="98">
        <v>0</v>
      </c>
      <c r="E887" s="99">
        <v>0</v>
      </c>
      <c r="F887" s="99">
        <v>0</v>
      </c>
      <c r="G887" s="99">
        <v>0</v>
      </c>
      <c r="H887" s="99">
        <v>0</v>
      </c>
      <c r="I887" s="99">
        <v>0</v>
      </c>
      <c r="J887" s="100">
        <v>0</v>
      </c>
      <c r="K887" s="105"/>
      <c r="L887" s="104">
        <f t="shared" si="13"/>
        <v>0</v>
      </c>
    </row>
    <row r="888" spans="2:12" x14ac:dyDescent="0.25">
      <c r="B888">
        <v>0.1861193461578739</v>
      </c>
      <c r="C888">
        <v>0.1861193461578739</v>
      </c>
      <c r="D888" s="98">
        <v>0</v>
      </c>
      <c r="E888" s="99">
        <v>0</v>
      </c>
      <c r="F888" s="99">
        <v>0</v>
      </c>
      <c r="G888" s="99">
        <v>0</v>
      </c>
      <c r="H888" s="99">
        <v>0</v>
      </c>
      <c r="I888" s="99">
        <v>0</v>
      </c>
      <c r="J888" s="100">
        <v>0</v>
      </c>
      <c r="K888" s="105"/>
      <c r="L888" s="104">
        <f t="shared" si="13"/>
        <v>0</v>
      </c>
    </row>
    <row r="889" spans="2:12" x14ac:dyDescent="0.25">
      <c r="B889">
        <v>0.1861193461578739</v>
      </c>
      <c r="C889">
        <v>0.1861193461578739</v>
      </c>
      <c r="D889" s="98">
        <v>0</v>
      </c>
      <c r="E889" s="99">
        <v>0</v>
      </c>
      <c r="F889" s="99">
        <v>0</v>
      </c>
      <c r="G889" s="99">
        <v>0</v>
      </c>
      <c r="H889" s="99">
        <v>0</v>
      </c>
      <c r="I889" s="99">
        <v>0</v>
      </c>
      <c r="J889" s="100">
        <v>0</v>
      </c>
      <c r="K889" s="105"/>
      <c r="L889" s="104">
        <f t="shared" si="13"/>
        <v>0</v>
      </c>
    </row>
    <row r="890" spans="2:12" x14ac:dyDescent="0.25">
      <c r="B890">
        <v>0.1861193461578739</v>
      </c>
      <c r="C890">
        <v>0.1861193461578739</v>
      </c>
      <c r="D890" s="98">
        <v>0</v>
      </c>
      <c r="E890" s="99">
        <v>0</v>
      </c>
      <c r="F890" s="99">
        <v>0</v>
      </c>
      <c r="G890" s="99">
        <v>0</v>
      </c>
      <c r="H890" s="99">
        <v>0</v>
      </c>
      <c r="I890" s="99">
        <v>0</v>
      </c>
      <c r="J890" s="100">
        <v>0</v>
      </c>
      <c r="K890" s="105"/>
      <c r="L890" s="104">
        <f t="shared" si="13"/>
        <v>0</v>
      </c>
    </row>
    <row r="891" spans="2:12" x14ac:dyDescent="0.25">
      <c r="B891">
        <v>0.1861193461578739</v>
      </c>
      <c r="C891">
        <v>0.1861193461578739</v>
      </c>
      <c r="D891" s="98">
        <v>0</v>
      </c>
      <c r="E891" s="99">
        <v>0</v>
      </c>
      <c r="F891" s="99">
        <v>0</v>
      </c>
      <c r="G891" s="99">
        <v>0</v>
      </c>
      <c r="H891" s="99">
        <v>0</v>
      </c>
      <c r="I891" s="99">
        <v>0</v>
      </c>
      <c r="J891" s="100">
        <v>0</v>
      </c>
      <c r="K891" s="105"/>
      <c r="L891" s="104">
        <f t="shared" si="13"/>
        <v>0</v>
      </c>
    </row>
    <row r="892" spans="2:12" x14ac:dyDescent="0.25">
      <c r="B892">
        <v>0.1861193461578739</v>
      </c>
      <c r="C892">
        <v>0.1861193461578739</v>
      </c>
      <c r="D892" s="98">
        <v>0</v>
      </c>
      <c r="E892" s="99">
        <v>0</v>
      </c>
      <c r="F892" s="99">
        <v>0</v>
      </c>
      <c r="G892" s="99">
        <v>0</v>
      </c>
      <c r="H892" s="99">
        <v>0</v>
      </c>
      <c r="I892" s="99">
        <v>0</v>
      </c>
      <c r="J892" s="100">
        <v>0</v>
      </c>
      <c r="K892" s="105"/>
      <c r="L892" s="104">
        <f t="shared" si="13"/>
        <v>0</v>
      </c>
    </row>
    <row r="893" spans="2:12" x14ac:dyDescent="0.25">
      <c r="B893">
        <v>0.1861193461578739</v>
      </c>
      <c r="C893">
        <v>0.1861193461578739</v>
      </c>
      <c r="D893" s="98">
        <v>0</v>
      </c>
      <c r="E893" s="99">
        <v>0</v>
      </c>
      <c r="F893" s="99">
        <v>0</v>
      </c>
      <c r="G893" s="99">
        <v>0</v>
      </c>
      <c r="H893" s="99">
        <v>0</v>
      </c>
      <c r="I893" s="99">
        <v>0</v>
      </c>
      <c r="J893" s="100">
        <v>0</v>
      </c>
      <c r="K893" s="105"/>
      <c r="L893" s="104">
        <f t="shared" si="13"/>
        <v>0</v>
      </c>
    </row>
    <row r="894" spans="2:12" x14ac:dyDescent="0.25">
      <c r="B894">
        <v>0.1861193461578739</v>
      </c>
      <c r="C894">
        <v>0.1861193461578739</v>
      </c>
      <c r="D894" s="98">
        <v>0</v>
      </c>
      <c r="E894" s="99">
        <v>0</v>
      </c>
      <c r="F894" s="99">
        <v>0</v>
      </c>
      <c r="G894" s="99">
        <v>0</v>
      </c>
      <c r="H894" s="99">
        <v>0</v>
      </c>
      <c r="I894" s="99">
        <v>0</v>
      </c>
      <c r="J894" s="100">
        <v>0</v>
      </c>
      <c r="K894" s="105"/>
      <c r="L894" s="104">
        <f t="shared" si="13"/>
        <v>0</v>
      </c>
    </row>
    <row r="895" spans="2:12" x14ac:dyDescent="0.25">
      <c r="B895">
        <v>0.1861193461578739</v>
      </c>
      <c r="C895">
        <v>0.1861193461578739</v>
      </c>
      <c r="D895" s="98">
        <v>0</v>
      </c>
      <c r="E895" s="99">
        <v>0</v>
      </c>
      <c r="F895" s="99">
        <v>0</v>
      </c>
      <c r="G895" s="99">
        <v>0</v>
      </c>
      <c r="H895" s="99">
        <v>0</v>
      </c>
      <c r="I895" s="99">
        <v>0</v>
      </c>
      <c r="J895" s="100">
        <v>0</v>
      </c>
      <c r="K895" s="105"/>
      <c r="L895" s="104">
        <f t="shared" si="13"/>
        <v>0</v>
      </c>
    </row>
    <row r="896" spans="2:12" x14ac:dyDescent="0.25">
      <c r="B896">
        <v>0.1861193461578739</v>
      </c>
      <c r="C896">
        <v>0.1861193461578739</v>
      </c>
      <c r="D896" s="98">
        <v>0</v>
      </c>
      <c r="E896" s="99">
        <v>0</v>
      </c>
      <c r="F896" s="99">
        <v>0</v>
      </c>
      <c r="G896" s="99">
        <v>0</v>
      </c>
      <c r="H896" s="99">
        <v>0</v>
      </c>
      <c r="I896" s="99">
        <v>0</v>
      </c>
      <c r="J896" s="100">
        <v>0</v>
      </c>
      <c r="K896" s="105"/>
      <c r="L896" s="104">
        <f t="shared" si="13"/>
        <v>0</v>
      </c>
    </row>
    <row r="897" spans="2:12" x14ac:dyDescent="0.25">
      <c r="B897">
        <v>0.1861193461578739</v>
      </c>
      <c r="C897">
        <v>0.1861193461578739</v>
      </c>
      <c r="D897" s="98">
        <v>0</v>
      </c>
      <c r="E897" s="99">
        <v>0</v>
      </c>
      <c r="F897" s="99">
        <v>0</v>
      </c>
      <c r="G897" s="99">
        <v>0</v>
      </c>
      <c r="H897" s="99">
        <v>0</v>
      </c>
      <c r="I897" s="99">
        <v>0</v>
      </c>
      <c r="J897" s="100">
        <v>0</v>
      </c>
      <c r="K897" s="105"/>
      <c r="L897" s="104">
        <f t="shared" si="13"/>
        <v>0</v>
      </c>
    </row>
    <row r="898" spans="2:12" x14ac:dyDescent="0.25">
      <c r="B898">
        <v>0.1861193461578739</v>
      </c>
      <c r="C898">
        <v>0.1861193461578739</v>
      </c>
      <c r="D898" s="98">
        <v>0</v>
      </c>
      <c r="E898" s="99">
        <v>0</v>
      </c>
      <c r="F898" s="99">
        <v>0</v>
      </c>
      <c r="G898" s="99">
        <v>0</v>
      </c>
      <c r="H898" s="99">
        <v>0</v>
      </c>
      <c r="I898" s="99">
        <v>0</v>
      </c>
      <c r="J898" s="100">
        <v>0</v>
      </c>
      <c r="K898" s="105"/>
      <c r="L898" s="104">
        <f t="shared" si="13"/>
        <v>0</v>
      </c>
    </row>
    <row r="899" spans="2:12" x14ac:dyDescent="0.25">
      <c r="B899">
        <v>0.1861193461578739</v>
      </c>
      <c r="C899">
        <v>0.1861193461578739</v>
      </c>
      <c r="D899" s="98">
        <v>0</v>
      </c>
      <c r="E899" s="99">
        <v>0</v>
      </c>
      <c r="F899" s="99">
        <v>0</v>
      </c>
      <c r="G899" s="99">
        <v>0</v>
      </c>
      <c r="H899" s="99">
        <v>0</v>
      </c>
      <c r="I899" s="99">
        <v>0</v>
      </c>
      <c r="J899" s="100">
        <v>0</v>
      </c>
      <c r="K899" s="105"/>
      <c r="L899" s="104">
        <f t="shared" si="13"/>
        <v>0</v>
      </c>
    </row>
    <row r="900" spans="2:12" x14ac:dyDescent="0.25">
      <c r="B900">
        <v>0.1861193461578739</v>
      </c>
      <c r="C900">
        <v>0.1861193461578739</v>
      </c>
      <c r="D900" s="98">
        <v>0</v>
      </c>
      <c r="E900" s="99">
        <v>0</v>
      </c>
      <c r="F900" s="99">
        <v>0</v>
      </c>
      <c r="G900" s="99">
        <v>0</v>
      </c>
      <c r="H900" s="99">
        <v>0</v>
      </c>
      <c r="I900" s="99">
        <v>0</v>
      </c>
      <c r="J900" s="100">
        <v>0</v>
      </c>
      <c r="K900" s="105"/>
      <c r="L900" s="104">
        <f t="shared" si="13"/>
        <v>0</v>
      </c>
    </row>
    <row r="901" spans="2:12" x14ac:dyDescent="0.25">
      <c r="B901">
        <v>0.1861193461578739</v>
      </c>
      <c r="C901">
        <v>0.1861193461578739</v>
      </c>
      <c r="D901" s="98">
        <v>0</v>
      </c>
      <c r="E901" s="99">
        <v>0</v>
      </c>
      <c r="F901" s="99">
        <v>0</v>
      </c>
      <c r="G901" s="99">
        <v>0</v>
      </c>
      <c r="H901" s="99">
        <v>0</v>
      </c>
      <c r="I901" s="99">
        <v>0</v>
      </c>
      <c r="J901" s="100">
        <v>0</v>
      </c>
      <c r="K901" s="105"/>
      <c r="L901" s="104">
        <f t="shared" ref="L901:L964" si="14">D901+E901-F901+G901-H901-I901</f>
        <v>0</v>
      </c>
    </row>
    <row r="902" spans="2:12" x14ac:dyDescent="0.25">
      <c r="B902">
        <v>0.1861193461578739</v>
      </c>
      <c r="C902">
        <v>0.1861193461578739</v>
      </c>
      <c r="D902" s="98">
        <v>0</v>
      </c>
      <c r="E902" s="99">
        <v>0</v>
      </c>
      <c r="F902" s="99">
        <v>0</v>
      </c>
      <c r="G902" s="99">
        <v>0</v>
      </c>
      <c r="H902" s="99">
        <v>0</v>
      </c>
      <c r="I902" s="99">
        <v>0</v>
      </c>
      <c r="J902" s="100">
        <v>0</v>
      </c>
      <c r="K902" s="105"/>
      <c r="L902" s="104">
        <f t="shared" si="14"/>
        <v>0</v>
      </c>
    </row>
    <row r="903" spans="2:12" x14ac:dyDescent="0.25">
      <c r="B903">
        <v>0.1861193461578739</v>
      </c>
      <c r="C903">
        <v>0.1861193461578739</v>
      </c>
      <c r="D903" s="98">
        <v>0</v>
      </c>
      <c r="E903" s="99">
        <v>0</v>
      </c>
      <c r="F903" s="99">
        <v>0</v>
      </c>
      <c r="G903" s="99">
        <v>0</v>
      </c>
      <c r="H903" s="99">
        <v>0</v>
      </c>
      <c r="I903" s="99">
        <v>0</v>
      </c>
      <c r="J903" s="100">
        <v>0</v>
      </c>
      <c r="K903" s="105"/>
      <c r="L903" s="104">
        <f t="shared" si="14"/>
        <v>0</v>
      </c>
    </row>
    <row r="904" spans="2:12" x14ac:dyDescent="0.25">
      <c r="B904">
        <v>0.1861193461578739</v>
      </c>
      <c r="C904">
        <v>0.1861193461578739</v>
      </c>
      <c r="D904" s="98">
        <v>0</v>
      </c>
      <c r="E904" s="99">
        <v>0</v>
      </c>
      <c r="F904" s="99">
        <v>0</v>
      </c>
      <c r="G904" s="99">
        <v>0</v>
      </c>
      <c r="H904" s="99">
        <v>0</v>
      </c>
      <c r="I904" s="99">
        <v>0</v>
      </c>
      <c r="J904" s="100">
        <v>0</v>
      </c>
      <c r="K904" s="105"/>
      <c r="L904" s="104">
        <f t="shared" si="14"/>
        <v>0</v>
      </c>
    </row>
    <row r="905" spans="2:12" x14ac:dyDescent="0.25">
      <c r="B905">
        <v>0.1861193461578739</v>
      </c>
      <c r="C905">
        <v>0.1861193461578739</v>
      </c>
      <c r="D905" s="98">
        <v>0</v>
      </c>
      <c r="E905" s="99">
        <v>0</v>
      </c>
      <c r="F905" s="99">
        <v>0</v>
      </c>
      <c r="G905" s="99">
        <v>0</v>
      </c>
      <c r="H905" s="99">
        <v>0</v>
      </c>
      <c r="I905" s="99">
        <v>0</v>
      </c>
      <c r="J905" s="100">
        <v>0</v>
      </c>
      <c r="K905" s="105"/>
      <c r="L905" s="104">
        <f t="shared" si="14"/>
        <v>0</v>
      </c>
    </row>
    <row r="906" spans="2:12" x14ac:dyDescent="0.25">
      <c r="B906">
        <v>0.1861193461578739</v>
      </c>
      <c r="C906">
        <v>0.1861193461578739</v>
      </c>
      <c r="D906" s="98">
        <v>0</v>
      </c>
      <c r="E906" s="99">
        <v>0</v>
      </c>
      <c r="F906" s="99">
        <v>0</v>
      </c>
      <c r="G906" s="99">
        <v>0</v>
      </c>
      <c r="H906" s="99">
        <v>0</v>
      </c>
      <c r="I906" s="99">
        <v>0</v>
      </c>
      <c r="J906" s="100">
        <v>0</v>
      </c>
      <c r="K906" s="105"/>
      <c r="L906" s="104">
        <f t="shared" si="14"/>
        <v>0</v>
      </c>
    </row>
    <row r="907" spans="2:12" x14ac:dyDescent="0.25">
      <c r="B907">
        <v>0.1861193461578739</v>
      </c>
      <c r="C907">
        <v>0.1861193461578739</v>
      </c>
      <c r="D907" s="98">
        <v>0</v>
      </c>
      <c r="E907" s="99">
        <v>0</v>
      </c>
      <c r="F907" s="99">
        <v>0</v>
      </c>
      <c r="G907" s="99">
        <v>0</v>
      </c>
      <c r="H907" s="99">
        <v>0</v>
      </c>
      <c r="I907" s="99">
        <v>0</v>
      </c>
      <c r="J907" s="100">
        <v>0</v>
      </c>
      <c r="K907" s="105"/>
      <c r="L907" s="104">
        <f t="shared" si="14"/>
        <v>0</v>
      </c>
    </row>
    <row r="908" spans="2:12" x14ac:dyDescent="0.25">
      <c r="B908">
        <v>0.1861193461578739</v>
      </c>
      <c r="C908">
        <v>0.1861193461578739</v>
      </c>
      <c r="D908" s="98">
        <v>0</v>
      </c>
      <c r="E908" s="99">
        <v>0</v>
      </c>
      <c r="F908" s="99">
        <v>0</v>
      </c>
      <c r="G908" s="99">
        <v>0</v>
      </c>
      <c r="H908" s="99">
        <v>0</v>
      </c>
      <c r="I908" s="99">
        <v>0</v>
      </c>
      <c r="J908" s="100">
        <v>0</v>
      </c>
      <c r="K908" s="105"/>
      <c r="L908" s="104">
        <f t="shared" si="14"/>
        <v>0</v>
      </c>
    </row>
    <row r="909" spans="2:12" x14ac:dyDescent="0.25">
      <c r="B909">
        <v>0.1861193461578739</v>
      </c>
      <c r="C909">
        <v>0.1861193461578739</v>
      </c>
      <c r="D909" s="98">
        <v>0</v>
      </c>
      <c r="E909" s="99">
        <v>0</v>
      </c>
      <c r="F909" s="99">
        <v>0</v>
      </c>
      <c r="G909" s="99">
        <v>0</v>
      </c>
      <c r="H909" s="99">
        <v>0</v>
      </c>
      <c r="I909" s="99">
        <v>0</v>
      </c>
      <c r="J909" s="100">
        <v>0</v>
      </c>
      <c r="K909" s="105"/>
      <c r="L909" s="104">
        <f t="shared" si="14"/>
        <v>0</v>
      </c>
    </row>
    <row r="910" spans="2:12" x14ac:dyDescent="0.25">
      <c r="B910">
        <v>0.1861193461578739</v>
      </c>
      <c r="C910">
        <v>0.1861193461578739</v>
      </c>
      <c r="D910" s="98">
        <v>0</v>
      </c>
      <c r="E910" s="99">
        <v>0</v>
      </c>
      <c r="F910" s="99">
        <v>0</v>
      </c>
      <c r="G910" s="99">
        <v>0</v>
      </c>
      <c r="H910" s="99">
        <v>0</v>
      </c>
      <c r="I910" s="99">
        <v>0</v>
      </c>
      <c r="J910" s="100">
        <v>0</v>
      </c>
      <c r="K910" s="105"/>
      <c r="L910" s="104">
        <f t="shared" si="14"/>
        <v>0</v>
      </c>
    </row>
    <row r="911" spans="2:12" x14ac:dyDescent="0.25">
      <c r="B911">
        <v>0.1861193461578739</v>
      </c>
      <c r="C911">
        <v>0.1861193461578739</v>
      </c>
      <c r="D911" s="98">
        <v>0</v>
      </c>
      <c r="E911" s="99">
        <v>0</v>
      </c>
      <c r="F911" s="99">
        <v>0</v>
      </c>
      <c r="G911" s="99">
        <v>0</v>
      </c>
      <c r="H911" s="99">
        <v>0</v>
      </c>
      <c r="I911" s="99">
        <v>0</v>
      </c>
      <c r="J911" s="100">
        <v>0</v>
      </c>
      <c r="K911" s="105"/>
      <c r="L911" s="104">
        <f t="shared" si="14"/>
        <v>0</v>
      </c>
    </row>
    <row r="912" spans="2:12" x14ac:dyDescent="0.25">
      <c r="B912">
        <v>0.1861193461578739</v>
      </c>
      <c r="C912">
        <v>0.1861193461578739</v>
      </c>
      <c r="D912" s="98">
        <v>0</v>
      </c>
      <c r="E912" s="99">
        <v>0</v>
      </c>
      <c r="F912" s="99">
        <v>0</v>
      </c>
      <c r="G912" s="99">
        <v>0</v>
      </c>
      <c r="H912" s="99">
        <v>0</v>
      </c>
      <c r="I912" s="99">
        <v>0</v>
      </c>
      <c r="J912" s="100">
        <v>0</v>
      </c>
      <c r="K912" s="105"/>
      <c r="L912" s="104">
        <f t="shared" si="14"/>
        <v>0</v>
      </c>
    </row>
    <row r="913" spans="2:12" x14ac:dyDescent="0.25">
      <c r="B913">
        <v>0.1861193461578739</v>
      </c>
      <c r="C913">
        <v>0.1861193461578739</v>
      </c>
      <c r="D913" s="98">
        <v>0</v>
      </c>
      <c r="E913" s="99">
        <v>0</v>
      </c>
      <c r="F913" s="99">
        <v>0</v>
      </c>
      <c r="G913" s="99">
        <v>0</v>
      </c>
      <c r="H913" s="99">
        <v>0</v>
      </c>
      <c r="I913" s="99">
        <v>0</v>
      </c>
      <c r="J913" s="100">
        <v>0</v>
      </c>
      <c r="K913" s="105"/>
      <c r="L913" s="104">
        <f t="shared" si="14"/>
        <v>0</v>
      </c>
    </row>
    <row r="914" spans="2:12" x14ac:dyDescent="0.25">
      <c r="B914">
        <v>0.1861193461578739</v>
      </c>
      <c r="C914">
        <v>0.1861193461578739</v>
      </c>
      <c r="D914" s="98">
        <v>0</v>
      </c>
      <c r="E914" s="99">
        <v>0</v>
      </c>
      <c r="F914" s="99">
        <v>0</v>
      </c>
      <c r="G914" s="99">
        <v>0</v>
      </c>
      <c r="H914" s="99">
        <v>0</v>
      </c>
      <c r="I914" s="99">
        <v>0</v>
      </c>
      <c r="J914" s="100">
        <v>0</v>
      </c>
      <c r="K914" s="105"/>
      <c r="L914" s="104">
        <f t="shared" si="14"/>
        <v>0</v>
      </c>
    </row>
    <row r="915" spans="2:12" x14ac:dyDescent="0.25">
      <c r="B915">
        <v>0.1861193461578739</v>
      </c>
      <c r="C915">
        <v>0.1861193461578739</v>
      </c>
      <c r="D915" s="98">
        <v>0</v>
      </c>
      <c r="E915" s="99">
        <v>0</v>
      </c>
      <c r="F915" s="99">
        <v>0</v>
      </c>
      <c r="G915" s="99">
        <v>0</v>
      </c>
      <c r="H915" s="99">
        <v>0</v>
      </c>
      <c r="I915" s="99">
        <v>0</v>
      </c>
      <c r="J915" s="100">
        <v>0</v>
      </c>
      <c r="K915" s="105"/>
      <c r="L915" s="104">
        <f t="shared" si="14"/>
        <v>0</v>
      </c>
    </row>
    <row r="916" spans="2:12" x14ac:dyDescent="0.25">
      <c r="B916">
        <v>0.1861193461578739</v>
      </c>
      <c r="C916">
        <v>0.1861193461578739</v>
      </c>
      <c r="D916" s="98">
        <v>0</v>
      </c>
      <c r="E916" s="99">
        <v>0</v>
      </c>
      <c r="F916" s="99">
        <v>0</v>
      </c>
      <c r="G916" s="99">
        <v>0</v>
      </c>
      <c r="H916" s="99">
        <v>0</v>
      </c>
      <c r="I916" s="99">
        <v>0</v>
      </c>
      <c r="J916" s="100">
        <v>0</v>
      </c>
      <c r="K916" s="105"/>
      <c r="L916" s="104">
        <f t="shared" si="14"/>
        <v>0</v>
      </c>
    </row>
    <row r="917" spans="2:12" x14ac:dyDescent="0.25">
      <c r="B917">
        <v>0.1861193461578739</v>
      </c>
      <c r="C917">
        <v>0.1861193461578739</v>
      </c>
      <c r="D917" s="98">
        <v>0</v>
      </c>
      <c r="E917" s="99">
        <v>0</v>
      </c>
      <c r="F917" s="99">
        <v>0</v>
      </c>
      <c r="G917" s="99">
        <v>0</v>
      </c>
      <c r="H917" s="99">
        <v>0</v>
      </c>
      <c r="I917" s="99">
        <v>0</v>
      </c>
      <c r="J917" s="100">
        <v>0</v>
      </c>
      <c r="K917" s="105"/>
      <c r="L917" s="104">
        <f t="shared" si="14"/>
        <v>0</v>
      </c>
    </row>
    <row r="918" spans="2:12" x14ac:dyDescent="0.25">
      <c r="B918">
        <v>0.1861193461578739</v>
      </c>
      <c r="C918">
        <v>0.1861193461578739</v>
      </c>
      <c r="D918" s="98">
        <v>0</v>
      </c>
      <c r="E918" s="99">
        <v>0</v>
      </c>
      <c r="F918" s="99">
        <v>0</v>
      </c>
      <c r="G918" s="99">
        <v>0</v>
      </c>
      <c r="H918" s="99">
        <v>0</v>
      </c>
      <c r="I918" s="99">
        <v>0</v>
      </c>
      <c r="J918" s="100">
        <v>0</v>
      </c>
      <c r="K918" s="105"/>
      <c r="L918" s="104">
        <f t="shared" si="14"/>
        <v>0</v>
      </c>
    </row>
    <row r="919" spans="2:12" x14ac:dyDescent="0.25">
      <c r="B919">
        <v>0.1861193461578739</v>
      </c>
      <c r="C919">
        <v>0.1861193461578739</v>
      </c>
      <c r="D919" s="98">
        <v>0</v>
      </c>
      <c r="E919" s="99">
        <v>0</v>
      </c>
      <c r="F919" s="99">
        <v>0</v>
      </c>
      <c r="G919" s="99">
        <v>0</v>
      </c>
      <c r="H919" s="99">
        <v>0</v>
      </c>
      <c r="I919" s="99">
        <v>0</v>
      </c>
      <c r="J919" s="100">
        <v>0</v>
      </c>
      <c r="K919" s="105"/>
      <c r="L919" s="104">
        <f t="shared" si="14"/>
        <v>0</v>
      </c>
    </row>
    <row r="920" spans="2:12" x14ac:dyDescent="0.25">
      <c r="B920">
        <v>0.1861193461578739</v>
      </c>
      <c r="C920">
        <v>0.1861193461578739</v>
      </c>
      <c r="D920" s="98">
        <v>0</v>
      </c>
      <c r="E920" s="99">
        <v>0</v>
      </c>
      <c r="F920" s="99">
        <v>0</v>
      </c>
      <c r="G920" s="99">
        <v>0</v>
      </c>
      <c r="H920" s="99">
        <v>0</v>
      </c>
      <c r="I920" s="99">
        <v>0</v>
      </c>
      <c r="J920" s="100">
        <v>0</v>
      </c>
      <c r="K920" s="105"/>
      <c r="L920" s="104">
        <f t="shared" si="14"/>
        <v>0</v>
      </c>
    </row>
    <row r="921" spans="2:12" x14ac:dyDescent="0.25">
      <c r="B921">
        <v>0.1861193461578739</v>
      </c>
      <c r="C921">
        <v>0.1861193461578739</v>
      </c>
      <c r="D921" s="98">
        <v>0</v>
      </c>
      <c r="E921" s="99">
        <v>0</v>
      </c>
      <c r="F921" s="99">
        <v>0</v>
      </c>
      <c r="G921" s="99">
        <v>0</v>
      </c>
      <c r="H921" s="99">
        <v>0</v>
      </c>
      <c r="I921" s="99">
        <v>0</v>
      </c>
      <c r="J921" s="100">
        <v>0</v>
      </c>
      <c r="K921" s="105"/>
      <c r="L921" s="104">
        <f t="shared" si="14"/>
        <v>0</v>
      </c>
    </row>
    <row r="922" spans="2:12" x14ac:dyDescent="0.25">
      <c r="B922">
        <v>0.1861193461578739</v>
      </c>
      <c r="C922">
        <v>0.1861193461578739</v>
      </c>
      <c r="D922" s="98">
        <v>0</v>
      </c>
      <c r="E922" s="99">
        <v>0</v>
      </c>
      <c r="F922" s="99">
        <v>0</v>
      </c>
      <c r="G922" s="99">
        <v>0</v>
      </c>
      <c r="H922" s="99">
        <v>0</v>
      </c>
      <c r="I922" s="99">
        <v>0</v>
      </c>
      <c r="J922" s="100">
        <v>0</v>
      </c>
      <c r="K922" s="105"/>
      <c r="L922" s="104">
        <f t="shared" si="14"/>
        <v>0</v>
      </c>
    </row>
    <row r="923" spans="2:12" x14ac:dyDescent="0.25">
      <c r="B923">
        <v>0.1861193461578739</v>
      </c>
      <c r="C923">
        <v>0.1861193461578739</v>
      </c>
      <c r="D923" s="98">
        <v>0</v>
      </c>
      <c r="E923" s="99">
        <v>0</v>
      </c>
      <c r="F923" s="99">
        <v>0</v>
      </c>
      <c r="G923" s="99">
        <v>0</v>
      </c>
      <c r="H923" s="99">
        <v>0</v>
      </c>
      <c r="I923" s="99">
        <v>0</v>
      </c>
      <c r="J923" s="100">
        <v>0</v>
      </c>
      <c r="K923" s="105"/>
      <c r="L923" s="104">
        <f t="shared" si="14"/>
        <v>0</v>
      </c>
    </row>
    <row r="924" spans="2:12" x14ac:dyDescent="0.25">
      <c r="B924">
        <v>0.1861193461578739</v>
      </c>
      <c r="C924">
        <v>0.1861193461578739</v>
      </c>
      <c r="D924" s="98">
        <v>0</v>
      </c>
      <c r="E924" s="99">
        <v>0</v>
      </c>
      <c r="F924" s="99">
        <v>0</v>
      </c>
      <c r="G924" s="99">
        <v>0</v>
      </c>
      <c r="H924" s="99">
        <v>0</v>
      </c>
      <c r="I924" s="99">
        <v>0</v>
      </c>
      <c r="J924" s="100">
        <v>0</v>
      </c>
      <c r="K924" s="105"/>
      <c r="L924" s="104">
        <f t="shared" si="14"/>
        <v>0</v>
      </c>
    </row>
    <row r="925" spans="2:12" x14ac:dyDescent="0.25">
      <c r="B925">
        <v>0.1861193461578739</v>
      </c>
      <c r="C925">
        <v>0.1861193461578739</v>
      </c>
      <c r="D925" s="98">
        <v>0</v>
      </c>
      <c r="E925" s="99">
        <v>0</v>
      </c>
      <c r="F925" s="99">
        <v>0</v>
      </c>
      <c r="G925" s="99">
        <v>0</v>
      </c>
      <c r="H925" s="99">
        <v>0</v>
      </c>
      <c r="I925" s="99">
        <v>0</v>
      </c>
      <c r="J925" s="100">
        <v>0</v>
      </c>
      <c r="K925" s="105"/>
      <c r="L925" s="104">
        <f t="shared" si="14"/>
        <v>0</v>
      </c>
    </row>
    <row r="926" spans="2:12" x14ac:dyDescent="0.25">
      <c r="B926">
        <v>0.1861193461578739</v>
      </c>
      <c r="C926">
        <v>0.1861193461578739</v>
      </c>
      <c r="D926" s="98">
        <v>0</v>
      </c>
      <c r="E926" s="99">
        <v>0</v>
      </c>
      <c r="F926" s="99">
        <v>0</v>
      </c>
      <c r="G926" s="99">
        <v>0</v>
      </c>
      <c r="H926" s="99">
        <v>0</v>
      </c>
      <c r="I926" s="99">
        <v>0</v>
      </c>
      <c r="J926" s="100">
        <v>0</v>
      </c>
      <c r="K926" s="105"/>
      <c r="L926" s="104">
        <f t="shared" si="14"/>
        <v>0</v>
      </c>
    </row>
    <row r="927" spans="2:12" x14ac:dyDescent="0.25">
      <c r="B927">
        <v>0.1861193461578739</v>
      </c>
      <c r="C927">
        <v>0.1861193461578739</v>
      </c>
      <c r="D927" s="98">
        <v>0</v>
      </c>
      <c r="E927" s="99">
        <v>0</v>
      </c>
      <c r="F927" s="99">
        <v>0</v>
      </c>
      <c r="G927" s="99">
        <v>0</v>
      </c>
      <c r="H927" s="99">
        <v>0</v>
      </c>
      <c r="I927" s="99">
        <v>0</v>
      </c>
      <c r="J927" s="100">
        <v>0</v>
      </c>
      <c r="K927" s="105"/>
      <c r="L927" s="104">
        <f t="shared" si="14"/>
        <v>0</v>
      </c>
    </row>
    <row r="928" spans="2:12" x14ac:dyDescent="0.25">
      <c r="B928">
        <v>0.1861193461578739</v>
      </c>
      <c r="C928">
        <v>0.1861193461578739</v>
      </c>
      <c r="D928" s="98">
        <v>0</v>
      </c>
      <c r="E928" s="99">
        <v>0</v>
      </c>
      <c r="F928" s="99">
        <v>0</v>
      </c>
      <c r="G928" s="99">
        <v>0</v>
      </c>
      <c r="H928" s="99">
        <v>0</v>
      </c>
      <c r="I928" s="99">
        <v>0</v>
      </c>
      <c r="J928" s="100">
        <v>0</v>
      </c>
      <c r="K928" s="105"/>
      <c r="L928" s="104">
        <f t="shared" si="14"/>
        <v>0</v>
      </c>
    </row>
    <row r="929" spans="2:12" x14ac:dyDescent="0.25">
      <c r="B929">
        <v>0.1861193461578739</v>
      </c>
      <c r="C929">
        <v>0.1861193461578739</v>
      </c>
      <c r="D929" s="98">
        <v>0</v>
      </c>
      <c r="E929" s="99">
        <v>0</v>
      </c>
      <c r="F929" s="99">
        <v>0</v>
      </c>
      <c r="G929" s="99">
        <v>0</v>
      </c>
      <c r="H929" s="99">
        <v>0</v>
      </c>
      <c r="I929" s="99">
        <v>0</v>
      </c>
      <c r="J929" s="100">
        <v>0</v>
      </c>
      <c r="K929" s="105"/>
      <c r="L929" s="104">
        <f t="shared" si="14"/>
        <v>0</v>
      </c>
    </row>
    <row r="930" spans="2:12" x14ac:dyDescent="0.25">
      <c r="B930">
        <v>0.1861193461578739</v>
      </c>
      <c r="C930">
        <v>0.1861193461578739</v>
      </c>
      <c r="D930" s="98">
        <v>0</v>
      </c>
      <c r="E930" s="99">
        <v>0</v>
      </c>
      <c r="F930" s="99">
        <v>0</v>
      </c>
      <c r="G930" s="99">
        <v>0</v>
      </c>
      <c r="H930" s="99">
        <v>0</v>
      </c>
      <c r="I930" s="99">
        <v>0</v>
      </c>
      <c r="J930" s="100">
        <v>0</v>
      </c>
      <c r="K930" s="105"/>
      <c r="L930" s="104">
        <f t="shared" si="14"/>
        <v>0</v>
      </c>
    </row>
    <row r="931" spans="2:12" x14ac:dyDescent="0.25">
      <c r="B931">
        <v>0.1861193461578739</v>
      </c>
      <c r="C931">
        <v>0.1861193461578739</v>
      </c>
      <c r="D931" s="98">
        <v>0</v>
      </c>
      <c r="E931" s="99">
        <v>0</v>
      </c>
      <c r="F931" s="99">
        <v>0</v>
      </c>
      <c r="G931" s="99">
        <v>0</v>
      </c>
      <c r="H931" s="99">
        <v>0</v>
      </c>
      <c r="I931" s="99">
        <v>0</v>
      </c>
      <c r="J931" s="100">
        <v>0</v>
      </c>
      <c r="K931" s="105"/>
      <c r="L931" s="104">
        <f t="shared" si="14"/>
        <v>0</v>
      </c>
    </row>
    <row r="932" spans="2:12" x14ac:dyDescent="0.25">
      <c r="B932">
        <v>0.1861193461578739</v>
      </c>
      <c r="C932">
        <v>0.1861193461578739</v>
      </c>
      <c r="D932" s="98">
        <v>0</v>
      </c>
      <c r="E932" s="99">
        <v>0</v>
      </c>
      <c r="F932" s="99">
        <v>0</v>
      </c>
      <c r="G932" s="99">
        <v>0</v>
      </c>
      <c r="H932" s="99">
        <v>0</v>
      </c>
      <c r="I932" s="99">
        <v>0</v>
      </c>
      <c r="J932" s="100">
        <v>0</v>
      </c>
      <c r="K932" s="105"/>
      <c r="L932" s="104">
        <f t="shared" si="14"/>
        <v>0</v>
      </c>
    </row>
    <row r="933" spans="2:12" x14ac:dyDescent="0.25">
      <c r="B933">
        <v>0.1861193461578739</v>
      </c>
      <c r="C933">
        <v>0.1861193461578739</v>
      </c>
      <c r="D933" s="98">
        <v>0</v>
      </c>
      <c r="E933" s="99">
        <v>0</v>
      </c>
      <c r="F933" s="99">
        <v>0</v>
      </c>
      <c r="G933" s="99">
        <v>0</v>
      </c>
      <c r="H933" s="99">
        <v>0</v>
      </c>
      <c r="I933" s="99">
        <v>0</v>
      </c>
      <c r="J933" s="100">
        <v>0</v>
      </c>
      <c r="K933" s="105"/>
      <c r="L933" s="104">
        <f t="shared" si="14"/>
        <v>0</v>
      </c>
    </row>
    <row r="934" spans="2:12" x14ac:dyDescent="0.25">
      <c r="B934">
        <v>0.1861193461578739</v>
      </c>
      <c r="C934">
        <v>0.1861193461578739</v>
      </c>
      <c r="D934" s="98">
        <v>0</v>
      </c>
      <c r="E934" s="99">
        <v>0</v>
      </c>
      <c r="F934" s="99">
        <v>0</v>
      </c>
      <c r="G934" s="99">
        <v>0</v>
      </c>
      <c r="H934" s="99">
        <v>0</v>
      </c>
      <c r="I934" s="99">
        <v>0</v>
      </c>
      <c r="J934" s="100">
        <v>0</v>
      </c>
      <c r="K934" s="105"/>
      <c r="L934" s="104">
        <f t="shared" si="14"/>
        <v>0</v>
      </c>
    </row>
    <row r="935" spans="2:12" x14ac:dyDescent="0.25">
      <c r="B935">
        <v>0.1861193461578739</v>
      </c>
      <c r="C935">
        <v>0.1861193461578739</v>
      </c>
      <c r="D935" s="98">
        <v>0</v>
      </c>
      <c r="E935" s="99">
        <v>0</v>
      </c>
      <c r="F935" s="99">
        <v>0</v>
      </c>
      <c r="G935" s="99">
        <v>0</v>
      </c>
      <c r="H935" s="99">
        <v>0</v>
      </c>
      <c r="I935" s="99">
        <v>0</v>
      </c>
      <c r="J935" s="100">
        <v>0</v>
      </c>
      <c r="K935" s="105"/>
      <c r="L935" s="104">
        <f t="shared" si="14"/>
        <v>0</v>
      </c>
    </row>
    <row r="936" spans="2:12" x14ac:dyDescent="0.25">
      <c r="B936">
        <v>0.1861193461578739</v>
      </c>
      <c r="C936">
        <v>0.1861193461578739</v>
      </c>
      <c r="D936" s="98">
        <v>0</v>
      </c>
      <c r="E936" s="99">
        <v>0</v>
      </c>
      <c r="F936" s="99">
        <v>0</v>
      </c>
      <c r="G936" s="99">
        <v>0</v>
      </c>
      <c r="H936" s="99">
        <v>0</v>
      </c>
      <c r="I936" s="99">
        <v>0</v>
      </c>
      <c r="J936" s="100">
        <v>0</v>
      </c>
      <c r="K936" s="105"/>
      <c r="L936" s="104">
        <f t="shared" si="14"/>
        <v>0</v>
      </c>
    </row>
    <row r="937" spans="2:12" x14ac:dyDescent="0.25">
      <c r="B937">
        <v>0.1861193461578739</v>
      </c>
      <c r="C937">
        <v>0.1861193461578739</v>
      </c>
      <c r="D937" s="98">
        <v>0</v>
      </c>
      <c r="E937" s="99">
        <v>0</v>
      </c>
      <c r="F937" s="99">
        <v>0</v>
      </c>
      <c r="G937" s="99">
        <v>0</v>
      </c>
      <c r="H937" s="99">
        <v>0</v>
      </c>
      <c r="I937" s="99">
        <v>0</v>
      </c>
      <c r="J937" s="100">
        <v>0</v>
      </c>
      <c r="K937" s="105"/>
      <c r="L937" s="104">
        <f t="shared" si="14"/>
        <v>0</v>
      </c>
    </row>
    <row r="938" spans="2:12" x14ac:dyDescent="0.25">
      <c r="B938">
        <v>0.1861193461578739</v>
      </c>
      <c r="C938">
        <v>0.1861193461578739</v>
      </c>
      <c r="D938" s="98">
        <v>0</v>
      </c>
      <c r="E938" s="99">
        <v>0</v>
      </c>
      <c r="F938" s="99">
        <v>0</v>
      </c>
      <c r="G938" s="99">
        <v>0</v>
      </c>
      <c r="H938" s="99">
        <v>0</v>
      </c>
      <c r="I938" s="99">
        <v>0</v>
      </c>
      <c r="J938" s="100">
        <v>0</v>
      </c>
      <c r="K938" s="105"/>
      <c r="L938" s="104">
        <f t="shared" si="14"/>
        <v>0</v>
      </c>
    </row>
    <row r="939" spans="2:12" x14ac:dyDescent="0.25">
      <c r="B939">
        <v>0.1861193461578739</v>
      </c>
      <c r="C939">
        <v>0.1861193461578739</v>
      </c>
      <c r="D939" s="98">
        <v>0</v>
      </c>
      <c r="E939" s="99">
        <v>0</v>
      </c>
      <c r="F939" s="99">
        <v>0</v>
      </c>
      <c r="G939" s="99">
        <v>0</v>
      </c>
      <c r="H939" s="99">
        <v>0</v>
      </c>
      <c r="I939" s="99">
        <v>0</v>
      </c>
      <c r="J939" s="100">
        <v>0</v>
      </c>
      <c r="K939" s="105"/>
      <c r="L939" s="104">
        <f t="shared" si="14"/>
        <v>0</v>
      </c>
    </row>
    <row r="940" spans="2:12" x14ac:dyDescent="0.25">
      <c r="B940">
        <v>0.1861193461578739</v>
      </c>
      <c r="C940">
        <v>0.1861193461578739</v>
      </c>
      <c r="D940" s="98">
        <v>0</v>
      </c>
      <c r="E940" s="99">
        <v>0</v>
      </c>
      <c r="F940" s="99">
        <v>0</v>
      </c>
      <c r="G940" s="99">
        <v>0</v>
      </c>
      <c r="H940" s="99">
        <v>0</v>
      </c>
      <c r="I940" s="99">
        <v>0</v>
      </c>
      <c r="J940" s="100">
        <v>0</v>
      </c>
      <c r="K940" s="105"/>
      <c r="L940" s="104">
        <f t="shared" si="14"/>
        <v>0</v>
      </c>
    </row>
    <row r="941" spans="2:12" x14ac:dyDescent="0.25">
      <c r="B941">
        <v>0.1861193461578739</v>
      </c>
      <c r="C941">
        <v>0.1861193461578739</v>
      </c>
      <c r="D941" s="98">
        <v>0</v>
      </c>
      <c r="E941" s="99">
        <v>0</v>
      </c>
      <c r="F941" s="99">
        <v>0</v>
      </c>
      <c r="G941" s="99">
        <v>0</v>
      </c>
      <c r="H941" s="99">
        <v>0</v>
      </c>
      <c r="I941" s="99">
        <v>0</v>
      </c>
      <c r="J941" s="100">
        <v>0</v>
      </c>
      <c r="K941" s="105"/>
      <c r="L941" s="104">
        <f t="shared" si="14"/>
        <v>0</v>
      </c>
    </row>
    <row r="942" spans="2:12" x14ac:dyDescent="0.25">
      <c r="B942">
        <v>0.1861193461578739</v>
      </c>
      <c r="C942">
        <v>0.1861193461578739</v>
      </c>
      <c r="D942" s="98">
        <v>0</v>
      </c>
      <c r="E942" s="99">
        <v>0</v>
      </c>
      <c r="F942" s="99">
        <v>0</v>
      </c>
      <c r="G942" s="99">
        <v>0</v>
      </c>
      <c r="H942" s="99">
        <v>0</v>
      </c>
      <c r="I942" s="99">
        <v>0</v>
      </c>
      <c r="J942" s="100">
        <v>0</v>
      </c>
      <c r="K942" s="105"/>
      <c r="L942" s="104">
        <f t="shared" si="14"/>
        <v>0</v>
      </c>
    </row>
    <row r="943" spans="2:12" x14ac:dyDescent="0.25">
      <c r="B943">
        <v>0.1861193461578739</v>
      </c>
      <c r="C943">
        <v>0.1861193461578739</v>
      </c>
      <c r="D943" s="98">
        <v>0</v>
      </c>
      <c r="E943" s="99">
        <v>0</v>
      </c>
      <c r="F943" s="99">
        <v>0</v>
      </c>
      <c r="G943" s="99">
        <v>0</v>
      </c>
      <c r="H943" s="99">
        <v>0</v>
      </c>
      <c r="I943" s="99">
        <v>0</v>
      </c>
      <c r="J943" s="100">
        <v>0</v>
      </c>
      <c r="K943" s="105"/>
      <c r="L943" s="104">
        <f t="shared" si="14"/>
        <v>0</v>
      </c>
    </row>
    <row r="944" spans="2:12" x14ac:dyDescent="0.25">
      <c r="B944">
        <v>0.1861193461578739</v>
      </c>
      <c r="C944">
        <v>0.1861193461578739</v>
      </c>
      <c r="D944" s="98">
        <v>0</v>
      </c>
      <c r="E944" s="99">
        <v>0</v>
      </c>
      <c r="F944" s="99">
        <v>0</v>
      </c>
      <c r="G944" s="99">
        <v>0</v>
      </c>
      <c r="H944" s="99">
        <v>0</v>
      </c>
      <c r="I944" s="99">
        <v>0</v>
      </c>
      <c r="J944" s="100">
        <v>0</v>
      </c>
      <c r="K944" s="105"/>
      <c r="L944" s="104">
        <f t="shared" si="14"/>
        <v>0</v>
      </c>
    </row>
    <row r="945" spans="2:12" x14ac:dyDescent="0.25">
      <c r="B945">
        <v>0.1861193461578739</v>
      </c>
      <c r="C945">
        <v>0.1861193461578739</v>
      </c>
      <c r="D945" s="98">
        <v>0</v>
      </c>
      <c r="E945" s="99">
        <v>0</v>
      </c>
      <c r="F945" s="99">
        <v>0</v>
      </c>
      <c r="G945" s="99">
        <v>0</v>
      </c>
      <c r="H945" s="99">
        <v>0</v>
      </c>
      <c r="I945" s="99">
        <v>0</v>
      </c>
      <c r="J945" s="100">
        <v>0</v>
      </c>
      <c r="K945" s="105"/>
      <c r="L945" s="104">
        <f t="shared" si="14"/>
        <v>0</v>
      </c>
    </row>
    <row r="946" spans="2:12" x14ac:dyDescent="0.25">
      <c r="B946">
        <v>0.1861193461578739</v>
      </c>
      <c r="C946">
        <v>0.1861193461578739</v>
      </c>
      <c r="D946" s="98">
        <v>0</v>
      </c>
      <c r="E946" s="99">
        <v>0</v>
      </c>
      <c r="F946" s="99">
        <v>0</v>
      </c>
      <c r="G946" s="99">
        <v>0</v>
      </c>
      <c r="H946" s="99">
        <v>0</v>
      </c>
      <c r="I946" s="99">
        <v>0</v>
      </c>
      <c r="J946" s="100">
        <v>0</v>
      </c>
      <c r="K946" s="105"/>
      <c r="L946" s="104">
        <f t="shared" si="14"/>
        <v>0</v>
      </c>
    </row>
    <row r="947" spans="2:12" x14ac:dyDescent="0.25">
      <c r="B947">
        <v>0.1861193461578739</v>
      </c>
      <c r="C947">
        <v>0.1861193461578739</v>
      </c>
      <c r="D947" s="98">
        <v>0</v>
      </c>
      <c r="E947" s="99">
        <v>0</v>
      </c>
      <c r="F947" s="99">
        <v>0</v>
      </c>
      <c r="G947" s="99">
        <v>0</v>
      </c>
      <c r="H947" s="99">
        <v>0</v>
      </c>
      <c r="I947" s="99">
        <v>0</v>
      </c>
      <c r="J947" s="100">
        <v>0</v>
      </c>
      <c r="K947" s="105"/>
      <c r="L947" s="104">
        <f t="shared" si="14"/>
        <v>0</v>
      </c>
    </row>
    <row r="948" spans="2:12" x14ac:dyDescent="0.25">
      <c r="B948">
        <v>0.1861193461578739</v>
      </c>
      <c r="C948">
        <v>0.1861193461578739</v>
      </c>
      <c r="D948" s="98">
        <v>0</v>
      </c>
      <c r="E948" s="99">
        <v>0</v>
      </c>
      <c r="F948" s="99">
        <v>0</v>
      </c>
      <c r="G948" s="99">
        <v>0</v>
      </c>
      <c r="H948" s="99">
        <v>0</v>
      </c>
      <c r="I948" s="99">
        <v>0</v>
      </c>
      <c r="J948" s="100">
        <v>0</v>
      </c>
      <c r="K948" s="105"/>
      <c r="L948" s="104">
        <f t="shared" si="14"/>
        <v>0</v>
      </c>
    </row>
    <row r="949" spans="2:12" x14ac:dyDescent="0.25">
      <c r="B949">
        <v>0.1861193461578739</v>
      </c>
      <c r="C949">
        <v>0.1861193461578739</v>
      </c>
      <c r="D949" s="98">
        <v>0</v>
      </c>
      <c r="E949" s="99">
        <v>0</v>
      </c>
      <c r="F949" s="99">
        <v>0</v>
      </c>
      <c r="G949" s="99">
        <v>0</v>
      </c>
      <c r="H949" s="99">
        <v>0</v>
      </c>
      <c r="I949" s="99">
        <v>0</v>
      </c>
      <c r="J949" s="100">
        <v>0</v>
      </c>
      <c r="K949" s="105"/>
      <c r="L949" s="104">
        <f t="shared" si="14"/>
        <v>0</v>
      </c>
    </row>
    <row r="950" spans="2:12" x14ac:dyDescent="0.25">
      <c r="B950">
        <v>0.1861193461578739</v>
      </c>
      <c r="C950">
        <v>0.1861193461578739</v>
      </c>
      <c r="D950" s="98">
        <v>0</v>
      </c>
      <c r="E950" s="99">
        <v>0</v>
      </c>
      <c r="F950" s="99">
        <v>0</v>
      </c>
      <c r="G950" s="99">
        <v>0</v>
      </c>
      <c r="H950" s="99">
        <v>0</v>
      </c>
      <c r="I950" s="99">
        <v>0</v>
      </c>
      <c r="J950" s="100">
        <v>0</v>
      </c>
      <c r="K950" s="105"/>
      <c r="L950" s="104">
        <f t="shared" si="14"/>
        <v>0</v>
      </c>
    </row>
    <row r="951" spans="2:12" x14ac:dyDescent="0.25">
      <c r="B951">
        <v>0.1861193461578739</v>
      </c>
      <c r="C951">
        <v>0.1861193461578739</v>
      </c>
      <c r="D951" s="98">
        <v>0</v>
      </c>
      <c r="E951" s="99">
        <v>0</v>
      </c>
      <c r="F951" s="99">
        <v>0</v>
      </c>
      <c r="G951" s="99">
        <v>0</v>
      </c>
      <c r="H951" s="99">
        <v>0</v>
      </c>
      <c r="I951" s="99">
        <v>0</v>
      </c>
      <c r="J951" s="100">
        <v>0</v>
      </c>
      <c r="K951" s="105"/>
      <c r="L951" s="104">
        <f t="shared" si="14"/>
        <v>0</v>
      </c>
    </row>
    <row r="952" spans="2:12" x14ac:dyDescent="0.25">
      <c r="B952">
        <v>0.1861193461578739</v>
      </c>
      <c r="C952">
        <v>0.1861193461578739</v>
      </c>
      <c r="D952" s="98">
        <v>0</v>
      </c>
      <c r="E952" s="99">
        <v>0</v>
      </c>
      <c r="F952" s="99">
        <v>0</v>
      </c>
      <c r="G952" s="99">
        <v>0</v>
      </c>
      <c r="H952" s="99">
        <v>0</v>
      </c>
      <c r="I952" s="99">
        <v>0</v>
      </c>
      <c r="J952" s="100">
        <v>0</v>
      </c>
      <c r="K952" s="105"/>
      <c r="L952" s="104">
        <f t="shared" si="14"/>
        <v>0</v>
      </c>
    </row>
    <row r="953" spans="2:12" x14ac:dyDescent="0.25">
      <c r="B953">
        <v>0.1861193461578739</v>
      </c>
      <c r="C953">
        <v>0.1861193461578739</v>
      </c>
      <c r="D953" s="98">
        <v>0</v>
      </c>
      <c r="E953" s="99">
        <v>0</v>
      </c>
      <c r="F953" s="99">
        <v>0</v>
      </c>
      <c r="G953" s="99">
        <v>0</v>
      </c>
      <c r="H953" s="99">
        <v>0</v>
      </c>
      <c r="I953" s="99">
        <v>0</v>
      </c>
      <c r="J953" s="100">
        <v>0</v>
      </c>
      <c r="K953" s="105"/>
      <c r="L953" s="104">
        <f t="shared" si="14"/>
        <v>0</v>
      </c>
    </row>
    <row r="954" spans="2:12" x14ac:dyDescent="0.25">
      <c r="B954">
        <v>0.1861193461578739</v>
      </c>
      <c r="C954">
        <v>0.1861193461578739</v>
      </c>
      <c r="D954" s="98">
        <v>0</v>
      </c>
      <c r="E954" s="99">
        <v>0</v>
      </c>
      <c r="F954" s="99">
        <v>0</v>
      </c>
      <c r="G954" s="99">
        <v>0</v>
      </c>
      <c r="H954" s="99">
        <v>0</v>
      </c>
      <c r="I954" s="99">
        <v>0</v>
      </c>
      <c r="J954" s="100">
        <v>0</v>
      </c>
      <c r="K954" s="105"/>
      <c r="L954" s="104">
        <f t="shared" si="14"/>
        <v>0</v>
      </c>
    </row>
    <row r="955" spans="2:12" x14ac:dyDescent="0.25">
      <c r="B955">
        <v>0.1861193461578739</v>
      </c>
      <c r="C955">
        <v>0.1861193461578739</v>
      </c>
      <c r="D955" s="98">
        <v>0</v>
      </c>
      <c r="E955" s="99">
        <v>0</v>
      </c>
      <c r="F955" s="99">
        <v>0</v>
      </c>
      <c r="G955" s="99">
        <v>0</v>
      </c>
      <c r="H955" s="99">
        <v>0</v>
      </c>
      <c r="I955" s="99">
        <v>0</v>
      </c>
      <c r="J955" s="100">
        <v>0</v>
      </c>
      <c r="K955" s="105"/>
      <c r="L955" s="104">
        <f t="shared" si="14"/>
        <v>0</v>
      </c>
    </row>
    <row r="956" spans="2:12" x14ac:dyDescent="0.25">
      <c r="B956">
        <v>0.1861193461578739</v>
      </c>
      <c r="C956">
        <v>0.1861193461578739</v>
      </c>
      <c r="D956" s="98">
        <v>0</v>
      </c>
      <c r="E956" s="99">
        <v>0</v>
      </c>
      <c r="F956" s="99">
        <v>0</v>
      </c>
      <c r="G956" s="99">
        <v>0</v>
      </c>
      <c r="H956" s="99">
        <v>0</v>
      </c>
      <c r="I956" s="99">
        <v>0</v>
      </c>
      <c r="J956" s="100">
        <v>0</v>
      </c>
      <c r="K956" s="105"/>
      <c r="L956" s="104">
        <f t="shared" si="14"/>
        <v>0</v>
      </c>
    </row>
    <row r="957" spans="2:12" x14ac:dyDescent="0.25">
      <c r="B957">
        <v>0.1861193461578739</v>
      </c>
      <c r="C957">
        <v>0.1861193461578739</v>
      </c>
      <c r="D957" s="98">
        <v>0</v>
      </c>
      <c r="E957" s="99">
        <v>0</v>
      </c>
      <c r="F957" s="99">
        <v>0</v>
      </c>
      <c r="G957" s="99">
        <v>0</v>
      </c>
      <c r="H957" s="99">
        <v>0</v>
      </c>
      <c r="I957" s="99">
        <v>0</v>
      </c>
      <c r="J957" s="100">
        <v>0</v>
      </c>
      <c r="K957" s="105"/>
      <c r="L957" s="104">
        <f t="shared" si="14"/>
        <v>0</v>
      </c>
    </row>
    <row r="958" spans="2:12" x14ac:dyDescent="0.25">
      <c r="B958">
        <v>0.1861193461578739</v>
      </c>
      <c r="C958">
        <v>0.1861193461578739</v>
      </c>
      <c r="D958" s="98">
        <v>0</v>
      </c>
      <c r="E958" s="99">
        <v>0</v>
      </c>
      <c r="F958" s="99">
        <v>0</v>
      </c>
      <c r="G958" s="99">
        <v>0</v>
      </c>
      <c r="H958" s="99">
        <v>0</v>
      </c>
      <c r="I958" s="99">
        <v>0</v>
      </c>
      <c r="J958" s="100">
        <v>0</v>
      </c>
      <c r="K958" s="105"/>
      <c r="L958" s="104">
        <f t="shared" si="14"/>
        <v>0</v>
      </c>
    </row>
    <row r="959" spans="2:12" x14ac:dyDescent="0.25">
      <c r="B959">
        <v>0.1861193461578739</v>
      </c>
      <c r="C959">
        <v>0.1861193461578739</v>
      </c>
      <c r="D959" s="98">
        <v>0</v>
      </c>
      <c r="E959" s="99">
        <v>0</v>
      </c>
      <c r="F959" s="99">
        <v>0</v>
      </c>
      <c r="G959" s="99">
        <v>0</v>
      </c>
      <c r="H959" s="99">
        <v>0</v>
      </c>
      <c r="I959" s="99">
        <v>0</v>
      </c>
      <c r="J959" s="100">
        <v>0</v>
      </c>
      <c r="K959" s="105"/>
      <c r="L959" s="104">
        <f t="shared" si="14"/>
        <v>0</v>
      </c>
    </row>
    <row r="960" spans="2:12" x14ac:dyDescent="0.25">
      <c r="B960">
        <v>0.1861193461578739</v>
      </c>
      <c r="C960">
        <v>0.1861193461578739</v>
      </c>
      <c r="D960" s="98">
        <v>0</v>
      </c>
      <c r="E960" s="99">
        <v>0</v>
      </c>
      <c r="F960" s="99">
        <v>0</v>
      </c>
      <c r="G960" s="99">
        <v>0</v>
      </c>
      <c r="H960" s="99">
        <v>0</v>
      </c>
      <c r="I960" s="99">
        <v>0</v>
      </c>
      <c r="J960" s="100">
        <v>0</v>
      </c>
      <c r="K960" s="105"/>
      <c r="L960" s="104">
        <f t="shared" si="14"/>
        <v>0</v>
      </c>
    </row>
    <row r="961" spans="2:12" x14ac:dyDescent="0.25">
      <c r="B961">
        <v>0.1861193461578739</v>
      </c>
      <c r="C961">
        <v>0.1861193461578739</v>
      </c>
      <c r="D961" s="98">
        <v>0</v>
      </c>
      <c r="E961" s="99">
        <v>0</v>
      </c>
      <c r="F961" s="99">
        <v>0</v>
      </c>
      <c r="G961" s="99">
        <v>0</v>
      </c>
      <c r="H961" s="99">
        <v>0</v>
      </c>
      <c r="I961" s="99">
        <v>0</v>
      </c>
      <c r="J961" s="100">
        <v>0</v>
      </c>
      <c r="K961" s="105"/>
      <c r="L961" s="104">
        <f t="shared" si="14"/>
        <v>0</v>
      </c>
    </row>
    <row r="962" spans="2:12" x14ac:dyDescent="0.25">
      <c r="B962">
        <v>0.1861193461578739</v>
      </c>
      <c r="C962">
        <v>0.1861193461578739</v>
      </c>
      <c r="D962" s="98">
        <v>0</v>
      </c>
      <c r="E962" s="99">
        <v>0</v>
      </c>
      <c r="F962" s="99">
        <v>0</v>
      </c>
      <c r="G962" s="99">
        <v>0</v>
      </c>
      <c r="H962" s="99">
        <v>0</v>
      </c>
      <c r="I962" s="99">
        <v>0</v>
      </c>
      <c r="J962" s="100">
        <v>0</v>
      </c>
      <c r="K962" s="105"/>
      <c r="L962" s="104">
        <f t="shared" si="14"/>
        <v>0</v>
      </c>
    </row>
    <row r="963" spans="2:12" x14ac:dyDescent="0.25">
      <c r="B963">
        <v>0.1861193461578739</v>
      </c>
      <c r="C963">
        <v>0.1861193461578739</v>
      </c>
      <c r="D963" s="98">
        <v>0</v>
      </c>
      <c r="E963" s="99">
        <v>0</v>
      </c>
      <c r="F963" s="99">
        <v>0</v>
      </c>
      <c r="G963" s="99">
        <v>0</v>
      </c>
      <c r="H963" s="99">
        <v>0</v>
      </c>
      <c r="I963" s="99">
        <v>0</v>
      </c>
      <c r="J963" s="100">
        <v>0</v>
      </c>
      <c r="K963" s="105"/>
      <c r="L963" s="104">
        <f t="shared" si="14"/>
        <v>0</v>
      </c>
    </row>
    <row r="964" spans="2:12" x14ac:dyDescent="0.25">
      <c r="B964">
        <v>0.1861193461578739</v>
      </c>
      <c r="C964">
        <v>0.1861193461578739</v>
      </c>
      <c r="D964" s="98">
        <v>0</v>
      </c>
      <c r="E964" s="99">
        <v>0</v>
      </c>
      <c r="F964" s="99">
        <v>0</v>
      </c>
      <c r="G964" s="99">
        <v>0</v>
      </c>
      <c r="H964" s="99">
        <v>0</v>
      </c>
      <c r="I964" s="99">
        <v>0</v>
      </c>
      <c r="J964" s="100">
        <v>0</v>
      </c>
      <c r="K964" s="105"/>
      <c r="L964" s="104">
        <f t="shared" si="14"/>
        <v>0</v>
      </c>
    </row>
    <row r="965" spans="2:12" x14ac:dyDescent="0.25">
      <c r="B965">
        <v>0.1861193461578739</v>
      </c>
      <c r="C965">
        <v>0.1861193461578739</v>
      </c>
      <c r="D965" s="98">
        <v>0</v>
      </c>
      <c r="E965" s="99">
        <v>0</v>
      </c>
      <c r="F965" s="99">
        <v>0</v>
      </c>
      <c r="G965" s="99">
        <v>0</v>
      </c>
      <c r="H965" s="99">
        <v>0</v>
      </c>
      <c r="I965" s="99">
        <v>0</v>
      </c>
      <c r="J965" s="100">
        <v>0</v>
      </c>
      <c r="K965" s="105"/>
      <c r="L965" s="104">
        <f t="shared" ref="L965:L1028" si="15">D965+E965-F965+G965-H965-I965</f>
        <v>0</v>
      </c>
    </row>
    <row r="966" spans="2:12" x14ac:dyDescent="0.25">
      <c r="B966">
        <v>0.1861193461578739</v>
      </c>
      <c r="C966">
        <v>0.1861193461578739</v>
      </c>
      <c r="D966" s="98">
        <v>0</v>
      </c>
      <c r="E966" s="99">
        <v>0</v>
      </c>
      <c r="F966" s="99">
        <v>0</v>
      </c>
      <c r="G966" s="99">
        <v>0</v>
      </c>
      <c r="H966" s="99">
        <v>0</v>
      </c>
      <c r="I966" s="99">
        <v>0</v>
      </c>
      <c r="J966" s="100">
        <v>0</v>
      </c>
      <c r="K966" s="105"/>
      <c r="L966" s="104">
        <f t="shared" si="15"/>
        <v>0</v>
      </c>
    </row>
    <row r="967" spans="2:12" x14ac:dyDescent="0.25">
      <c r="B967">
        <v>0.1861193461578739</v>
      </c>
      <c r="C967">
        <v>0.1861193461578739</v>
      </c>
      <c r="D967" s="98">
        <v>0</v>
      </c>
      <c r="E967" s="99">
        <v>0</v>
      </c>
      <c r="F967" s="99">
        <v>0</v>
      </c>
      <c r="G967" s="99">
        <v>0</v>
      </c>
      <c r="H967" s="99">
        <v>0</v>
      </c>
      <c r="I967" s="99">
        <v>0</v>
      </c>
      <c r="J967" s="100">
        <v>0</v>
      </c>
      <c r="K967" s="105"/>
      <c r="L967" s="104">
        <f t="shared" si="15"/>
        <v>0</v>
      </c>
    </row>
    <row r="968" spans="2:12" x14ac:dyDescent="0.25">
      <c r="B968">
        <v>0.1861193461578739</v>
      </c>
      <c r="C968">
        <v>0.1861193461578739</v>
      </c>
      <c r="D968" s="98">
        <v>0</v>
      </c>
      <c r="E968" s="99">
        <v>0</v>
      </c>
      <c r="F968" s="99">
        <v>0</v>
      </c>
      <c r="G968" s="99">
        <v>0</v>
      </c>
      <c r="H968" s="99">
        <v>0</v>
      </c>
      <c r="I968" s="99">
        <v>0</v>
      </c>
      <c r="J968" s="100">
        <v>0</v>
      </c>
      <c r="K968" s="105"/>
      <c r="L968" s="104">
        <f t="shared" si="15"/>
        <v>0</v>
      </c>
    </row>
    <row r="969" spans="2:12" x14ac:dyDescent="0.25">
      <c r="B969">
        <v>0.1861193461578739</v>
      </c>
      <c r="C969">
        <v>0.1861193461578739</v>
      </c>
      <c r="D969" s="98">
        <v>0</v>
      </c>
      <c r="E969" s="99">
        <v>0</v>
      </c>
      <c r="F969" s="99">
        <v>0</v>
      </c>
      <c r="G969" s="99">
        <v>0</v>
      </c>
      <c r="H969" s="99">
        <v>0</v>
      </c>
      <c r="I969" s="99">
        <v>0</v>
      </c>
      <c r="J969" s="100">
        <v>0</v>
      </c>
      <c r="K969" s="105"/>
      <c r="L969" s="104">
        <f t="shared" si="15"/>
        <v>0</v>
      </c>
    </row>
    <row r="970" spans="2:12" x14ac:dyDescent="0.25">
      <c r="B970">
        <v>0.1861193461578739</v>
      </c>
      <c r="C970">
        <v>0.1861193461578739</v>
      </c>
      <c r="D970" s="98">
        <v>0</v>
      </c>
      <c r="E970" s="99">
        <v>0</v>
      </c>
      <c r="F970" s="99">
        <v>0</v>
      </c>
      <c r="G970" s="99">
        <v>0</v>
      </c>
      <c r="H970" s="99">
        <v>0</v>
      </c>
      <c r="I970" s="99">
        <v>0</v>
      </c>
      <c r="J970" s="100">
        <v>0</v>
      </c>
      <c r="K970" s="105"/>
      <c r="L970" s="104">
        <f t="shared" si="15"/>
        <v>0</v>
      </c>
    </row>
    <row r="971" spans="2:12" x14ac:dyDescent="0.25">
      <c r="B971">
        <v>0.1861193461578739</v>
      </c>
      <c r="C971">
        <v>0.1861193461578739</v>
      </c>
      <c r="D971" s="98">
        <v>0</v>
      </c>
      <c r="E971" s="99">
        <v>0</v>
      </c>
      <c r="F971" s="99">
        <v>0</v>
      </c>
      <c r="G971" s="99">
        <v>0</v>
      </c>
      <c r="H971" s="99">
        <v>0</v>
      </c>
      <c r="I971" s="99">
        <v>0</v>
      </c>
      <c r="J971" s="100">
        <v>0</v>
      </c>
      <c r="K971" s="105"/>
      <c r="L971" s="104">
        <f t="shared" si="15"/>
        <v>0</v>
      </c>
    </row>
    <row r="972" spans="2:12" x14ac:dyDescent="0.25">
      <c r="B972">
        <v>0.1861193461578739</v>
      </c>
      <c r="C972">
        <v>0.1861193461578739</v>
      </c>
      <c r="D972" s="98">
        <v>0</v>
      </c>
      <c r="E972" s="99">
        <v>0</v>
      </c>
      <c r="F972" s="99">
        <v>0</v>
      </c>
      <c r="G972" s="99">
        <v>0</v>
      </c>
      <c r="H972" s="99">
        <v>0</v>
      </c>
      <c r="I972" s="99">
        <v>0</v>
      </c>
      <c r="J972" s="100">
        <v>0</v>
      </c>
      <c r="K972" s="105"/>
      <c r="L972" s="104">
        <f t="shared" si="15"/>
        <v>0</v>
      </c>
    </row>
    <row r="973" spans="2:12" x14ac:dyDescent="0.25">
      <c r="B973">
        <v>0.1861193461578739</v>
      </c>
      <c r="C973">
        <v>0.1861193461578739</v>
      </c>
      <c r="D973" s="98">
        <v>0</v>
      </c>
      <c r="E973" s="99">
        <v>0</v>
      </c>
      <c r="F973" s="99">
        <v>0</v>
      </c>
      <c r="G973" s="99">
        <v>0</v>
      </c>
      <c r="H973" s="99">
        <v>0</v>
      </c>
      <c r="I973" s="99">
        <v>0</v>
      </c>
      <c r="J973" s="100">
        <v>0</v>
      </c>
      <c r="K973" s="105"/>
      <c r="L973" s="104">
        <f t="shared" si="15"/>
        <v>0</v>
      </c>
    </row>
    <row r="974" spans="2:12" x14ac:dyDescent="0.25">
      <c r="B974">
        <v>0.1861193461578739</v>
      </c>
      <c r="C974">
        <v>0.1861193461578739</v>
      </c>
      <c r="D974" s="98">
        <v>0</v>
      </c>
      <c r="E974" s="99">
        <v>0</v>
      </c>
      <c r="F974" s="99">
        <v>0</v>
      </c>
      <c r="G974" s="99">
        <v>0</v>
      </c>
      <c r="H974" s="99">
        <v>0</v>
      </c>
      <c r="I974" s="99">
        <v>0</v>
      </c>
      <c r="J974" s="100">
        <v>0</v>
      </c>
      <c r="K974" s="105"/>
      <c r="L974" s="104">
        <f t="shared" si="15"/>
        <v>0</v>
      </c>
    </row>
    <row r="975" spans="2:12" x14ac:dyDescent="0.25">
      <c r="B975">
        <v>0.1861193461578739</v>
      </c>
      <c r="C975">
        <v>0.1861193461578739</v>
      </c>
      <c r="D975" s="98">
        <v>0</v>
      </c>
      <c r="E975" s="99">
        <v>0</v>
      </c>
      <c r="F975" s="99">
        <v>0</v>
      </c>
      <c r="G975" s="99">
        <v>0</v>
      </c>
      <c r="H975" s="99">
        <v>0</v>
      </c>
      <c r="I975" s="99">
        <v>0</v>
      </c>
      <c r="J975" s="100">
        <v>0</v>
      </c>
      <c r="K975" s="105"/>
      <c r="L975" s="104">
        <f t="shared" si="15"/>
        <v>0</v>
      </c>
    </row>
    <row r="976" spans="2:12" x14ac:dyDescent="0.25">
      <c r="B976">
        <v>0.1861193461578739</v>
      </c>
      <c r="C976">
        <v>0.1861193461578739</v>
      </c>
      <c r="D976" s="98">
        <v>0</v>
      </c>
      <c r="E976" s="99">
        <v>0</v>
      </c>
      <c r="F976" s="99">
        <v>0</v>
      </c>
      <c r="G976" s="99">
        <v>0</v>
      </c>
      <c r="H976" s="99">
        <v>0</v>
      </c>
      <c r="I976" s="99">
        <v>0</v>
      </c>
      <c r="J976" s="100">
        <v>0</v>
      </c>
      <c r="K976" s="105"/>
      <c r="L976" s="104">
        <f t="shared" si="15"/>
        <v>0</v>
      </c>
    </row>
    <row r="977" spans="2:12" x14ac:dyDescent="0.25">
      <c r="B977">
        <v>0.1861193461578739</v>
      </c>
      <c r="C977">
        <v>0.1861193461578739</v>
      </c>
      <c r="D977" s="98">
        <v>0</v>
      </c>
      <c r="E977" s="99">
        <v>0</v>
      </c>
      <c r="F977" s="99">
        <v>0</v>
      </c>
      <c r="G977" s="99">
        <v>0</v>
      </c>
      <c r="H977" s="99">
        <v>0</v>
      </c>
      <c r="I977" s="99">
        <v>0</v>
      </c>
      <c r="J977" s="100">
        <v>0</v>
      </c>
      <c r="K977" s="105"/>
      <c r="L977" s="104">
        <f t="shared" si="15"/>
        <v>0</v>
      </c>
    </row>
    <row r="978" spans="2:12" x14ac:dyDescent="0.25">
      <c r="B978">
        <v>0.1861193461578739</v>
      </c>
      <c r="C978">
        <v>0.1861193461578739</v>
      </c>
      <c r="D978" s="98">
        <v>0</v>
      </c>
      <c r="E978" s="99">
        <v>0</v>
      </c>
      <c r="F978" s="99">
        <v>0</v>
      </c>
      <c r="G978" s="99">
        <v>0</v>
      </c>
      <c r="H978" s="99">
        <v>0</v>
      </c>
      <c r="I978" s="99">
        <v>0</v>
      </c>
      <c r="J978" s="100">
        <v>0</v>
      </c>
      <c r="K978" s="105"/>
      <c r="L978" s="104">
        <f t="shared" si="15"/>
        <v>0</v>
      </c>
    </row>
    <row r="979" spans="2:12" x14ac:dyDescent="0.25">
      <c r="B979">
        <v>0.1861193461578739</v>
      </c>
      <c r="C979">
        <v>0.1861193461578739</v>
      </c>
      <c r="D979" s="98">
        <v>0</v>
      </c>
      <c r="E979" s="99">
        <v>0</v>
      </c>
      <c r="F979" s="99">
        <v>0</v>
      </c>
      <c r="G979" s="99">
        <v>0</v>
      </c>
      <c r="H979" s="99">
        <v>0</v>
      </c>
      <c r="I979" s="99">
        <v>0</v>
      </c>
      <c r="J979" s="100">
        <v>0</v>
      </c>
      <c r="K979" s="105"/>
      <c r="L979" s="104">
        <f t="shared" si="15"/>
        <v>0</v>
      </c>
    </row>
    <row r="980" spans="2:12" x14ac:dyDescent="0.25">
      <c r="B980">
        <v>0.1861193461578739</v>
      </c>
      <c r="C980">
        <v>0.1861193461578739</v>
      </c>
      <c r="D980" s="98">
        <v>0</v>
      </c>
      <c r="E980" s="99">
        <v>0</v>
      </c>
      <c r="F980" s="99">
        <v>0</v>
      </c>
      <c r="G980" s="99">
        <v>0</v>
      </c>
      <c r="H980" s="99">
        <v>0</v>
      </c>
      <c r="I980" s="99">
        <v>0</v>
      </c>
      <c r="J980" s="100">
        <v>0</v>
      </c>
      <c r="K980" s="105"/>
      <c r="L980" s="104">
        <f t="shared" si="15"/>
        <v>0</v>
      </c>
    </row>
    <row r="981" spans="2:12" x14ac:dyDescent="0.25">
      <c r="B981">
        <v>0.1861193461578739</v>
      </c>
      <c r="C981">
        <v>0.1861193461578739</v>
      </c>
      <c r="D981" s="98">
        <v>0</v>
      </c>
      <c r="E981" s="99">
        <v>0</v>
      </c>
      <c r="F981" s="99">
        <v>0</v>
      </c>
      <c r="G981" s="99">
        <v>0</v>
      </c>
      <c r="H981" s="99">
        <v>0</v>
      </c>
      <c r="I981" s="99">
        <v>0</v>
      </c>
      <c r="J981" s="100">
        <v>0</v>
      </c>
      <c r="K981" s="105"/>
      <c r="L981" s="104">
        <f t="shared" si="15"/>
        <v>0</v>
      </c>
    </row>
    <row r="982" spans="2:12" x14ac:dyDescent="0.25">
      <c r="B982">
        <v>0.1861193461578739</v>
      </c>
      <c r="C982">
        <v>0.1861193461578739</v>
      </c>
      <c r="D982" s="98">
        <v>0</v>
      </c>
      <c r="E982" s="99">
        <v>0</v>
      </c>
      <c r="F982" s="99">
        <v>0</v>
      </c>
      <c r="G982" s="99">
        <v>0</v>
      </c>
      <c r="H982" s="99">
        <v>0</v>
      </c>
      <c r="I982" s="99">
        <v>0</v>
      </c>
      <c r="J982" s="100">
        <v>0</v>
      </c>
      <c r="K982" s="105"/>
      <c r="L982" s="104">
        <f t="shared" si="15"/>
        <v>0</v>
      </c>
    </row>
    <row r="983" spans="2:12" x14ac:dyDescent="0.25">
      <c r="B983">
        <v>0.1861193461578739</v>
      </c>
      <c r="C983">
        <v>0.1861193461578739</v>
      </c>
      <c r="D983" s="98">
        <v>0</v>
      </c>
      <c r="E983" s="99">
        <v>0</v>
      </c>
      <c r="F983" s="99">
        <v>0</v>
      </c>
      <c r="G983" s="99">
        <v>0</v>
      </c>
      <c r="H983" s="99">
        <v>0</v>
      </c>
      <c r="I983" s="99">
        <v>0</v>
      </c>
      <c r="J983" s="100">
        <v>0</v>
      </c>
      <c r="K983" s="105"/>
      <c r="L983" s="104">
        <f t="shared" si="15"/>
        <v>0</v>
      </c>
    </row>
    <row r="984" spans="2:12" x14ac:dyDescent="0.25">
      <c r="B984">
        <v>0.1861193461578739</v>
      </c>
      <c r="C984">
        <v>0.1861193461578739</v>
      </c>
      <c r="D984" s="98">
        <v>0</v>
      </c>
      <c r="E984" s="99">
        <v>0</v>
      </c>
      <c r="F984" s="99">
        <v>0</v>
      </c>
      <c r="G984" s="99">
        <v>0</v>
      </c>
      <c r="H984" s="99">
        <v>0</v>
      </c>
      <c r="I984" s="99">
        <v>0</v>
      </c>
      <c r="J984" s="100">
        <v>0</v>
      </c>
      <c r="K984" s="105"/>
      <c r="L984" s="104">
        <f t="shared" si="15"/>
        <v>0</v>
      </c>
    </row>
    <row r="985" spans="2:12" x14ac:dyDescent="0.25">
      <c r="B985">
        <v>0.1861193461578739</v>
      </c>
      <c r="C985">
        <v>0.1861193461578739</v>
      </c>
      <c r="D985" s="98">
        <v>0</v>
      </c>
      <c r="E985" s="99">
        <v>0</v>
      </c>
      <c r="F985" s="99">
        <v>0</v>
      </c>
      <c r="G985" s="99">
        <v>0</v>
      </c>
      <c r="H985" s="99">
        <v>0</v>
      </c>
      <c r="I985" s="99">
        <v>0</v>
      </c>
      <c r="J985" s="100">
        <v>0</v>
      </c>
      <c r="K985" s="105"/>
      <c r="L985" s="104">
        <f t="shared" si="15"/>
        <v>0</v>
      </c>
    </row>
    <row r="986" spans="2:12" x14ac:dyDescent="0.25">
      <c r="B986">
        <v>0.1861193461578739</v>
      </c>
      <c r="C986">
        <v>0.1861193461578739</v>
      </c>
      <c r="D986" s="98">
        <v>0</v>
      </c>
      <c r="E986" s="99">
        <v>0</v>
      </c>
      <c r="F986" s="99">
        <v>0</v>
      </c>
      <c r="G986" s="99">
        <v>0</v>
      </c>
      <c r="H986" s="99">
        <v>0</v>
      </c>
      <c r="I986" s="99">
        <v>0</v>
      </c>
      <c r="J986" s="100">
        <v>0</v>
      </c>
      <c r="K986" s="105"/>
      <c r="L986" s="104">
        <f t="shared" si="15"/>
        <v>0</v>
      </c>
    </row>
    <row r="987" spans="2:12" x14ac:dyDescent="0.25">
      <c r="B987">
        <v>0.1861193461578739</v>
      </c>
      <c r="C987">
        <v>0.1861193461578739</v>
      </c>
      <c r="D987" s="98">
        <v>0</v>
      </c>
      <c r="E987" s="99">
        <v>0</v>
      </c>
      <c r="F987" s="99">
        <v>0</v>
      </c>
      <c r="G987" s="99">
        <v>0</v>
      </c>
      <c r="H987" s="99">
        <v>0</v>
      </c>
      <c r="I987" s="99">
        <v>0</v>
      </c>
      <c r="J987" s="100">
        <v>0</v>
      </c>
      <c r="K987" s="105"/>
      <c r="L987" s="104">
        <f t="shared" si="15"/>
        <v>0</v>
      </c>
    </row>
    <row r="988" spans="2:12" x14ac:dyDescent="0.25">
      <c r="B988">
        <v>0.1861193461578739</v>
      </c>
      <c r="C988">
        <v>0.1861193461578739</v>
      </c>
      <c r="D988" s="98">
        <v>0</v>
      </c>
      <c r="E988" s="99">
        <v>0</v>
      </c>
      <c r="F988" s="99">
        <v>0</v>
      </c>
      <c r="G988" s="99">
        <v>0</v>
      </c>
      <c r="H988" s="99">
        <v>0</v>
      </c>
      <c r="I988" s="99">
        <v>0</v>
      </c>
      <c r="J988" s="100">
        <v>0</v>
      </c>
      <c r="K988" s="105"/>
      <c r="L988" s="104">
        <f t="shared" si="15"/>
        <v>0</v>
      </c>
    </row>
    <row r="989" spans="2:12" x14ac:dyDescent="0.25">
      <c r="B989">
        <v>0.1861193461578739</v>
      </c>
      <c r="C989">
        <v>0.1861193461578739</v>
      </c>
      <c r="D989" s="98">
        <v>0</v>
      </c>
      <c r="E989" s="99">
        <v>0</v>
      </c>
      <c r="F989" s="99">
        <v>0</v>
      </c>
      <c r="G989" s="99">
        <v>0</v>
      </c>
      <c r="H989" s="99">
        <v>0</v>
      </c>
      <c r="I989" s="99">
        <v>0</v>
      </c>
      <c r="J989" s="100">
        <v>0</v>
      </c>
      <c r="K989" s="105"/>
      <c r="L989" s="104">
        <f t="shared" si="15"/>
        <v>0</v>
      </c>
    </row>
    <row r="990" spans="2:12" x14ac:dyDescent="0.25">
      <c r="B990">
        <v>0.1861193461578739</v>
      </c>
      <c r="C990">
        <v>0.1861193461578739</v>
      </c>
      <c r="D990" s="98">
        <v>0</v>
      </c>
      <c r="E990" s="99">
        <v>0</v>
      </c>
      <c r="F990" s="99">
        <v>0</v>
      </c>
      <c r="G990" s="99">
        <v>0</v>
      </c>
      <c r="H990" s="99">
        <v>0</v>
      </c>
      <c r="I990" s="99">
        <v>0</v>
      </c>
      <c r="J990" s="100">
        <v>0</v>
      </c>
      <c r="K990" s="105"/>
      <c r="L990" s="104">
        <f t="shared" si="15"/>
        <v>0</v>
      </c>
    </row>
    <row r="991" spans="2:12" x14ac:dyDescent="0.25">
      <c r="B991">
        <v>0.1861193461578739</v>
      </c>
      <c r="C991">
        <v>0.1861193461578739</v>
      </c>
      <c r="D991" s="98">
        <v>0</v>
      </c>
      <c r="E991" s="99">
        <v>0</v>
      </c>
      <c r="F991" s="99">
        <v>0</v>
      </c>
      <c r="G991" s="99">
        <v>0</v>
      </c>
      <c r="H991" s="99">
        <v>0</v>
      </c>
      <c r="I991" s="99">
        <v>0</v>
      </c>
      <c r="J991" s="100">
        <v>0</v>
      </c>
      <c r="K991" s="105"/>
      <c r="L991" s="104">
        <f t="shared" si="15"/>
        <v>0</v>
      </c>
    </row>
    <row r="992" spans="2:12" x14ac:dyDescent="0.25">
      <c r="B992">
        <v>0.1861193461578739</v>
      </c>
      <c r="C992">
        <v>0.1861193461578739</v>
      </c>
      <c r="D992" s="98">
        <v>0</v>
      </c>
      <c r="E992" s="99">
        <v>0</v>
      </c>
      <c r="F992" s="99">
        <v>0</v>
      </c>
      <c r="G992" s="99">
        <v>0</v>
      </c>
      <c r="H992" s="99">
        <v>0</v>
      </c>
      <c r="I992" s="99">
        <v>0</v>
      </c>
      <c r="J992" s="100">
        <v>0</v>
      </c>
      <c r="K992" s="105"/>
      <c r="L992" s="104">
        <f t="shared" si="15"/>
        <v>0</v>
      </c>
    </row>
    <row r="993" spans="2:12" x14ac:dyDescent="0.25">
      <c r="B993">
        <v>0.1861193461578739</v>
      </c>
      <c r="C993">
        <v>0.1861193461578739</v>
      </c>
      <c r="D993" s="98">
        <v>0</v>
      </c>
      <c r="E993" s="99">
        <v>0</v>
      </c>
      <c r="F993" s="99">
        <v>0</v>
      </c>
      <c r="G993" s="99">
        <v>0</v>
      </c>
      <c r="H993" s="99">
        <v>0</v>
      </c>
      <c r="I993" s="99">
        <v>0</v>
      </c>
      <c r="J993" s="100">
        <v>0</v>
      </c>
      <c r="K993" s="105"/>
      <c r="L993" s="104">
        <f t="shared" si="15"/>
        <v>0</v>
      </c>
    </row>
    <row r="994" spans="2:12" x14ac:dyDescent="0.25">
      <c r="B994">
        <v>0.1861193461578739</v>
      </c>
      <c r="C994">
        <v>0.1861193461578739</v>
      </c>
      <c r="D994" s="98">
        <v>0</v>
      </c>
      <c r="E994" s="99">
        <v>0</v>
      </c>
      <c r="F994" s="99">
        <v>0</v>
      </c>
      <c r="G994" s="99">
        <v>0</v>
      </c>
      <c r="H994" s="99">
        <v>0</v>
      </c>
      <c r="I994" s="99">
        <v>0</v>
      </c>
      <c r="J994" s="100">
        <v>0</v>
      </c>
      <c r="K994" s="105"/>
      <c r="L994" s="104">
        <f t="shared" si="15"/>
        <v>0</v>
      </c>
    </row>
    <row r="995" spans="2:12" x14ac:dyDescent="0.25">
      <c r="B995">
        <v>0.1861193461578739</v>
      </c>
      <c r="C995">
        <v>0.1861193461578739</v>
      </c>
      <c r="D995" s="98">
        <v>0</v>
      </c>
      <c r="E995" s="99">
        <v>0</v>
      </c>
      <c r="F995" s="99">
        <v>0</v>
      </c>
      <c r="G995" s="99">
        <v>0</v>
      </c>
      <c r="H995" s="99">
        <v>0</v>
      </c>
      <c r="I995" s="99">
        <v>0</v>
      </c>
      <c r="J995" s="100">
        <v>0</v>
      </c>
      <c r="K995" s="105"/>
      <c r="L995" s="104">
        <f t="shared" si="15"/>
        <v>0</v>
      </c>
    </row>
    <row r="996" spans="2:12" x14ac:dyDescent="0.25">
      <c r="B996">
        <v>0.1861193461578739</v>
      </c>
      <c r="C996">
        <v>0.1861193461578739</v>
      </c>
      <c r="D996" s="98">
        <v>0</v>
      </c>
      <c r="E996" s="99">
        <v>0</v>
      </c>
      <c r="F996" s="99">
        <v>0</v>
      </c>
      <c r="G996" s="99">
        <v>0</v>
      </c>
      <c r="H996" s="99">
        <v>0</v>
      </c>
      <c r="I996" s="99">
        <v>0</v>
      </c>
      <c r="J996" s="100">
        <v>0</v>
      </c>
      <c r="K996" s="105"/>
      <c r="L996" s="104">
        <f t="shared" si="15"/>
        <v>0</v>
      </c>
    </row>
    <row r="997" spans="2:12" x14ac:dyDescent="0.25">
      <c r="B997">
        <v>0.1861193461578739</v>
      </c>
      <c r="C997">
        <v>0.1861193461578739</v>
      </c>
      <c r="D997" s="98">
        <v>0</v>
      </c>
      <c r="E997" s="99">
        <v>0</v>
      </c>
      <c r="F997" s="99">
        <v>0</v>
      </c>
      <c r="G997" s="99">
        <v>0</v>
      </c>
      <c r="H997" s="99">
        <v>0</v>
      </c>
      <c r="I997" s="99">
        <v>0</v>
      </c>
      <c r="J997" s="100">
        <v>0</v>
      </c>
      <c r="K997" s="105"/>
      <c r="L997" s="104">
        <f t="shared" si="15"/>
        <v>0</v>
      </c>
    </row>
    <row r="998" spans="2:12" x14ac:dyDescent="0.25">
      <c r="B998">
        <v>0.1861193461578739</v>
      </c>
      <c r="C998">
        <v>0.1861193461578739</v>
      </c>
      <c r="D998" s="98">
        <v>0</v>
      </c>
      <c r="E998" s="99">
        <v>0</v>
      </c>
      <c r="F998" s="99">
        <v>0</v>
      </c>
      <c r="G998" s="99">
        <v>0</v>
      </c>
      <c r="H998" s="99">
        <v>0</v>
      </c>
      <c r="I998" s="99">
        <v>0</v>
      </c>
      <c r="J998" s="100">
        <v>0</v>
      </c>
      <c r="K998" s="105"/>
      <c r="L998" s="104">
        <f t="shared" si="15"/>
        <v>0</v>
      </c>
    </row>
    <row r="999" spans="2:12" x14ac:dyDescent="0.25">
      <c r="B999">
        <v>0.1861193461578739</v>
      </c>
      <c r="C999">
        <v>0.1861193461578739</v>
      </c>
      <c r="D999" s="98">
        <v>0</v>
      </c>
      <c r="E999" s="99">
        <v>0</v>
      </c>
      <c r="F999" s="99">
        <v>0</v>
      </c>
      <c r="G999" s="99">
        <v>0</v>
      </c>
      <c r="H999" s="99">
        <v>0</v>
      </c>
      <c r="I999" s="99">
        <v>0</v>
      </c>
      <c r="J999" s="100">
        <v>0</v>
      </c>
      <c r="K999" s="105"/>
      <c r="L999" s="104">
        <f t="shared" si="15"/>
        <v>0</v>
      </c>
    </row>
    <row r="1000" spans="2:12" x14ac:dyDescent="0.25">
      <c r="B1000">
        <v>0.1861193461578739</v>
      </c>
      <c r="C1000">
        <v>0.1861193461578739</v>
      </c>
      <c r="D1000" s="98">
        <v>0</v>
      </c>
      <c r="E1000" s="99">
        <v>0</v>
      </c>
      <c r="F1000" s="99">
        <v>0</v>
      </c>
      <c r="G1000" s="99">
        <v>0</v>
      </c>
      <c r="H1000" s="99">
        <v>0</v>
      </c>
      <c r="I1000" s="99">
        <v>0</v>
      </c>
      <c r="J1000" s="100">
        <v>0</v>
      </c>
      <c r="K1000" s="105"/>
      <c r="L1000" s="104">
        <f t="shared" si="15"/>
        <v>0</v>
      </c>
    </row>
    <row r="1001" spans="2:12" x14ac:dyDescent="0.25">
      <c r="B1001">
        <v>0.1861193461578739</v>
      </c>
      <c r="C1001">
        <v>0.1861193461578739</v>
      </c>
      <c r="D1001" s="98">
        <v>0</v>
      </c>
      <c r="E1001" s="99">
        <v>0</v>
      </c>
      <c r="F1001" s="99">
        <v>0</v>
      </c>
      <c r="G1001" s="99">
        <v>0</v>
      </c>
      <c r="H1001" s="99">
        <v>0</v>
      </c>
      <c r="I1001" s="99">
        <v>0</v>
      </c>
      <c r="J1001" s="100">
        <v>0</v>
      </c>
      <c r="K1001" s="105"/>
      <c r="L1001" s="104">
        <f t="shared" si="15"/>
        <v>0</v>
      </c>
    </row>
    <row r="1002" spans="2:12" x14ac:dyDescent="0.25">
      <c r="B1002">
        <v>0.1861193461578739</v>
      </c>
      <c r="C1002">
        <v>0.1861193461578739</v>
      </c>
      <c r="D1002" s="98">
        <v>0</v>
      </c>
      <c r="E1002" s="99">
        <v>0</v>
      </c>
      <c r="F1002" s="99">
        <v>0</v>
      </c>
      <c r="G1002" s="99">
        <v>0</v>
      </c>
      <c r="H1002" s="99">
        <v>0</v>
      </c>
      <c r="I1002" s="99">
        <v>0</v>
      </c>
      <c r="J1002" s="100">
        <v>0</v>
      </c>
      <c r="K1002" s="105"/>
      <c r="L1002" s="104">
        <f t="shared" si="15"/>
        <v>0</v>
      </c>
    </row>
    <row r="1003" spans="2:12" x14ac:dyDescent="0.25">
      <c r="B1003">
        <v>0.1861193461578739</v>
      </c>
      <c r="C1003">
        <v>0.1861193461578739</v>
      </c>
      <c r="D1003" s="98">
        <v>0</v>
      </c>
      <c r="E1003" s="99">
        <v>0</v>
      </c>
      <c r="F1003" s="99">
        <v>0</v>
      </c>
      <c r="G1003" s="99">
        <v>0</v>
      </c>
      <c r="H1003" s="99">
        <v>0</v>
      </c>
      <c r="I1003" s="99">
        <v>0</v>
      </c>
      <c r="J1003" s="100">
        <v>0</v>
      </c>
      <c r="K1003" s="105"/>
      <c r="L1003" s="104">
        <f t="shared" si="15"/>
        <v>0</v>
      </c>
    </row>
    <row r="1004" spans="2:12" x14ac:dyDescent="0.25">
      <c r="B1004">
        <v>0.1861193461578739</v>
      </c>
      <c r="C1004">
        <v>0.1861193461578739</v>
      </c>
      <c r="D1004" s="98">
        <v>0</v>
      </c>
      <c r="E1004" s="99">
        <v>0</v>
      </c>
      <c r="F1004" s="99">
        <v>0</v>
      </c>
      <c r="G1004" s="99">
        <v>0</v>
      </c>
      <c r="H1004" s="99">
        <v>0</v>
      </c>
      <c r="I1004" s="99">
        <v>0</v>
      </c>
      <c r="J1004" s="100">
        <v>0</v>
      </c>
      <c r="K1004" s="105"/>
      <c r="L1004" s="104">
        <f t="shared" si="15"/>
        <v>0</v>
      </c>
    </row>
    <row r="1005" spans="2:12" x14ac:dyDescent="0.25">
      <c r="B1005">
        <v>0.1861193461578739</v>
      </c>
      <c r="C1005">
        <v>0.1861193461578739</v>
      </c>
      <c r="D1005" s="98">
        <v>0</v>
      </c>
      <c r="E1005" s="99">
        <v>0</v>
      </c>
      <c r="F1005" s="99">
        <v>0</v>
      </c>
      <c r="G1005" s="99">
        <v>0</v>
      </c>
      <c r="H1005" s="99">
        <v>0</v>
      </c>
      <c r="I1005" s="99">
        <v>0</v>
      </c>
      <c r="J1005" s="100">
        <v>0</v>
      </c>
      <c r="K1005" s="105"/>
      <c r="L1005" s="104">
        <f t="shared" si="15"/>
        <v>0</v>
      </c>
    </row>
    <row r="1006" spans="2:12" x14ac:dyDescent="0.25">
      <c r="B1006">
        <v>0.1861193461578739</v>
      </c>
      <c r="C1006">
        <v>0.1861193461578739</v>
      </c>
      <c r="D1006" s="98">
        <v>0</v>
      </c>
      <c r="E1006" s="99">
        <v>0</v>
      </c>
      <c r="F1006" s="99">
        <v>0</v>
      </c>
      <c r="G1006" s="99">
        <v>0</v>
      </c>
      <c r="H1006" s="99">
        <v>0</v>
      </c>
      <c r="I1006" s="99">
        <v>0</v>
      </c>
      <c r="J1006" s="100">
        <v>0</v>
      </c>
      <c r="K1006" s="105"/>
      <c r="L1006" s="104">
        <f t="shared" si="15"/>
        <v>0</v>
      </c>
    </row>
    <row r="1007" spans="2:12" x14ac:dyDescent="0.25">
      <c r="B1007">
        <v>0.1861193461578739</v>
      </c>
      <c r="C1007">
        <v>0.1861193461578739</v>
      </c>
      <c r="D1007" s="98">
        <v>0</v>
      </c>
      <c r="E1007" s="99">
        <v>0</v>
      </c>
      <c r="F1007" s="99">
        <v>0</v>
      </c>
      <c r="G1007" s="99">
        <v>0</v>
      </c>
      <c r="H1007" s="99">
        <v>0</v>
      </c>
      <c r="I1007" s="99">
        <v>0</v>
      </c>
      <c r="J1007" s="100">
        <v>0</v>
      </c>
      <c r="K1007" s="105"/>
      <c r="L1007" s="104">
        <f t="shared" si="15"/>
        <v>0</v>
      </c>
    </row>
    <row r="1008" spans="2:12" x14ac:dyDescent="0.25">
      <c r="B1008">
        <v>0.1861193461578739</v>
      </c>
      <c r="C1008">
        <v>0.1861193461578739</v>
      </c>
      <c r="D1008" s="98">
        <v>0</v>
      </c>
      <c r="E1008" s="99">
        <v>0</v>
      </c>
      <c r="F1008" s="99">
        <v>0</v>
      </c>
      <c r="G1008" s="99">
        <v>0</v>
      </c>
      <c r="H1008" s="99">
        <v>0</v>
      </c>
      <c r="I1008" s="99">
        <v>0</v>
      </c>
      <c r="J1008" s="100">
        <v>0</v>
      </c>
      <c r="K1008" s="105"/>
      <c r="L1008" s="104">
        <f t="shared" si="15"/>
        <v>0</v>
      </c>
    </row>
    <row r="1009" spans="2:12" x14ac:dyDescent="0.25">
      <c r="B1009">
        <v>0.1861193461578739</v>
      </c>
      <c r="C1009">
        <v>0.1861193461578739</v>
      </c>
      <c r="D1009" s="98">
        <v>0</v>
      </c>
      <c r="E1009" s="99">
        <v>0</v>
      </c>
      <c r="F1009" s="99">
        <v>0</v>
      </c>
      <c r="G1009" s="99">
        <v>0</v>
      </c>
      <c r="H1009" s="99">
        <v>0</v>
      </c>
      <c r="I1009" s="99">
        <v>0</v>
      </c>
      <c r="J1009" s="100">
        <v>0</v>
      </c>
      <c r="K1009" s="105"/>
      <c r="L1009" s="104">
        <f t="shared" si="15"/>
        <v>0</v>
      </c>
    </row>
    <row r="1010" spans="2:12" x14ac:dyDescent="0.25">
      <c r="B1010">
        <v>0.1861193461578739</v>
      </c>
      <c r="C1010">
        <v>0.1861193461578739</v>
      </c>
      <c r="D1010" s="98">
        <v>0</v>
      </c>
      <c r="E1010" s="99">
        <v>0</v>
      </c>
      <c r="F1010" s="99">
        <v>0</v>
      </c>
      <c r="G1010" s="99">
        <v>0</v>
      </c>
      <c r="H1010" s="99">
        <v>0</v>
      </c>
      <c r="I1010" s="99">
        <v>0</v>
      </c>
      <c r="J1010" s="100">
        <v>0</v>
      </c>
      <c r="K1010" s="105"/>
      <c r="L1010" s="104">
        <f t="shared" si="15"/>
        <v>0</v>
      </c>
    </row>
    <row r="1011" spans="2:12" x14ac:dyDescent="0.25">
      <c r="B1011">
        <v>0.1861193461578739</v>
      </c>
      <c r="C1011">
        <v>0.1861193461578739</v>
      </c>
      <c r="D1011" s="98">
        <v>0</v>
      </c>
      <c r="E1011" s="99">
        <v>0</v>
      </c>
      <c r="F1011" s="99">
        <v>0</v>
      </c>
      <c r="G1011" s="99">
        <v>0</v>
      </c>
      <c r="H1011" s="99">
        <v>0</v>
      </c>
      <c r="I1011" s="99">
        <v>0</v>
      </c>
      <c r="J1011" s="100">
        <v>0</v>
      </c>
      <c r="K1011" s="105"/>
      <c r="L1011" s="104">
        <f t="shared" si="15"/>
        <v>0</v>
      </c>
    </row>
    <row r="1012" spans="2:12" x14ac:dyDescent="0.25">
      <c r="B1012">
        <v>0.1861193461578739</v>
      </c>
      <c r="C1012">
        <v>0.1861193461578739</v>
      </c>
      <c r="D1012" s="98">
        <v>0</v>
      </c>
      <c r="E1012" s="99">
        <v>0</v>
      </c>
      <c r="F1012" s="99">
        <v>0</v>
      </c>
      <c r="G1012" s="99">
        <v>0</v>
      </c>
      <c r="H1012" s="99">
        <v>0</v>
      </c>
      <c r="I1012" s="99">
        <v>0</v>
      </c>
      <c r="J1012" s="100">
        <v>0</v>
      </c>
      <c r="K1012" s="105"/>
      <c r="L1012" s="104">
        <f t="shared" si="15"/>
        <v>0</v>
      </c>
    </row>
    <row r="1013" spans="2:12" x14ac:dyDescent="0.25">
      <c r="B1013">
        <v>0.1861193461578739</v>
      </c>
      <c r="C1013">
        <v>0.1861193461578739</v>
      </c>
      <c r="D1013" s="98">
        <v>0</v>
      </c>
      <c r="E1013" s="99">
        <v>0</v>
      </c>
      <c r="F1013" s="99">
        <v>0</v>
      </c>
      <c r="G1013" s="99">
        <v>0</v>
      </c>
      <c r="H1013" s="99">
        <v>0</v>
      </c>
      <c r="I1013" s="99">
        <v>0</v>
      </c>
      <c r="J1013" s="100">
        <v>0</v>
      </c>
      <c r="K1013" s="105"/>
      <c r="L1013" s="104">
        <f t="shared" si="15"/>
        <v>0</v>
      </c>
    </row>
    <row r="1014" spans="2:12" x14ac:dyDescent="0.25">
      <c r="B1014">
        <v>0.1861193461578739</v>
      </c>
      <c r="C1014">
        <v>0.1861193461578739</v>
      </c>
      <c r="D1014" s="98">
        <v>0</v>
      </c>
      <c r="E1014" s="99">
        <v>0</v>
      </c>
      <c r="F1014" s="99">
        <v>0</v>
      </c>
      <c r="G1014" s="99">
        <v>0</v>
      </c>
      <c r="H1014" s="99">
        <v>0</v>
      </c>
      <c r="I1014" s="99">
        <v>0</v>
      </c>
      <c r="J1014" s="100">
        <v>0</v>
      </c>
      <c r="K1014" s="105"/>
      <c r="L1014" s="104">
        <f t="shared" si="15"/>
        <v>0</v>
      </c>
    </row>
    <row r="1015" spans="2:12" x14ac:dyDescent="0.25">
      <c r="B1015">
        <v>0.1861193461578739</v>
      </c>
      <c r="C1015">
        <v>0.1861193461578739</v>
      </c>
      <c r="D1015" s="98">
        <v>0</v>
      </c>
      <c r="E1015" s="99">
        <v>0</v>
      </c>
      <c r="F1015" s="99">
        <v>0</v>
      </c>
      <c r="G1015" s="99">
        <v>0</v>
      </c>
      <c r="H1015" s="99">
        <v>0</v>
      </c>
      <c r="I1015" s="99">
        <v>0</v>
      </c>
      <c r="J1015" s="100">
        <v>0</v>
      </c>
      <c r="K1015" s="105"/>
      <c r="L1015" s="104">
        <f t="shared" si="15"/>
        <v>0</v>
      </c>
    </row>
    <row r="1016" spans="2:12" x14ac:dyDescent="0.25">
      <c r="B1016">
        <v>0.1861193461578739</v>
      </c>
      <c r="C1016">
        <v>0.1861193461578739</v>
      </c>
      <c r="D1016" s="98">
        <v>0</v>
      </c>
      <c r="E1016" s="99">
        <v>0</v>
      </c>
      <c r="F1016" s="99">
        <v>0</v>
      </c>
      <c r="G1016" s="99">
        <v>0</v>
      </c>
      <c r="H1016" s="99">
        <v>0</v>
      </c>
      <c r="I1016" s="99">
        <v>0</v>
      </c>
      <c r="J1016" s="100">
        <v>0</v>
      </c>
      <c r="K1016" s="105"/>
      <c r="L1016" s="104">
        <f t="shared" si="15"/>
        <v>0</v>
      </c>
    </row>
    <row r="1017" spans="2:12" x14ac:dyDescent="0.25">
      <c r="B1017">
        <v>0.1861193461578739</v>
      </c>
      <c r="C1017">
        <v>0.1861193461578739</v>
      </c>
      <c r="D1017" s="98">
        <v>0</v>
      </c>
      <c r="E1017" s="99">
        <v>0</v>
      </c>
      <c r="F1017" s="99">
        <v>0</v>
      </c>
      <c r="G1017" s="99">
        <v>0</v>
      </c>
      <c r="H1017" s="99">
        <v>0</v>
      </c>
      <c r="I1017" s="99">
        <v>0</v>
      </c>
      <c r="J1017" s="100">
        <v>0</v>
      </c>
      <c r="K1017" s="105"/>
      <c r="L1017" s="104">
        <f t="shared" si="15"/>
        <v>0</v>
      </c>
    </row>
    <row r="1018" spans="2:12" x14ac:dyDescent="0.25">
      <c r="B1018">
        <v>0.1861193461578739</v>
      </c>
      <c r="C1018">
        <v>0.1861193461578739</v>
      </c>
      <c r="D1018" s="98">
        <v>0</v>
      </c>
      <c r="E1018" s="99">
        <v>0</v>
      </c>
      <c r="F1018" s="99">
        <v>0</v>
      </c>
      <c r="G1018" s="99">
        <v>0</v>
      </c>
      <c r="H1018" s="99">
        <v>0</v>
      </c>
      <c r="I1018" s="99">
        <v>0</v>
      </c>
      <c r="J1018" s="100">
        <v>0</v>
      </c>
      <c r="K1018" s="105"/>
      <c r="L1018" s="104">
        <f t="shared" si="15"/>
        <v>0</v>
      </c>
    </row>
    <row r="1019" spans="2:12" x14ac:dyDescent="0.25">
      <c r="B1019">
        <v>0.1861193461578739</v>
      </c>
      <c r="C1019">
        <v>0.1861193461578739</v>
      </c>
      <c r="D1019" s="98">
        <v>0</v>
      </c>
      <c r="E1019" s="99">
        <v>0</v>
      </c>
      <c r="F1019" s="99">
        <v>0</v>
      </c>
      <c r="G1019" s="99">
        <v>0</v>
      </c>
      <c r="H1019" s="99">
        <v>0</v>
      </c>
      <c r="I1019" s="99">
        <v>0</v>
      </c>
      <c r="J1019" s="100">
        <v>0</v>
      </c>
      <c r="K1019" s="105"/>
      <c r="L1019" s="104">
        <f t="shared" si="15"/>
        <v>0</v>
      </c>
    </row>
    <row r="1020" spans="2:12" x14ac:dyDescent="0.25">
      <c r="B1020">
        <v>0.1861193461578739</v>
      </c>
      <c r="C1020">
        <v>0.1861193461578739</v>
      </c>
      <c r="D1020" s="98">
        <v>0</v>
      </c>
      <c r="E1020" s="99">
        <v>0</v>
      </c>
      <c r="F1020" s="99">
        <v>0</v>
      </c>
      <c r="G1020" s="99">
        <v>0</v>
      </c>
      <c r="H1020" s="99">
        <v>0</v>
      </c>
      <c r="I1020" s="99">
        <v>0</v>
      </c>
      <c r="J1020" s="100">
        <v>0</v>
      </c>
      <c r="K1020" s="105"/>
      <c r="L1020" s="104">
        <f t="shared" si="15"/>
        <v>0</v>
      </c>
    </row>
    <row r="1021" spans="2:12" x14ac:dyDescent="0.25">
      <c r="B1021">
        <v>0.1861193461578739</v>
      </c>
      <c r="C1021">
        <v>0.1861193461578739</v>
      </c>
      <c r="D1021" s="98">
        <v>0</v>
      </c>
      <c r="E1021" s="99">
        <v>0</v>
      </c>
      <c r="F1021" s="99">
        <v>0</v>
      </c>
      <c r="G1021" s="99">
        <v>0</v>
      </c>
      <c r="H1021" s="99">
        <v>0</v>
      </c>
      <c r="I1021" s="99">
        <v>0</v>
      </c>
      <c r="J1021" s="100">
        <v>0</v>
      </c>
      <c r="K1021" s="105"/>
      <c r="L1021" s="104">
        <f t="shared" si="15"/>
        <v>0</v>
      </c>
    </row>
    <row r="1022" spans="2:12" x14ac:dyDescent="0.25">
      <c r="B1022">
        <v>0.1861193461578739</v>
      </c>
      <c r="C1022">
        <v>0.1861193461578739</v>
      </c>
      <c r="D1022" s="98">
        <v>0</v>
      </c>
      <c r="E1022" s="99">
        <v>0</v>
      </c>
      <c r="F1022" s="99">
        <v>0</v>
      </c>
      <c r="G1022" s="99">
        <v>0</v>
      </c>
      <c r="H1022" s="99">
        <v>0</v>
      </c>
      <c r="I1022" s="99">
        <v>0</v>
      </c>
      <c r="J1022" s="100">
        <v>0</v>
      </c>
      <c r="K1022" s="105"/>
      <c r="L1022" s="104">
        <f t="shared" si="15"/>
        <v>0</v>
      </c>
    </row>
    <row r="1023" spans="2:12" x14ac:dyDescent="0.25">
      <c r="B1023">
        <v>0.1861193461578739</v>
      </c>
      <c r="C1023">
        <v>0.1861193461578739</v>
      </c>
      <c r="D1023" s="98">
        <v>0</v>
      </c>
      <c r="E1023" s="99">
        <v>0</v>
      </c>
      <c r="F1023" s="99">
        <v>0</v>
      </c>
      <c r="G1023" s="99">
        <v>0</v>
      </c>
      <c r="H1023" s="99">
        <v>0</v>
      </c>
      <c r="I1023" s="99">
        <v>0</v>
      </c>
      <c r="J1023" s="100">
        <v>0</v>
      </c>
      <c r="K1023" s="105"/>
      <c r="L1023" s="104">
        <f t="shared" si="15"/>
        <v>0</v>
      </c>
    </row>
    <row r="1024" spans="2:12" x14ac:dyDescent="0.25">
      <c r="B1024">
        <v>0.1861193461578739</v>
      </c>
      <c r="C1024">
        <v>0.1861193461578739</v>
      </c>
      <c r="D1024" s="98">
        <v>0</v>
      </c>
      <c r="E1024" s="99">
        <v>0</v>
      </c>
      <c r="F1024" s="99">
        <v>0</v>
      </c>
      <c r="G1024" s="99">
        <v>0</v>
      </c>
      <c r="H1024" s="99">
        <v>0</v>
      </c>
      <c r="I1024" s="99">
        <v>0</v>
      </c>
      <c r="J1024" s="100">
        <v>0</v>
      </c>
      <c r="K1024" s="105"/>
      <c r="L1024" s="104">
        <f t="shared" si="15"/>
        <v>0</v>
      </c>
    </row>
    <row r="1025" spans="2:12" x14ac:dyDescent="0.25">
      <c r="B1025">
        <v>0.1861193461578739</v>
      </c>
      <c r="C1025">
        <v>0.1861193461578739</v>
      </c>
      <c r="D1025" s="98">
        <v>0</v>
      </c>
      <c r="E1025" s="99">
        <v>0</v>
      </c>
      <c r="F1025" s="99">
        <v>0</v>
      </c>
      <c r="G1025" s="99">
        <v>0</v>
      </c>
      <c r="H1025" s="99">
        <v>0</v>
      </c>
      <c r="I1025" s="99">
        <v>0</v>
      </c>
      <c r="J1025" s="100">
        <v>0</v>
      </c>
      <c r="K1025" s="105"/>
      <c r="L1025" s="104">
        <f t="shared" si="15"/>
        <v>0</v>
      </c>
    </row>
    <row r="1026" spans="2:12" x14ac:dyDescent="0.25">
      <c r="B1026">
        <v>0.1861193461578739</v>
      </c>
      <c r="C1026">
        <v>0.1861193461578739</v>
      </c>
      <c r="D1026" s="98">
        <v>0</v>
      </c>
      <c r="E1026" s="99">
        <v>0</v>
      </c>
      <c r="F1026" s="99">
        <v>0</v>
      </c>
      <c r="G1026" s="99">
        <v>0</v>
      </c>
      <c r="H1026" s="99">
        <v>0</v>
      </c>
      <c r="I1026" s="99">
        <v>0</v>
      </c>
      <c r="J1026" s="100">
        <v>0</v>
      </c>
      <c r="K1026" s="105"/>
      <c r="L1026" s="104">
        <f t="shared" si="15"/>
        <v>0</v>
      </c>
    </row>
    <row r="1027" spans="2:12" x14ac:dyDescent="0.25">
      <c r="B1027">
        <v>0.1861193461578739</v>
      </c>
      <c r="C1027">
        <v>0.1861193461578739</v>
      </c>
      <c r="D1027" s="98">
        <v>0</v>
      </c>
      <c r="E1027" s="99">
        <v>0</v>
      </c>
      <c r="F1027" s="99">
        <v>0</v>
      </c>
      <c r="G1027" s="99">
        <v>0</v>
      </c>
      <c r="H1027" s="99">
        <v>0</v>
      </c>
      <c r="I1027" s="99">
        <v>0</v>
      </c>
      <c r="J1027" s="100">
        <v>0</v>
      </c>
      <c r="K1027" s="105"/>
      <c r="L1027" s="104">
        <f t="shared" si="15"/>
        <v>0</v>
      </c>
    </row>
    <row r="1028" spans="2:12" x14ac:dyDescent="0.25">
      <c r="B1028">
        <v>0.1861193461578739</v>
      </c>
      <c r="C1028">
        <v>0.1861193461578739</v>
      </c>
      <c r="D1028" s="98">
        <v>0</v>
      </c>
      <c r="E1028" s="99">
        <v>0</v>
      </c>
      <c r="F1028" s="99">
        <v>0</v>
      </c>
      <c r="G1028" s="99">
        <v>0</v>
      </c>
      <c r="H1028" s="99">
        <v>0</v>
      </c>
      <c r="I1028" s="99">
        <v>0</v>
      </c>
      <c r="J1028" s="100">
        <v>0</v>
      </c>
      <c r="K1028" s="105"/>
      <c r="L1028" s="104">
        <f t="shared" si="15"/>
        <v>0</v>
      </c>
    </row>
    <row r="1029" spans="2:12" x14ac:dyDescent="0.25">
      <c r="B1029">
        <v>0.1861193461578739</v>
      </c>
      <c r="C1029">
        <v>0.1861193461578739</v>
      </c>
      <c r="D1029" s="98">
        <v>0</v>
      </c>
      <c r="E1029" s="99">
        <v>0</v>
      </c>
      <c r="F1029" s="99">
        <v>0</v>
      </c>
      <c r="G1029" s="99">
        <v>0</v>
      </c>
      <c r="H1029" s="99">
        <v>0</v>
      </c>
      <c r="I1029" s="99">
        <v>0</v>
      </c>
      <c r="J1029" s="100">
        <v>0</v>
      </c>
      <c r="K1029" s="105"/>
      <c r="L1029" s="104">
        <f t="shared" ref="L1029:L1092" si="16">D1029+E1029-F1029+G1029-H1029-I1029</f>
        <v>0</v>
      </c>
    </row>
    <row r="1030" spans="2:12" x14ac:dyDescent="0.25">
      <c r="B1030">
        <v>0.1861193461578739</v>
      </c>
      <c r="C1030">
        <v>0.1861193461578739</v>
      </c>
      <c r="D1030" s="98">
        <v>0</v>
      </c>
      <c r="E1030" s="99">
        <v>0</v>
      </c>
      <c r="F1030" s="99">
        <v>0</v>
      </c>
      <c r="G1030" s="99">
        <v>0</v>
      </c>
      <c r="H1030" s="99">
        <v>0</v>
      </c>
      <c r="I1030" s="99">
        <v>0</v>
      </c>
      <c r="J1030" s="100">
        <v>0</v>
      </c>
      <c r="K1030" s="105"/>
      <c r="L1030" s="104">
        <f t="shared" si="16"/>
        <v>0</v>
      </c>
    </row>
    <row r="1031" spans="2:12" x14ac:dyDescent="0.25">
      <c r="B1031">
        <v>0.1861193461578739</v>
      </c>
      <c r="C1031">
        <v>0.1861193461578739</v>
      </c>
      <c r="D1031" s="98">
        <v>0</v>
      </c>
      <c r="E1031" s="99">
        <v>0</v>
      </c>
      <c r="F1031" s="99">
        <v>0</v>
      </c>
      <c r="G1031" s="99">
        <v>0</v>
      </c>
      <c r="H1031" s="99">
        <v>0</v>
      </c>
      <c r="I1031" s="99">
        <v>0</v>
      </c>
      <c r="J1031" s="100">
        <v>0</v>
      </c>
      <c r="K1031" s="105"/>
      <c r="L1031" s="104">
        <f t="shared" si="16"/>
        <v>0</v>
      </c>
    </row>
    <row r="1032" spans="2:12" x14ac:dyDescent="0.25">
      <c r="B1032">
        <v>0.1861193461578739</v>
      </c>
      <c r="C1032">
        <v>0.1861193461578739</v>
      </c>
      <c r="D1032" s="98">
        <v>0</v>
      </c>
      <c r="E1032" s="99">
        <v>0</v>
      </c>
      <c r="F1032" s="99">
        <v>0</v>
      </c>
      <c r="G1032" s="99">
        <v>0</v>
      </c>
      <c r="H1032" s="99">
        <v>0</v>
      </c>
      <c r="I1032" s="99">
        <v>0</v>
      </c>
      <c r="J1032" s="100">
        <v>0</v>
      </c>
      <c r="K1032" s="105"/>
      <c r="L1032" s="104">
        <f t="shared" si="16"/>
        <v>0</v>
      </c>
    </row>
    <row r="1033" spans="2:12" x14ac:dyDescent="0.25">
      <c r="B1033">
        <v>0.1861193461578739</v>
      </c>
      <c r="C1033">
        <v>0.1861193461578739</v>
      </c>
      <c r="D1033" s="98">
        <v>0</v>
      </c>
      <c r="E1033" s="99">
        <v>0</v>
      </c>
      <c r="F1033" s="99">
        <v>0</v>
      </c>
      <c r="G1033" s="99">
        <v>0</v>
      </c>
      <c r="H1033" s="99">
        <v>0</v>
      </c>
      <c r="I1033" s="99">
        <v>0</v>
      </c>
      <c r="J1033" s="100">
        <v>0</v>
      </c>
      <c r="K1033" s="105"/>
      <c r="L1033" s="104">
        <f t="shared" si="16"/>
        <v>0</v>
      </c>
    </row>
    <row r="1034" spans="2:12" x14ac:dyDescent="0.25">
      <c r="B1034">
        <v>0.1861193461578739</v>
      </c>
      <c r="C1034">
        <v>0.1861193461578739</v>
      </c>
      <c r="D1034" s="98">
        <v>0</v>
      </c>
      <c r="E1034" s="99">
        <v>0</v>
      </c>
      <c r="F1034" s="99">
        <v>0</v>
      </c>
      <c r="G1034" s="99">
        <v>0</v>
      </c>
      <c r="H1034" s="99">
        <v>0</v>
      </c>
      <c r="I1034" s="99">
        <v>0</v>
      </c>
      <c r="J1034" s="100">
        <v>0</v>
      </c>
      <c r="K1034" s="105"/>
      <c r="L1034" s="104">
        <f t="shared" si="16"/>
        <v>0</v>
      </c>
    </row>
    <row r="1035" spans="2:12" x14ac:dyDescent="0.25">
      <c r="B1035">
        <v>0.1861193461578739</v>
      </c>
      <c r="C1035">
        <v>0.1861193461578739</v>
      </c>
      <c r="D1035" s="98">
        <v>0</v>
      </c>
      <c r="E1035" s="99">
        <v>0</v>
      </c>
      <c r="F1035" s="99">
        <v>0</v>
      </c>
      <c r="G1035" s="99">
        <v>0</v>
      </c>
      <c r="H1035" s="99">
        <v>0</v>
      </c>
      <c r="I1035" s="99">
        <v>0</v>
      </c>
      <c r="J1035" s="100">
        <v>0</v>
      </c>
      <c r="K1035" s="105"/>
      <c r="L1035" s="104">
        <f t="shared" si="16"/>
        <v>0</v>
      </c>
    </row>
    <row r="1036" spans="2:12" x14ac:dyDescent="0.25">
      <c r="B1036">
        <v>0.1861193461578739</v>
      </c>
      <c r="C1036">
        <v>0.1861193461578739</v>
      </c>
      <c r="D1036" s="98">
        <v>0</v>
      </c>
      <c r="E1036" s="99">
        <v>0</v>
      </c>
      <c r="F1036" s="99">
        <v>0</v>
      </c>
      <c r="G1036" s="99">
        <v>0</v>
      </c>
      <c r="H1036" s="99">
        <v>0</v>
      </c>
      <c r="I1036" s="99">
        <v>0</v>
      </c>
      <c r="J1036" s="100">
        <v>0</v>
      </c>
      <c r="K1036" s="105"/>
      <c r="L1036" s="104">
        <f t="shared" si="16"/>
        <v>0</v>
      </c>
    </row>
    <row r="1037" spans="2:12" x14ac:dyDescent="0.25">
      <c r="B1037">
        <v>0.1861193461578739</v>
      </c>
      <c r="C1037">
        <v>0.1861193461578739</v>
      </c>
      <c r="D1037" s="98">
        <v>0</v>
      </c>
      <c r="E1037" s="99">
        <v>0</v>
      </c>
      <c r="F1037" s="99">
        <v>0</v>
      </c>
      <c r="G1037" s="99">
        <v>0</v>
      </c>
      <c r="H1037" s="99">
        <v>0</v>
      </c>
      <c r="I1037" s="99">
        <v>0</v>
      </c>
      <c r="J1037" s="100">
        <v>0</v>
      </c>
      <c r="K1037" s="105"/>
      <c r="L1037" s="104">
        <f t="shared" si="16"/>
        <v>0</v>
      </c>
    </row>
    <row r="1038" spans="2:12" x14ac:dyDescent="0.25">
      <c r="B1038">
        <v>0.1861193461578739</v>
      </c>
      <c r="C1038">
        <v>0.1861193461578739</v>
      </c>
      <c r="D1038" s="98">
        <v>0</v>
      </c>
      <c r="E1038" s="99">
        <v>0</v>
      </c>
      <c r="F1038" s="99">
        <v>0</v>
      </c>
      <c r="G1038" s="99">
        <v>0</v>
      </c>
      <c r="H1038" s="99">
        <v>0</v>
      </c>
      <c r="I1038" s="99">
        <v>0</v>
      </c>
      <c r="J1038" s="100">
        <v>0</v>
      </c>
      <c r="K1038" s="105"/>
      <c r="L1038" s="104">
        <f t="shared" si="16"/>
        <v>0</v>
      </c>
    </row>
    <row r="1039" spans="2:12" x14ac:dyDescent="0.25">
      <c r="B1039">
        <v>0.1861193461578739</v>
      </c>
      <c r="C1039">
        <v>0.1861193461578739</v>
      </c>
      <c r="D1039" s="98">
        <v>0</v>
      </c>
      <c r="E1039" s="99">
        <v>0</v>
      </c>
      <c r="F1039" s="99">
        <v>0</v>
      </c>
      <c r="G1039" s="99">
        <v>0</v>
      </c>
      <c r="H1039" s="99">
        <v>0</v>
      </c>
      <c r="I1039" s="99">
        <v>0</v>
      </c>
      <c r="J1039" s="100">
        <v>0</v>
      </c>
      <c r="K1039" s="105"/>
      <c r="L1039" s="104">
        <f t="shared" si="16"/>
        <v>0</v>
      </c>
    </row>
    <row r="1040" spans="2:12" x14ac:dyDescent="0.25">
      <c r="B1040">
        <v>0.1861193461578739</v>
      </c>
      <c r="C1040">
        <v>0.1861193461578739</v>
      </c>
      <c r="D1040" s="98">
        <v>0</v>
      </c>
      <c r="E1040" s="99">
        <v>0</v>
      </c>
      <c r="F1040" s="99">
        <v>0</v>
      </c>
      <c r="G1040" s="99">
        <v>0</v>
      </c>
      <c r="H1040" s="99">
        <v>0</v>
      </c>
      <c r="I1040" s="99">
        <v>0</v>
      </c>
      <c r="J1040" s="100">
        <v>0</v>
      </c>
      <c r="K1040" s="105"/>
      <c r="L1040" s="104">
        <f t="shared" si="16"/>
        <v>0</v>
      </c>
    </row>
    <row r="1041" spans="2:12" x14ac:dyDescent="0.25">
      <c r="B1041">
        <v>0.1861193461578739</v>
      </c>
      <c r="C1041">
        <v>0.1861193461578739</v>
      </c>
      <c r="D1041" s="98">
        <v>0</v>
      </c>
      <c r="E1041" s="99">
        <v>0</v>
      </c>
      <c r="F1041" s="99">
        <v>0</v>
      </c>
      <c r="G1041" s="99">
        <v>0</v>
      </c>
      <c r="H1041" s="99">
        <v>0</v>
      </c>
      <c r="I1041" s="99">
        <v>0</v>
      </c>
      <c r="J1041" s="100">
        <v>0</v>
      </c>
      <c r="K1041" s="105"/>
      <c r="L1041" s="104">
        <f t="shared" si="16"/>
        <v>0</v>
      </c>
    </row>
    <row r="1042" spans="2:12" x14ac:dyDescent="0.25">
      <c r="B1042">
        <v>0.1861193461578739</v>
      </c>
      <c r="C1042">
        <v>0.1861193461578739</v>
      </c>
      <c r="D1042" s="98">
        <v>0</v>
      </c>
      <c r="E1042" s="99">
        <v>0</v>
      </c>
      <c r="F1042" s="99">
        <v>0</v>
      </c>
      <c r="G1042" s="99">
        <v>0</v>
      </c>
      <c r="H1042" s="99">
        <v>0</v>
      </c>
      <c r="I1042" s="99">
        <v>0</v>
      </c>
      <c r="J1042" s="100">
        <v>0</v>
      </c>
      <c r="K1042" s="105"/>
      <c r="L1042" s="104">
        <f t="shared" si="16"/>
        <v>0</v>
      </c>
    </row>
    <row r="1043" spans="2:12" x14ac:dyDescent="0.25">
      <c r="B1043">
        <v>0.1861193461578739</v>
      </c>
      <c r="C1043">
        <v>0.1861193461578739</v>
      </c>
      <c r="D1043" s="98">
        <v>0</v>
      </c>
      <c r="E1043" s="99">
        <v>0</v>
      </c>
      <c r="F1043" s="99">
        <v>0</v>
      </c>
      <c r="G1043" s="99">
        <v>0</v>
      </c>
      <c r="H1043" s="99">
        <v>0</v>
      </c>
      <c r="I1043" s="99">
        <v>0</v>
      </c>
      <c r="J1043" s="100">
        <v>0</v>
      </c>
      <c r="K1043" s="105"/>
      <c r="L1043" s="104">
        <f t="shared" si="16"/>
        <v>0</v>
      </c>
    </row>
    <row r="1044" spans="2:12" x14ac:dyDescent="0.25">
      <c r="B1044">
        <v>0.1861193461578739</v>
      </c>
      <c r="C1044">
        <v>0.1861193461578739</v>
      </c>
      <c r="D1044" s="98">
        <v>0</v>
      </c>
      <c r="E1044" s="99">
        <v>0</v>
      </c>
      <c r="F1044" s="99">
        <v>0</v>
      </c>
      <c r="G1044" s="99">
        <v>0</v>
      </c>
      <c r="H1044" s="99">
        <v>0</v>
      </c>
      <c r="I1044" s="99">
        <v>0</v>
      </c>
      <c r="J1044" s="100">
        <v>0</v>
      </c>
      <c r="K1044" s="105"/>
      <c r="L1044" s="104">
        <f t="shared" si="16"/>
        <v>0</v>
      </c>
    </row>
    <row r="1045" spans="2:12" x14ac:dyDescent="0.25">
      <c r="B1045">
        <v>0.1861193461578739</v>
      </c>
      <c r="C1045">
        <v>0.1861193461578739</v>
      </c>
      <c r="D1045" s="98">
        <v>0</v>
      </c>
      <c r="E1045" s="99">
        <v>0</v>
      </c>
      <c r="F1045" s="99">
        <v>0</v>
      </c>
      <c r="G1045" s="99">
        <v>0</v>
      </c>
      <c r="H1045" s="99">
        <v>0</v>
      </c>
      <c r="I1045" s="99">
        <v>0</v>
      </c>
      <c r="J1045" s="100">
        <v>0</v>
      </c>
      <c r="K1045" s="105"/>
      <c r="L1045" s="104">
        <f t="shared" si="16"/>
        <v>0</v>
      </c>
    </row>
    <row r="1046" spans="2:12" x14ac:dyDescent="0.25">
      <c r="B1046">
        <v>0.1861193461578739</v>
      </c>
      <c r="C1046">
        <v>0.1861193461578739</v>
      </c>
      <c r="D1046" s="98">
        <v>0</v>
      </c>
      <c r="E1046" s="99">
        <v>0</v>
      </c>
      <c r="F1046" s="99">
        <v>0</v>
      </c>
      <c r="G1046" s="99">
        <v>0</v>
      </c>
      <c r="H1046" s="99">
        <v>0</v>
      </c>
      <c r="I1046" s="99">
        <v>0</v>
      </c>
      <c r="J1046" s="100">
        <v>0</v>
      </c>
      <c r="K1046" s="105"/>
      <c r="L1046" s="104">
        <f t="shared" si="16"/>
        <v>0</v>
      </c>
    </row>
    <row r="1047" spans="2:12" x14ac:dyDescent="0.25">
      <c r="B1047">
        <v>0.1861193461578739</v>
      </c>
      <c r="C1047">
        <v>0.1861193461578739</v>
      </c>
      <c r="D1047" s="98">
        <v>0</v>
      </c>
      <c r="E1047" s="99">
        <v>0</v>
      </c>
      <c r="F1047" s="99">
        <v>0</v>
      </c>
      <c r="G1047" s="99">
        <v>0</v>
      </c>
      <c r="H1047" s="99">
        <v>0</v>
      </c>
      <c r="I1047" s="99">
        <v>0</v>
      </c>
      <c r="J1047" s="100">
        <v>0</v>
      </c>
      <c r="K1047" s="105"/>
      <c r="L1047" s="104">
        <f t="shared" si="16"/>
        <v>0</v>
      </c>
    </row>
    <row r="1048" spans="2:12" x14ac:dyDescent="0.25">
      <c r="B1048">
        <v>0.1861193461578739</v>
      </c>
      <c r="C1048">
        <v>0.1861193461578739</v>
      </c>
      <c r="D1048" s="98">
        <v>0</v>
      </c>
      <c r="E1048" s="99">
        <v>0</v>
      </c>
      <c r="F1048" s="99">
        <v>0</v>
      </c>
      <c r="G1048" s="99">
        <v>0</v>
      </c>
      <c r="H1048" s="99">
        <v>0</v>
      </c>
      <c r="I1048" s="99">
        <v>0</v>
      </c>
      <c r="J1048" s="100">
        <v>0</v>
      </c>
      <c r="K1048" s="105"/>
      <c r="L1048" s="104">
        <f t="shared" si="16"/>
        <v>0</v>
      </c>
    </row>
    <row r="1049" spans="2:12" x14ac:dyDescent="0.25">
      <c r="B1049">
        <v>0.1861193461578739</v>
      </c>
      <c r="C1049">
        <v>0.1861193461578739</v>
      </c>
      <c r="D1049" s="98">
        <v>0</v>
      </c>
      <c r="E1049" s="99">
        <v>0</v>
      </c>
      <c r="F1049" s="99">
        <v>0</v>
      </c>
      <c r="G1049" s="99">
        <v>0</v>
      </c>
      <c r="H1049" s="99">
        <v>0</v>
      </c>
      <c r="I1049" s="99">
        <v>0</v>
      </c>
      <c r="J1049" s="100">
        <v>0</v>
      </c>
      <c r="K1049" s="105"/>
      <c r="L1049" s="104">
        <f t="shared" si="16"/>
        <v>0</v>
      </c>
    </row>
    <row r="1050" spans="2:12" x14ac:dyDescent="0.25">
      <c r="B1050">
        <v>0.1861193461578739</v>
      </c>
      <c r="C1050">
        <v>0.1861193461578739</v>
      </c>
      <c r="D1050" s="98">
        <v>0</v>
      </c>
      <c r="E1050" s="99">
        <v>0</v>
      </c>
      <c r="F1050" s="99">
        <v>0</v>
      </c>
      <c r="G1050" s="99">
        <v>0</v>
      </c>
      <c r="H1050" s="99">
        <v>0</v>
      </c>
      <c r="I1050" s="99">
        <v>0</v>
      </c>
      <c r="J1050" s="100">
        <v>0</v>
      </c>
      <c r="K1050" s="105"/>
      <c r="L1050" s="104">
        <f t="shared" si="16"/>
        <v>0</v>
      </c>
    </row>
    <row r="1051" spans="2:12" x14ac:dyDescent="0.25">
      <c r="B1051">
        <v>0.1861193461578739</v>
      </c>
      <c r="C1051">
        <v>0.1861193461578739</v>
      </c>
      <c r="D1051" s="98">
        <v>0</v>
      </c>
      <c r="E1051" s="99">
        <v>0</v>
      </c>
      <c r="F1051" s="99">
        <v>0</v>
      </c>
      <c r="G1051" s="99">
        <v>0</v>
      </c>
      <c r="H1051" s="99">
        <v>0</v>
      </c>
      <c r="I1051" s="99">
        <v>0</v>
      </c>
      <c r="J1051" s="100">
        <v>0</v>
      </c>
      <c r="K1051" s="105"/>
      <c r="L1051" s="104">
        <f t="shared" si="16"/>
        <v>0</v>
      </c>
    </row>
    <row r="1052" spans="2:12" x14ac:dyDescent="0.25">
      <c r="B1052">
        <v>0.1861193461578739</v>
      </c>
      <c r="C1052">
        <v>0.1861193461578739</v>
      </c>
      <c r="D1052" s="98">
        <v>0</v>
      </c>
      <c r="E1052" s="99">
        <v>0</v>
      </c>
      <c r="F1052" s="99">
        <v>0</v>
      </c>
      <c r="G1052" s="99">
        <v>0</v>
      </c>
      <c r="H1052" s="99">
        <v>0</v>
      </c>
      <c r="I1052" s="99">
        <v>0</v>
      </c>
      <c r="J1052" s="100">
        <v>0</v>
      </c>
      <c r="K1052" s="105"/>
      <c r="L1052" s="104">
        <f t="shared" si="16"/>
        <v>0</v>
      </c>
    </row>
    <row r="1053" spans="2:12" x14ac:dyDescent="0.25">
      <c r="B1053">
        <v>0.1861193461578739</v>
      </c>
      <c r="C1053">
        <v>0.1861193461578739</v>
      </c>
      <c r="D1053" s="98">
        <v>0</v>
      </c>
      <c r="E1053" s="99">
        <v>0</v>
      </c>
      <c r="F1053" s="99">
        <v>0</v>
      </c>
      <c r="G1053" s="99">
        <v>0</v>
      </c>
      <c r="H1053" s="99">
        <v>0</v>
      </c>
      <c r="I1053" s="99">
        <v>0</v>
      </c>
      <c r="J1053" s="100">
        <v>0</v>
      </c>
      <c r="K1053" s="105"/>
      <c r="L1053" s="104">
        <f t="shared" si="16"/>
        <v>0</v>
      </c>
    </row>
    <row r="1054" spans="2:12" x14ac:dyDescent="0.25">
      <c r="B1054">
        <v>0.1861193461578739</v>
      </c>
      <c r="C1054">
        <v>0.1861193461578739</v>
      </c>
      <c r="D1054" s="98">
        <v>0</v>
      </c>
      <c r="E1054" s="99">
        <v>0</v>
      </c>
      <c r="F1054" s="99">
        <v>0</v>
      </c>
      <c r="G1054" s="99">
        <v>0</v>
      </c>
      <c r="H1054" s="99">
        <v>0</v>
      </c>
      <c r="I1054" s="99">
        <v>0</v>
      </c>
      <c r="J1054" s="100">
        <v>0</v>
      </c>
      <c r="K1054" s="105"/>
      <c r="L1054" s="104">
        <f t="shared" si="16"/>
        <v>0</v>
      </c>
    </row>
    <row r="1055" spans="2:12" x14ac:dyDescent="0.25">
      <c r="B1055">
        <v>0.1861193461578739</v>
      </c>
      <c r="C1055">
        <v>0.1861193461578739</v>
      </c>
      <c r="D1055" s="98">
        <v>0</v>
      </c>
      <c r="E1055" s="99">
        <v>0</v>
      </c>
      <c r="F1055" s="99">
        <v>0</v>
      </c>
      <c r="G1055" s="99">
        <v>0</v>
      </c>
      <c r="H1055" s="99">
        <v>0</v>
      </c>
      <c r="I1055" s="99">
        <v>0</v>
      </c>
      <c r="J1055" s="100">
        <v>0</v>
      </c>
      <c r="K1055" s="105"/>
      <c r="L1055" s="104">
        <f t="shared" si="16"/>
        <v>0</v>
      </c>
    </row>
    <row r="1056" spans="2:12" x14ac:dyDescent="0.25">
      <c r="B1056">
        <v>0.1861193461578739</v>
      </c>
      <c r="C1056">
        <v>0.1861193461578739</v>
      </c>
      <c r="D1056" s="98">
        <v>0</v>
      </c>
      <c r="E1056" s="99">
        <v>0</v>
      </c>
      <c r="F1056" s="99">
        <v>0</v>
      </c>
      <c r="G1056" s="99">
        <v>0</v>
      </c>
      <c r="H1056" s="99">
        <v>0</v>
      </c>
      <c r="I1056" s="99">
        <v>0</v>
      </c>
      <c r="J1056" s="100">
        <v>0</v>
      </c>
      <c r="K1056" s="105"/>
      <c r="L1056" s="104">
        <f t="shared" si="16"/>
        <v>0</v>
      </c>
    </row>
    <row r="1057" spans="2:12" x14ac:dyDescent="0.25">
      <c r="B1057">
        <v>0.1861193461578739</v>
      </c>
      <c r="C1057">
        <v>0.1861193461578739</v>
      </c>
      <c r="D1057" s="98">
        <v>0</v>
      </c>
      <c r="E1057" s="99">
        <v>0</v>
      </c>
      <c r="F1057" s="99">
        <v>0</v>
      </c>
      <c r="G1057" s="99">
        <v>0</v>
      </c>
      <c r="H1057" s="99">
        <v>0</v>
      </c>
      <c r="I1057" s="99">
        <v>0</v>
      </c>
      <c r="J1057" s="100">
        <v>0</v>
      </c>
      <c r="K1057" s="105"/>
      <c r="L1057" s="104">
        <f t="shared" si="16"/>
        <v>0</v>
      </c>
    </row>
    <row r="1058" spans="2:12" x14ac:dyDescent="0.25">
      <c r="B1058">
        <v>0.1861193461578739</v>
      </c>
      <c r="C1058">
        <v>0.1861193461578739</v>
      </c>
      <c r="D1058" s="98">
        <v>0</v>
      </c>
      <c r="E1058" s="99">
        <v>0</v>
      </c>
      <c r="F1058" s="99">
        <v>0</v>
      </c>
      <c r="G1058" s="99">
        <v>0</v>
      </c>
      <c r="H1058" s="99">
        <v>0</v>
      </c>
      <c r="I1058" s="99">
        <v>0</v>
      </c>
      <c r="J1058" s="100">
        <v>0</v>
      </c>
      <c r="K1058" s="105"/>
      <c r="L1058" s="104">
        <f t="shared" si="16"/>
        <v>0</v>
      </c>
    </row>
    <row r="1059" spans="2:12" x14ac:dyDescent="0.25">
      <c r="B1059">
        <v>0.1861193461578739</v>
      </c>
      <c r="C1059">
        <v>0.1861193461578739</v>
      </c>
      <c r="D1059" s="98">
        <v>0</v>
      </c>
      <c r="E1059" s="99">
        <v>0</v>
      </c>
      <c r="F1059" s="99">
        <v>0</v>
      </c>
      <c r="G1059" s="99">
        <v>0</v>
      </c>
      <c r="H1059" s="99">
        <v>0</v>
      </c>
      <c r="I1059" s="99">
        <v>0</v>
      </c>
      <c r="J1059" s="100">
        <v>0</v>
      </c>
      <c r="K1059" s="105"/>
      <c r="L1059" s="104">
        <f t="shared" si="16"/>
        <v>0</v>
      </c>
    </row>
    <row r="1060" spans="2:12" x14ac:dyDescent="0.25">
      <c r="B1060">
        <v>0.1861193461578739</v>
      </c>
      <c r="C1060">
        <v>0.1861193461578739</v>
      </c>
      <c r="D1060" s="98">
        <v>0</v>
      </c>
      <c r="E1060" s="99">
        <v>0</v>
      </c>
      <c r="F1060" s="99">
        <v>0</v>
      </c>
      <c r="G1060" s="99">
        <v>0</v>
      </c>
      <c r="H1060" s="99">
        <v>0</v>
      </c>
      <c r="I1060" s="99">
        <v>0</v>
      </c>
      <c r="J1060" s="100">
        <v>0</v>
      </c>
      <c r="K1060" s="105"/>
      <c r="L1060" s="104">
        <f t="shared" si="16"/>
        <v>0</v>
      </c>
    </row>
    <row r="1061" spans="2:12" x14ac:dyDescent="0.25">
      <c r="B1061">
        <v>0.1861193461578739</v>
      </c>
      <c r="C1061">
        <v>0.1861193461578739</v>
      </c>
      <c r="D1061" s="98">
        <v>0</v>
      </c>
      <c r="E1061" s="99">
        <v>0</v>
      </c>
      <c r="F1061" s="99">
        <v>0</v>
      </c>
      <c r="G1061" s="99">
        <v>0</v>
      </c>
      <c r="H1061" s="99">
        <v>0</v>
      </c>
      <c r="I1061" s="99">
        <v>0</v>
      </c>
      <c r="J1061" s="100">
        <v>0</v>
      </c>
      <c r="K1061" s="105"/>
      <c r="L1061" s="104">
        <f t="shared" si="16"/>
        <v>0</v>
      </c>
    </row>
    <row r="1062" spans="2:12" x14ac:dyDescent="0.25">
      <c r="B1062">
        <v>0.1861193461578739</v>
      </c>
      <c r="C1062">
        <v>0.1861193461578739</v>
      </c>
      <c r="D1062" s="98">
        <v>0</v>
      </c>
      <c r="E1062" s="99">
        <v>0</v>
      </c>
      <c r="F1062" s="99">
        <v>0</v>
      </c>
      <c r="G1062" s="99">
        <v>0</v>
      </c>
      <c r="H1062" s="99">
        <v>0</v>
      </c>
      <c r="I1062" s="99">
        <v>0</v>
      </c>
      <c r="J1062" s="100">
        <v>0</v>
      </c>
      <c r="K1062" s="105"/>
      <c r="L1062" s="104">
        <f t="shared" si="16"/>
        <v>0</v>
      </c>
    </row>
    <row r="1063" spans="2:12" x14ac:dyDescent="0.25">
      <c r="B1063">
        <v>0.1861193461578739</v>
      </c>
      <c r="C1063">
        <v>0.1861193461578739</v>
      </c>
      <c r="D1063" s="98">
        <v>0</v>
      </c>
      <c r="E1063" s="99">
        <v>0</v>
      </c>
      <c r="F1063" s="99">
        <v>0</v>
      </c>
      <c r="G1063" s="99">
        <v>0</v>
      </c>
      <c r="H1063" s="99">
        <v>0</v>
      </c>
      <c r="I1063" s="99">
        <v>0</v>
      </c>
      <c r="J1063" s="100">
        <v>0</v>
      </c>
      <c r="K1063" s="105"/>
      <c r="L1063" s="104">
        <f t="shared" si="16"/>
        <v>0</v>
      </c>
    </row>
    <row r="1064" spans="2:12" x14ac:dyDescent="0.25">
      <c r="B1064">
        <v>0.1861193461578739</v>
      </c>
      <c r="C1064">
        <v>0.1861193461578739</v>
      </c>
      <c r="D1064" s="98">
        <v>0</v>
      </c>
      <c r="E1064" s="99">
        <v>0</v>
      </c>
      <c r="F1064" s="99">
        <v>0</v>
      </c>
      <c r="G1064" s="99">
        <v>0</v>
      </c>
      <c r="H1064" s="99">
        <v>0</v>
      </c>
      <c r="I1064" s="99">
        <v>0</v>
      </c>
      <c r="J1064" s="100">
        <v>0</v>
      </c>
      <c r="K1064" s="105"/>
      <c r="L1064" s="104">
        <f t="shared" si="16"/>
        <v>0</v>
      </c>
    </row>
    <row r="1065" spans="2:12" x14ac:dyDescent="0.25">
      <c r="B1065">
        <v>0.1861193461578739</v>
      </c>
      <c r="C1065">
        <v>0.1861193461578739</v>
      </c>
      <c r="D1065" s="98">
        <v>0</v>
      </c>
      <c r="E1065" s="99">
        <v>0</v>
      </c>
      <c r="F1065" s="99">
        <v>0</v>
      </c>
      <c r="G1065" s="99">
        <v>0</v>
      </c>
      <c r="H1065" s="99">
        <v>0</v>
      </c>
      <c r="I1065" s="99">
        <v>0</v>
      </c>
      <c r="J1065" s="100">
        <v>0</v>
      </c>
      <c r="K1065" s="105"/>
      <c r="L1065" s="104">
        <f t="shared" si="16"/>
        <v>0</v>
      </c>
    </row>
    <row r="1066" spans="2:12" x14ac:dyDescent="0.25">
      <c r="B1066">
        <v>0.1861193461578739</v>
      </c>
      <c r="C1066">
        <v>0.1861193461578739</v>
      </c>
      <c r="D1066" s="98">
        <v>0</v>
      </c>
      <c r="E1066" s="99">
        <v>0</v>
      </c>
      <c r="F1066" s="99">
        <v>0</v>
      </c>
      <c r="G1066" s="99">
        <v>0</v>
      </c>
      <c r="H1066" s="99">
        <v>0</v>
      </c>
      <c r="I1066" s="99">
        <v>0</v>
      </c>
      <c r="J1066" s="100">
        <v>0</v>
      </c>
      <c r="K1066" s="105"/>
      <c r="L1066" s="104">
        <f t="shared" si="16"/>
        <v>0</v>
      </c>
    </row>
    <row r="1067" spans="2:12" x14ac:dyDescent="0.25">
      <c r="B1067">
        <v>0.1861193461578739</v>
      </c>
      <c r="C1067">
        <v>0.1861193461578739</v>
      </c>
      <c r="D1067" s="98">
        <v>0</v>
      </c>
      <c r="E1067" s="99">
        <v>0</v>
      </c>
      <c r="F1067" s="99">
        <v>0</v>
      </c>
      <c r="G1067" s="99">
        <v>0</v>
      </c>
      <c r="H1067" s="99">
        <v>0</v>
      </c>
      <c r="I1067" s="99">
        <v>0</v>
      </c>
      <c r="J1067" s="100">
        <v>0</v>
      </c>
      <c r="K1067" s="105"/>
      <c r="L1067" s="104">
        <f t="shared" si="16"/>
        <v>0</v>
      </c>
    </row>
    <row r="1068" spans="2:12" x14ac:dyDescent="0.25">
      <c r="B1068">
        <v>0.1861193461578739</v>
      </c>
      <c r="C1068">
        <v>0.1861193461578739</v>
      </c>
      <c r="D1068" s="98">
        <v>0</v>
      </c>
      <c r="E1068" s="99">
        <v>0</v>
      </c>
      <c r="F1068" s="99">
        <v>0</v>
      </c>
      <c r="G1068" s="99">
        <v>0</v>
      </c>
      <c r="H1068" s="99">
        <v>0</v>
      </c>
      <c r="I1068" s="99">
        <v>0</v>
      </c>
      <c r="J1068" s="100">
        <v>0</v>
      </c>
      <c r="K1068" s="105"/>
      <c r="L1068" s="104">
        <f t="shared" si="16"/>
        <v>0</v>
      </c>
    </row>
    <row r="1069" spans="2:12" x14ac:dyDescent="0.25">
      <c r="B1069">
        <v>0.1861193461578739</v>
      </c>
      <c r="C1069">
        <v>0.1861193461578739</v>
      </c>
      <c r="D1069" s="98">
        <v>0</v>
      </c>
      <c r="E1069" s="99">
        <v>0</v>
      </c>
      <c r="F1069" s="99">
        <v>0</v>
      </c>
      <c r="G1069" s="99">
        <v>0</v>
      </c>
      <c r="H1069" s="99">
        <v>0</v>
      </c>
      <c r="I1069" s="99">
        <v>0</v>
      </c>
      <c r="J1069" s="100">
        <v>0</v>
      </c>
      <c r="K1069" s="105"/>
      <c r="L1069" s="104">
        <f t="shared" si="16"/>
        <v>0</v>
      </c>
    </row>
    <row r="1070" spans="2:12" x14ac:dyDescent="0.25">
      <c r="B1070">
        <v>0.1861193461578739</v>
      </c>
      <c r="C1070">
        <v>0.1861193461578739</v>
      </c>
      <c r="D1070" s="98">
        <v>0</v>
      </c>
      <c r="E1070" s="99">
        <v>0</v>
      </c>
      <c r="F1070" s="99">
        <v>0</v>
      </c>
      <c r="G1070" s="99">
        <v>0</v>
      </c>
      <c r="H1070" s="99">
        <v>0</v>
      </c>
      <c r="I1070" s="99">
        <v>0</v>
      </c>
      <c r="J1070" s="100">
        <v>0</v>
      </c>
      <c r="K1070" s="105"/>
      <c r="L1070" s="104">
        <f t="shared" si="16"/>
        <v>0</v>
      </c>
    </row>
    <row r="1071" spans="2:12" x14ac:dyDescent="0.25">
      <c r="B1071">
        <v>0.1861193461578739</v>
      </c>
      <c r="C1071">
        <v>0.1861193461578739</v>
      </c>
      <c r="D1071" s="98">
        <v>0</v>
      </c>
      <c r="E1071" s="99">
        <v>0</v>
      </c>
      <c r="F1071" s="99">
        <v>0</v>
      </c>
      <c r="G1071" s="99">
        <v>0</v>
      </c>
      <c r="H1071" s="99">
        <v>0</v>
      </c>
      <c r="I1071" s="99">
        <v>0</v>
      </c>
      <c r="J1071" s="100">
        <v>0</v>
      </c>
      <c r="K1071" s="105"/>
      <c r="L1071" s="104">
        <f t="shared" si="16"/>
        <v>0</v>
      </c>
    </row>
    <row r="1072" spans="2:12" x14ac:dyDescent="0.25">
      <c r="B1072">
        <v>0.1861193461578739</v>
      </c>
      <c r="C1072">
        <v>0.1861193461578739</v>
      </c>
      <c r="D1072" s="98">
        <v>0</v>
      </c>
      <c r="E1072" s="99">
        <v>0</v>
      </c>
      <c r="F1072" s="99">
        <v>0</v>
      </c>
      <c r="G1072" s="99">
        <v>0</v>
      </c>
      <c r="H1072" s="99">
        <v>0</v>
      </c>
      <c r="I1072" s="99">
        <v>0</v>
      </c>
      <c r="J1072" s="100">
        <v>0</v>
      </c>
      <c r="K1072" s="105"/>
      <c r="L1072" s="104">
        <f t="shared" si="16"/>
        <v>0</v>
      </c>
    </row>
    <row r="1073" spans="2:12" x14ac:dyDescent="0.25">
      <c r="B1073">
        <v>0.1861193461578739</v>
      </c>
      <c r="C1073">
        <v>0.1861193461578739</v>
      </c>
      <c r="D1073" s="98">
        <v>0</v>
      </c>
      <c r="E1073" s="99">
        <v>0</v>
      </c>
      <c r="F1073" s="99">
        <v>0</v>
      </c>
      <c r="G1073" s="99">
        <v>0</v>
      </c>
      <c r="H1073" s="99">
        <v>0</v>
      </c>
      <c r="I1073" s="99">
        <v>0</v>
      </c>
      <c r="J1073" s="100">
        <v>0</v>
      </c>
      <c r="K1073" s="105"/>
      <c r="L1073" s="104">
        <f t="shared" si="16"/>
        <v>0</v>
      </c>
    </row>
    <row r="1074" spans="2:12" x14ac:dyDescent="0.25">
      <c r="B1074">
        <v>0.1861193461578739</v>
      </c>
      <c r="C1074">
        <v>0.1861193461578739</v>
      </c>
      <c r="D1074" s="98">
        <v>0</v>
      </c>
      <c r="E1074" s="99">
        <v>0</v>
      </c>
      <c r="F1074" s="99">
        <v>0</v>
      </c>
      <c r="G1074" s="99">
        <v>0</v>
      </c>
      <c r="H1074" s="99">
        <v>0</v>
      </c>
      <c r="I1074" s="99">
        <v>0</v>
      </c>
      <c r="J1074" s="100">
        <v>0</v>
      </c>
      <c r="K1074" s="105"/>
      <c r="L1074" s="104">
        <f t="shared" si="16"/>
        <v>0</v>
      </c>
    </row>
    <row r="1075" spans="2:12" x14ac:dyDescent="0.25">
      <c r="B1075">
        <v>0.1861193461578739</v>
      </c>
      <c r="C1075">
        <v>0.1861193461578739</v>
      </c>
      <c r="D1075" s="98">
        <v>0</v>
      </c>
      <c r="E1075" s="99">
        <v>0</v>
      </c>
      <c r="F1075" s="99">
        <v>0</v>
      </c>
      <c r="G1075" s="99">
        <v>0</v>
      </c>
      <c r="H1075" s="99">
        <v>0</v>
      </c>
      <c r="I1075" s="99">
        <v>0</v>
      </c>
      <c r="J1075" s="100">
        <v>0</v>
      </c>
      <c r="K1075" s="105"/>
      <c r="L1075" s="104">
        <f t="shared" si="16"/>
        <v>0</v>
      </c>
    </row>
    <row r="1076" spans="2:12" x14ac:dyDescent="0.25">
      <c r="B1076">
        <v>0.1861193461578739</v>
      </c>
      <c r="C1076">
        <v>0.1861193461578739</v>
      </c>
      <c r="D1076" s="98">
        <v>0</v>
      </c>
      <c r="E1076" s="99">
        <v>0</v>
      </c>
      <c r="F1076" s="99">
        <v>0</v>
      </c>
      <c r="G1076" s="99">
        <v>0</v>
      </c>
      <c r="H1076" s="99">
        <v>0</v>
      </c>
      <c r="I1076" s="99">
        <v>0</v>
      </c>
      <c r="J1076" s="100">
        <v>0</v>
      </c>
      <c r="K1076" s="105"/>
      <c r="L1076" s="104">
        <f t="shared" si="16"/>
        <v>0</v>
      </c>
    </row>
    <row r="1077" spans="2:12" x14ac:dyDescent="0.25">
      <c r="B1077">
        <v>0.1861193461578739</v>
      </c>
      <c r="C1077">
        <v>0.1861193461578739</v>
      </c>
      <c r="D1077" s="98">
        <v>0</v>
      </c>
      <c r="E1077" s="99">
        <v>0</v>
      </c>
      <c r="F1077" s="99">
        <v>0</v>
      </c>
      <c r="G1077" s="99">
        <v>0</v>
      </c>
      <c r="H1077" s="99">
        <v>0</v>
      </c>
      <c r="I1077" s="99">
        <v>0</v>
      </c>
      <c r="J1077" s="100">
        <v>0</v>
      </c>
      <c r="K1077" s="105"/>
      <c r="L1077" s="104">
        <f t="shared" si="16"/>
        <v>0</v>
      </c>
    </row>
    <row r="1078" spans="2:12" x14ac:dyDescent="0.25">
      <c r="B1078">
        <v>0.1861193461578739</v>
      </c>
      <c r="C1078">
        <v>0.1861193461578739</v>
      </c>
      <c r="D1078" s="98">
        <v>0</v>
      </c>
      <c r="E1078" s="99">
        <v>0</v>
      </c>
      <c r="F1078" s="99">
        <v>0</v>
      </c>
      <c r="G1078" s="99">
        <v>0</v>
      </c>
      <c r="H1078" s="99">
        <v>0</v>
      </c>
      <c r="I1078" s="99">
        <v>0</v>
      </c>
      <c r="J1078" s="100">
        <v>0</v>
      </c>
      <c r="K1078" s="105"/>
      <c r="L1078" s="104">
        <f t="shared" si="16"/>
        <v>0</v>
      </c>
    </row>
    <row r="1079" spans="2:12" x14ac:dyDescent="0.25">
      <c r="B1079">
        <v>0.1861193461578739</v>
      </c>
      <c r="C1079">
        <v>0.1861193461578739</v>
      </c>
      <c r="D1079" s="98">
        <v>0</v>
      </c>
      <c r="E1079" s="99">
        <v>0</v>
      </c>
      <c r="F1079" s="99">
        <v>0</v>
      </c>
      <c r="G1079" s="99">
        <v>0</v>
      </c>
      <c r="H1079" s="99">
        <v>0</v>
      </c>
      <c r="I1079" s="99">
        <v>0</v>
      </c>
      <c r="J1079" s="100">
        <v>0</v>
      </c>
      <c r="K1079" s="105"/>
      <c r="L1079" s="104">
        <f t="shared" si="16"/>
        <v>0</v>
      </c>
    </row>
    <row r="1080" spans="2:12" x14ac:dyDescent="0.25">
      <c r="B1080">
        <v>0.1861193461578739</v>
      </c>
      <c r="C1080">
        <v>0.1861193461578739</v>
      </c>
      <c r="D1080" s="98">
        <v>0</v>
      </c>
      <c r="E1080" s="99">
        <v>0</v>
      </c>
      <c r="F1080" s="99">
        <v>0</v>
      </c>
      <c r="G1080" s="99">
        <v>0</v>
      </c>
      <c r="H1080" s="99">
        <v>0</v>
      </c>
      <c r="I1080" s="99">
        <v>0</v>
      </c>
      <c r="J1080" s="100">
        <v>0</v>
      </c>
      <c r="K1080" s="105"/>
      <c r="L1080" s="104">
        <f t="shared" si="16"/>
        <v>0</v>
      </c>
    </row>
    <row r="1081" spans="2:12" x14ac:dyDescent="0.25">
      <c r="B1081">
        <v>0.1861193461578739</v>
      </c>
      <c r="C1081">
        <v>0.1861193461578739</v>
      </c>
      <c r="D1081" s="98">
        <v>0</v>
      </c>
      <c r="E1081" s="99">
        <v>0</v>
      </c>
      <c r="F1081" s="99">
        <v>0</v>
      </c>
      <c r="G1081" s="99">
        <v>0</v>
      </c>
      <c r="H1081" s="99">
        <v>0</v>
      </c>
      <c r="I1081" s="99">
        <v>0</v>
      </c>
      <c r="J1081" s="100">
        <v>0</v>
      </c>
      <c r="K1081" s="105"/>
      <c r="L1081" s="104">
        <f t="shared" si="16"/>
        <v>0</v>
      </c>
    </row>
    <row r="1082" spans="2:12" x14ac:dyDescent="0.25">
      <c r="B1082">
        <v>0.1861193461578739</v>
      </c>
      <c r="C1082">
        <v>0.1861193461578739</v>
      </c>
      <c r="D1082" s="98">
        <v>0</v>
      </c>
      <c r="E1082" s="99">
        <v>0</v>
      </c>
      <c r="F1082" s="99">
        <v>0</v>
      </c>
      <c r="G1082" s="99">
        <v>0</v>
      </c>
      <c r="H1082" s="99">
        <v>0</v>
      </c>
      <c r="I1082" s="99">
        <v>0</v>
      </c>
      <c r="J1082" s="100">
        <v>0</v>
      </c>
      <c r="K1082" s="105"/>
      <c r="L1082" s="104">
        <f t="shared" si="16"/>
        <v>0</v>
      </c>
    </row>
    <row r="1083" spans="2:12" x14ac:dyDescent="0.25">
      <c r="B1083">
        <v>0.1861193461578739</v>
      </c>
      <c r="C1083">
        <v>0.1861193461578739</v>
      </c>
      <c r="D1083" s="98">
        <v>0</v>
      </c>
      <c r="E1083" s="99">
        <v>0</v>
      </c>
      <c r="F1083" s="99">
        <v>0</v>
      </c>
      <c r="G1083" s="99">
        <v>0</v>
      </c>
      <c r="H1083" s="99">
        <v>0</v>
      </c>
      <c r="I1083" s="99">
        <v>0</v>
      </c>
      <c r="J1083" s="100">
        <v>0</v>
      </c>
      <c r="K1083" s="105"/>
      <c r="L1083" s="104">
        <f t="shared" si="16"/>
        <v>0</v>
      </c>
    </row>
    <row r="1084" spans="2:12" x14ac:dyDescent="0.25">
      <c r="B1084">
        <v>0.1861193461578739</v>
      </c>
      <c r="C1084">
        <v>0.1861193461578739</v>
      </c>
      <c r="D1084" s="98">
        <v>0</v>
      </c>
      <c r="E1084" s="99">
        <v>0</v>
      </c>
      <c r="F1084" s="99">
        <v>0</v>
      </c>
      <c r="G1084" s="99">
        <v>0</v>
      </c>
      <c r="H1084" s="99">
        <v>0</v>
      </c>
      <c r="I1084" s="99">
        <v>0</v>
      </c>
      <c r="J1084" s="100">
        <v>0</v>
      </c>
      <c r="K1084" s="105"/>
      <c r="L1084" s="104">
        <f t="shared" si="16"/>
        <v>0</v>
      </c>
    </row>
    <row r="1085" spans="2:12" x14ac:dyDescent="0.25">
      <c r="B1085">
        <v>0.1861193461578739</v>
      </c>
      <c r="C1085">
        <v>0.1861193461578739</v>
      </c>
      <c r="D1085" s="98">
        <v>0</v>
      </c>
      <c r="E1085" s="99">
        <v>0</v>
      </c>
      <c r="F1085" s="99">
        <v>0</v>
      </c>
      <c r="G1085" s="99">
        <v>0</v>
      </c>
      <c r="H1085" s="99">
        <v>0</v>
      </c>
      <c r="I1085" s="99">
        <v>0</v>
      </c>
      <c r="J1085" s="100">
        <v>0</v>
      </c>
      <c r="K1085" s="105"/>
      <c r="L1085" s="104">
        <f t="shared" si="16"/>
        <v>0</v>
      </c>
    </row>
    <row r="1086" spans="2:12" x14ac:dyDescent="0.25">
      <c r="B1086">
        <v>0.1861193461578739</v>
      </c>
      <c r="C1086">
        <v>0.1861193461578739</v>
      </c>
      <c r="D1086" s="98">
        <v>0</v>
      </c>
      <c r="E1086" s="99">
        <v>0</v>
      </c>
      <c r="F1086" s="99">
        <v>0</v>
      </c>
      <c r="G1086" s="99">
        <v>0</v>
      </c>
      <c r="H1086" s="99">
        <v>0</v>
      </c>
      <c r="I1086" s="99">
        <v>0</v>
      </c>
      <c r="J1086" s="100">
        <v>0</v>
      </c>
      <c r="K1086" s="105"/>
      <c r="L1086" s="104">
        <f t="shared" si="16"/>
        <v>0</v>
      </c>
    </row>
    <row r="1087" spans="2:12" x14ac:dyDescent="0.25">
      <c r="B1087">
        <v>0.1861193461578739</v>
      </c>
      <c r="C1087">
        <v>0.1861193461578739</v>
      </c>
      <c r="D1087" s="98">
        <v>0</v>
      </c>
      <c r="E1087" s="99">
        <v>0</v>
      </c>
      <c r="F1087" s="99">
        <v>0</v>
      </c>
      <c r="G1087" s="99">
        <v>0</v>
      </c>
      <c r="H1087" s="99">
        <v>0</v>
      </c>
      <c r="I1087" s="99">
        <v>0</v>
      </c>
      <c r="J1087" s="100">
        <v>0</v>
      </c>
      <c r="K1087" s="105"/>
      <c r="L1087" s="104">
        <f t="shared" si="16"/>
        <v>0</v>
      </c>
    </row>
    <row r="1088" spans="2:12" x14ac:dyDescent="0.25">
      <c r="B1088">
        <v>0.1861193461578739</v>
      </c>
      <c r="C1088">
        <v>0.1861193461578739</v>
      </c>
      <c r="D1088" s="98">
        <v>0</v>
      </c>
      <c r="E1088" s="99">
        <v>0</v>
      </c>
      <c r="F1088" s="99">
        <v>0</v>
      </c>
      <c r="G1088" s="99">
        <v>0</v>
      </c>
      <c r="H1088" s="99">
        <v>0</v>
      </c>
      <c r="I1088" s="99">
        <v>0</v>
      </c>
      <c r="J1088" s="100">
        <v>0</v>
      </c>
      <c r="K1088" s="105"/>
      <c r="L1088" s="104">
        <f t="shared" si="16"/>
        <v>0</v>
      </c>
    </row>
    <row r="1089" spans="2:12" x14ac:dyDescent="0.25">
      <c r="B1089">
        <v>0.1861193461578739</v>
      </c>
      <c r="C1089">
        <v>0.1861193461578739</v>
      </c>
      <c r="D1089" s="98">
        <v>0</v>
      </c>
      <c r="E1089" s="99">
        <v>0</v>
      </c>
      <c r="F1089" s="99">
        <v>0</v>
      </c>
      <c r="G1089" s="99">
        <v>0</v>
      </c>
      <c r="H1089" s="99">
        <v>0</v>
      </c>
      <c r="I1089" s="99">
        <v>0</v>
      </c>
      <c r="J1089" s="100">
        <v>0</v>
      </c>
      <c r="K1089" s="105"/>
      <c r="L1089" s="104">
        <f t="shared" si="16"/>
        <v>0</v>
      </c>
    </row>
    <row r="1090" spans="2:12" x14ac:dyDescent="0.25">
      <c r="B1090">
        <v>0.1861193461578739</v>
      </c>
      <c r="C1090">
        <v>0.1861193461578739</v>
      </c>
      <c r="D1090" s="98">
        <v>0</v>
      </c>
      <c r="E1090" s="99">
        <v>0</v>
      </c>
      <c r="F1090" s="99">
        <v>0</v>
      </c>
      <c r="G1090" s="99">
        <v>0</v>
      </c>
      <c r="H1090" s="99">
        <v>0</v>
      </c>
      <c r="I1090" s="99">
        <v>0</v>
      </c>
      <c r="J1090" s="100">
        <v>0</v>
      </c>
      <c r="K1090" s="105"/>
      <c r="L1090" s="104">
        <f t="shared" si="16"/>
        <v>0</v>
      </c>
    </row>
    <row r="1091" spans="2:12" x14ac:dyDescent="0.25">
      <c r="B1091">
        <v>0.1861193461578739</v>
      </c>
      <c r="C1091">
        <v>0.1861193461578739</v>
      </c>
      <c r="D1091" s="98">
        <v>0</v>
      </c>
      <c r="E1091" s="99">
        <v>0</v>
      </c>
      <c r="F1091" s="99">
        <v>0</v>
      </c>
      <c r="G1091" s="99">
        <v>0</v>
      </c>
      <c r="H1091" s="99">
        <v>0</v>
      </c>
      <c r="I1091" s="99">
        <v>0</v>
      </c>
      <c r="J1091" s="100">
        <v>0</v>
      </c>
      <c r="K1091" s="105"/>
      <c r="L1091" s="104">
        <f t="shared" si="16"/>
        <v>0</v>
      </c>
    </row>
    <row r="1092" spans="2:12" x14ac:dyDescent="0.25">
      <c r="B1092">
        <v>0.1861193461578739</v>
      </c>
      <c r="C1092">
        <v>0.1861193461578739</v>
      </c>
      <c r="D1092" s="98">
        <v>0</v>
      </c>
      <c r="E1092" s="99">
        <v>0</v>
      </c>
      <c r="F1092" s="99">
        <v>0</v>
      </c>
      <c r="G1092" s="99">
        <v>0</v>
      </c>
      <c r="H1092" s="99">
        <v>0</v>
      </c>
      <c r="I1092" s="99">
        <v>0</v>
      </c>
      <c r="J1092" s="100">
        <v>0</v>
      </c>
      <c r="K1092" s="105"/>
      <c r="L1092" s="104">
        <f t="shared" si="16"/>
        <v>0</v>
      </c>
    </row>
    <row r="1093" spans="2:12" x14ac:dyDescent="0.25">
      <c r="B1093">
        <v>0.1861193461578739</v>
      </c>
      <c r="C1093">
        <v>0.1861193461578739</v>
      </c>
      <c r="D1093" s="98">
        <v>0</v>
      </c>
      <c r="E1093" s="99">
        <v>0</v>
      </c>
      <c r="F1093" s="99">
        <v>0</v>
      </c>
      <c r="G1093" s="99">
        <v>0</v>
      </c>
      <c r="H1093" s="99">
        <v>0</v>
      </c>
      <c r="I1093" s="99">
        <v>0</v>
      </c>
      <c r="J1093" s="100">
        <v>0</v>
      </c>
      <c r="K1093" s="105"/>
      <c r="L1093" s="104">
        <f t="shared" ref="L1093:L1156" si="17">D1093+E1093-F1093+G1093-H1093-I1093</f>
        <v>0</v>
      </c>
    </row>
    <row r="1094" spans="2:12" x14ac:dyDescent="0.25">
      <c r="B1094">
        <v>0.1861193461578739</v>
      </c>
      <c r="C1094">
        <v>0.1861193461578739</v>
      </c>
      <c r="D1094" s="98">
        <v>0</v>
      </c>
      <c r="E1094" s="99">
        <v>0</v>
      </c>
      <c r="F1094" s="99">
        <v>0</v>
      </c>
      <c r="G1094" s="99">
        <v>0</v>
      </c>
      <c r="H1094" s="99">
        <v>0</v>
      </c>
      <c r="I1094" s="99">
        <v>0</v>
      </c>
      <c r="J1094" s="100">
        <v>0</v>
      </c>
      <c r="K1094" s="105"/>
      <c r="L1094" s="104">
        <f t="shared" si="17"/>
        <v>0</v>
      </c>
    </row>
    <row r="1095" spans="2:12" x14ac:dyDescent="0.25">
      <c r="B1095">
        <v>0.1861193461578739</v>
      </c>
      <c r="C1095">
        <v>0.1861193461578739</v>
      </c>
      <c r="D1095" s="98">
        <v>0</v>
      </c>
      <c r="E1095" s="99">
        <v>0</v>
      </c>
      <c r="F1095" s="99">
        <v>0</v>
      </c>
      <c r="G1095" s="99">
        <v>0</v>
      </c>
      <c r="H1095" s="99">
        <v>0</v>
      </c>
      <c r="I1095" s="99">
        <v>0</v>
      </c>
      <c r="J1095" s="100">
        <v>0</v>
      </c>
      <c r="K1095" s="105"/>
      <c r="L1095" s="104">
        <f t="shared" si="17"/>
        <v>0</v>
      </c>
    </row>
    <row r="1096" spans="2:12" x14ac:dyDescent="0.25">
      <c r="B1096">
        <v>0.1861193461578739</v>
      </c>
      <c r="C1096">
        <v>0.1861193461578739</v>
      </c>
      <c r="D1096" s="98">
        <v>0</v>
      </c>
      <c r="E1096" s="99">
        <v>0</v>
      </c>
      <c r="F1096" s="99">
        <v>0</v>
      </c>
      <c r="G1096" s="99">
        <v>0</v>
      </c>
      <c r="H1096" s="99">
        <v>0</v>
      </c>
      <c r="I1096" s="99">
        <v>0</v>
      </c>
      <c r="J1096" s="100">
        <v>0</v>
      </c>
      <c r="K1096" s="105"/>
      <c r="L1096" s="104">
        <f t="shared" si="17"/>
        <v>0</v>
      </c>
    </row>
    <row r="1097" spans="2:12" x14ac:dyDescent="0.25">
      <c r="B1097">
        <v>0.1861193461578739</v>
      </c>
      <c r="C1097">
        <v>0.1861193461578739</v>
      </c>
      <c r="D1097" s="98">
        <v>0</v>
      </c>
      <c r="E1097" s="99">
        <v>0</v>
      </c>
      <c r="F1097" s="99">
        <v>0</v>
      </c>
      <c r="G1097" s="99">
        <v>0</v>
      </c>
      <c r="H1097" s="99">
        <v>0</v>
      </c>
      <c r="I1097" s="99">
        <v>0</v>
      </c>
      <c r="J1097" s="100">
        <v>0</v>
      </c>
      <c r="K1097" s="105"/>
      <c r="L1097" s="104">
        <f t="shared" si="17"/>
        <v>0</v>
      </c>
    </row>
    <row r="1098" spans="2:12" x14ac:dyDescent="0.25">
      <c r="B1098">
        <v>0.1861193461578739</v>
      </c>
      <c r="C1098">
        <v>0.1861193461578739</v>
      </c>
      <c r="D1098" s="98">
        <v>0</v>
      </c>
      <c r="E1098" s="99">
        <v>0</v>
      </c>
      <c r="F1098" s="99">
        <v>0</v>
      </c>
      <c r="G1098" s="99">
        <v>0</v>
      </c>
      <c r="H1098" s="99">
        <v>0</v>
      </c>
      <c r="I1098" s="99">
        <v>0</v>
      </c>
      <c r="J1098" s="100">
        <v>0</v>
      </c>
      <c r="K1098" s="105"/>
      <c r="L1098" s="104">
        <f t="shared" si="17"/>
        <v>0</v>
      </c>
    </row>
    <row r="1099" spans="2:12" x14ac:dyDescent="0.25">
      <c r="B1099">
        <v>0.1861193461578739</v>
      </c>
      <c r="C1099">
        <v>0.1861193461578739</v>
      </c>
      <c r="D1099" s="98">
        <v>0</v>
      </c>
      <c r="E1099" s="99">
        <v>0</v>
      </c>
      <c r="F1099" s="99">
        <v>0</v>
      </c>
      <c r="G1099" s="99">
        <v>0</v>
      </c>
      <c r="H1099" s="99">
        <v>0</v>
      </c>
      <c r="I1099" s="99">
        <v>0</v>
      </c>
      <c r="J1099" s="100">
        <v>0</v>
      </c>
      <c r="K1099" s="105"/>
      <c r="L1099" s="104">
        <f t="shared" si="17"/>
        <v>0</v>
      </c>
    </row>
    <row r="1100" spans="2:12" x14ac:dyDescent="0.25">
      <c r="B1100">
        <v>0.1861193461578739</v>
      </c>
      <c r="C1100">
        <v>0.1861193461578739</v>
      </c>
      <c r="D1100" s="98">
        <v>0</v>
      </c>
      <c r="E1100" s="99">
        <v>0</v>
      </c>
      <c r="F1100" s="99">
        <v>0</v>
      </c>
      <c r="G1100" s="99">
        <v>0</v>
      </c>
      <c r="H1100" s="99">
        <v>0</v>
      </c>
      <c r="I1100" s="99">
        <v>0</v>
      </c>
      <c r="J1100" s="100">
        <v>0</v>
      </c>
      <c r="K1100" s="105"/>
      <c r="L1100" s="104">
        <f t="shared" si="17"/>
        <v>0</v>
      </c>
    </row>
    <row r="1101" spans="2:12" x14ac:dyDescent="0.25">
      <c r="B1101">
        <v>0.1861193461578739</v>
      </c>
      <c r="C1101">
        <v>0.1861193461578739</v>
      </c>
      <c r="D1101" s="98">
        <v>0</v>
      </c>
      <c r="E1101" s="99">
        <v>0</v>
      </c>
      <c r="F1101" s="99">
        <v>0</v>
      </c>
      <c r="G1101" s="99">
        <v>0</v>
      </c>
      <c r="H1101" s="99">
        <v>0</v>
      </c>
      <c r="I1101" s="99">
        <v>0</v>
      </c>
      <c r="J1101" s="100">
        <v>0</v>
      </c>
      <c r="K1101" s="105"/>
      <c r="L1101" s="104">
        <f t="shared" si="17"/>
        <v>0</v>
      </c>
    </row>
    <row r="1102" spans="2:12" x14ac:dyDescent="0.25">
      <c r="B1102">
        <v>0.1861193461578739</v>
      </c>
      <c r="C1102">
        <v>0.1861193461578739</v>
      </c>
      <c r="D1102" s="98">
        <v>0</v>
      </c>
      <c r="E1102" s="99">
        <v>0</v>
      </c>
      <c r="F1102" s="99">
        <v>0</v>
      </c>
      <c r="G1102" s="99">
        <v>0</v>
      </c>
      <c r="H1102" s="99">
        <v>0</v>
      </c>
      <c r="I1102" s="99">
        <v>0</v>
      </c>
      <c r="J1102" s="100">
        <v>0</v>
      </c>
      <c r="K1102" s="105"/>
      <c r="L1102" s="104">
        <f t="shared" si="17"/>
        <v>0</v>
      </c>
    </row>
    <row r="1103" spans="2:12" x14ac:dyDescent="0.25">
      <c r="B1103">
        <v>0.1861193461578739</v>
      </c>
      <c r="C1103">
        <v>0.1861193461578739</v>
      </c>
      <c r="D1103" s="98">
        <v>0</v>
      </c>
      <c r="E1103" s="99">
        <v>0</v>
      </c>
      <c r="F1103" s="99">
        <v>0</v>
      </c>
      <c r="G1103" s="99">
        <v>0</v>
      </c>
      <c r="H1103" s="99">
        <v>0</v>
      </c>
      <c r="I1103" s="99">
        <v>0</v>
      </c>
      <c r="J1103" s="100">
        <v>0</v>
      </c>
      <c r="K1103" s="105"/>
      <c r="L1103" s="104">
        <f t="shared" si="17"/>
        <v>0</v>
      </c>
    </row>
    <row r="1104" spans="2:12" x14ac:dyDescent="0.25">
      <c r="B1104">
        <v>0.1861193461578739</v>
      </c>
      <c r="C1104">
        <v>0.1861193461578739</v>
      </c>
      <c r="D1104" s="98">
        <v>0</v>
      </c>
      <c r="E1104" s="99">
        <v>0</v>
      </c>
      <c r="F1104" s="99">
        <v>0</v>
      </c>
      <c r="G1104" s="99">
        <v>0</v>
      </c>
      <c r="H1104" s="99">
        <v>0</v>
      </c>
      <c r="I1104" s="99">
        <v>0</v>
      </c>
      <c r="J1104" s="100">
        <v>0</v>
      </c>
      <c r="K1104" s="105"/>
      <c r="L1104" s="104">
        <f t="shared" si="17"/>
        <v>0</v>
      </c>
    </row>
    <row r="1105" spans="2:12" x14ac:dyDescent="0.25">
      <c r="B1105">
        <v>0.1861193461578739</v>
      </c>
      <c r="C1105">
        <v>0.1861193461578739</v>
      </c>
      <c r="D1105" s="98">
        <v>0</v>
      </c>
      <c r="E1105" s="99">
        <v>0</v>
      </c>
      <c r="F1105" s="99">
        <v>0</v>
      </c>
      <c r="G1105" s="99">
        <v>0</v>
      </c>
      <c r="H1105" s="99">
        <v>0</v>
      </c>
      <c r="I1105" s="99">
        <v>0</v>
      </c>
      <c r="J1105" s="100">
        <v>0</v>
      </c>
      <c r="K1105" s="105"/>
      <c r="L1105" s="104">
        <f t="shared" si="17"/>
        <v>0</v>
      </c>
    </row>
    <row r="1106" spans="2:12" x14ac:dyDescent="0.25">
      <c r="B1106">
        <v>0.1861193461578739</v>
      </c>
      <c r="C1106">
        <v>0.1861193461578739</v>
      </c>
      <c r="D1106" s="98">
        <v>0</v>
      </c>
      <c r="E1106" s="99">
        <v>0</v>
      </c>
      <c r="F1106" s="99">
        <v>0</v>
      </c>
      <c r="G1106" s="99">
        <v>0</v>
      </c>
      <c r="H1106" s="99">
        <v>0</v>
      </c>
      <c r="I1106" s="99">
        <v>0</v>
      </c>
      <c r="J1106" s="100">
        <v>0</v>
      </c>
      <c r="K1106" s="105"/>
      <c r="L1106" s="104">
        <f t="shared" si="17"/>
        <v>0</v>
      </c>
    </row>
    <row r="1107" spans="2:12" x14ac:dyDescent="0.25">
      <c r="B1107">
        <v>0.1861193461578739</v>
      </c>
      <c r="C1107">
        <v>0.1861193461578739</v>
      </c>
      <c r="D1107" s="98">
        <v>0</v>
      </c>
      <c r="E1107" s="99">
        <v>0</v>
      </c>
      <c r="F1107" s="99">
        <v>0</v>
      </c>
      <c r="G1107" s="99">
        <v>0</v>
      </c>
      <c r="H1107" s="99">
        <v>0</v>
      </c>
      <c r="I1107" s="99">
        <v>0</v>
      </c>
      <c r="J1107" s="100">
        <v>0</v>
      </c>
      <c r="K1107" s="105"/>
      <c r="L1107" s="104">
        <f t="shared" si="17"/>
        <v>0</v>
      </c>
    </row>
    <row r="1108" spans="2:12" x14ac:dyDescent="0.25">
      <c r="B1108">
        <v>0.1861193461578739</v>
      </c>
      <c r="C1108">
        <v>0.1861193461578739</v>
      </c>
      <c r="D1108" s="98">
        <v>0</v>
      </c>
      <c r="E1108" s="99">
        <v>0</v>
      </c>
      <c r="F1108" s="99">
        <v>0</v>
      </c>
      <c r="G1108" s="99">
        <v>0</v>
      </c>
      <c r="H1108" s="99">
        <v>0</v>
      </c>
      <c r="I1108" s="99">
        <v>0</v>
      </c>
      <c r="J1108" s="100">
        <v>0</v>
      </c>
      <c r="K1108" s="105"/>
      <c r="L1108" s="104">
        <f t="shared" si="17"/>
        <v>0</v>
      </c>
    </row>
    <row r="1109" spans="2:12" x14ac:dyDescent="0.25">
      <c r="B1109">
        <v>0.1861193461578739</v>
      </c>
      <c r="C1109">
        <v>0.1861193461578739</v>
      </c>
      <c r="D1109" s="98">
        <v>0</v>
      </c>
      <c r="E1109" s="99">
        <v>0</v>
      </c>
      <c r="F1109" s="99">
        <v>0</v>
      </c>
      <c r="G1109" s="99">
        <v>0</v>
      </c>
      <c r="H1109" s="99">
        <v>0</v>
      </c>
      <c r="I1109" s="99">
        <v>0</v>
      </c>
      <c r="J1109" s="100">
        <v>0</v>
      </c>
      <c r="K1109" s="105"/>
      <c r="L1109" s="104">
        <f t="shared" si="17"/>
        <v>0</v>
      </c>
    </row>
    <row r="1110" spans="2:12" x14ac:dyDescent="0.25">
      <c r="B1110">
        <v>0.1861193461578739</v>
      </c>
      <c r="C1110">
        <v>0.1861193461578739</v>
      </c>
      <c r="D1110" s="98">
        <v>0</v>
      </c>
      <c r="E1110" s="99">
        <v>0</v>
      </c>
      <c r="F1110" s="99">
        <v>0</v>
      </c>
      <c r="G1110" s="99">
        <v>0</v>
      </c>
      <c r="H1110" s="99">
        <v>0</v>
      </c>
      <c r="I1110" s="99">
        <v>0</v>
      </c>
      <c r="J1110" s="100">
        <v>0</v>
      </c>
      <c r="K1110" s="105"/>
      <c r="L1110" s="104">
        <f t="shared" si="17"/>
        <v>0</v>
      </c>
    </row>
    <row r="1111" spans="2:12" x14ac:dyDescent="0.25">
      <c r="B1111">
        <v>0.1861193461578739</v>
      </c>
      <c r="C1111">
        <v>0.1861193461578739</v>
      </c>
      <c r="D1111" s="98">
        <v>0</v>
      </c>
      <c r="E1111" s="99">
        <v>0</v>
      </c>
      <c r="F1111" s="99">
        <v>0</v>
      </c>
      <c r="G1111" s="99">
        <v>0</v>
      </c>
      <c r="H1111" s="99">
        <v>0</v>
      </c>
      <c r="I1111" s="99">
        <v>0</v>
      </c>
      <c r="J1111" s="100">
        <v>0</v>
      </c>
      <c r="K1111" s="105"/>
      <c r="L1111" s="104">
        <f t="shared" si="17"/>
        <v>0</v>
      </c>
    </row>
    <row r="1112" spans="2:12" x14ac:dyDescent="0.25">
      <c r="B1112">
        <v>0.1861193461578739</v>
      </c>
      <c r="C1112">
        <v>0.1861193461578739</v>
      </c>
      <c r="D1112" s="98">
        <v>0</v>
      </c>
      <c r="E1112" s="99">
        <v>0</v>
      </c>
      <c r="F1112" s="99">
        <v>0</v>
      </c>
      <c r="G1112" s="99">
        <v>0</v>
      </c>
      <c r="H1112" s="99">
        <v>0</v>
      </c>
      <c r="I1112" s="99">
        <v>0</v>
      </c>
      <c r="J1112" s="100">
        <v>0</v>
      </c>
      <c r="K1112" s="105"/>
      <c r="L1112" s="104">
        <f t="shared" si="17"/>
        <v>0</v>
      </c>
    </row>
    <row r="1113" spans="2:12" x14ac:dyDescent="0.25">
      <c r="B1113">
        <v>0.1861193461578739</v>
      </c>
      <c r="C1113">
        <v>0.1861193461578739</v>
      </c>
      <c r="D1113" s="98">
        <v>0</v>
      </c>
      <c r="E1113" s="99">
        <v>0</v>
      </c>
      <c r="F1113" s="99">
        <v>0</v>
      </c>
      <c r="G1113" s="99">
        <v>0</v>
      </c>
      <c r="H1113" s="99">
        <v>0</v>
      </c>
      <c r="I1113" s="99">
        <v>0</v>
      </c>
      <c r="J1113" s="100">
        <v>0</v>
      </c>
      <c r="K1113" s="105"/>
      <c r="L1113" s="104">
        <f t="shared" si="17"/>
        <v>0</v>
      </c>
    </row>
    <row r="1114" spans="2:12" x14ac:dyDescent="0.25">
      <c r="B1114">
        <v>0.1861193461578739</v>
      </c>
      <c r="C1114">
        <v>0.1861193461578739</v>
      </c>
      <c r="D1114" s="98">
        <v>0</v>
      </c>
      <c r="E1114" s="99">
        <v>0</v>
      </c>
      <c r="F1114" s="99">
        <v>0</v>
      </c>
      <c r="G1114" s="99">
        <v>0</v>
      </c>
      <c r="H1114" s="99">
        <v>0</v>
      </c>
      <c r="I1114" s="99">
        <v>0</v>
      </c>
      <c r="J1114" s="100">
        <v>0</v>
      </c>
      <c r="K1114" s="105"/>
      <c r="L1114" s="104">
        <f t="shared" si="17"/>
        <v>0</v>
      </c>
    </row>
    <row r="1115" spans="2:12" x14ac:dyDescent="0.25">
      <c r="B1115">
        <v>0.1861193461578739</v>
      </c>
      <c r="C1115">
        <v>0.1861193461578739</v>
      </c>
      <c r="D1115" s="98">
        <v>0</v>
      </c>
      <c r="E1115" s="99">
        <v>0</v>
      </c>
      <c r="F1115" s="99">
        <v>0</v>
      </c>
      <c r="G1115" s="99">
        <v>0</v>
      </c>
      <c r="H1115" s="99">
        <v>0</v>
      </c>
      <c r="I1115" s="99">
        <v>0</v>
      </c>
      <c r="J1115" s="100">
        <v>0</v>
      </c>
      <c r="K1115" s="105"/>
      <c r="L1115" s="104">
        <f t="shared" si="17"/>
        <v>0</v>
      </c>
    </row>
    <row r="1116" spans="2:12" x14ac:dyDescent="0.25">
      <c r="B1116">
        <v>0.1861193461578739</v>
      </c>
      <c r="C1116">
        <v>0.1861193461578739</v>
      </c>
      <c r="D1116" s="98">
        <v>0</v>
      </c>
      <c r="E1116" s="99">
        <v>0</v>
      </c>
      <c r="F1116" s="99">
        <v>0</v>
      </c>
      <c r="G1116" s="99">
        <v>0</v>
      </c>
      <c r="H1116" s="99">
        <v>0</v>
      </c>
      <c r="I1116" s="99">
        <v>0</v>
      </c>
      <c r="J1116" s="100">
        <v>0</v>
      </c>
      <c r="K1116" s="105"/>
      <c r="L1116" s="104">
        <f t="shared" si="17"/>
        <v>0</v>
      </c>
    </row>
    <row r="1117" spans="2:12" x14ac:dyDescent="0.25">
      <c r="B1117">
        <v>0.1861193461578739</v>
      </c>
      <c r="C1117">
        <v>0.1861193461578739</v>
      </c>
      <c r="D1117" s="98">
        <v>0</v>
      </c>
      <c r="E1117" s="99">
        <v>0</v>
      </c>
      <c r="F1117" s="99">
        <v>0</v>
      </c>
      <c r="G1117" s="99">
        <v>0</v>
      </c>
      <c r="H1117" s="99">
        <v>0</v>
      </c>
      <c r="I1117" s="99">
        <v>0</v>
      </c>
      <c r="J1117" s="100">
        <v>0</v>
      </c>
      <c r="K1117" s="105"/>
      <c r="L1117" s="104">
        <f t="shared" si="17"/>
        <v>0</v>
      </c>
    </row>
    <row r="1118" spans="2:12" x14ac:dyDescent="0.25">
      <c r="B1118">
        <v>0.1861193461578739</v>
      </c>
      <c r="C1118">
        <v>0.1861193461578739</v>
      </c>
      <c r="D1118" s="98">
        <v>0</v>
      </c>
      <c r="E1118" s="99">
        <v>0</v>
      </c>
      <c r="F1118" s="99">
        <v>0</v>
      </c>
      <c r="G1118" s="99">
        <v>0</v>
      </c>
      <c r="H1118" s="99">
        <v>0</v>
      </c>
      <c r="I1118" s="99">
        <v>0</v>
      </c>
      <c r="J1118" s="100">
        <v>0</v>
      </c>
      <c r="K1118" s="105"/>
      <c r="L1118" s="104">
        <f t="shared" si="17"/>
        <v>0</v>
      </c>
    </row>
    <row r="1119" spans="2:12" x14ac:dyDescent="0.25">
      <c r="B1119">
        <v>0.1861193461578739</v>
      </c>
      <c r="C1119">
        <v>0.1861193461578739</v>
      </c>
      <c r="D1119" s="98">
        <v>0</v>
      </c>
      <c r="E1119" s="99">
        <v>0</v>
      </c>
      <c r="F1119" s="99">
        <v>0</v>
      </c>
      <c r="G1119" s="99">
        <v>0</v>
      </c>
      <c r="H1119" s="99">
        <v>0</v>
      </c>
      <c r="I1119" s="99">
        <v>0</v>
      </c>
      <c r="J1119" s="100">
        <v>0</v>
      </c>
      <c r="K1119" s="105"/>
      <c r="L1119" s="104">
        <f t="shared" si="17"/>
        <v>0</v>
      </c>
    </row>
    <row r="1120" spans="2:12" x14ac:dyDescent="0.25">
      <c r="B1120">
        <v>0.1861193461578739</v>
      </c>
      <c r="C1120">
        <v>0.1861193461578739</v>
      </c>
      <c r="D1120" s="98">
        <v>0</v>
      </c>
      <c r="E1120" s="99">
        <v>0</v>
      </c>
      <c r="F1120" s="99">
        <v>0</v>
      </c>
      <c r="G1120" s="99">
        <v>0</v>
      </c>
      <c r="H1120" s="99">
        <v>0</v>
      </c>
      <c r="I1120" s="99">
        <v>0</v>
      </c>
      <c r="J1120" s="100">
        <v>0</v>
      </c>
      <c r="K1120" s="105"/>
      <c r="L1120" s="104">
        <f t="shared" si="17"/>
        <v>0</v>
      </c>
    </row>
    <row r="1121" spans="2:12" x14ac:dyDescent="0.25">
      <c r="B1121">
        <v>0.1861193461578739</v>
      </c>
      <c r="C1121">
        <v>0.1861193461578739</v>
      </c>
      <c r="D1121" s="98">
        <v>0</v>
      </c>
      <c r="E1121" s="99">
        <v>0</v>
      </c>
      <c r="F1121" s="99">
        <v>0</v>
      </c>
      <c r="G1121" s="99">
        <v>0</v>
      </c>
      <c r="H1121" s="99">
        <v>0</v>
      </c>
      <c r="I1121" s="99">
        <v>0</v>
      </c>
      <c r="J1121" s="100">
        <v>0</v>
      </c>
      <c r="K1121" s="105"/>
      <c r="L1121" s="104">
        <f t="shared" si="17"/>
        <v>0</v>
      </c>
    </row>
    <row r="1122" spans="2:12" x14ac:dyDescent="0.25">
      <c r="B1122">
        <v>0.1861193461578739</v>
      </c>
      <c r="C1122">
        <v>0.1861193461578739</v>
      </c>
      <c r="D1122" s="98">
        <v>0</v>
      </c>
      <c r="E1122" s="99">
        <v>0</v>
      </c>
      <c r="F1122" s="99">
        <v>0</v>
      </c>
      <c r="G1122" s="99">
        <v>0</v>
      </c>
      <c r="H1122" s="99">
        <v>0</v>
      </c>
      <c r="I1122" s="99">
        <v>0</v>
      </c>
      <c r="J1122" s="100">
        <v>0</v>
      </c>
      <c r="K1122" s="105"/>
      <c r="L1122" s="104">
        <f t="shared" si="17"/>
        <v>0</v>
      </c>
    </row>
    <row r="1123" spans="2:12" x14ac:dyDescent="0.25">
      <c r="B1123">
        <v>0.1861193461578739</v>
      </c>
      <c r="C1123">
        <v>0.1861193461578739</v>
      </c>
      <c r="D1123" s="98">
        <v>0</v>
      </c>
      <c r="E1123" s="99">
        <v>0</v>
      </c>
      <c r="F1123" s="99">
        <v>0</v>
      </c>
      <c r="G1123" s="99">
        <v>0</v>
      </c>
      <c r="H1123" s="99">
        <v>0</v>
      </c>
      <c r="I1123" s="99">
        <v>0</v>
      </c>
      <c r="J1123" s="100">
        <v>0</v>
      </c>
      <c r="K1123" s="105"/>
      <c r="L1123" s="104">
        <f t="shared" si="17"/>
        <v>0</v>
      </c>
    </row>
    <row r="1124" spans="2:12" x14ac:dyDescent="0.25">
      <c r="B1124">
        <v>0.1861193461578739</v>
      </c>
      <c r="C1124">
        <v>0.1861193461578739</v>
      </c>
      <c r="D1124" s="98">
        <v>0</v>
      </c>
      <c r="E1124" s="99">
        <v>0</v>
      </c>
      <c r="F1124" s="99">
        <v>0</v>
      </c>
      <c r="G1124" s="99">
        <v>0</v>
      </c>
      <c r="H1124" s="99">
        <v>0</v>
      </c>
      <c r="I1124" s="99">
        <v>0</v>
      </c>
      <c r="J1124" s="100">
        <v>0</v>
      </c>
      <c r="K1124" s="105"/>
      <c r="L1124" s="104">
        <f t="shared" si="17"/>
        <v>0</v>
      </c>
    </row>
    <row r="1125" spans="2:12" x14ac:dyDescent="0.25">
      <c r="B1125">
        <v>0.1861193461578739</v>
      </c>
      <c r="C1125">
        <v>0.1861193461578739</v>
      </c>
      <c r="D1125" s="98">
        <v>0</v>
      </c>
      <c r="E1125" s="99">
        <v>0</v>
      </c>
      <c r="F1125" s="99">
        <v>0</v>
      </c>
      <c r="G1125" s="99">
        <v>0</v>
      </c>
      <c r="H1125" s="99">
        <v>0</v>
      </c>
      <c r="I1125" s="99">
        <v>0</v>
      </c>
      <c r="J1125" s="100">
        <v>0</v>
      </c>
      <c r="K1125" s="105"/>
      <c r="L1125" s="104">
        <f t="shared" si="17"/>
        <v>0</v>
      </c>
    </row>
    <row r="1126" spans="2:12" x14ac:dyDescent="0.25">
      <c r="B1126">
        <v>0.1861193461578739</v>
      </c>
      <c r="C1126">
        <v>0.1861193461578739</v>
      </c>
      <c r="D1126" s="98">
        <v>0</v>
      </c>
      <c r="E1126" s="99">
        <v>0</v>
      </c>
      <c r="F1126" s="99">
        <v>0</v>
      </c>
      <c r="G1126" s="99">
        <v>0</v>
      </c>
      <c r="H1126" s="99">
        <v>0</v>
      </c>
      <c r="I1126" s="99">
        <v>0</v>
      </c>
      <c r="J1126" s="100">
        <v>0</v>
      </c>
      <c r="K1126" s="105"/>
      <c r="L1126" s="104">
        <f t="shared" si="17"/>
        <v>0</v>
      </c>
    </row>
    <row r="1127" spans="2:12" x14ac:dyDescent="0.25">
      <c r="B1127">
        <v>0.1861193461578739</v>
      </c>
      <c r="C1127">
        <v>0.1861193461578739</v>
      </c>
      <c r="D1127" s="98">
        <v>0</v>
      </c>
      <c r="E1127" s="99">
        <v>0</v>
      </c>
      <c r="F1127" s="99">
        <v>0</v>
      </c>
      <c r="G1127" s="99">
        <v>0</v>
      </c>
      <c r="H1127" s="99">
        <v>0</v>
      </c>
      <c r="I1127" s="99">
        <v>0</v>
      </c>
      <c r="J1127" s="100">
        <v>0</v>
      </c>
      <c r="K1127" s="105"/>
      <c r="L1127" s="104">
        <f t="shared" si="17"/>
        <v>0</v>
      </c>
    </row>
    <row r="1128" spans="2:12" x14ac:dyDescent="0.25">
      <c r="B1128">
        <v>0.1861193461578739</v>
      </c>
      <c r="C1128">
        <v>0.1861193461578739</v>
      </c>
      <c r="D1128" s="98">
        <v>0</v>
      </c>
      <c r="E1128" s="99">
        <v>0</v>
      </c>
      <c r="F1128" s="99">
        <v>0</v>
      </c>
      <c r="G1128" s="99">
        <v>0</v>
      </c>
      <c r="H1128" s="99">
        <v>0</v>
      </c>
      <c r="I1128" s="99">
        <v>0</v>
      </c>
      <c r="J1128" s="100">
        <v>0</v>
      </c>
      <c r="K1128" s="105"/>
      <c r="L1128" s="104">
        <f t="shared" si="17"/>
        <v>0</v>
      </c>
    </row>
    <row r="1129" spans="2:12" x14ac:dyDescent="0.25">
      <c r="B1129">
        <v>0.1861193461578739</v>
      </c>
      <c r="C1129">
        <v>0.1861193461578739</v>
      </c>
      <c r="D1129" s="98">
        <v>0</v>
      </c>
      <c r="E1129" s="99">
        <v>0</v>
      </c>
      <c r="F1129" s="99">
        <v>0</v>
      </c>
      <c r="G1129" s="99">
        <v>0</v>
      </c>
      <c r="H1129" s="99">
        <v>0</v>
      </c>
      <c r="I1129" s="99">
        <v>0</v>
      </c>
      <c r="J1129" s="100">
        <v>0</v>
      </c>
      <c r="K1129" s="105"/>
      <c r="L1129" s="104">
        <f t="shared" si="17"/>
        <v>0</v>
      </c>
    </row>
    <row r="1130" spans="2:12" x14ac:dyDescent="0.25">
      <c r="B1130">
        <v>0.1861193461578739</v>
      </c>
      <c r="C1130">
        <v>0.1861193461578739</v>
      </c>
      <c r="D1130" s="98">
        <v>0</v>
      </c>
      <c r="E1130" s="99">
        <v>0</v>
      </c>
      <c r="F1130" s="99">
        <v>0</v>
      </c>
      <c r="G1130" s="99">
        <v>0</v>
      </c>
      <c r="H1130" s="99">
        <v>0</v>
      </c>
      <c r="I1130" s="99">
        <v>0</v>
      </c>
      <c r="J1130" s="100">
        <v>0</v>
      </c>
      <c r="K1130" s="105"/>
      <c r="L1130" s="104">
        <f t="shared" si="17"/>
        <v>0</v>
      </c>
    </row>
    <row r="1131" spans="2:12" x14ac:dyDescent="0.25">
      <c r="B1131">
        <v>0.1861193461578739</v>
      </c>
      <c r="C1131">
        <v>0.1861193461578739</v>
      </c>
      <c r="D1131" s="98">
        <v>0</v>
      </c>
      <c r="E1131" s="99">
        <v>0</v>
      </c>
      <c r="F1131" s="99">
        <v>0</v>
      </c>
      <c r="G1131" s="99">
        <v>0</v>
      </c>
      <c r="H1131" s="99">
        <v>0</v>
      </c>
      <c r="I1131" s="99">
        <v>0</v>
      </c>
      <c r="J1131" s="100">
        <v>0</v>
      </c>
      <c r="K1131" s="105"/>
      <c r="L1131" s="104">
        <f t="shared" si="17"/>
        <v>0</v>
      </c>
    </row>
    <row r="1132" spans="2:12" x14ac:dyDescent="0.25">
      <c r="B1132">
        <v>0.1861193461578739</v>
      </c>
      <c r="C1132">
        <v>0.1861193461578739</v>
      </c>
      <c r="D1132" s="98">
        <v>0</v>
      </c>
      <c r="E1132" s="99">
        <v>0</v>
      </c>
      <c r="F1132" s="99">
        <v>0</v>
      </c>
      <c r="G1132" s="99">
        <v>0</v>
      </c>
      <c r="H1132" s="99">
        <v>0</v>
      </c>
      <c r="I1132" s="99">
        <v>0</v>
      </c>
      <c r="J1132" s="100">
        <v>0</v>
      </c>
      <c r="K1132" s="105"/>
      <c r="L1132" s="104">
        <f t="shared" si="17"/>
        <v>0</v>
      </c>
    </row>
    <row r="1133" spans="2:12" x14ac:dyDescent="0.25">
      <c r="B1133">
        <v>0.1861193461578739</v>
      </c>
      <c r="C1133">
        <v>0.1861193461578739</v>
      </c>
      <c r="D1133" s="98">
        <v>0</v>
      </c>
      <c r="E1133" s="99">
        <v>0</v>
      </c>
      <c r="F1133" s="99">
        <v>0</v>
      </c>
      <c r="G1133" s="99">
        <v>0</v>
      </c>
      <c r="H1133" s="99">
        <v>0</v>
      </c>
      <c r="I1133" s="99">
        <v>0</v>
      </c>
      <c r="J1133" s="100">
        <v>0</v>
      </c>
      <c r="K1133" s="105"/>
      <c r="L1133" s="104">
        <f t="shared" si="17"/>
        <v>0</v>
      </c>
    </row>
    <row r="1134" spans="2:12" x14ac:dyDescent="0.25">
      <c r="B1134">
        <v>0.1861193461578739</v>
      </c>
      <c r="C1134">
        <v>0.1861193461578739</v>
      </c>
      <c r="D1134" s="98">
        <v>0</v>
      </c>
      <c r="E1134" s="99">
        <v>0</v>
      </c>
      <c r="F1134" s="99">
        <v>0</v>
      </c>
      <c r="G1134" s="99">
        <v>0</v>
      </c>
      <c r="H1134" s="99">
        <v>0</v>
      </c>
      <c r="I1134" s="99">
        <v>0</v>
      </c>
      <c r="J1134" s="100">
        <v>0</v>
      </c>
      <c r="K1134" s="105"/>
      <c r="L1134" s="104">
        <f t="shared" si="17"/>
        <v>0</v>
      </c>
    </row>
    <row r="1135" spans="2:12" x14ac:dyDescent="0.25">
      <c r="B1135">
        <v>0.1861193461578739</v>
      </c>
      <c r="C1135">
        <v>0.1861193461578739</v>
      </c>
      <c r="D1135" s="98">
        <v>0</v>
      </c>
      <c r="E1135" s="99">
        <v>0</v>
      </c>
      <c r="F1135" s="99">
        <v>0</v>
      </c>
      <c r="G1135" s="99">
        <v>0</v>
      </c>
      <c r="H1135" s="99">
        <v>0</v>
      </c>
      <c r="I1135" s="99">
        <v>0</v>
      </c>
      <c r="J1135" s="100">
        <v>0</v>
      </c>
      <c r="K1135" s="105"/>
      <c r="L1135" s="104">
        <f t="shared" si="17"/>
        <v>0</v>
      </c>
    </row>
    <row r="1136" spans="2:12" x14ac:dyDescent="0.25">
      <c r="B1136">
        <v>0.1861193461578739</v>
      </c>
      <c r="C1136">
        <v>0.1861193461578739</v>
      </c>
      <c r="D1136" s="98">
        <v>0</v>
      </c>
      <c r="E1136" s="99">
        <v>0</v>
      </c>
      <c r="F1136" s="99">
        <v>0</v>
      </c>
      <c r="G1136" s="99">
        <v>0</v>
      </c>
      <c r="H1136" s="99">
        <v>0</v>
      </c>
      <c r="I1136" s="99">
        <v>0</v>
      </c>
      <c r="J1136" s="100">
        <v>0</v>
      </c>
      <c r="K1136" s="105"/>
      <c r="L1136" s="104">
        <f t="shared" si="17"/>
        <v>0</v>
      </c>
    </row>
    <row r="1137" spans="2:12" x14ac:dyDescent="0.25">
      <c r="B1137">
        <v>0.1861193461578739</v>
      </c>
      <c r="C1137">
        <v>0.1861193461578739</v>
      </c>
      <c r="D1137" s="98">
        <v>0</v>
      </c>
      <c r="E1137" s="99">
        <v>0</v>
      </c>
      <c r="F1137" s="99">
        <v>0</v>
      </c>
      <c r="G1137" s="99">
        <v>0</v>
      </c>
      <c r="H1137" s="99">
        <v>0</v>
      </c>
      <c r="I1137" s="99">
        <v>0</v>
      </c>
      <c r="J1137" s="100">
        <v>0</v>
      </c>
      <c r="K1137" s="105"/>
      <c r="L1137" s="104">
        <f t="shared" si="17"/>
        <v>0</v>
      </c>
    </row>
    <row r="1138" spans="2:12" x14ac:dyDescent="0.25">
      <c r="B1138">
        <v>0.1861193461578739</v>
      </c>
      <c r="C1138">
        <v>0.1861193461578739</v>
      </c>
      <c r="D1138" s="98">
        <v>0</v>
      </c>
      <c r="E1138" s="99">
        <v>0</v>
      </c>
      <c r="F1138" s="99">
        <v>0</v>
      </c>
      <c r="G1138" s="99">
        <v>0</v>
      </c>
      <c r="H1138" s="99">
        <v>0</v>
      </c>
      <c r="I1138" s="99">
        <v>0</v>
      </c>
      <c r="J1138" s="100">
        <v>0</v>
      </c>
      <c r="K1138" s="105"/>
      <c r="L1138" s="104">
        <f t="shared" si="17"/>
        <v>0</v>
      </c>
    </row>
    <row r="1139" spans="2:12" x14ac:dyDescent="0.25">
      <c r="B1139">
        <v>0.1861193461578739</v>
      </c>
      <c r="C1139">
        <v>0.1861193461578739</v>
      </c>
      <c r="D1139" s="98">
        <v>0</v>
      </c>
      <c r="E1139" s="99">
        <v>0</v>
      </c>
      <c r="F1139" s="99">
        <v>0</v>
      </c>
      <c r="G1139" s="99">
        <v>0</v>
      </c>
      <c r="H1139" s="99">
        <v>0</v>
      </c>
      <c r="I1139" s="99">
        <v>0</v>
      </c>
      <c r="J1139" s="100">
        <v>0</v>
      </c>
      <c r="K1139" s="105"/>
      <c r="L1139" s="104">
        <f t="shared" si="17"/>
        <v>0</v>
      </c>
    </row>
    <row r="1140" spans="2:12" x14ac:dyDescent="0.25">
      <c r="B1140">
        <v>0.1861193461578739</v>
      </c>
      <c r="C1140">
        <v>0.1861193461578739</v>
      </c>
      <c r="D1140" s="98">
        <v>0</v>
      </c>
      <c r="E1140" s="99">
        <v>0</v>
      </c>
      <c r="F1140" s="99">
        <v>0</v>
      </c>
      <c r="G1140" s="99">
        <v>0</v>
      </c>
      <c r="H1140" s="99">
        <v>0</v>
      </c>
      <c r="I1140" s="99">
        <v>0</v>
      </c>
      <c r="J1140" s="100">
        <v>0</v>
      </c>
      <c r="K1140" s="105"/>
      <c r="L1140" s="104">
        <f t="shared" si="17"/>
        <v>0</v>
      </c>
    </row>
    <row r="1141" spans="2:12" x14ac:dyDescent="0.25">
      <c r="B1141">
        <v>0.1861193461578739</v>
      </c>
      <c r="C1141">
        <v>0.1861193461578739</v>
      </c>
      <c r="D1141" s="98">
        <v>0</v>
      </c>
      <c r="E1141" s="99">
        <v>0</v>
      </c>
      <c r="F1141" s="99">
        <v>0</v>
      </c>
      <c r="G1141" s="99">
        <v>0</v>
      </c>
      <c r="H1141" s="99">
        <v>0</v>
      </c>
      <c r="I1141" s="99">
        <v>0</v>
      </c>
      <c r="J1141" s="100">
        <v>0</v>
      </c>
      <c r="K1141" s="105"/>
      <c r="L1141" s="104">
        <f t="shared" si="17"/>
        <v>0</v>
      </c>
    </row>
    <row r="1142" spans="2:12" x14ac:dyDescent="0.25">
      <c r="B1142">
        <v>0.1861193461578739</v>
      </c>
      <c r="C1142">
        <v>0.1861193461578739</v>
      </c>
      <c r="D1142" s="98">
        <v>0</v>
      </c>
      <c r="E1142" s="99">
        <v>0</v>
      </c>
      <c r="F1142" s="99">
        <v>0</v>
      </c>
      <c r="G1142" s="99">
        <v>0</v>
      </c>
      <c r="H1142" s="99">
        <v>0</v>
      </c>
      <c r="I1142" s="99">
        <v>0</v>
      </c>
      <c r="J1142" s="100">
        <v>0</v>
      </c>
      <c r="K1142" s="105"/>
      <c r="L1142" s="104">
        <f t="shared" si="17"/>
        <v>0</v>
      </c>
    </row>
    <row r="1143" spans="2:12" x14ac:dyDescent="0.25">
      <c r="B1143">
        <v>0.1861193461578739</v>
      </c>
      <c r="C1143">
        <v>0.1861193461578739</v>
      </c>
      <c r="D1143" s="98">
        <v>0</v>
      </c>
      <c r="E1143" s="99">
        <v>0</v>
      </c>
      <c r="F1143" s="99">
        <v>0</v>
      </c>
      <c r="G1143" s="99">
        <v>0</v>
      </c>
      <c r="H1143" s="99">
        <v>0</v>
      </c>
      <c r="I1143" s="99">
        <v>0</v>
      </c>
      <c r="J1143" s="100">
        <v>0</v>
      </c>
      <c r="K1143" s="105"/>
      <c r="L1143" s="104">
        <f t="shared" si="17"/>
        <v>0</v>
      </c>
    </row>
    <row r="1144" spans="2:12" x14ac:dyDescent="0.25">
      <c r="B1144">
        <v>0.1861193461578739</v>
      </c>
      <c r="C1144">
        <v>0.1861193461578739</v>
      </c>
      <c r="D1144" s="98">
        <v>0</v>
      </c>
      <c r="E1144" s="99">
        <v>0</v>
      </c>
      <c r="F1144" s="99">
        <v>0</v>
      </c>
      <c r="G1144" s="99">
        <v>0</v>
      </c>
      <c r="H1144" s="99">
        <v>0</v>
      </c>
      <c r="I1144" s="99">
        <v>0</v>
      </c>
      <c r="J1144" s="100">
        <v>0</v>
      </c>
      <c r="K1144" s="105"/>
      <c r="L1144" s="104">
        <f t="shared" si="17"/>
        <v>0</v>
      </c>
    </row>
    <row r="1145" spans="2:12" x14ac:dyDescent="0.25">
      <c r="B1145">
        <v>0.1861193461578739</v>
      </c>
      <c r="C1145">
        <v>0.1861193461578739</v>
      </c>
      <c r="D1145" s="98">
        <v>0</v>
      </c>
      <c r="E1145" s="99">
        <v>0</v>
      </c>
      <c r="F1145" s="99">
        <v>0</v>
      </c>
      <c r="G1145" s="99">
        <v>0</v>
      </c>
      <c r="H1145" s="99">
        <v>0</v>
      </c>
      <c r="I1145" s="99">
        <v>0</v>
      </c>
      <c r="J1145" s="100">
        <v>0</v>
      </c>
      <c r="K1145" s="105"/>
      <c r="L1145" s="104">
        <f t="shared" si="17"/>
        <v>0</v>
      </c>
    </row>
    <row r="1146" spans="2:12" x14ac:dyDescent="0.25">
      <c r="B1146">
        <v>0.1861193461578739</v>
      </c>
      <c r="C1146">
        <v>0.1861193461578739</v>
      </c>
      <c r="D1146" s="98">
        <v>0</v>
      </c>
      <c r="E1146" s="99">
        <v>0</v>
      </c>
      <c r="F1146" s="99">
        <v>0</v>
      </c>
      <c r="G1146" s="99">
        <v>0</v>
      </c>
      <c r="H1146" s="99">
        <v>0</v>
      </c>
      <c r="I1146" s="99">
        <v>0</v>
      </c>
      <c r="J1146" s="100">
        <v>0</v>
      </c>
      <c r="K1146" s="105"/>
      <c r="L1146" s="104">
        <f t="shared" si="17"/>
        <v>0</v>
      </c>
    </row>
    <row r="1147" spans="2:12" x14ac:dyDescent="0.25">
      <c r="B1147">
        <v>0.1861193461578739</v>
      </c>
      <c r="C1147">
        <v>0.1861193461578739</v>
      </c>
      <c r="D1147" s="98">
        <v>0</v>
      </c>
      <c r="E1147" s="99">
        <v>0</v>
      </c>
      <c r="F1147" s="99">
        <v>0</v>
      </c>
      <c r="G1147" s="99">
        <v>0</v>
      </c>
      <c r="H1147" s="99">
        <v>0</v>
      </c>
      <c r="I1147" s="99">
        <v>0</v>
      </c>
      <c r="J1147" s="100">
        <v>0</v>
      </c>
      <c r="K1147" s="105"/>
      <c r="L1147" s="104">
        <f t="shared" si="17"/>
        <v>0</v>
      </c>
    </row>
    <row r="1148" spans="2:12" x14ac:dyDescent="0.25">
      <c r="B1148">
        <v>0.1861193461578739</v>
      </c>
      <c r="C1148">
        <v>0.1861193461578739</v>
      </c>
      <c r="D1148" s="98">
        <v>0</v>
      </c>
      <c r="E1148" s="99">
        <v>0</v>
      </c>
      <c r="F1148" s="99">
        <v>0</v>
      </c>
      <c r="G1148" s="99">
        <v>0</v>
      </c>
      <c r="H1148" s="99">
        <v>0</v>
      </c>
      <c r="I1148" s="99">
        <v>0</v>
      </c>
      <c r="J1148" s="100">
        <v>0</v>
      </c>
      <c r="K1148" s="105"/>
      <c r="L1148" s="104">
        <f t="shared" si="17"/>
        <v>0</v>
      </c>
    </row>
    <row r="1149" spans="2:12" x14ac:dyDescent="0.25">
      <c r="B1149">
        <v>0.1861193461578739</v>
      </c>
      <c r="C1149">
        <v>0.1861193461578739</v>
      </c>
      <c r="D1149" s="98">
        <v>0</v>
      </c>
      <c r="E1149" s="99">
        <v>0</v>
      </c>
      <c r="F1149" s="99">
        <v>0</v>
      </c>
      <c r="G1149" s="99">
        <v>0</v>
      </c>
      <c r="H1149" s="99">
        <v>0</v>
      </c>
      <c r="I1149" s="99">
        <v>0</v>
      </c>
      <c r="J1149" s="100">
        <v>0</v>
      </c>
      <c r="K1149" s="105"/>
      <c r="L1149" s="104">
        <f t="shared" si="17"/>
        <v>0</v>
      </c>
    </row>
    <row r="1150" spans="2:12" x14ac:dyDescent="0.25">
      <c r="B1150">
        <v>0.1861193461578739</v>
      </c>
      <c r="C1150">
        <v>0.1861193461578739</v>
      </c>
      <c r="D1150" s="98">
        <v>0</v>
      </c>
      <c r="E1150" s="99">
        <v>0</v>
      </c>
      <c r="F1150" s="99">
        <v>0</v>
      </c>
      <c r="G1150" s="99">
        <v>0</v>
      </c>
      <c r="H1150" s="99">
        <v>0</v>
      </c>
      <c r="I1150" s="99">
        <v>0</v>
      </c>
      <c r="J1150" s="100">
        <v>0</v>
      </c>
      <c r="K1150" s="105"/>
      <c r="L1150" s="104">
        <f t="shared" si="17"/>
        <v>0</v>
      </c>
    </row>
    <row r="1151" spans="2:12" x14ac:dyDescent="0.25">
      <c r="B1151">
        <v>0.1861193461578739</v>
      </c>
      <c r="C1151">
        <v>0.1861193461578739</v>
      </c>
      <c r="D1151" s="98">
        <v>0</v>
      </c>
      <c r="E1151" s="99">
        <v>0</v>
      </c>
      <c r="F1151" s="99">
        <v>0</v>
      </c>
      <c r="G1151" s="99">
        <v>0</v>
      </c>
      <c r="H1151" s="99">
        <v>0</v>
      </c>
      <c r="I1151" s="99">
        <v>0</v>
      </c>
      <c r="J1151" s="100">
        <v>0</v>
      </c>
      <c r="K1151" s="105"/>
      <c r="L1151" s="104">
        <f t="shared" si="17"/>
        <v>0</v>
      </c>
    </row>
    <row r="1152" spans="2:12" x14ac:dyDescent="0.25">
      <c r="B1152">
        <v>0.1861193461578739</v>
      </c>
      <c r="C1152">
        <v>0.1861193461578739</v>
      </c>
      <c r="D1152" s="98">
        <v>0</v>
      </c>
      <c r="E1152" s="99">
        <v>0</v>
      </c>
      <c r="F1152" s="99">
        <v>0</v>
      </c>
      <c r="G1152" s="99">
        <v>0</v>
      </c>
      <c r="H1152" s="99">
        <v>0</v>
      </c>
      <c r="I1152" s="99">
        <v>0</v>
      </c>
      <c r="J1152" s="100">
        <v>0</v>
      </c>
      <c r="K1152" s="105"/>
      <c r="L1152" s="104">
        <f t="shared" si="17"/>
        <v>0</v>
      </c>
    </row>
    <row r="1153" spans="2:12" x14ac:dyDescent="0.25">
      <c r="B1153">
        <v>0.1861193461578739</v>
      </c>
      <c r="C1153">
        <v>0.1861193461578739</v>
      </c>
      <c r="D1153" s="98">
        <v>0</v>
      </c>
      <c r="E1153" s="99">
        <v>0</v>
      </c>
      <c r="F1153" s="99">
        <v>0</v>
      </c>
      <c r="G1153" s="99">
        <v>0</v>
      </c>
      <c r="H1153" s="99">
        <v>0</v>
      </c>
      <c r="I1153" s="99">
        <v>0</v>
      </c>
      <c r="J1153" s="100">
        <v>0</v>
      </c>
      <c r="K1153" s="105"/>
      <c r="L1153" s="104">
        <f t="shared" si="17"/>
        <v>0</v>
      </c>
    </row>
    <row r="1154" spans="2:12" x14ac:dyDescent="0.25">
      <c r="B1154">
        <v>0.1861193461578739</v>
      </c>
      <c r="C1154">
        <v>0.1861193461578739</v>
      </c>
      <c r="D1154" s="98">
        <v>0</v>
      </c>
      <c r="E1154" s="99">
        <v>0</v>
      </c>
      <c r="F1154" s="99">
        <v>0</v>
      </c>
      <c r="G1154" s="99">
        <v>0</v>
      </c>
      <c r="H1154" s="99">
        <v>0</v>
      </c>
      <c r="I1154" s="99">
        <v>0</v>
      </c>
      <c r="J1154" s="100">
        <v>0</v>
      </c>
      <c r="K1154" s="105"/>
      <c r="L1154" s="104">
        <f t="shared" si="17"/>
        <v>0</v>
      </c>
    </row>
    <row r="1155" spans="2:12" x14ac:dyDescent="0.25">
      <c r="B1155">
        <v>0.1861193461578739</v>
      </c>
      <c r="C1155">
        <v>0.1861193461578739</v>
      </c>
      <c r="D1155" s="98">
        <v>0</v>
      </c>
      <c r="E1155" s="99">
        <v>0</v>
      </c>
      <c r="F1155" s="99">
        <v>0</v>
      </c>
      <c r="G1155" s="99">
        <v>0</v>
      </c>
      <c r="H1155" s="99">
        <v>0</v>
      </c>
      <c r="I1155" s="99">
        <v>0</v>
      </c>
      <c r="J1155" s="100">
        <v>0</v>
      </c>
      <c r="K1155" s="105"/>
      <c r="L1155" s="104">
        <f t="shared" si="17"/>
        <v>0</v>
      </c>
    </row>
    <row r="1156" spans="2:12" x14ac:dyDescent="0.25">
      <c r="B1156">
        <v>0.1861193461578739</v>
      </c>
      <c r="C1156">
        <v>0.1861193461578739</v>
      </c>
      <c r="D1156" s="98">
        <v>0</v>
      </c>
      <c r="E1156" s="99">
        <v>0</v>
      </c>
      <c r="F1156" s="99">
        <v>0</v>
      </c>
      <c r="G1156" s="99">
        <v>0</v>
      </c>
      <c r="H1156" s="99">
        <v>0</v>
      </c>
      <c r="I1156" s="99">
        <v>0</v>
      </c>
      <c r="J1156" s="100">
        <v>0</v>
      </c>
      <c r="K1156" s="105"/>
      <c r="L1156" s="104">
        <f t="shared" si="17"/>
        <v>0</v>
      </c>
    </row>
    <row r="1157" spans="2:12" x14ac:dyDescent="0.25">
      <c r="B1157">
        <v>0.1861193461578739</v>
      </c>
      <c r="C1157">
        <v>0.1861193461578739</v>
      </c>
      <c r="D1157" s="98">
        <v>0</v>
      </c>
      <c r="E1157" s="99">
        <v>0</v>
      </c>
      <c r="F1157" s="99">
        <v>0</v>
      </c>
      <c r="G1157" s="99">
        <v>0</v>
      </c>
      <c r="H1157" s="99">
        <v>0</v>
      </c>
      <c r="I1157" s="99">
        <v>0</v>
      </c>
      <c r="J1157" s="100">
        <v>0</v>
      </c>
      <c r="K1157" s="105"/>
      <c r="L1157" s="104">
        <f t="shared" ref="L1157:L1203" si="18">D1157+E1157-F1157+G1157-H1157-I1157</f>
        <v>0</v>
      </c>
    </row>
    <row r="1158" spans="2:12" x14ac:dyDescent="0.25">
      <c r="B1158">
        <v>0.1861193461578739</v>
      </c>
      <c r="C1158">
        <v>0.1861193461578739</v>
      </c>
      <c r="D1158" s="98">
        <v>0</v>
      </c>
      <c r="E1158" s="99">
        <v>0</v>
      </c>
      <c r="F1158" s="99">
        <v>0</v>
      </c>
      <c r="G1158" s="99">
        <v>0</v>
      </c>
      <c r="H1158" s="99">
        <v>0</v>
      </c>
      <c r="I1158" s="99">
        <v>0</v>
      </c>
      <c r="J1158" s="100">
        <v>0</v>
      </c>
      <c r="K1158" s="105"/>
      <c r="L1158" s="104">
        <f t="shared" si="18"/>
        <v>0</v>
      </c>
    </row>
    <row r="1159" spans="2:12" x14ac:dyDescent="0.25">
      <c r="B1159">
        <v>0.1861193461578739</v>
      </c>
      <c r="C1159">
        <v>0.1861193461578739</v>
      </c>
      <c r="D1159" s="98">
        <v>0</v>
      </c>
      <c r="E1159" s="99">
        <v>0</v>
      </c>
      <c r="F1159" s="99">
        <v>0</v>
      </c>
      <c r="G1159" s="99">
        <v>0</v>
      </c>
      <c r="H1159" s="99">
        <v>0</v>
      </c>
      <c r="I1159" s="99">
        <v>0</v>
      </c>
      <c r="J1159" s="100">
        <v>0</v>
      </c>
      <c r="K1159" s="105"/>
      <c r="L1159" s="104">
        <f t="shared" si="18"/>
        <v>0</v>
      </c>
    </row>
    <row r="1160" spans="2:12" x14ac:dyDescent="0.25">
      <c r="B1160">
        <v>0.1861193461578739</v>
      </c>
      <c r="C1160">
        <v>0.1861193461578739</v>
      </c>
      <c r="D1160" s="98">
        <v>0</v>
      </c>
      <c r="E1160" s="99">
        <v>0</v>
      </c>
      <c r="F1160" s="99">
        <v>0</v>
      </c>
      <c r="G1160" s="99">
        <v>0</v>
      </c>
      <c r="H1160" s="99">
        <v>0</v>
      </c>
      <c r="I1160" s="99">
        <v>0</v>
      </c>
      <c r="J1160" s="100">
        <v>0</v>
      </c>
      <c r="K1160" s="105"/>
      <c r="L1160" s="104">
        <f t="shared" si="18"/>
        <v>0</v>
      </c>
    </row>
    <row r="1161" spans="2:12" x14ac:dyDescent="0.25">
      <c r="B1161">
        <v>0.1861193461578739</v>
      </c>
      <c r="C1161">
        <v>0.1861193461578739</v>
      </c>
      <c r="D1161" s="98">
        <v>0</v>
      </c>
      <c r="E1161" s="99">
        <v>0</v>
      </c>
      <c r="F1161" s="99">
        <v>0</v>
      </c>
      <c r="G1161" s="99">
        <v>0</v>
      </c>
      <c r="H1161" s="99">
        <v>0</v>
      </c>
      <c r="I1161" s="99">
        <v>0</v>
      </c>
      <c r="J1161" s="100">
        <v>0</v>
      </c>
      <c r="K1161" s="105"/>
      <c r="L1161" s="104">
        <f t="shared" si="18"/>
        <v>0</v>
      </c>
    </row>
    <row r="1162" spans="2:12" x14ac:dyDescent="0.25">
      <c r="B1162">
        <v>0.1861193461578739</v>
      </c>
      <c r="C1162">
        <v>0.1861193461578739</v>
      </c>
      <c r="D1162" s="98">
        <v>0</v>
      </c>
      <c r="E1162" s="99">
        <v>0</v>
      </c>
      <c r="F1162" s="99">
        <v>0</v>
      </c>
      <c r="G1162" s="99">
        <v>0</v>
      </c>
      <c r="H1162" s="99">
        <v>0</v>
      </c>
      <c r="I1162" s="99">
        <v>0</v>
      </c>
      <c r="J1162" s="100">
        <v>0</v>
      </c>
      <c r="K1162" s="105"/>
      <c r="L1162" s="104">
        <f t="shared" si="18"/>
        <v>0</v>
      </c>
    </row>
    <row r="1163" spans="2:12" x14ac:dyDescent="0.25">
      <c r="B1163">
        <v>0.1861193461578739</v>
      </c>
      <c r="C1163">
        <v>0.1861193461578739</v>
      </c>
      <c r="D1163" s="98">
        <v>0</v>
      </c>
      <c r="E1163" s="99">
        <v>0</v>
      </c>
      <c r="F1163" s="99">
        <v>0</v>
      </c>
      <c r="G1163" s="99">
        <v>0</v>
      </c>
      <c r="H1163" s="99">
        <v>0</v>
      </c>
      <c r="I1163" s="99">
        <v>0</v>
      </c>
      <c r="J1163" s="100">
        <v>0</v>
      </c>
      <c r="K1163" s="105"/>
      <c r="L1163" s="104">
        <f t="shared" si="18"/>
        <v>0</v>
      </c>
    </row>
    <row r="1164" spans="2:12" x14ac:dyDescent="0.25">
      <c r="B1164">
        <v>0.1861193461578739</v>
      </c>
      <c r="C1164">
        <v>0.1861193461578739</v>
      </c>
      <c r="D1164" s="98">
        <v>0</v>
      </c>
      <c r="E1164" s="99">
        <v>0</v>
      </c>
      <c r="F1164" s="99">
        <v>0</v>
      </c>
      <c r="G1164" s="99">
        <v>0</v>
      </c>
      <c r="H1164" s="99">
        <v>0</v>
      </c>
      <c r="I1164" s="99">
        <v>0</v>
      </c>
      <c r="J1164" s="100">
        <v>0</v>
      </c>
      <c r="K1164" s="105"/>
      <c r="L1164" s="104">
        <f t="shared" si="18"/>
        <v>0</v>
      </c>
    </row>
    <row r="1165" spans="2:12" x14ac:dyDescent="0.25">
      <c r="B1165">
        <v>0.1861193461578739</v>
      </c>
      <c r="C1165">
        <v>0.1861193461578739</v>
      </c>
      <c r="D1165" s="98">
        <v>0</v>
      </c>
      <c r="E1165" s="99">
        <v>0</v>
      </c>
      <c r="F1165" s="99">
        <v>0</v>
      </c>
      <c r="G1165" s="99">
        <v>0</v>
      </c>
      <c r="H1165" s="99">
        <v>0</v>
      </c>
      <c r="I1165" s="99">
        <v>0</v>
      </c>
      <c r="J1165" s="100">
        <v>0</v>
      </c>
      <c r="K1165" s="105"/>
      <c r="L1165" s="104">
        <f t="shared" si="18"/>
        <v>0</v>
      </c>
    </row>
    <row r="1166" spans="2:12" x14ac:dyDescent="0.25">
      <c r="B1166">
        <v>0.1861193461578739</v>
      </c>
      <c r="C1166">
        <v>0.1861193461578739</v>
      </c>
      <c r="D1166" s="98">
        <v>0</v>
      </c>
      <c r="E1166" s="99">
        <v>0</v>
      </c>
      <c r="F1166" s="99">
        <v>0</v>
      </c>
      <c r="G1166" s="99">
        <v>0</v>
      </c>
      <c r="H1166" s="99">
        <v>0</v>
      </c>
      <c r="I1166" s="99">
        <v>0</v>
      </c>
      <c r="J1166" s="100">
        <v>0</v>
      </c>
      <c r="K1166" s="105"/>
      <c r="L1166" s="104">
        <f t="shared" si="18"/>
        <v>0</v>
      </c>
    </row>
    <row r="1167" spans="2:12" x14ac:dyDescent="0.25">
      <c r="B1167">
        <v>0.1861193461578739</v>
      </c>
      <c r="C1167">
        <v>0.1861193461578739</v>
      </c>
      <c r="D1167" s="98">
        <v>0</v>
      </c>
      <c r="E1167" s="99">
        <v>0</v>
      </c>
      <c r="F1167" s="99">
        <v>0</v>
      </c>
      <c r="G1167" s="99">
        <v>0</v>
      </c>
      <c r="H1167" s="99">
        <v>0</v>
      </c>
      <c r="I1167" s="99">
        <v>0</v>
      </c>
      <c r="J1167" s="100">
        <v>0</v>
      </c>
      <c r="K1167" s="105"/>
      <c r="L1167" s="104">
        <f t="shared" si="18"/>
        <v>0</v>
      </c>
    </row>
    <row r="1168" spans="2:12" x14ac:dyDescent="0.25">
      <c r="B1168">
        <v>0.1861193461578739</v>
      </c>
      <c r="C1168">
        <v>0.1861193461578739</v>
      </c>
      <c r="D1168" s="98">
        <v>0</v>
      </c>
      <c r="E1168" s="99">
        <v>0</v>
      </c>
      <c r="F1168" s="99">
        <v>0</v>
      </c>
      <c r="G1168" s="99">
        <v>0</v>
      </c>
      <c r="H1168" s="99">
        <v>0</v>
      </c>
      <c r="I1168" s="99">
        <v>0</v>
      </c>
      <c r="J1168" s="100">
        <v>0</v>
      </c>
      <c r="K1168" s="105"/>
      <c r="L1168" s="104">
        <f t="shared" si="18"/>
        <v>0</v>
      </c>
    </row>
    <row r="1169" spans="2:12" x14ac:dyDescent="0.25">
      <c r="B1169">
        <v>0.1861193461578739</v>
      </c>
      <c r="C1169">
        <v>0.1861193461578739</v>
      </c>
      <c r="D1169" s="98">
        <v>0</v>
      </c>
      <c r="E1169" s="99">
        <v>0</v>
      </c>
      <c r="F1169" s="99">
        <v>0</v>
      </c>
      <c r="G1169" s="99">
        <v>0</v>
      </c>
      <c r="H1169" s="99">
        <v>0</v>
      </c>
      <c r="I1169" s="99">
        <v>0</v>
      </c>
      <c r="J1169" s="100">
        <v>0</v>
      </c>
      <c r="K1169" s="105"/>
      <c r="L1169" s="104">
        <f t="shared" si="18"/>
        <v>0</v>
      </c>
    </row>
    <row r="1170" spans="2:12" x14ac:dyDescent="0.25">
      <c r="B1170">
        <v>0.1861193461578739</v>
      </c>
      <c r="C1170">
        <v>0.1861193461578739</v>
      </c>
      <c r="D1170" s="98">
        <v>0</v>
      </c>
      <c r="E1170" s="99">
        <v>0</v>
      </c>
      <c r="F1170" s="99">
        <v>0</v>
      </c>
      <c r="G1170" s="99">
        <v>0</v>
      </c>
      <c r="H1170" s="99">
        <v>0</v>
      </c>
      <c r="I1170" s="99">
        <v>0</v>
      </c>
      <c r="J1170" s="100">
        <v>0</v>
      </c>
      <c r="K1170" s="105"/>
      <c r="L1170" s="104">
        <f t="shared" si="18"/>
        <v>0</v>
      </c>
    </row>
    <row r="1171" spans="2:12" x14ac:dyDescent="0.25">
      <c r="B1171">
        <v>0.1861193461578739</v>
      </c>
      <c r="C1171">
        <v>0.1861193461578739</v>
      </c>
      <c r="D1171" s="98">
        <v>0</v>
      </c>
      <c r="E1171" s="99">
        <v>0</v>
      </c>
      <c r="F1171" s="99">
        <v>0</v>
      </c>
      <c r="G1171" s="99">
        <v>0</v>
      </c>
      <c r="H1171" s="99">
        <v>0</v>
      </c>
      <c r="I1171" s="99">
        <v>0</v>
      </c>
      <c r="J1171" s="100">
        <v>0</v>
      </c>
      <c r="K1171" s="105"/>
      <c r="L1171" s="104">
        <f t="shared" si="18"/>
        <v>0</v>
      </c>
    </row>
    <row r="1172" spans="2:12" x14ac:dyDescent="0.25">
      <c r="B1172">
        <v>0.1861193461578739</v>
      </c>
      <c r="C1172">
        <v>0.1861193461578739</v>
      </c>
      <c r="D1172" s="98">
        <v>0</v>
      </c>
      <c r="E1172" s="99">
        <v>0</v>
      </c>
      <c r="F1172" s="99">
        <v>0</v>
      </c>
      <c r="G1172" s="99">
        <v>0</v>
      </c>
      <c r="H1172" s="99">
        <v>0</v>
      </c>
      <c r="I1172" s="99">
        <v>0</v>
      </c>
      <c r="J1172" s="100">
        <v>0</v>
      </c>
      <c r="K1172" s="105"/>
      <c r="L1172" s="104">
        <f t="shared" si="18"/>
        <v>0</v>
      </c>
    </row>
    <row r="1173" spans="2:12" x14ac:dyDescent="0.25">
      <c r="B1173">
        <v>0.1861193461578739</v>
      </c>
      <c r="C1173">
        <v>0.1861193461578739</v>
      </c>
      <c r="D1173" s="98">
        <v>0</v>
      </c>
      <c r="E1173" s="99">
        <v>0</v>
      </c>
      <c r="F1173" s="99">
        <v>0</v>
      </c>
      <c r="G1173" s="99">
        <v>0</v>
      </c>
      <c r="H1173" s="99">
        <v>0</v>
      </c>
      <c r="I1173" s="99">
        <v>0</v>
      </c>
      <c r="J1173" s="100">
        <v>0</v>
      </c>
      <c r="K1173" s="105"/>
      <c r="L1173" s="104">
        <f t="shared" si="18"/>
        <v>0</v>
      </c>
    </row>
    <row r="1174" spans="2:12" x14ac:dyDescent="0.25">
      <c r="B1174">
        <v>0.1861193461578739</v>
      </c>
      <c r="C1174">
        <v>0.1861193461578739</v>
      </c>
      <c r="D1174" s="98">
        <v>0</v>
      </c>
      <c r="E1174" s="99">
        <v>0</v>
      </c>
      <c r="F1174" s="99">
        <v>0</v>
      </c>
      <c r="G1174" s="99">
        <v>0</v>
      </c>
      <c r="H1174" s="99">
        <v>0</v>
      </c>
      <c r="I1174" s="99">
        <v>0</v>
      </c>
      <c r="J1174" s="100">
        <v>0</v>
      </c>
      <c r="K1174" s="105"/>
      <c r="L1174" s="104">
        <f t="shared" si="18"/>
        <v>0</v>
      </c>
    </row>
    <row r="1175" spans="2:12" x14ac:dyDescent="0.25">
      <c r="B1175">
        <v>0.1861193461578739</v>
      </c>
      <c r="C1175">
        <v>0.1861193461578739</v>
      </c>
      <c r="D1175" s="98">
        <v>0</v>
      </c>
      <c r="E1175" s="99">
        <v>0</v>
      </c>
      <c r="F1175" s="99">
        <v>0</v>
      </c>
      <c r="G1175" s="99">
        <v>0</v>
      </c>
      <c r="H1175" s="99">
        <v>0</v>
      </c>
      <c r="I1175" s="99">
        <v>0</v>
      </c>
      <c r="J1175" s="100">
        <v>0</v>
      </c>
      <c r="K1175" s="105"/>
      <c r="L1175" s="104">
        <f t="shared" si="18"/>
        <v>0</v>
      </c>
    </row>
    <row r="1176" spans="2:12" x14ac:dyDescent="0.25">
      <c r="B1176">
        <v>0.1861193461578739</v>
      </c>
      <c r="C1176">
        <v>0.1861193461578739</v>
      </c>
      <c r="D1176" s="98">
        <v>0</v>
      </c>
      <c r="E1176" s="99">
        <v>0</v>
      </c>
      <c r="F1176" s="99">
        <v>0</v>
      </c>
      <c r="G1176" s="99">
        <v>0</v>
      </c>
      <c r="H1176" s="99">
        <v>0</v>
      </c>
      <c r="I1176" s="99">
        <v>0</v>
      </c>
      <c r="J1176" s="100">
        <v>0</v>
      </c>
      <c r="K1176" s="105"/>
      <c r="L1176" s="104">
        <f t="shared" si="18"/>
        <v>0</v>
      </c>
    </row>
    <row r="1177" spans="2:12" x14ac:dyDescent="0.25">
      <c r="B1177">
        <v>0.1861193461578739</v>
      </c>
      <c r="C1177">
        <v>0.1861193461578739</v>
      </c>
      <c r="D1177" s="98">
        <v>0</v>
      </c>
      <c r="E1177" s="99">
        <v>0</v>
      </c>
      <c r="F1177" s="99">
        <v>0</v>
      </c>
      <c r="G1177" s="99">
        <v>0</v>
      </c>
      <c r="H1177" s="99">
        <v>0</v>
      </c>
      <c r="I1177" s="99">
        <v>0</v>
      </c>
      <c r="J1177" s="100">
        <v>0</v>
      </c>
      <c r="K1177" s="105"/>
      <c r="L1177" s="104">
        <f t="shared" si="18"/>
        <v>0</v>
      </c>
    </row>
    <row r="1178" spans="2:12" x14ac:dyDescent="0.25">
      <c r="B1178">
        <v>0.1861193461578739</v>
      </c>
      <c r="C1178">
        <v>0.1861193461578739</v>
      </c>
      <c r="D1178" s="98">
        <v>0</v>
      </c>
      <c r="E1178" s="99">
        <v>0</v>
      </c>
      <c r="F1178" s="99">
        <v>0</v>
      </c>
      <c r="G1178" s="99">
        <v>0</v>
      </c>
      <c r="H1178" s="99">
        <v>0</v>
      </c>
      <c r="I1178" s="99">
        <v>0</v>
      </c>
      <c r="J1178" s="100">
        <v>0</v>
      </c>
      <c r="K1178" s="105"/>
      <c r="L1178" s="104">
        <f t="shared" si="18"/>
        <v>0</v>
      </c>
    </row>
    <row r="1179" spans="2:12" x14ac:dyDescent="0.25">
      <c r="B1179">
        <v>0.1861193461578739</v>
      </c>
      <c r="C1179">
        <v>0.1861193461578739</v>
      </c>
      <c r="D1179" s="98">
        <v>0</v>
      </c>
      <c r="E1179" s="99">
        <v>0</v>
      </c>
      <c r="F1179" s="99">
        <v>0</v>
      </c>
      <c r="G1179" s="99">
        <v>0</v>
      </c>
      <c r="H1179" s="99">
        <v>0</v>
      </c>
      <c r="I1179" s="99">
        <v>0</v>
      </c>
      <c r="J1179" s="100">
        <v>0</v>
      </c>
      <c r="K1179" s="105"/>
      <c r="L1179" s="104">
        <f t="shared" si="18"/>
        <v>0</v>
      </c>
    </row>
    <row r="1180" spans="2:12" x14ac:dyDescent="0.25">
      <c r="B1180">
        <v>0.1861193461578739</v>
      </c>
      <c r="C1180">
        <v>0.1861193461578739</v>
      </c>
      <c r="D1180" s="98">
        <v>0</v>
      </c>
      <c r="E1180" s="99">
        <v>0</v>
      </c>
      <c r="F1180" s="99">
        <v>0</v>
      </c>
      <c r="G1180" s="99">
        <v>0</v>
      </c>
      <c r="H1180" s="99">
        <v>0</v>
      </c>
      <c r="I1180" s="99">
        <v>0</v>
      </c>
      <c r="J1180" s="100">
        <v>0</v>
      </c>
      <c r="K1180" s="105"/>
      <c r="L1180" s="104">
        <f t="shared" si="18"/>
        <v>0</v>
      </c>
    </row>
    <row r="1181" spans="2:12" x14ac:dyDescent="0.25">
      <c r="B1181">
        <v>0.1861193461578739</v>
      </c>
      <c r="C1181">
        <v>0.1861193461578739</v>
      </c>
      <c r="D1181" s="98">
        <v>0</v>
      </c>
      <c r="E1181" s="99">
        <v>0</v>
      </c>
      <c r="F1181" s="99">
        <v>0</v>
      </c>
      <c r="G1181" s="99">
        <v>0</v>
      </c>
      <c r="H1181" s="99">
        <v>0</v>
      </c>
      <c r="I1181" s="99">
        <v>0</v>
      </c>
      <c r="J1181" s="100">
        <v>0</v>
      </c>
      <c r="K1181" s="105"/>
      <c r="L1181" s="104">
        <f t="shared" si="18"/>
        <v>0</v>
      </c>
    </row>
    <row r="1182" spans="2:12" x14ac:dyDescent="0.25">
      <c r="B1182">
        <v>0.1861193461578739</v>
      </c>
      <c r="C1182">
        <v>0.1861193461578739</v>
      </c>
      <c r="D1182" s="98">
        <v>0</v>
      </c>
      <c r="E1182" s="99">
        <v>0</v>
      </c>
      <c r="F1182" s="99">
        <v>0</v>
      </c>
      <c r="G1182" s="99">
        <v>0</v>
      </c>
      <c r="H1182" s="99">
        <v>0</v>
      </c>
      <c r="I1182" s="99">
        <v>0</v>
      </c>
      <c r="J1182" s="100">
        <v>0</v>
      </c>
      <c r="K1182" s="105"/>
      <c r="L1182" s="104">
        <f t="shared" si="18"/>
        <v>0</v>
      </c>
    </row>
    <row r="1183" spans="2:12" x14ac:dyDescent="0.25">
      <c r="B1183">
        <v>0.1861193461578739</v>
      </c>
      <c r="C1183">
        <v>0.1861193461578739</v>
      </c>
      <c r="D1183" s="98">
        <v>0</v>
      </c>
      <c r="E1183" s="99">
        <v>0</v>
      </c>
      <c r="F1183" s="99">
        <v>0</v>
      </c>
      <c r="G1183" s="99">
        <v>0</v>
      </c>
      <c r="H1183" s="99">
        <v>0</v>
      </c>
      <c r="I1183" s="99">
        <v>0</v>
      </c>
      <c r="J1183" s="100">
        <v>0</v>
      </c>
      <c r="K1183" s="105"/>
      <c r="L1183" s="104">
        <f t="shared" si="18"/>
        <v>0</v>
      </c>
    </row>
    <row r="1184" spans="2:12" x14ac:dyDescent="0.25">
      <c r="B1184">
        <v>0.1861193461578739</v>
      </c>
      <c r="C1184">
        <v>0.1861193461578739</v>
      </c>
      <c r="D1184" s="98">
        <v>0</v>
      </c>
      <c r="E1184" s="99">
        <v>0</v>
      </c>
      <c r="F1184" s="99">
        <v>0</v>
      </c>
      <c r="G1184" s="99">
        <v>0</v>
      </c>
      <c r="H1184" s="99">
        <v>0</v>
      </c>
      <c r="I1184" s="99">
        <v>0</v>
      </c>
      <c r="J1184" s="100">
        <v>0</v>
      </c>
      <c r="K1184" s="105"/>
      <c r="L1184" s="104">
        <f t="shared" si="18"/>
        <v>0</v>
      </c>
    </row>
    <row r="1185" spans="2:12" x14ac:dyDescent="0.25">
      <c r="B1185">
        <v>0.1861193461578739</v>
      </c>
      <c r="C1185">
        <v>0.1861193461578739</v>
      </c>
      <c r="D1185" s="98">
        <v>0</v>
      </c>
      <c r="E1185" s="99">
        <v>0</v>
      </c>
      <c r="F1185" s="99">
        <v>0</v>
      </c>
      <c r="G1185" s="99">
        <v>0</v>
      </c>
      <c r="H1185" s="99">
        <v>0</v>
      </c>
      <c r="I1185" s="99">
        <v>0</v>
      </c>
      <c r="J1185" s="100">
        <v>0</v>
      </c>
      <c r="K1185" s="105"/>
      <c r="L1185" s="104">
        <f t="shared" si="18"/>
        <v>0</v>
      </c>
    </row>
    <row r="1186" spans="2:12" x14ac:dyDescent="0.25">
      <c r="B1186">
        <v>0.1861193461578739</v>
      </c>
      <c r="C1186">
        <v>0.1861193461578739</v>
      </c>
      <c r="D1186" s="98">
        <v>0</v>
      </c>
      <c r="E1186" s="99">
        <v>0</v>
      </c>
      <c r="F1186" s="99">
        <v>0</v>
      </c>
      <c r="G1186" s="99">
        <v>0</v>
      </c>
      <c r="H1186" s="99">
        <v>0</v>
      </c>
      <c r="I1186" s="99">
        <v>0</v>
      </c>
      <c r="J1186" s="100">
        <v>0</v>
      </c>
      <c r="K1186" s="105"/>
      <c r="L1186" s="104">
        <f t="shared" si="18"/>
        <v>0</v>
      </c>
    </row>
    <row r="1187" spans="2:12" x14ac:dyDescent="0.25">
      <c r="B1187">
        <v>0.1861193461578739</v>
      </c>
      <c r="C1187">
        <v>0.1861193461578739</v>
      </c>
      <c r="D1187" s="98">
        <v>0</v>
      </c>
      <c r="E1187" s="99">
        <v>0</v>
      </c>
      <c r="F1187" s="99">
        <v>0</v>
      </c>
      <c r="G1187" s="99">
        <v>0</v>
      </c>
      <c r="H1187" s="99">
        <v>0</v>
      </c>
      <c r="I1187" s="99">
        <v>0</v>
      </c>
      <c r="J1187" s="100">
        <v>0</v>
      </c>
      <c r="K1187" s="105"/>
      <c r="L1187" s="104">
        <f t="shared" si="18"/>
        <v>0</v>
      </c>
    </row>
    <row r="1188" spans="2:12" x14ac:dyDescent="0.25">
      <c r="B1188">
        <v>0.1861193461578739</v>
      </c>
      <c r="C1188">
        <v>0.1861193461578739</v>
      </c>
      <c r="D1188" s="98">
        <v>0</v>
      </c>
      <c r="E1188" s="99">
        <v>0</v>
      </c>
      <c r="F1188" s="99">
        <v>0</v>
      </c>
      <c r="G1188" s="99">
        <v>0</v>
      </c>
      <c r="H1188" s="99">
        <v>0</v>
      </c>
      <c r="I1188" s="99">
        <v>0</v>
      </c>
      <c r="J1188" s="100">
        <v>0</v>
      </c>
      <c r="K1188" s="105"/>
      <c r="L1188" s="104">
        <f t="shared" si="18"/>
        <v>0</v>
      </c>
    </row>
    <row r="1189" spans="2:12" x14ac:dyDescent="0.25">
      <c r="B1189">
        <v>0.1861193461578739</v>
      </c>
      <c r="C1189">
        <v>0.1861193461578739</v>
      </c>
      <c r="D1189" s="98">
        <v>0</v>
      </c>
      <c r="E1189" s="99">
        <v>0</v>
      </c>
      <c r="F1189" s="99">
        <v>0</v>
      </c>
      <c r="G1189" s="99">
        <v>0</v>
      </c>
      <c r="H1189" s="99">
        <v>0</v>
      </c>
      <c r="I1189" s="99">
        <v>0</v>
      </c>
      <c r="J1189" s="100">
        <v>0</v>
      </c>
      <c r="K1189" s="105"/>
      <c r="L1189" s="104">
        <f t="shared" si="18"/>
        <v>0</v>
      </c>
    </row>
    <row r="1190" spans="2:12" x14ac:dyDescent="0.25">
      <c r="B1190">
        <v>0.1861193461578739</v>
      </c>
      <c r="C1190">
        <v>0.1861193461578739</v>
      </c>
      <c r="D1190" s="98">
        <v>0</v>
      </c>
      <c r="E1190" s="99">
        <v>0</v>
      </c>
      <c r="F1190" s="99">
        <v>0</v>
      </c>
      <c r="G1190" s="99">
        <v>0</v>
      </c>
      <c r="H1190" s="99">
        <v>0</v>
      </c>
      <c r="I1190" s="99">
        <v>0</v>
      </c>
      <c r="J1190" s="100">
        <v>0</v>
      </c>
      <c r="K1190" s="105"/>
      <c r="L1190" s="104">
        <f t="shared" si="18"/>
        <v>0</v>
      </c>
    </row>
    <row r="1191" spans="2:12" x14ac:dyDescent="0.25">
      <c r="B1191">
        <v>0.1861193461578739</v>
      </c>
      <c r="C1191">
        <v>0.1861193461578739</v>
      </c>
      <c r="D1191" s="98">
        <v>0</v>
      </c>
      <c r="E1191" s="99">
        <v>0</v>
      </c>
      <c r="F1191" s="99">
        <v>0</v>
      </c>
      <c r="G1191" s="99">
        <v>0</v>
      </c>
      <c r="H1191" s="99">
        <v>0</v>
      </c>
      <c r="I1191" s="99">
        <v>0</v>
      </c>
      <c r="J1191" s="100">
        <v>0</v>
      </c>
      <c r="K1191" s="105"/>
      <c r="L1191" s="104">
        <f t="shared" si="18"/>
        <v>0</v>
      </c>
    </row>
    <row r="1192" spans="2:12" x14ac:dyDescent="0.25">
      <c r="B1192">
        <v>0.1861193461578739</v>
      </c>
      <c r="C1192">
        <v>0.1861193461578739</v>
      </c>
      <c r="D1192" s="98">
        <v>0</v>
      </c>
      <c r="E1192" s="99">
        <v>0</v>
      </c>
      <c r="F1192" s="99">
        <v>0</v>
      </c>
      <c r="G1192" s="99">
        <v>0</v>
      </c>
      <c r="H1192" s="99">
        <v>0</v>
      </c>
      <c r="I1192" s="99">
        <v>0</v>
      </c>
      <c r="J1192" s="100">
        <v>0</v>
      </c>
      <c r="K1192" s="105"/>
      <c r="L1192" s="104">
        <f t="shared" si="18"/>
        <v>0</v>
      </c>
    </row>
    <row r="1193" spans="2:12" x14ac:dyDescent="0.25">
      <c r="B1193">
        <v>0.1861193461578739</v>
      </c>
      <c r="C1193">
        <v>0.1861193461578739</v>
      </c>
      <c r="D1193" s="98">
        <v>0</v>
      </c>
      <c r="E1193" s="99">
        <v>0</v>
      </c>
      <c r="F1193" s="99">
        <v>0</v>
      </c>
      <c r="G1193" s="99">
        <v>0</v>
      </c>
      <c r="H1193" s="99">
        <v>0</v>
      </c>
      <c r="I1193" s="99">
        <v>0</v>
      </c>
      <c r="J1193" s="100">
        <v>0</v>
      </c>
      <c r="K1193" s="105"/>
      <c r="L1193" s="104">
        <f t="shared" si="18"/>
        <v>0</v>
      </c>
    </row>
    <row r="1194" spans="2:12" x14ac:dyDescent="0.25">
      <c r="B1194">
        <v>0.1861193461578739</v>
      </c>
      <c r="C1194">
        <v>0.1861193461578739</v>
      </c>
      <c r="D1194" s="98">
        <v>0</v>
      </c>
      <c r="E1194" s="99">
        <v>0</v>
      </c>
      <c r="F1194" s="99">
        <v>0</v>
      </c>
      <c r="G1194" s="99">
        <v>0</v>
      </c>
      <c r="H1194" s="99">
        <v>0</v>
      </c>
      <c r="I1194" s="99">
        <v>0</v>
      </c>
      <c r="J1194" s="100">
        <v>0</v>
      </c>
      <c r="K1194" s="105"/>
      <c r="L1194" s="104">
        <f t="shared" si="18"/>
        <v>0</v>
      </c>
    </row>
    <row r="1195" spans="2:12" x14ac:dyDescent="0.25">
      <c r="B1195">
        <v>0.1861193461578739</v>
      </c>
      <c r="C1195">
        <v>0.1861193461578739</v>
      </c>
      <c r="D1195" s="98">
        <v>0</v>
      </c>
      <c r="E1195" s="99">
        <v>0</v>
      </c>
      <c r="F1195" s="99">
        <v>0</v>
      </c>
      <c r="G1195" s="99">
        <v>0</v>
      </c>
      <c r="H1195" s="99">
        <v>0</v>
      </c>
      <c r="I1195" s="99">
        <v>0</v>
      </c>
      <c r="J1195" s="100">
        <v>0</v>
      </c>
      <c r="K1195" s="105"/>
      <c r="L1195" s="104">
        <f t="shared" si="18"/>
        <v>0</v>
      </c>
    </row>
    <row r="1196" spans="2:12" x14ac:dyDescent="0.25">
      <c r="B1196">
        <v>0.1861193461578739</v>
      </c>
      <c r="C1196">
        <v>0.1861193461578739</v>
      </c>
      <c r="D1196" s="98">
        <v>0</v>
      </c>
      <c r="E1196" s="99">
        <v>0</v>
      </c>
      <c r="F1196" s="99">
        <v>0</v>
      </c>
      <c r="G1196" s="99">
        <v>0</v>
      </c>
      <c r="H1196" s="99">
        <v>0</v>
      </c>
      <c r="I1196" s="99">
        <v>0</v>
      </c>
      <c r="J1196" s="100">
        <v>0</v>
      </c>
      <c r="K1196" s="105"/>
      <c r="L1196" s="104">
        <f t="shared" si="18"/>
        <v>0</v>
      </c>
    </row>
    <row r="1197" spans="2:12" x14ac:dyDescent="0.25">
      <c r="B1197">
        <v>0.1861193461578739</v>
      </c>
      <c r="C1197">
        <v>0.1861193461578739</v>
      </c>
      <c r="D1197" s="98">
        <v>0</v>
      </c>
      <c r="E1197" s="99">
        <v>0</v>
      </c>
      <c r="F1197" s="99">
        <v>0</v>
      </c>
      <c r="G1197" s="99">
        <v>0</v>
      </c>
      <c r="H1197" s="99">
        <v>0</v>
      </c>
      <c r="I1197" s="99">
        <v>0</v>
      </c>
      <c r="J1197" s="100">
        <v>0</v>
      </c>
      <c r="K1197" s="105"/>
      <c r="L1197" s="104">
        <f t="shared" si="18"/>
        <v>0</v>
      </c>
    </row>
    <row r="1198" spans="2:12" x14ac:dyDescent="0.25">
      <c r="B1198">
        <v>0.1861193461578739</v>
      </c>
      <c r="C1198">
        <v>0.1861193461578739</v>
      </c>
      <c r="D1198" s="98">
        <v>0</v>
      </c>
      <c r="E1198" s="99">
        <v>0</v>
      </c>
      <c r="F1198" s="99">
        <v>0</v>
      </c>
      <c r="G1198" s="99">
        <v>0</v>
      </c>
      <c r="H1198" s="99">
        <v>0</v>
      </c>
      <c r="I1198" s="99">
        <v>0</v>
      </c>
      <c r="J1198" s="100">
        <v>0</v>
      </c>
      <c r="K1198" s="105"/>
      <c r="L1198" s="104">
        <f t="shared" si="18"/>
        <v>0</v>
      </c>
    </row>
    <row r="1199" spans="2:12" x14ac:dyDescent="0.25">
      <c r="B1199">
        <v>0.1861193461578739</v>
      </c>
      <c r="C1199">
        <v>0.1861193461578739</v>
      </c>
      <c r="D1199" s="98">
        <v>0</v>
      </c>
      <c r="E1199" s="99">
        <v>0</v>
      </c>
      <c r="F1199" s="99">
        <v>0</v>
      </c>
      <c r="G1199" s="99">
        <v>0</v>
      </c>
      <c r="H1199" s="99">
        <v>0</v>
      </c>
      <c r="I1199" s="99">
        <v>0</v>
      </c>
      <c r="J1199" s="100">
        <v>0</v>
      </c>
      <c r="K1199" s="105"/>
      <c r="L1199" s="104">
        <f t="shared" si="18"/>
        <v>0</v>
      </c>
    </row>
    <row r="1200" spans="2:12" x14ac:dyDescent="0.25">
      <c r="B1200">
        <v>0.1861193461578739</v>
      </c>
      <c r="C1200">
        <v>0.1861193461578739</v>
      </c>
      <c r="D1200" s="98">
        <v>0</v>
      </c>
      <c r="E1200" s="99">
        <v>0</v>
      </c>
      <c r="F1200" s="99">
        <v>0</v>
      </c>
      <c r="G1200" s="99">
        <v>0</v>
      </c>
      <c r="H1200" s="99">
        <v>0</v>
      </c>
      <c r="I1200" s="99">
        <v>0</v>
      </c>
      <c r="J1200" s="100">
        <v>0</v>
      </c>
      <c r="K1200" s="105"/>
      <c r="L1200" s="104">
        <f t="shared" si="18"/>
        <v>0</v>
      </c>
    </row>
    <row r="1201" spans="2:12" x14ac:dyDescent="0.25">
      <c r="B1201">
        <v>0.1861193461578739</v>
      </c>
      <c r="C1201">
        <v>0.1861193461578739</v>
      </c>
      <c r="D1201" s="98">
        <v>0</v>
      </c>
      <c r="E1201" s="99">
        <v>0</v>
      </c>
      <c r="F1201" s="99">
        <v>0</v>
      </c>
      <c r="G1201" s="99">
        <v>0</v>
      </c>
      <c r="H1201" s="99">
        <v>0</v>
      </c>
      <c r="I1201" s="99">
        <v>0</v>
      </c>
      <c r="J1201" s="100">
        <v>0</v>
      </c>
      <c r="K1201" s="105"/>
      <c r="L1201" s="104">
        <f t="shared" si="18"/>
        <v>0</v>
      </c>
    </row>
    <row r="1202" spans="2:12" x14ac:dyDescent="0.25">
      <c r="B1202">
        <v>0.1861193461578739</v>
      </c>
      <c r="C1202">
        <v>0.1861193461578739</v>
      </c>
      <c r="D1202" s="98">
        <v>0</v>
      </c>
      <c r="E1202" s="99">
        <v>0</v>
      </c>
      <c r="F1202" s="99">
        <v>0</v>
      </c>
      <c r="G1202" s="99">
        <v>0</v>
      </c>
      <c r="H1202" s="99">
        <v>0</v>
      </c>
      <c r="I1202" s="99">
        <v>0</v>
      </c>
      <c r="J1202" s="100">
        <v>0</v>
      </c>
      <c r="K1202" s="105"/>
      <c r="L1202" s="104">
        <f t="shared" si="18"/>
        <v>0</v>
      </c>
    </row>
    <row r="1203" spans="2:12" x14ac:dyDescent="0.25">
      <c r="B1203">
        <v>0.1861193461578739</v>
      </c>
      <c r="C1203">
        <v>0.1861193461578739</v>
      </c>
      <c r="D1203" s="101">
        <v>0</v>
      </c>
      <c r="E1203" s="102">
        <v>0</v>
      </c>
      <c r="F1203" s="102">
        <v>0</v>
      </c>
      <c r="G1203" s="102">
        <v>0</v>
      </c>
      <c r="H1203" s="102">
        <v>0</v>
      </c>
      <c r="I1203" s="102">
        <v>0</v>
      </c>
      <c r="J1203" s="103">
        <v>0</v>
      </c>
      <c r="K1203" s="105"/>
      <c r="L1203" s="104">
        <f t="shared" si="1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81</vt:i4>
      </vt:variant>
    </vt:vector>
  </HeadingPairs>
  <TitlesOfParts>
    <vt:vector size="87" baseType="lpstr">
      <vt:lpstr>Tables</vt:lpstr>
      <vt:lpstr>Model_Point</vt:lpstr>
      <vt:lpstr>Projection</vt:lpstr>
      <vt:lpstr>Metrics</vt:lpstr>
      <vt:lpstr>Metrics (py)</vt:lpstr>
      <vt:lpstr>Sheet2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2024-07-22T07:48:43Z</dcterms:modified>
</cp:coreProperties>
</file>