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aslan/Downloads/nov_2_ver_R_script/"/>
    </mc:Choice>
  </mc:AlternateContent>
  <xr:revisionPtr revIDLastSave="0" documentId="13_ncr:1_{46D228AC-E364-8644-B51B-436C92D7CE09}" xr6:coauthVersionLast="47" xr6:coauthVersionMax="47" xr10:uidLastSave="{00000000-0000-0000-0000-000000000000}"/>
  <bookViews>
    <workbookView xWindow="2420" yWindow="500" windowWidth="26040" windowHeight="14960" xr2:uid="{6FA46813-19F9-4BB7-B6CA-1E9E4F8BE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7" i="1"/>
  <c r="O7" i="1"/>
  <c r="N7" i="1"/>
  <c r="P6" i="1"/>
  <c r="O6" i="1"/>
  <c r="N6" i="1"/>
  <c r="P4" i="1"/>
  <c r="O4" i="1"/>
  <c r="N4" i="1"/>
  <c r="S4" i="1" s="1"/>
  <c r="P3" i="1"/>
  <c r="O3" i="1" l="1"/>
  <c r="N3" i="1"/>
  <c r="J6" i="1" l="1"/>
  <c r="J5" i="1"/>
  <c r="J4" i="1"/>
  <c r="K5" i="1" l="1"/>
  <c r="O5" i="1" s="1"/>
  <c r="O10" i="1" s="1"/>
  <c r="O13" i="1"/>
  <c r="K6" i="1"/>
  <c r="P5" i="1" s="1"/>
  <c r="P13" i="1"/>
  <c r="K4" i="1"/>
  <c r="N5" i="1" s="1"/>
  <c r="N10" i="1" s="1"/>
  <c r="N13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75" i="1"/>
  <c r="L476" i="1"/>
  <c r="P14" i="1"/>
  <c r="O14" i="1"/>
  <c r="N14" i="1"/>
  <c r="P10" i="1" l="1"/>
  <c r="O15" i="1"/>
  <c r="O9" i="1"/>
  <c r="P9" i="1"/>
  <c r="N9" i="1"/>
  <c r="N19" i="1" s="1"/>
  <c r="N15" i="1"/>
  <c r="N254" i="1" l="1"/>
  <c r="P19" i="1"/>
  <c r="N246" i="1"/>
  <c r="N341" i="1"/>
  <c r="N190" i="1"/>
  <c r="N211" i="1"/>
  <c r="N181" i="1"/>
  <c r="N418" i="1"/>
  <c r="N517" i="1"/>
  <c r="N248" i="1"/>
  <c r="N319" i="1"/>
  <c r="N482" i="1"/>
  <c r="N38" i="1"/>
  <c r="N392" i="1"/>
  <c r="N66" i="1"/>
  <c r="N374" i="1"/>
  <c r="N174" i="1"/>
  <c r="N437" i="1"/>
  <c r="N115" i="1"/>
  <c r="N88" i="1"/>
  <c r="N510" i="1"/>
  <c r="N47" i="1"/>
  <c r="N538" i="1"/>
  <c r="N318" i="1"/>
  <c r="N126" i="1"/>
  <c r="N355" i="1"/>
  <c r="N552" i="1"/>
  <c r="N475" i="1"/>
  <c r="N290" i="1"/>
  <c r="N236" i="1"/>
  <c r="N94" i="1"/>
  <c r="N565" i="1"/>
  <c r="N501" i="1"/>
  <c r="N421" i="1"/>
  <c r="N339" i="1"/>
  <c r="N267" i="1"/>
  <c r="N179" i="1"/>
  <c r="N75" i="1"/>
  <c r="N488" i="1"/>
  <c r="N336" i="1"/>
  <c r="N184" i="1"/>
  <c r="N40" i="1"/>
  <c r="N427" i="1"/>
  <c r="N285" i="1"/>
  <c r="N117" i="1"/>
  <c r="N454" i="1"/>
  <c r="N282" i="1"/>
  <c r="N513" i="1"/>
  <c r="N231" i="1"/>
  <c r="N532" i="1"/>
  <c r="N369" i="1"/>
  <c r="N506" i="1"/>
  <c r="N450" i="1"/>
  <c r="N402" i="1"/>
  <c r="N342" i="1"/>
  <c r="N286" i="1"/>
  <c r="N230" i="1"/>
  <c r="N142" i="1"/>
  <c r="N78" i="1"/>
  <c r="N557" i="1"/>
  <c r="N469" i="1"/>
  <c r="N397" i="1"/>
  <c r="N331" i="1"/>
  <c r="N243" i="1"/>
  <c r="N171" i="1"/>
  <c r="N51" i="1"/>
  <c r="N472" i="1"/>
  <c r="N312" i="1"/>
  <c r="N168" i="1"/>
  <c r="N563" i="1"/>
  <c r="N411" i="1"/>
  <c r="N253" i="1"/>
  <c r="N53" i="1"/>
  <c r="N438" i="1"/>
  <c r="N186" i="1"/>
  <c r="N441" i="1"/>
  <c r="N223" i="1"/>
  <c r="N388" i="1"/>
  <c r="N225" i="1"/>
  <c r="N546" i="1"/>
  <c r="N498" i="1"/>
  <c r="N442" i="1"/>
  <c r="N382" i="1"/>
  <c r="N326" i="1"/>
  <c r="N278" i="1"/>
  <c r="N206" i="1"/>
  <c r="N134" i="1"/>
  <c r="N62" i="1"/>
  <c r="N525" i="1"/>
  <c r="N461" i="1"/>
  <c r="N389" i="1"/>
  <c r="N299" i="1"/>
  <c r="N227" i="1"/>
  <c r="N131" i="1"/>
  <c r="N560" i="1"/>
  <c r="N424" i="1"/>
  <c r="N264" i="1"/>
  <c r="N104" i="1"/>
  <c r="N507" i="1"/>
  <c r="N349" i="1"/>
  <c r="N205" i="1"/>
  <c r="N29" i="1"/>
  <c r="N346" i="1"/>
  <c r="N106" i="1"/>
  <c r="N425" i="1"/>
  <c r="N111" i="1"/>
  <c r="N300" i="1"/>
  <c r="N84" i="1"/>
  <c r="N530" i="1"/>
  <c r="N466" i="1"/>
  <c r="N410" i="1"/>
  <c r="N358" i="1"/>
  <c r="N294" i="1"/>
  <c r="N125" i="1"/>
  <c r="N518" i="1"/>
  <c r="N378" i="1"/>
  <c r="N194" i="1"/>
  <c r="N537" i="1"/>
  <c r="N351" i="1"/>
  <c r="N143" i="1"/>
  <c r="N436" i="1"/>
  <c r="N140" i="1"/>
  <c r="N423" i="1"/>
  <c r="N148" i="1"/>
  <c r="N308" i="1"/>
  <c r="N468" i="1"/>
  <c r="N63" i="1"/>
  <c r="N159" i="1"/>
  <c r="N271" i="1"/>
  <c r="N367" i="1"/>
  <c r="N449" i="1"/>
  <c r="N26" i="1"/>
  <c r="N122" i="1"/>
  <c r="N226" i="1"/>
  <c r="N322" i="1"/>
  <c r="N390" i="1"/>
  <c r="N470" i="1"/>
  <c r="N550" i="1"/>
  <c r="N77" i="1"/>
  <c r="N141" i="1"/>
  <c r="N221" i="1"/>
  <c r="N301" i="1"/>
  <c r="N373" i="1"/>
  <c r="N459" i="1"/>
  <c r="N523" i="1"/>
  <c r="N48" i="1"/>
  <c r="N136" i="1"/>
  <c r="N208" i="1"/>
  <c r="N272" i="1"/>
  <c r="N360" i="1"/>
  <c r="N432" i="1"/>
  <c r="N504" i="1"/>
  <c r="N35" i="1"/>
  <c r="N83" i="1"/>
  <c r="N139" i="1"/>
  <c r="N203" i="1"/>
  <c r="N259" i="1"/>
  <c r="N307" i="1"/>
  <c r="N371" i="1"/>
  <c r="N429" i="1"/>
  <c r="N485" i="1"/>
  <c r="N549" i="1"/>
  <c r="N46" i="1"/>
  <c r="N102" i="1"/>
  <c r="N166" i="1"/>
  <c r="N222" i="1"/>
  <c r="N262" i="1"/>
  <c r="N310" i="1"/>
  <c r="N350" i="1"/>
  <c r="N386" i="1"/>
  <c r="N434" i="1"/>
  <c r="N474" i="1"/>
  <c r="N514" i="1"/>
  <c r="N161" i="1"/>
  <c r="N68" i="1"/>
  <c r="N212" i="1"/>
  <c r="N364" i="1"/>
  <c r="N524" i="1"/>
  <c r="N95" i="1"/>
  <c r="N199" i="1"/>
  <c r="N287" i="1"/>
  <c r="N385" i="1"/>
  <c r="N489" i="1"/>
  <c r="N58" i="1"/>
  <c r="N138" i="1"/>
  <c r="N250" i="1"/>
  <c r="N338" i="1"/>
  <c r="N414" i="1"/>
  <c r="N502" i="1"/>
  <c r="N566" i="1"/>
  <c r="N85" i="1"/>
  <c r="N173" i="1"/>
  <c r="N245" i="1"/>
  <c r="N309" i="1"/>
  <c r="N395" i="1"/>
  <c r="N467" i="1"/>
  <c r="N539" i="1"/>
  <c r="N80" i="1"/>
  <c r="N144" i="1"/>
  <c r="N216" i="1"/>
  <c r="N304" i="1"/>
  <c r="N376" i="1"/>
  <c r="N440" i="1"/>
  <c r="N528" i="1"/>
  <c r="N43" i="1"/>
  <c r="N99" i="1"/>
  <c r="N163" i="1"/>
  <c r="P499" i="1"/>
  <c r="N137" i="1"/>
  <c r="N73" i="1"/>
  <c r="N511" i="1"/>
  <c r="N281" i="1"/>
  <c r="N33" i="1"/>
  <c r="N407" i="1"/>
  <c r="N169" i="1"/>
  <c r="N479" i="1"/>
  <c r="N305" i="1"/>
  <c r="N57" i="1"/>
  <c r="N377" i="1"/>
  <c r="N36" i="1"/>
  <c r="N76" i="1"/>
  <c r="N116" i="1"/>
  <c r="N164" i="1"/>
  <c r="N204" i="1"/>
  <c r="N244" i="1"/>
  <c r="N292" i="1"/>
  <c r="N332" i="1"/>
  <c r="N372" i="1"/>
  <c r="N420" i="1"/>
  <c r="N460" i="1"/>
  <c r="N500" i="1"/>
  <c r="N548" i="1"/>
  <c r="N39" i="1"/>
  <c r="N79" i="1"/>
  <c r="N127" i="1"/>
  <c r="N167" i="1"/>
  <c r="N207" i="1"/>
  <c r="N255" i="1"/>
  <c r="N295" i="1"/>
  <c r="N335" i="1"/>
  <c r="N383" i="1"/>
  <c r="N417" i="1"/>
  <c r="N457" i="1"/>
  <c r="N505" i="1"/>
  <c r="N545" i="1"/>
  <c r="N42" i="1"/>
  <c r="N90" i="1"/>
  <c r="N130" i="1"/>
  <c r="N170" i="1"/>
  <c r="N218" i="1"/>
  <c r="N258" i="1"/>
  <c r="N298" i="1"/>
  <c r="N330" i="1"/>
  <c r="N362" i="1"/>
  <c r="N398" i="1"/>
  <c r="N430" i="1"/>
  <c r="N462" i="1"/>
  <c r="N494" i="1"/>
  <c r="N526" i="1"/>
  <c r="N558" i="1"/>
  <c r="N37" i="1"/>
  <c r="N69" i="1"/>
  <c r="N101" i="1"/>
  <c r="N133" i="1"/>
  <c r="N165" i="1"/>
  <c r="N197" i="1"/>
  <c r="N229" i="1"/>
  <c r="N261" i="1"/>
  <c r="N293" i="1"/>
  <c r="N325" i="1"/>
  <c r="N357" i="1"/>
  <c r="N387" i="1"/>
  <c r="N419" i="1"/>
  <c r="N451" i="1"/>
  <c r="N483" i="1"/>
  <c r="N515" i="1"/>
  <c r="N547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N480" i="1"/>
  <c r="N512" i="1"/>
  <c r="N544" i="1"/>
  <c r="N329" i="1"/>
  <c r="N217" i="1"/>
  <c r="N527" i="1"/>
  <c r="N289" i="1"/>
  <c r="N105" i="1"/>
  <c r="N415" i="1"/>
  <c r="N177" i="1"/>
  <c r="N551" i="1"/>
  <c r="N313" i="1"/>
  <c r="N20" i="1"/>
  <c r="N201" i="1"/>
  <c r="N345" i="1"/>
  <c r="N471" i="1"/>
  <c r="N49" i="1"/>
  <c r="N121" i="1"/>
  <c r="N44" i="1"/>
  <c r="N265" i="1"/>
  <c r="N463" i="1"/>
  <c r="N535" i="1"/>
  <c r="N113" i="1"/>
  <c r="N249" i="1"/>
  <c r="N52" i="1"/>
  <c r="N108" i="1"/>
  <c r="N172" i="1"/>
  <c r="N228" i="1"/>
  <c r="N276" i="1"/>
  <c r="N340" i="1"/>
  <c r="N396" i="1"/>
  <c r="N452" i="1"/>
  <c r="N516" i="1"/>
  <c r="N564" i="1"/>
  <c r="N71" i="1"/>
  <c r="N135" i="1"/>
  <c r="N191" i="1"/>
  <c r="N239" i="1"/>
  <c r="N303" i="1"/>
  <c r="N359" i="1"/>
  <c r="N409" i="1"/>
  <c r="N473" i="1"/>
  <c r="N521" i="1"/>
  <c r="N34" i="1"/>
  <c r="N98" i="1"/>
  <c r="N154" i="1"/>
  <c r="N202" i="1"/>
  <c r="N266" i="1"/>
  <c r="N314" i="1"/>
  <c r="N354" i="1"/>
  <c r="N406" i="1"/>
  <c r="N446" i="1"/>
  <c r="N486" i="1"/>
  <c r="N534" i="1"/>
  <c r="N21" i="1"/>
  <c r="N61" i="1"/>
  <c r="N109" i="1"/>
  <c r="N149" i="1"/>
  <c r="N189" i="1"/>
  <c r="N237" i="1"/>
  <c r="N277" i="1"/>
  <c r="N317" i="1"/>
  <c r="N365" i="1"/>
  <c r="N403" i="1"/>
  <c r="N443" i="1"/>
  <c r="N491" i="1"/>
  <c r="N531" i="1"/>
  <c r="N24" i="1"/>
  <c r="N72" i="1"/>
  <c r="N112" i="1"/>
  <c r="N152" i="1"/>
  <c r="N200" i="1"/>
  <c r="N240" i="1"/>
  <c r="N280" i="1"/>
  <c r="N328" i="1"/>
  <c r="N368" i="1"/>
  <c r="N408" i="1"/>
  <c r="N456" i="1"/>
  <c r="N496" i="1"/>
  <c r="N536" i="1"/>
  <c r="N27" i="1"/>
  <c r="N59" i="1"/>
  <c r="N91" i="1"/>
  <c r="N123" i="1"/>
  <c r="N155" i="1"/>
  <c r="N187" i="1"/>
  <c r="N219" i="1"/>
  <c r="N251" i="1"/>
  <c r="N283" i="1"/>
  <c r="N315" i="1"/>
  <c r="N347" i="1"/>
  <c r="N379" i="1"/>
  <c r="N413" i="1"/>
  <c r="N445" i="1"/>
  <c r="N477" i="1"/>
  <c r="N509" i="1"/>
  <c r="N541" i="1"/>
  <c r="N22" i="1"/>
  <c r="N54" i="1"/>
  <c r="N86" i="1"/>
  <c r="N118" i="1"/>
  <c r="N150" i="1"/>
  <c r="N182" i="1"/>
  <c r="N214" i="1"/>
  <c r="N554" i="1"/>
  <c r="N522" i="1"/>
  <c r="N490" i="1"/>
  <c r="N458" i="1"/>
  <c r="N426" i="1"/>
  <c r="N394" i="1"/>
  <c r="N366" i="1"/>
  <c r="N334" i="1"/>
  <c r="N302" i="1"/>
  <c r="N270" i="1"/>
  <c r="N238" i="1"/>
  <c r="N198" i="1"/>
  <c r="N158" i="1"/>
  <c r="N110" i="1"/>
  <c r="N70" i="1"/>
  <c r="N30" i="1"/>
  <c r="N533" i="1"/>
  <c r="N493" i="1"/>
  <c r="N453" i="1"/>
  <c r="N405" i="1"/>
  <c r="N363" i="1"/>
  <c r="N323" i="1"/>
  <c r="N275" i="1"/>
  <c r="N235" i="1"/>
  <c r="N195" i="1"/>
  <c r="N147" i="1"/>
  <c r="N107" i="1"/>
  <c r="N67" i="1"/>
  <c r="N520" i="1"/>
  <c r="N464" i="1"/>
  <c r="N400" i="1"/>
  <c r="N344" i="1"/>
  <c r="N296" i="1"/>
  <c r="N232" i="1"/>
  <c r="N176" i="1"/>
  <c r="N120" i="1"/>
  <c r="N56" i="1"/>
  <c r="N555" i="1"/>
  <c r="N499" i="1"/>
  <c r="N435" i="1"/>
  <c r="N381" i="1"/>
  <c r="N333" i="1"/>
  <c r="N269" i="1"/>
  <c r="N213" i="1"/>
  <c r="N157" i="1"/>
  <c r="N93" i="1"/>
  <c r="N45" i="1"/>
  <c r="N542" i="1"/>
  <c r="N478" i="1"/>
  <c r="N422" i="1"/>
  <c r="N370" i="1"/>
  <c r="N306" i="1"/>
  <c r="N234" i="1"/>
  <c r="N162" i="1"/>
  <c r="N74" i="1"/>
  <c r="N553" i="1"/>
  <c r="N481" i="1"/>
  <c r="N393" i="1"/>
  <c r="N327" i="1"/>
  <c r="N263" i="1"/>
  <c r="N175" i="1"/>
  <c r="N103" i="1"/>
  <c r="N31" i="1"/>
  <c r="N492" i="1"/>
  <c r="N428" i="1"/>
  <c r="N356" i="1"/>
  <c r="N268" i="1"/>
  <c r="N196" i="1"/>
  <c r="N132" i="1"/>
  <c r="N559" i="1"/>
  <c r="N361" i="1"/>
  <c r="N89" i="1"/>
  <c r="N556" i="1"/>
  <c r="N484" i="1"/>
  <c r="N404" i="1"/>
  <c r="N324" i="1"/>
  <c r="N260" i="1"/>
  <c r="N180" i="1"/>
  <c r="N100" i="1"/>
  <c r="N495" i="1"/>
  <c r="N233" i="1"/>
  <c r="N25" i="1"/>
  <c r="P474" i="1"/>
  <c r="P384" i="1"/>
  <c r="P317" i="1"/>
  <c r="P283" i="1"/>
  <c r="P213" i="1"/>
  <c r="P256" i="1"/>
  <c r="P94" i="1"/>
  <c r="P452" i="1"/>
  <c r="P417" i="1"/>
  <c r="P432" i="1"/>
  <c r="P340" i="1"/>
  <c r="P287" i="1"/>
  <c r="P154" i="1"/>
  <c r="P91" i="1"/>
  <c r="P205" i="1"/>
  <c r="P212" i="1"/>
  <c r="P145" i="1"/>
  <c r="N274" i="1"/>
  <c r="N242" i="1"/>
  <c r="N210" i="1"/>
  <c r="N178" i="1"/>
  <c r="N146" i="1"/>
  <c r="N114" i="1"/>
  <c r="N82" i="1"/>
  <c r="N50" i="1"/>
  <c r="N561" i="1"/>
  <c r="N529" i="1"/>
  <c r="N497" i="1"/>
  <c r="N465" i="1"/>
  <c r="N433" i="1"/>
  <c r="N401" i="1"/>
  <c r="N375" i="1"/>
  <c r="N343" i="1"/>
  <c r="N311" i="1"/>
  <c r="N279" i="1"/>
  <c r="N247" i="1"/>
  <c r="N215" i="1"/>
  <c r="N183" i="1"/>
  <c r="N151" i="1"/>
  <c r="N119" i="1"/>
  <c r="N87" i="1"/>
  <c r="N55" i="1"/>
  <c r="N23" i="1"/>
  <c r="N540" i="1"/>
  <c r="N508" i="1"/>
  <c r="N476" i="1"/>
  <c r="N444" i="1"/>
  <c r="N412" i="1"/>
  <c r="N380" i="1"/>
  <c r="N348" i="1"/>
  <c r="N316" i="1"/>
  <c r="N284" i="1"/>
  <c r="N252" i="1"/>
  <c r="N220" i="1"/>
  <c r="N188" i="1"/>
  <c r="N156" i="1"/>
  <c r="N124" i="1"/>
  <c r="N92" i="1"/>
  <c r="N60" i="1"/>
  <c r="N28" i="1"/>
  <c r="N431" i="1"/>
  <c r="N185" i="1"/>
  <c r="N487" i="1"/>
  <c r="N241" i="1"/>
  <c r="N543" i="1"/>
  <c r="N297" i="1"/>
  <c r="N41" i="1"/>
  <c r="N353" i="1"/>
  <c r="N97" i="1"/>
  <c r="N399" i="1"/>
  <c r="N153" i="1"/>
  <c r="N447" i="1"/>
  <c r="O500" i="1"/>
  <c r="N562" i="1"/>
  <c r="N519" i="1"/>
  <c r="N503" i="1"/>
  <c r="N455" i="1"/>
  <c r="N337" i="1"/>
  <c r="N321" i="1"/>
  <c r="N273" i="1"/>
  <c r="N391" i="1"/>
  <c r="N257" i="1"/>
  <c r="N209" i="1"/>
  <c r="N193" i="1"/>
  <c r="N145" i="1"/>
  <c r="N81" i="1"/>
  <c r="N65" i="1"/>
  <c r="N439" i="1"/>
  <c r="N129" i="1"/>
  <c r="N291" i="1" l="1"/>
  <c r="N17" i="1" s="1"/>
  <c r="P382" i="1"/>
  <c r="P561" i="1"/>
  <c r="P516" i="1"/>
  <c r="P201" i="1"/>
  <c r="P346" i="1"/>
  <c r="P522" i="1"/>
  <c r="P523" i="1"/>
  <c r="P337" i="1"/>
  <c r="P491" i="1"/>
  <c r="P413" i="1"/>
  <c r="P324" i="1"/>
  <c r="P442" i="1"/>
  <c r="O398" i="1"/>
  <c r="O559" i="1"/>
  <c r="O460" i="1"/>
  <c r="O519" i="1"/>
  <c r="O524" i="1"/>
  <c r="P552" i="1"/>
  <c r="P249" i="1"/>
  <c r="P273" i="1"/>
  <c r="P558" i="1"/>
  <c r="P492" i="1"/>
  <c r="P189" i="1"/>
  <c r="P150" i="1"/>
  <c r="P519" i="1"/>
  <c r="P557" i="1"/>
  <c r="P495" i="1"/>
  <c r="O415" i="1"/>
  <c r="P114" i="1"/>
  <c r="P405" i="1"/>
  <c r="P564" i="1"/>
  <c r="P233" i="1"/>
  <c r="P366" i="1"/>
  <c r="P505" i="1"/>
  <c r="P416" i="1"/>
  <c r="P542" i="1"/>
  <c r="P401" i="1"/>
  <c r="P484" i="1"/>
  <c r="P483" i="1"/>
  <c r="P173" i="1"/>
  <c r="P138" i="1"/>
  <c r="P119" i="1"/>
  <c r="P421" i="1"/>
  <c r="P423" i="1"/>
  <c r="P301" i="1"/>
  <c r="P541" i="1"/>
  <c r="P381" i="1"/>
  <c r="P473" i="1"/>
  <c r="O403" i="1"/>
  <c r="P228" i="1"/>
  <c r="P272" i="1"/>
  <c r="P170" i="1"/>
  <c r="P303" i="1"/>
  <c r="P539" i="1"/>
  <c r="P356" i="1"/>
  <c r="P329" i="1"/>
  <c r="P353" i="1"/>
  <c r="P460" i="1"/>
  <c r="P459" i="1"/>
  <c r="P110" i="1"/>
  <c r="P371" i="1"/>
  <c r="P532" i="1"/>
  <c r="P229" i="1"/>
  <c r="P362" i="1"/>
  <c r="P445" i="1"/>
  <c r="P411" i="1"/>
  <c r="P302" i="1"/>
  <c r="P506" i="1"/>
  <c r="P82" i="1"/>
  <c r="P161" i="1"/>
  <c r="P244" i="1"/>
  <c r="P79" i="1"/>
  <c r="P351" i="1"/>
  <c r="P107" i="1"/>
  <c r="P186" i="1"/>
  <c r="P322" i="1"/>
  <c r="P319" i="1"/>
  <c r="P412" i="1"/>
  <c r="P555" i="1"/>
  <c r="P289" i="1"/>
  <c r="P372" i="1"/>
  <c r="P529" i="1"/>
  <c r="P390" i="1"/>
  <c r="P290" i="1"/>
  <c r="P369" i="1"/>
  <c r="P433" i="1"/>
  <c r="P468" i="1"/>
  <c r="P500" i="1"/>
  <c r="P467" i="1"/>
  <c r="P501" i="1"/>
  <c r="P126" i="1"/>
  <c r="P224" i="1"/>
  <c r="P520" i="1"/>
  <c r="P268" i="1"/>
  <c r="P87" i="1"/>
  <c r="P166" i="1"/>
  <c r="P245" i="1"/>
  <c r="P299" i="1"/>
  <c r="P378" i="1"/>
  <c r="P535" i="1"/>
  <c r="P517" i="1"/>
  <c r="P352" i="1"/>
  <c r="P427" i="1"/>
  <c r="P325" i="1"/>
  <c r="P554" i="1"/>
  <c r="P349" i="1"/>
  <c r="P414" i="1"/>
  <c r="P458" i="1"/>
  <c r="P490" i="1"/>
  <c r="P457" i="1"/>
  <c r="P489" i="1"/>
  <c r="P538" i="1"/>
  <c r="P318" i="1"/>
  <c r="P398" i="1"/>
  <c r="P450" i="1"/>
  <c r="P482" i="1"/>
  <c r="P514" i="1"/>
  <c r="P481" i="1"/>
  <c r="P98" i="1"/>
  <c r="P177" i="1"/>
  <c r="P308" i="1"/>
  <c r="P142" i="1"/>
  <c r="P434" i="1"/>
  <c r="P123" i="1"/>
  <c r="P217" i="1"/>
  <c r="P544" i="1"/>
  <c r="P350" i="1"/>
  <c r="P428" i="1"/>
  <c r="P328" i="1"/>
  <c r="P305" i="1"/>
  <c r="P400" i="1"/>
  <c r="P545" i="1"/>
  <c r="P526" i="1"/>
  <c r="P306" i="1"/>
  <c r="P392" i="1"/>
  <c r="P444" i="1"/>
  <c r="P476" i="1"/>
  <c r="P508" i="1"/>
  <c r="P475" i="1"/>
  <c r="P540" i="1"/>
  <c r="P157" i="1"/>
  <c r="P240" i="1"/>
  <c r="P75" i="1"/>
  <c r="P331" i="1"/>
  <c r="P103" i="1"/>
  <c r="P182" i="1"/>
  <c r="P300" i="1"/>
  <c r="P315" i="1"/>
  <c r="P407" i="1"/>
  <c r="P551" i="1"/>
  <c r="P285" i="1"/>
  <c r="P368" i="1"/>
  <c r="P525" i="1"/>
  <c r="P388" i="1"/>
  <c r="P286" i="1"/>
  <c r="P365" i="1"/>
  <c r="P430" i="1"/>
  <c r="P466" i="1"/>
  <c r="P498" i="1"/>
  <c r="P465" i="1"/>
  <c r="O527" i="1"/>
  <c r="O549" i="1"/>
  <c r="O437" i="1"/>
  <c r="O399" i="1"/>
  <c r="O442" i="1"/>
  <c r="O561" i="1"/>
  <c r="O468" i="1"/>
  <c r="O481" i="1"/>
  <c r="O461" i="1"/>
  <c r="O405" i="1"/>
  <c r="O531" i="1"/>
  <c r="O385" i="1"/>
  <c r="O435" i="1"/>
  <c r="O440" i="1"/>
  <c r="O446" i="1"/>
  <c r="O492" i="1"/>
  <c r="O564" i="1"/>
  <c r="O404" i="1"/>
  <c r="O416" i="1"/>
  <c r="O409" i="1"/>
  <c r="O532" i="1"/>
  <c r="O395" i="1"/>
  <c r="O547" i="1"/>
  <c r="O412" i="1"/>
  <c r="O421" i="1"/>
  <c r="O439" i="1"/>
  <c r="O529" i="1"/>
  <c r="O451" i="1"/>
  <c r="O463" i="1"/>
  <c r="P485" i="1"/>
  <c r="P497" i="1"/>
  <c r="P477" i="1"/>
  <c r="P461" i="1"/>
  <c r="P510" i="1"/>
  <c r="P494" i="1"/>
  <c r="P478" i="1"/>
  <c r="P462" i="1"/>
  <c r="P446" i="1"/>
  <c r="P422" i="1"/>
  <c r="P394" i="1"/>
  <c r="P357" i="1"/>
  <c r="P310" i="1"/>
  <c r="P562" i="1"/>
  <c r="P493" i="1"/>
  <c r="P471" i="1"/>
  <c r="P455" i="1"/>
  <c r="P504" i="1"/>
  <c r="P488" i="1"/>
  <c r="P472" i="1"/>
  <c r="P456" i="1"/>
  <c r="P440" i="1"/>
  <c r="P409" i="1"/>
  <c r="P377" i="1"/>
  <c r="P345" i="1"/>
  <c r="P298" i="1"/>
  <c r="P550" i="1"/>
  <c r="P451" i="1"/>
  <c r="P321" i="1"/>
  <c r="P537" i="1"/>
  <c r="P424" i="1"/>
  <c r="P380" i="1"/>
  <c r="P348" i="1"/>
  <c r="P297" i="1"/>
  <c r="P513" i="1"/>
  <c r="P563" i="1"/>
  <c r="P531" i="1"/>
  <c r="P420" i="1"/>
  <c r="P374" i="1"/>
  <c r="P342" i="1"/>
  <c r="P295" i="1"/>
  <c r="P389" i="1"/>
  <c r="P241" i="1"/>
  <c r="P209" i="1"/>
  <c r="P162" i="1"/>
  <c r="P115" i="1"/>
  <c r="P83" i="1"/>
  <c r="P393" i="1"/>
  <c r="P264" i="1"/>
  <c r="P134" i="1"/>
  <c r="P441" i="1"/>
  <c r="P252" i="1"/>
  <c r="P220" i="1"/>
  <c r="P169" i="1"/>
  <c r="P122" i="1"/>
  <c r="P90" i="1"/>
  <c r="P397" i="1"/>
  <c r="P278" i="1"/>
  <c r="P259" i="1"/>
  <c r="P196" i="1"/>
  <c r="P129" i="1"/>
  <c r="P66" i="1"/>
  <c r="P453" i="1"/>
  <c r="P379" i="1"/>
  <c r="P284" i="1"/>
  <c r="P247" i="1"/>
  <c r="P231" i="1"/>
  <c r="P215" i="1"/>
  <c r="P184" i="1"/>
  <c r="P429" i="1"/>
  <c r="P261" i="1"/>
  <c r="P198" i="1"/>
  <c r="P73" i="1"/>
  <c r="P53" i="1"/>
  <c r="P37" i="1"/>
  <c r="P21" i="1"/>
  <c r="P238" i="1"/>
  <c r="P159" i="1"/>
  <c r="P112" i="1"/>
  <c r="P548" i="1"/>
  <c r="P343" i="1"/>
  <c r="P143" i="1"/>
  <c r="P60" i="1"/>
  <c r="P44" i="1"/>
  <c r="P28" i="1"/>
  <c r="P132" i="1"/>
  <c r="P31" i="1"/>
  <c r="P222" i="1"/>
  <c r="P116" i="1"/>
  <c r="P266" i="1"/>
  <c r="P203" i="1"/>
  <c r="P164" i="1"/>
  <c r="P117" i="1"/>
  <c r="P85" i="1"/>
  <c r="P335" i="1"/>
  <c r="P69" i="1"/>
  <c r="P47" i="1"/>
  <c r="P155" i="1"/>
  <c r="P487" i="1"/>
  <c r="P518" i="1"/>
  <c r="P486" i="1"/>
  <c r="P454" i="1"/>
  <c r="P406" i="1"/>
  <c r="P341" i="1"/>
  <c r="P546" i="1"/>
  <c r="P386" i="1"/>
  <c r="P549" i="1"/>
  <c r="P419" i="1"/>
  <c r="P364" i="1"/>
  <c r="P309" i="1"/>
  <c r="P509" i="1"/>
  <c r="P547" i="1"/>
  <c r="P431" i="1"/>
  <c r="P370" i="1"/>
  <c r="P311" i="1"/>
  <c r="P275" i="1"/>
  <c r="P237" i="1"/>
  <c r="P178" i="1"/>
  <c r="P127" i="1"/>
  <c r="P64" i="1"/>
  <c r="P320" i="1"/>
  <c r="P193" i="1"/>
  <c r="P426" i="1"/>
  <c r="P236" i="1"/>
  <c r="P181" i="1"/>
  <c r="P118" i="1"/>
  <c r="P447" i="1"/>
  <c r="P296" i="1"/>
  <c r="P208" i="1"/>
  <c r="P137" i="1"/>
  <c r="P70" i="1"/>
  <c r="P439" i="1"/>
  <c r="P327" i="1"/>
  <c r="P251" i="1"/>
  <c r="P227" i="1"/>
  <c r="P192" i="1"/>
  <c r="P503" i="1"/>
  <c r="P250" i="1"/>
  <c r="P144" i="1"/>
  <c r="P57" i="1"/>
  <c r="P33" i="1"/>
  <c r="P375" i="1"/>
  <c r="P167" i="1"/>
  <c r="P104" i="1"/>
  <c r="P402" i="1"/>
  <c r="P206" i="1"/>
  <c r="P56" i="1"/>
  <c r="P36" i="1"/>
  <c r="P304" i="1"/>
  <c r="P23" i="1"/>
  <c r="P163" i="1"/>
  <c r="P312" i="1"/>
  <c r="P194" i="1"/>
  <c r="P148" i="1"/>
  <c r="P93" i="1"/>
  <c r="P282" i="1"/>
  <c r="P55" i="1"/>
  <c r="P27" i="1"/>
  <c r="P124" i="1"/>
  <c r="P30" i="1"/>
  <c r="P131" i="1"/>
  <c r="P168" i="1"/>
  <c r="P97" i="1"/>
  <c r="P34" i="1"/>
  <c r="P76" i="1"/>
  <c r="P179" i="1"/>
  <c r="P395" i="1"/>
  <c r="P38" i="1"/>
  <c r="P230" i="1"/>
  <c r="P530" i="1"/>
  <c r="P344" i="1"/>
  <c r="P332" i="1"/>
  <c r="P404" i="1"/>
  <c r="P291" i="1"/>
  <c r="P221" i="1"/>
  <c r="P99" i="1"/>
  <c r="P71" i="1"/>
  <c r="P216" i="1"/>
  <c r="P102" i="1"/>
  <c r="P267" i="1"/>
  <c r="P78" i="1"/>
  <c r="P391" i="1"/>
  <c r="P239" i="1"/>
  <c r="P479" i="1"/>
  <c r="P512" i="1"/>
  <c r="P480" i="1"/>
  <c r="P448" i="1"/>
  <c r="P396" i="1"/>
  <c r="P314" i="1"/>
  <c r="P534" i="1"/>
  <c r="P333" i="1"/>
  <c r="P533" i="1"/>
  <c r="P408" i="1"/>
  <c r="P360" i="1"/>
  <c r="P293" i="1"/>
  <c r="P336" i="1"/>
  <c r="P543" i="1"/>
  <c r="P415" i="1"/>
  <c r="P358" i="1"/>
  <c r="P307" i="1"/>
  <c r="P363" i="1"/>
  <c r="P225" i="1"/>
  <c r="P174" i="1"/>
  <c r="P111" i="1"/>
  <c r="P511" i="1"/>
  <c r="P288" i="1"/>
  <c r="P130" i="1"/>
  <c r="P339" i="1"/>
  <c r="P232" i="1"/>
  <c r="P165" i="1"/>
  <c r="P106" i="1"/>
  <c r="P418" i="1"/>
  <c r="P271" i="1"/>
  <c r="P204" i="1"/>
  <c r="P133" i="1"/>
  <c r="P560" i="1"/>
  <c r="P410" i="1"/>
  <c r="P316" i="1"/>
  <c r="P243" i="1"/>
  <c r="P223" i="1"/>
  <c r="P188" i="1"/>
  <c r="P323" i="1"/>
  <c r="P218" i="1"/>
  <c r="P136" i="1"/>
  <c r="P49" i="1"/>
  <c r="P29" i="1"/>
  <c r="P258" i="1"/>
  <c r="P151" i="1"/>
  <c r="P96" i="1"/>
  <c r="P367" i="1"/>
  <c r="P135" i="1"/>
  <c r="P52" i="1"/>
  <c r="P32" i="1"/>
  <c r="P77" i="1"/>
  <c r="P334" i="1"/>
  <c r="P147" i="1"/>
  <c r="P257" i="1"/>
  <c r="P183" i="1"/>
  <c r="P125" i="1"/>
  <c r="P515" i="1"/>
  <c r="P234" i="1"/>
  <c r="P51" i="1"/>
  <c r="P254" i="1"/>
  <c r="P108" i="1"/>
  <c r="P160" i="1"/>
  <c r="P242" i="1"/>
  <c r="P210" i="1"/>
  <c r="P199" i="1"/>
  <c r="P46" i="1"/>
  <c r="P113" i="1"/>
  <c r="P262" i="1"/>
  <c r="P139" i="1"/>
  <c r="P89" i="1"/>
  <c r="P274" i="1"/>
  <c r="P469" i="1"/>
  <c r="P502" i="1"/>
  <c r="P470" i="1"/>
  <c r="P438" i="1"/>
  <c r="P373" i="1"/>
  <c r="P294" i="1"/>
  <c r="P565" i="1"/>
  <c r="P521" i="1"/>
  <c r="P403" i="1"/>
  <c r="P281" i="1"/>
  <c r="P527" i="1"/>
  <c r="P354" i="1"/>
  <c r="P280" i="1"/>
  <c r="P158" i="1"/>
  <c r="P449" i="1"/>
  <c r="P260" i="1"/>
  <c r="P330" i="1"/>
  <c r="P153" i="1"/>
  <c r="P387" i="1"/>
  <c r="P200" i="1"/>
  <c r="P528" i="1"/>
  <c r="P276" i="1"/>
  <c r="P219" i="1"/>
  <c r="P463" i="1"/>
  <c r="P361" i="1"/>
  <c r="P435" i="1"/>
  <c r="P559" i="1"/>
  <c r="P279" i="1"/>
  <c r="P95" i="1"/>
  <c r="P248" i="1"/>
  <c r="P359" i="1"/>
  <c r="P507" i="1"/>
  <c r="P211" i="1"/>
  <c r="P270" i="1"/>
  <c r="P61" i="1"/>
  <c r="P556" i="1"/>
  <c r="P120" i="1"/>
  <c r="P226" i="1"/>
  <c r="P40" i="1"/>
  <c r="P43" i="1"/>
  <c r="P84" i="1"/>
  <c r="P156" i="1"/>
  <c r="P385" i="1"/>
  <c r="P35" i="1"/>
  <c r="P50" i="1"/>
  <c r="P105" i="1"/>
  <c r="P58" i="1"/>
  <c r="P496" i="1"/>
  <c r="P202" i="1"/>
  <c r="P464" i="1"/>
  <c r="P443" i="1"/>
  <c r="P313" i="1"/>
  <c r="P399" i="1"/>
  <c r="P190" i="1"/>
  <c r="P197" i="1"/>
  <c r="P149" i="1"/>
  <c r="P141" i="1"/>
  <c r="P255" i="1"/>
  <c r="P176" i="1"/>
  <c r="P187" i="1"/>
  <c r="P41" i="1"/>
  <c r="P175" i="1"/>
  <c r="P524" i="1"/>
  <c r="P72" i="1"/>
  <c r="P20" i="1"/>
  <c r="P191" i="1"/>
  <c r="P214" i="1"/>
  <c r="P101" i="1"/>
  <c r="P63" i="1"/>
  <c r="P171" i="1"/>
  <c r="P68" i="1"/>
  <c r="P62" i="1"/>
  <c r="P54" i="1"/>
  <c r="P536" i="1"/>
  <c r="P152" i="1"/>
  <c r="P425" i="1"/>
  <c r="P553" i="1"/>
  <c r="P277" i="1"/>
  <c r="P338" i="1"/>
  <c r="P146" i="1"/>
  <c r="P67" i="1"/>
  <c r="P86" i="1"/>
  <c r="P74" i="1"/>
  <c r="P235" i="1"/>
  <c r="P292" i="1"/>
  <c r="P65" i="1"/>
  <c r="P25" i="1"/>
  <c r="P128" i="1"/>
  <c r="P269" i="1"/>
  <c r="P48" i="1"/>
  <c r="P59" i="1"/>
  <c r="P100" i="1"/>
  <c r="P172" i="1"/>
  <c r="P437" i="1"/>
  <c r="P39" i="1"/>
  <c r="P92" i="1"/>
  <c r="P22" i="1"/>
  <c r="P26" i="1"/>
  <c r="P566" i="1"/>
  <c r="P376" i="1"/>
  <c r="P436" i="1"/>
  <c r="P253" i="1"/>
  <c r="P383" i="1"/>
  <c r="P185" i="1"/>
  <c r="P263" i="1"/>
  <c r="P347" i="1"/>
  <c r="P180" i="1"/>
  <c r="P207" i="1"/>
  <c r="P45" i="1"/>
  <c r="P195" i="1"/>
  <c r="P88" i="1"/>
  <c r="P80" i="1"/>
  <c r="P24" i="1"/>
  <c r="P265" i="1"/>
  <c r="P246" i="1"/>
  <c r="P109" i="1"/>
  <c r="P140" i="1"/>
  <c r="P42" i="1"/>
  <c r="P326" i="1"/>
  <c r="P81" i="1"/>
  <c r="P355" i="1"/>
  <c r="P121" i="1"/>
  <c r="O513" i="1"/>
  <c r="O505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91" i="1"/>
  <c r="O475" i="1"/>
  <c r="O459" i="1"/>
  <c r="O441" i="1"/>
  <c r="O425" i="1"/>
  <c r="O333" i="1"/>
  <c r="O511" i="1"/>
  <c r="O503" i="1"/>
  <c r="O560" i="1"/>
  <c r="O552" i="1"/>
  <c r="O544" i="1"/>
  <c r="O536" i="1"/>
  <c r="O528" i="1"/>
  <c r="O520" i="1"/>
  <c r="O512" i="1"/>
  <c r="O504" i="1"/>
  <c r="O496" i="1"/>
  <c r="O488" i="1"/>
  <c r="O480" i="1"/>
  <c r="O472" i="1"/>
  <c r="O464" i="1"/>
  <c r="O456" i="1"/>
  <c r="O487" i="1"/>
  <c r="O471" i="1"/>
  <c r="O455" i="1"/>
  <c r="O438" i="1"/>
  <c r="O422" i="1"/>
  <c r="O406" i="1"/>
  <c r="O394" i="1"/>
  <c r="O448" i="1"/>
  <c r="O388" i="1"/>
  <c r="O557" i="1"/>
  <c r="O541" i="1"/>
  <c r="O525" i="1"/>
  <c r="O427" i="1"/>
  <c r="O411" i="1"/>
  <c r="O452" i="1"/>
  <c r="O389" i="1"/>
  <c r="O523" i="1"/>
  <c r="O436" i="1"/>
  <c r="O489" i="1"/>
  <c r="O407" i="1"/>
  <c r="O434" i="1"/>
  <c r="O393" i="1"/>
  <c r="O465" i="1"/>
  <c r="O539" i="1"/>
  <c r="O397" i="1"/>
  <c r="O493" i="1"/>
  <c r="O402" i="1"/>
  <c r="O450" i="1"/>
  <c r="O410" i="1"/>
  <c r="O517" i="1"/>
  <c r="O509" i="1"/>
  <c r="O566" i="1"/>
  <c r="O558" i="1"/>
  <c r="O550" i="1"/>
  <c r="O542" i="1"/>
  <c r="O534" i="1"/>
  <c r="O526" i="1"/>
  <c r="O518" i="1"/>
  <c r="O510" i="1"/>
  <c r="O502" i="1"/>
  <c r="O494" i="1"/>
  <c r="O486" i="1"/>
  <c r="O478" i="1"/>
  <c r="O470" i="1"/>
  <c r="O462" i="1"/>
  <c r="O499" i="1"/>
  <c r="O483" i="1"/>
  <c r="O467" i="1"/>
  <c r="O449" i="1"/>
  <c r="O433" i="1"/>
  <c r="O417" i="1"/>
  <c r="O401" i="1"/>
  <c r="O392" i="1"/>
  <c r="O443" i="1"/>
  <c r="O386" i="1"/>
  <c r="O553" i="1"/>
  <c r="O537" i="1"/>
  <c r="O521" i="1"/>
  <c r="O424" i="1"/>
  <c r="O408" i="1"/>
  <c r="O447" i="1"/>
  <c r="O387" i="1"/>
  <c r="O501" i="1"/>
  <c r="O429" i="1"/>
  <c r="O457" i="1"/>
  <c r="O563" i="1"/>
  <c r="O420" i="1"/>
  <c r="O551" i="1"/>
  <c r="O431" i="1"/>
  <c r="O453" i="1"/>
  <c r="O391" i="1"/>
  <c r="O418" i="1"/>
  <c r="O426" i="1"/>
  <c r="O413" i="1"/>
  <c r="O428" i="1"/>
  <c r="O469" i="1"/>
  <c r="O444" i="1"/>
  <c r="O419" i="1"/>
  <c r="O533" i="1"/>
  <c r="O565" i="1"/>
  <c r="O454" i="1"/>
  <c r="O414" i="1"/>
  <c r="O479" i="1"/>
  <c r="O476" i="1"/>
  <c r="O508" i="1"/>
  <c r="O540" i="1"/>
  <c r="O507" i="1"/>
  <c r="O473" i="1"/>
  <c r="O535" i="1"/>
  <c r="O423" i="1"/>
  <c r="O445" i="1"/>
  <c r="O485" i="1"/>
  <c r="O497" i="1"/>
  <c r="O477" i="1"/>
  <c r="O543" i="1"/>
  <c r="O555" i="1"/>
  <c r="O400" i="1"/>
  <c r="O432" i="1"/>
  <c r="O545" i="1"/>
  <c r="O390" i="1"/>
  <c r="O396" i="1"/>
  <c r="O430" i="1"/>
  <c r="O495" i="1"/>
  <c r="O484" i="1"/>
  <c r="O516" i="1"/>
  <c r="O548" i="1"/>
  <c r="O515" i="1"/>
  <c r="O556" i="1"/>
  <c r="O24" i="1"/>
  <c r="O46" i="1"/>
  <c r="O64" i="1"/>
  <c r="O88" i="1"/>
  <c r="O110" i="1"/>
  <c r="O132" i="1"/>
  <c r="O154" i="1"/>
  <c r="O178" i="1"/>
  <c r="O200" i="1"/>
  <c r="O220" i="1"/>
  <c r="O238" i="1"/>
  <c r="O258" i="1"/>
  <c r="O280" i="1"/>
  <c r="O304" i="1"/>
  <c r="O324" i="1"/>
  <c r="O346" i="1"/>
  <c r="O364" i="1"/>
  <c r="O22" i="1"/>
  <c r="O48" i="1"/>
  <c r="O72" i="1"/>
  <c r="O106" i="1"/>
  <c r="O136" i="1"/>
  <c r="O160" i="1"/>
  <c r="O186" i="1"/>
  <c r="O210" i="1"/>
  <c r="O236" i="1"/>
  <c r="O260" i="1"/>
  <c r="O288" i="1"/>
  <c r="O314" i="1"/>
  <c r="O340" i="1"/>
  <c r="O368" i="1"/>
  <c r="O34" i="1"/>
  <c r="O56" i="1"/>
  <c r="O84" i="1"/>
  <c r="O102" i="1"/>
  <c r="O124" i="1"/>
  <c r="O146" i="1"/>
  <c r="O174" i="1"/>
  <c r="O196" i="1"/>
  <c r="O226" i="1"/>
  <c r="O256" i="1"/>
  <c r="O278" i="1"/>
  <c r="O298" i="1"/>
  <c r="O326" i="1"/>
  <c r="O352" i="1"/>
  <c r="O378" i="1"/>
  <c r="O27" i="1"/>
  <c r="O61" i="1"/>
  <c r="O95" i="1"/>
  <c r="O123" i="1"/>
  <c r="O153" i="1"/>
  <c r="O189" i="1"/>
  <c r="O235" i="1"/>
  <c r="O263" i="1"/>
  <c r="O287" i="1"/>
  <c r="O319" i="1"/>
  <c r="O357" i="1"/>
  <c r="O381" i="1"/>
  <c r="O49" i="1"/>
  <c r="O83" i="1"/>
  <c r="O121" i="1"/>
  <c r="O159" i="1"/>
  <c r="O193" i="1"/>
  <c r="O211" i="1"/>
  <c r="O245" i="1"/>
  <c r="O273" i="1"/>
  <c r="O299" i="1"/>
  <c r="O321" i="1"/>
  <c r="O341" i="1"/>
  <c r="O359" i="1"/>
  <c r="O379" i="1"/>
  <c r="O47" i="1"/>
  <c r="O81" i="1"/>
  <c r="O111" i="1"/>
  <c r="O149" i="1"/>
  <c r="O179" i="1"/>
  <c r="O207" i="1"/>
  <c r="O233" i="1"/>
  <c r="O261" i="1"/>
  <c r="O285" i="1"/>
  <c r="O307" i="1"/>
  <c r="O329" i="1"/>
  <c r="O355" i="1"/>
  <c r="O383" i="1"/>
  <c r="O45" i="1"/>
  <c r="O32" i="1"/>
  <c r="O58" i="1"/>
  <c r="O74" i="1"/>
  <c r="O100" i="1"/>
  <c r="O120" i="1"/>
  <c r="O144" i="1"/>
  <c r="O164" i="1"/>
  <c r="O188" i="1"/>
  <c r="O208" i="1"/>
  <c r="O228" i="1"/>
  <c r="O246" i="1"/>
  <c r="O270" i="1"/>
  <c r="O296" i="1"/>
  <c r="O316" i="1"/>
  <c r="O336" i="1"/>
  <c r="O356" i="1"/>
  <c r="O376" i="1"/>
  <c r="O36" i="1"/>
  <c r="O60" i="1"/>
  <c r="O90" i="1"/>
  <c r="O122" i="1"/>
  <c r="O150" i="1"/>
  <c r="O172" i="1"/>
  <c r="O198" i="1"/>
  <c r="O222" i="1"/>
  <c r="O248" i="1"/>
  <c r="O272" i="1"/>
  <c r="O302" i="1"/>
  <c r="O328" i="1"/>
  <c r="O354" i="1"/>
  <c r="O382" i="1"/>
  <c r="O44" i="1"/>
  <c r="O76" i="1"/>
  <c r="O92" i="1"/>
  <c r="O114" i="1"/>
  <c r="O134" i="1"/>
  <c r="O162" i="1"/>
  <c r="O182" i="1"/>
  <c r="O212" i="1"/>
  <c r="O244" i="1"/>
  <c r="O268" i="1"/>
  <c r="O286" i="1"/>
  <c r="O310" i="1"/>
  <c r="O338" i="1"/>
  <c r="O366" i="1"/>
  <c r="O20" i="1"/>
  <c r="O43" i="1"/>
  <c r="O77" i="1"/>
  <c r="O109" i="1"/>
  <c r="O141" i="1"/>
  <c r="O165" i="1"/>
  <c r="O217" i="1"/>
  <c r="O249" i="1"/>
  <c r="O277" i="1"/>
  <c r="O305" i="1"/>
  <c r="O335" i="1"/>
  <c r="O371" i="1"/>
  <c r="O33" i="1"/>
  <c r="O67" i="1"/>
  <c r="O103" i="1"/>
  <c r="O135" i="1"/>
  <c r="O177" i="1"/>
  <c r="O205" i="1"/>
  <c r="O229" i="1"/>
  <c r="O259" i="1"/>
  <c r="O289" i="1"/>
  <c r="O311" i="1"/>
  <c r="O331" i="1"/>
  <c r="O349" i="1"/>
  <c r="O367" i="1"/>
  <c r="O29" i="1"/>
  <c r="O65" i="1"/>
  <c r="O97" i="1"/>
  <c r="O127" i="1"/>
  <c r="O167" i="1"/>
  <c r="O191" i="1"/>
  <c r="O219" i="1"/>
  <c r="O247" i="1"/>
  <c r="O275" i="1"/>
  <c r="O297" i="1"/>
  <c r="O317" i="1"/>
  <c r="O343" i="1"/>
  <c r="O369" i="1"/>
  <c r="O31" i="1"/>
  <c r="O40" i="1"/>
  <c r="O78" i="1"/>
  <c r="O126" i="1"/>
  <c r="O170" i="1"/>
  <c r="O214" i="1"/>
  <c r="O252" i="1"/>
  <c r="O300" i="1"/>
  <c r="O342" i="1"/>
  <c r="O384" i="1"/>
  <c r="O68" i="1"/>
  <c r="O128" i="1"/>
  <c r="O180" i="1"/>
  <c r="O230" i="1"/>
  <c r="O282" i="1"/>
  <c r="O334" i="1"/>
  <c r="O26" i="1"/>
  <c r="O82" i="1"/>
  <c r="O118" i="1"/>
  <c r="O168" i="1"/>
  <c r="O218" i="1"/>
  <c r="O274" i="1"/>
  <c r="O318" i="1"/>
  <c r="O372" i="1"/>
  <c r="O51" i="1"/>
  <c r="O117" i="1"/>
  <c r="O175" i="1"/>
  <c r="O257" i="1"/>
  <c r="O313" i="1"/>
  <c r="O377" i="1"/>
  <c r="O75" i="1"/>
  <c r="O145" i="1"/>
  <c r="O209" i="1"/>
  <c r="O265" i="1"/>
  <c r="O315" i="1"/>
  <c r="O353" i="1"/>
  <c r="O37" i="1"/>
  <c r="O105" i="1"/>
  <c r="O173" i="1"/>
  <c r="O225" i="1"/>
  <c r="O283" i="1"/>
  <c r="O323" i="1"/>
  <c r="O375" i="1"/>
  <c r="O59" i="1"/>
  <c r="O89" i="1"/>
  <c r="O115" i="1"/>
  <c r="O143" i="1"/>
  <c r="O171" i="1"/>
  <c r="O203" i="1"/>
  <c r="O243" i="1"/>
  <c r="O52" i="1"/>
  <c r="O94" i="1"/>
  <c r="O138" i="1"/>
  <c r="O184" i="1"/>
  <c r="O224" i="1"/>
  <c r="O262" i="1"/>
  <c r="O312" i="1"/>
  <c r="O350" i="1"/>
  <c r="O28" i="1"/>
  <c r="O80" i="1"/>
  <c r="O142" i="1"/>
  <c r="O190" i="1"/>
  <c r="O242" i="1"/>
  <c r="O294" i="1"/>
  <c r="O348" i="1"/>
  <c r="O38" i="1"/>
  <c r="O86" i="1"/>
  <c r="O130" i="1"/>
  <c r="O176" i="1"/>
  <c r="O234" i="1"/>
  <c r="O284" i="1"/>
  <c r="O332" i="1"/>
  <c r="O380" i="1"/>
  <c r="O69" i="1"/>
  <c r="O133" i="1"/>
  <c r="O201" i="1"/>
  <c r="O271" i="1"/>
  <c r="O327" i="1"/>
  <c r="O25" i="1"/>
  <c r="O91" i="1"/>
  <c r="O169" i="1"/>
  <c r="O221" i="1"/>
  <c r="O281" i="1"/>
  <c r="O325" i="1"/>
  <c r="O361" i="1"/>
  <c r="O119" i="1"/>
  <c r="O62" i="1"/>
  <c r="O148" i="1"/>
  <c r="O232" i="1"/>
  <c r="O320" i="1"/>
  <c r="O42" i="1"/>
  <c r="O156" i="1"/>
  <c r="O254" i="1"/>
  <c r="O360" i="1"/>
  <c r="O96" i="1"/>
  <c r="O192" i="1"/>
  <c r="O292" i="1"/>
  <c r="O21" i="1"/>
  <c r="O147" i="1"/>
  <c r="O279" i="1"/>
  <c r="O41" i="1"/>
  <c r="O185" i="1"/>
  <c r="O293" i="1"/>
  <c r="O373" i="1"/>
  <c r="O85" i="1"/>
  <c r="O199" i="1"/>
  <c r="O269" i="1"/>
  <c r="O339" i="1"/>
  <c r="O39" i="1"/>
  <c r="O79" i="1"/>
  <c r="O125" i="1"/>
  <c r="O157" i="1"/>
  <c r="O195" i="1"/>
  <c r="O251" i="1"/>
  <c r="O70" i="1"/>
  <c r="O158" i="1"/>
  <c r="O240" i="1"/>
  <c r="O330" i="1"/>
  <c r="O54" i="1"/>
  <c r="O166" i="1"/>
  <c r="O266" i="1"/>
  <c r="O374" i="1"/>
  <c r="O108" i="1"/>
  <c r="O206" i="1"/>
  <c r="O306" i="1"/>
  <c r="O35" i="1"/>
  <c r="O155" i="1"/>
  <c r="O295" i="1"/>
  <c r="O57" i="1"/>
  <c r="O197" i="1"/>
  <c r="O303" i="1"/>
  <c r="O19" i="1"/>
  <c r="O137" i="1"/>
  <c r="O213" i="1"/>
  <c r="O291" i="1"/>
  <c r="O351" i="1"/>
  <c r="O53" i="1"/>
  <c r="O93" i="1"/>
  <c r="O131" i="1"/>
  <c r="O163" i="1"/>
  <c r="O215" i="1"/>
  <c r="O267" i="1"/>
  <c r="O30" i="1"/>
  <c r="O202" i="1"/>
  <c r="O290" i="1"/>
  <c r="O370" i="1"/>
  <c r="O216" i="1"/>
  <c r="O322" i="1"/>
  <c r="O152" i="1"/>
  <c r="O358" i="1"/>
  <c r="O241" i="1"/>
  <c r="O129" i="1"/>
  <c r="O255" i="1"/>
  <c r="O73" i="1"/>
  <c r="O253" i="1"/>
  <c r="O23" i="1"/>
  <c r="O107" i="1"/>
  <c r="O187" i="1"/>
  <c r="O104" i="1"/>
  <c r="O194" i="1"/>
  <c r="O276" i="1"/>
  <c r="O362" i="1"/>
  <c r="O98" i="1"/>
  <c r="O204" i="1"/>
  <c r="O308" i="1"/>
  <c r="O50" i="1"/>
  <c r="O140" i="1"/>
  <c r="O250" i="1"/>
  <c r="O344" i="1"/>
  <c r="O87" i="1"/>
  <c r="O227" i="1"/>
  <c r="O347" i="1"/>
  <c r="O113" i="1"/>
  <c r="O237" i="1"/>
  <c r="O337" i="1"/>
  <c r="O55" i="1"/>
  <c r="O161" i="1"/>
  <c r="O239" i="1"/>
  <c r="O301" i="1"/>
  <c r="O363" i="1"/>
  <c r="O63" i="1"/>
  <c r="O99" i="1"/>
  <c r="O139" i="1"/>
  <c r="O181" i="1"/>
  <c r="O223" i="1"/>
  <c r="O116" i="1"/>
  <c r="O112" i="1"/>
  <c r="O66" i="1"/>
  <c r="O264" i="1"/>
  <c r="O101" i="1"/>
  <c r="O365" i="1"/>
  <c r="O345" i="1"/>
  <c r="O183" i="1"/>
  <c r="O309" i="1"/>
  <c r="O71" i="1"/>
  <c r="O151" i="1"/>
  <c r="O231" i="1"/>
  <c r="P17" i="1" l="1"/>
  <c r="O17" i="1"/>
</calcChain>
</file>

<file path=xl/sharedStrings.xml><?xml version="1.0" encoding="utf-8"?>
<sst xmlns="http://schemas.openxmlformats.org/spreadsheetml/2006/main" count="28" uniqueCount="26">
  <si>
    <t>Temp</t>
  </si>
  <si>
    <t>hatchin_rate</t>
  </si>
  <si>
    <t>daily_surv</t>
  </si>
  <si>
    <t>age_at_maturity</t>
  </si>
  <si>
    <t>Egg_snail_day</t>
  </si>
  <si>
    <t>temperatures</t>
  </si>
  <si>
    <t>incubation_time</t>
  </si>
  <si>
    <t>hatching rate</t>
  </si>
  <si>
    <t>daily survival</t>
  </si>
  <si>
    <t>tempeartures</t>
  </si>
  <si>
    <t>age at maturity since hatching</t>
  </si>
  <si>
    <t>egg/snail/day</t>
  </si>
  <si>
    <t>age at maturity since laying eggs</t>
  </si>
  <si>
    <t>surv prob till age at maturity</t>
  </si>
  <si>
    <t>.</t>
  </si>
  <si>
    <t>sum (LHS)</t>
  </si>
  <si>
    <t>finite growth rate</t>
  </si>
  <si>
    <t>intrinsic growth rate</t>
  </si>
  <si>
    <t>fecunity rate (continous model)</t>
  </si>
  <si>
    <r>
      <t>mortality rate [day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</si>
  <si>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 xml:space="preserve">mortality </t>
  </si>
  <si>
    <t>incubation_period</t>
  </si>
  <si>
    <t>mortality_rate_per_day</t>
  </si>
  <si>
    <t>c c appleton 1977 biomphalaria pfeifferi</t>
  </si>
  <si>
    <t>18-28</t>
  </si>
  <si>
    <t>20.5-25.5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</si>
</sst>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3" fontId="0" fillId="0" borderId="0" xfId="0" applyNumberFormat="1"/>
    <xf numFmtId="3" fontId="0" fillId="2" borderId="0" xfId="0" applyNumberForma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189172639561633"/>
          <c:y val="0.1422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8318352030524"/>
          <c:y val="0.18706666666666666"/>
          <c:w val="0.8395957795903628"/>
          <c:h val="0.73205214348206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Sheet1!$M$15</c:f>
              <c:strCache>
                <c:ptCount val="1"/>
                <c:pt idx="0">
                  <c:v>fecunity rate (continous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Sheet1!$N$2:$P$2</c:f>
              <c:strCache>
                <c:ptCount val="3"/>
                <c:pt idx="0">
                  <c:v>18-28</c:v>
                </c:pt>
                <c:pt idx="1">
                  <c:v>20.5-25.5</c:v>
                </c:pt>
                <c:pt idx="2">
                  <c:v>23</c:v>
                </c:pt>
              </c:strCache>
            </c:strRef>
          </c:xVal>
          <c:yVal>
            <c:numRef>
              <c:f>Sheet1!$N$15:$P$15</c:f>
              <c:numCache>
                <c:formatCode>#,##0.00000</c:formatCode>
                <c:ptCount val="3"/>
                <c:pt idx="0">
                  <c:v>9.7744168749967913E-2</c:v>
                </c:pt>
                <c:pt idx="1">
                  <c:v>7.8909728071719892E-2</c:v>
                </c:pt>
                <c:pt idx="2">
                  <c:v>7.6857330619315781E-2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D-46BE-AF7A-B2743765A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53344"/>
        <c:axId val="318462912"/>
      </c:scatterChart>
      <c:valAx>
        <c:axId val="3184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62912"/>
        <c:crosses val="autoZero"/>
        <c:crossBetween val="midCat"/>
      </c:valAx>
      <c:valAx>
        <c:axId val="318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129540</xdr:rowOff>
    </xdr:from>
    <xdr:to>
      <xdr:col>8</xdr:col>
      <xdr:colOff>121920</xdr:colOff>
      <xdr:row>23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4B6ECF-F4D0-46C8-8648-B251C380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A5D5-0E8F-4211-B7BA-75F3DEC738A2}">
  <dimension ref="A1:S709"/>
  <sheetViews>
    <sheetView tabSelected="1" zoomScaleNormal="100" workbookViewId="0">
      <selection activeCell="S16" sqref="S16"/>
    </sheetView>
  </sheetViews>
  <sheetFormatPr baseColWidth="10" defaultColWidth="8.83203125" defaultRowHeight="15" x14ac:dyDescent="0.2"/>
  <cols>
    <col min="1" max="2" width="9" style="1" bestFit="1" customWidth="1"/>
    <col min="3" max="3" width="9.6640625" style="1" bestFit="1" customWidth="1"/>
    <col min="4" max="4" width="9" style="1" bestFit="1" customWidth="1"/>
    <col min="5" max="5" width="9.6640625" style="1" bestFit="1" customWidth="1"/>
    <col min="6" max="6" width="9" style="1" bestFit="1" customWidth="1"/>
    <col min="7" max="9" width="8.83203125" style="1"/>
    <col min="10" max="10" width="9" style="1" bestFit="1" customWidth="1"/>
    <col min="11" max="11" width="11.33203125" style="1" customWidth="1"/>
    <col min="12" max="12" width="9" style="1" bestFit="1" customWidth="1"/>
    <col min="13" max="13" width="14.5" style="1" customWidth="1"/>
    <col min="14" max="15" width="9.6640625" style="1" bestFit="1" customWidth="1"/>
    <col min="16" max="16" width="9" style="1" bestFit="1" customWidth="1"/>
    <col min="17" max="16384" width="8.83203125" style="1"/>
  </cols>
  <sheetData>
    <row r="1" spans="1:19" x14ac:dyDescent="0.2">
      <c r="A1" s="1" t="s">
        <v>23</v>
      </c>
      <c r="O1" s="1" t="s">
        <v>5</v>
      </c>
    </row>
    <row r="2" spans="1:19" ht="17" x14ac:dyDescent="0.2">
      <c r="A2" s="1" t="s">
        <v>0</v>
      </c>
      <c r="B2" s="1" t="s">
        <v>21</v>
      </c>
      <c r="C2" s="1" t="s">
        <v>1</v>
      </c>
      <c r="D2" s="1" t="s">
        <v>22</v>
      </c>
      <c r="E2" s="1" t="s">
        <v>3</v>
      </c>
      <c r="F2" s="1" t="s">
        <v>4</v>
      </c>
      <c r="J2" s="1" t="s">
        <v>19</v>
      </c>
      <c r="K2" s="1" t="s">
        <v>2</v>
      </c>
      <c r="M2" s="1" t="s">
        <v>9</v>
      </c>
      <c r="N2" s="4" t="s">
        <v>24</v>
      </c>
      <c r="O2" s="4" t="s">
        <v>25</v>
      </c>
      <c r="P2" s="4">
        <v>23</v>
      </c>
      <c r="Q2" s="4"/>
    </row>
    <row r="3" spans="1:19" ht="16" thickBot="1" x14ac:dyDescent="0.25">
      <c r="M3" s="1" t="s">
        <v>6</v>
      </c>
      <c r="N3" s="4">
        <f>B4</f>
        <v>9</v>
      </c>
      <c r="O3" s="4">
        <f>B5</f>
        <v>9</v>
      </c>
      <c r="P3" s="4">
        <f>B6</f>
        <v>10</v>
      </c>
      <c r="Q3" s="4"/>
    </row>
    <row r="4" spans="1:19" ht="16" thickBot="1" x14ac:dyDescent="0.25">
      <c r="A4" s="4" t="s">
        <v>24</v>
      </c>
      <c r="B4" s="4">
        <v>9</v>
      </c>
      <c r="C4" s="4">
        <v>98</v>
      </c>
      <c r="D4" s="6">
        <v>2.5223960000000001E-3</v>
      </c>
      <c r="E4" s="4">
        <v>32</v>
      </c>
      <c r="F4" s="7">
        <v>10.220140000000001</v>
      </c>
      <c r="J4" s="1">
        <f>D4</f>
        <v>2.5223960000000001E-3</v>
      </c>
      <c r="K4" s="1">
        <f>EXP(-J4)</f>
        <v>0.99748078256769324</v>
      </c>
      <c r="M4" s="1" t="s">
        <v>7</v>
      </c>
      <c r="N4" s="4">
        <f>C4</f>
        <v>98</v>
      </c>
      <c r="O4" s="5">
        <f>C5</f>
        <v>98</v>
      </c>
      <c r="P4" s="4">
        <f>C6</f>
        <v>99</v>
      </c>
      <c r="S4" s="1">
        <f>N4/100</f>
        <v>0.98</v>
      </c>
    </row>
    <row r="5" spans="1:19" x14ac:dyDescent="0.2">
      <c r="A5" s="4" t="s">
        <v>25</v>
      </c>
      <c r="B5" s="4">
        <v>9</v>
      </c>
      <c r="C5" s="4">
        <v>98</v>
      </c>
      <c r="D5" s="6">
        <v>6.3384690000000002E-3</v>
      </c>
      <c r="E5" s="4">
        <v>33</v>
      </c>
      <c r="F5" s="6">
        <v>4.0244049999999998</v>
      </c>
      <c r="J5" s="1">
        <f>D5</f>
        <v>6.3384690000000002E-3</v>
      </c>
      <c r="K5" s="1">
        <f t="shared" ref="K5:K6" si="0">EXP(-J5)</f>
        <v>0.99368157671921375</v>
      </c>
      <c r="M5" s="1" t="s">
        <v>8</v>
      </c>
      <c r="N5" s="1">
        <f>K4</f>
        <v>0.99748078256769324</v>
      </c>
      <c r="O5" s="2">
        <f>K5</f>
        <v>0.99368157671921375</v>
      </c>
      <c r="P5" s="1">
        <f>K6</f>
        <v>0.99630746423914129</v>
      </c>
    </row>
    <row r="6" spans="1:19" x14ac:dyDescent="0.2">
      <c r="A6" s="4">
        <v>23</v>
      </c>
      <c r="B6" s="4">
        <v>10</v>
      </c>
      <c r="C6" s="4">
        <v>99</v>
      </c>
      <c r="D6" s="6">
        <v>3.69937E-3</v>
      </c>
      <c r="E6" s="4">
        <v>36</v>
      </c>
      <c r="F6" s="6">
        <v>4.941586</v>
      </c>
      <c r="J6" s="1">
        <f>D6</f>
        <v>3.69937E-3</v>
      </c>
      <c r="K6" s="1">
        <f t="shared" si="0"/>
        <v>0.99630746423914129</v>
      </c>
      <c r="M6" s="1" t="s">
        <v>11</v>
      </c>
      <c r="N6" s="1">
        <f>F4</f>
        <v>10.220140000000001</v>
      </c>
      <c r="O6" s="1">
        <f>F5</f>
        <v>4.0244049999999998</v>
      </c>
      <c r="P6" s="1">
        <f>F6</f>
        <v>4.941586</v>
      </c>
    </row>
    <row r="7" spans="1:19" x14ac:dyDescent="0.2">
      <c r="A7" s="4"/>
      <c r="B7" s="4"/>
      <c r="C7" s="4"/>
      <c r="M7" s="1" t="s">
        <v>10</v>
      </c>
      <c r="N7" s="4">
        <f>E4</f>
        <v>32</v>
      </c>
      <c r="O7" s="4">
        <f>E5</f>
        <v>33</v>
      </c>
      <c r="P7" s="4">
        <f>E6</f>
        <v>36</v>
      </c>
    </row>
    <row r="9" spans="1:19" x14ac:dyDescent="0.2">
      <c r="M9" s="1" t="s">
        <v>12</v>
      </c>
      <c r="N9" s="4">
        <f>N3+N7</f>
        <v>41</v>
      </c>
      <c r="O9" s="4">
        <f>O3+O7</f>
        <v>42</v>
      </c>
      <c r="P9" s="4">
        <f>P3+P7</f>
        <v>46</v>
      </c>
    </row>
    <row r="10" spans="1:19" x14ac:dyDescent="0.2">
      <c r="M10" s="1" t="s">
        <v>13</v>
      </c>
      <c r="N10" s="3">
        <f>(N4/100) * N5^N7</f>
        <v>0.90400591152161447</v>
      </c>
      <c r="O10" s="1">
        <f>(O4/100) * O5^O7</f>
        <v>0.79503257977573372</v>
      </c>
      <c r="P10" s="1">
        <f>(P4/100) * P5^P7</f>
        <v>0.86655676971716666</v>
      </c>
    </row>
    <row r="12" spans="1:19" x14ac:dyDescent="0.2">
      <c r="M12" s="1" t="s">
        <v>16</v>
      </c>
      <c r="N12" s="1">
        <v>1.0999027565387747</v>
      </c>
      <c r="O12" s="1">
        <v>1.0752694260613385</v>
      </c>
      <c r="P12" s="1">
        <v>1.0759004733978141</v>
      </c>
    </row>
    <row r="13" spans="1:19" x14ac:dyDescent="0.2">
      <c r="M13" s="1" t="s">
        <v>20</v>
      </c>
      <c r="N13" s="1">
        <f>J4</f>
        <v>2.5223960000000001E-3</v>
      </c>
      <c r="O13" s="1">
        <f>J5</f>
        <v>6.3384690000000002E-3</v>
      </c>
      <c r="P13" s="1">
        <f>J6</f>
        <v>3.69937E-3</v>
      </c>
    </row>
    <row r="14" spans="1:19" x14ac:dyDescent="0.2">
      <c r="M14" s="1" t="s">
        <v>17</v>
      </c>
      <c r="N14" s="1">
        <f t="shared" ref="N14:P14" si="1">LN(N12)</f>
        <v>9.5221772749967917E-2</v>
      </c>
      <c r="O14" s="1">
        <f t="shared" si="1"/>
        <v>7.2571259071719893E-2</v>
      </c>
      <c r="P14" s="1">
        <f t="shared" si="1"/>
        <v>7.3157960619315787E-2</v>
      </c>
    </row>
    <row r="15" spans="1:19" x14ac:dyDescent="0.2">
      <c r="M15" s="1" t="s">
        <v>18</v>
      </c>
      <c r="N15" s="1">
        <f>N14+N13</f>
        <v>9.7744168749967913E-2</v>
      </c>
      <c r="O15" s="1">
        <f>O14+O13</f>
        <v>7.8909728071719892E-2</v>
      </c>
      <c r="P15" s="1">
        <f>P14+P13</f>
        <v>7.6857330619315781E-2</v>
      </c>
    </row>
    <row r="17" spans="13:16" x14ac:dyDescent="0.2">
      <c r="M17" s="1" t="s">
        <v>15</v>
      </c>
      <c r="N17" s="1">
        <f>SUM(N19:N566)</f>
        <v>1.0000768162223346</v>
      </c>
      <c r="O17" s="1">
        <f t="shared" ref="O17:P17" si="2">SUM(O19:O566)</f>
        <v>1.0005111508518996</v>
      </c>
      <c r="P17" s="1">
        <f t="shared" si="2"/>
        <v>1.0000322831718731</v>
      </c>
    </row>
    <row r="19" spans="13:16" x14ac:dyDescent="0.2">
      <c r="M19" s="4">
        <v>0</v>
      </c>
      <c r="N19" s="1">
        <f>N$10 * (N$5^$M19) * 0.5 * N$6 * N$12^-(N$9+$M19)</f>
        <v>9.3126270510074077E-2</v>
      </c>
      <c r="O19" s="1">
        <f t="shared" ref="N19:P28" si="3">O$10 * (O$5^$M19) * 0.5 * O$6 * O$12^-(O$9+$M19)</f>
        <v>7.5915441341828038E-2</v>
      </c>
      <c r="P19" s="1">
        <f>P$10 * (P$5^$M19) * 0.5 * P$6 * P$12^-(P$9+$M19)</f>
        <v>7.3980429083831137E-2</v>
      </c>
    </row>
    <row r="20" spans="13:16" x14ac:dyDescent="0.2">
      <c r="M20" s="4">
        <v>1</v>
      </c>
      <c r="N20" s="1">
        <f t="shared" si="3"/>
        <v>8.4454434388650149E-2</v>
      </c>
      <c r="O20" s="1">
        <f t="shared" si="3"/>
        <v>7.0155231443899943E-2</v>
      </c>
      <c r="P20" s="1">
        <f t="shared" si="3"/>
        <v>6.8507501879852925E-2</v>
      </c>
    </row>
    <row r="21" spans="13:16" x14ac:dyDescent="0.2">
      <c r="M21" s="4">
        <v>2</v>
      </c>
      <c r="N21" s="1">
        <f t="shared" si="3"/>
        <v>7.6590111993535048E-2</v>
      </c>
      <c r="O21" s="1">
        <f t="shared" si="3"/>
        <v>6.4832087016207199E-2</v>
      </c>
      <c r="P21" s="1">
        <f t="shared" si="3"/>
        <v>6.3439451108074169E-2</v>
      </c>
    </row>
    <row r="22" spans="13:16" x14ac:dyDescent="0.2">
      <c r="M22" s="4">
        <v>3</v>
      </c>
      <c r="N22" s="1">
        <f t="shared" si="3"/>
        <v>6.9458108359205101E-2</v>
      </c>
      <c r="O22" s="1">
        <f t="shared" si="3"/>
        <v>5.991284499201139E-2</v>
      </c>
      <c r="P22" s="1">
        <f t="shared" si="3"/>
        <v>5.8746324803259226E-2</v>
      </c>
    </row>
    <row r="23" spans="13:16" x14ac:dyDescent="0.2">
      <c r="M23" s="4">
        <v>4</v>
      </c>
      <c r="N23" s="1">
        <f t="shared" si="3"/>
        <v>6.2990230608963027E-2</v>
      </c>
      <c r="O23" s="1">
        <f t="shared" si="3"/>
        <v>5.536685860721164E-2</v>
      </c>
      <c r="P23" s="1">
        <f t="shared" si="3"/>
        <v>5.4400386787879902E-2</v>
      </c>
    </row>
    <row r="24" spans="13:16" x14ac:dyDescent="0.2">
      <c r="M24" s="4">
        <v>5</v>
      </c>
      <c r="N24" s="1">
        <f t="shared" si="3"/>
        <v>5.7124635926606049E-2</v>
      </c>
      <c r="O24" s="1">
        <f t="shared" si="3"/>
        <v>5.1165806471712504E-2</v>
      </c>
      <c r="P24" s="1">
        <f t="shared" si="3"/>
        <v>5.0375952752481801E-2</v>
      </c>
    </row>
    <row r="25" spans="13:16" x14ac:dyDescent="0.2">
      <c r="M25" s="4">
        <v>6</v>
      </c>
      <c r="N25" s="1">
        <f t="shared" si="3"/>
        <v>5.1805240244396859E-2</v>
      </c>
      <c r="O25" s="1">
        <f t="shared" si="3"/>
        <v>4.728351612781849E-2</v>
      </c>
      <c r="P25" s="1">
        <f t="shared" si="3"/>
        <v>4.6649238462504357E-2</v>
      </c>
    </row>
    <row r="26" spans="13:16" x14ac:dyDescent="0.2">
      <c r="M26" s="4">
        <v>7</v>
      </c>
      <c r="N26" s="1">
        <f t="shared" si="3"/>
        <v>4.6981181993488934E-2</v>
      </c>
      <c r="O26" s="1">
        <f t="shared" si="3"/>
        <v>4.3695800996427503E-2</v>
      </c>
      <c r="P26" s="1">
        <f t="shared" si="3"/>
        <v>4.3198219194462477E-2</v>
      </c>
    </row>
    <row r="27" spans="13:16" x14ac:dyDescent="0.2">
      <c r="M27" s="4">
        <v>8</v>
      </c>
      <c r="N27" s="1">
        <f t="shared" si="3"/>
        <v>4.2606335789438961E-2</v>
      </c>
      <c r="O27" s="1">
        <f t="shared" si="3"/>
        <v>4.0380309695202107E-2</v>
      </c>
      <c r="P27" s="1">
        <f t="shared" si="3"/>
        <v>4.0002499570764627E-2</v>
      </c>
    </row>
    <row r="28" spans="13:16" x14ac:dyDescent="0.2">
      <c r="M28" s="4">
        <v>9</v>
      </c>
      <c r="N28" s="1">
        <f t="shared" si="3"/>
        <v>3.8638871402895042E-2</v>
      </c>
      <c r="O28" s="1">
        <f t="shared" si="3"/>
        <v>3.7316386789974301E-2</v>
      </c>
      <c r="P28" s="1">
        <f t="shared" si="3"/>
        <v>3.7043193023895568E-2</v>
      </c>
    </row>
    <row r="29" spans="13:16" x14ac:dyDescent="0.2">
      <c r="M29" s="4">
        <v>10</v>
      </c>
      <c r="N29" s="1">
        <f t="shared" ref="N29:P38" si="4">N$10 * (N$5^$M29) * 0.5 * N$6 * N$12^-(N$9+$M29)</f>
        <v>3.5040853798545338E-2</v>
      </c>
      <c r="O29" s="1">
        <f t="shared" si="4"/>
        <v>3.448494411186806E-2</v>
      </c>
      <c r="P29" s="1">
        <f t="shared" si="4"/>
        <v>3.4302810177603012E-2</v>
      </c>
    </row>
    <row r="30" spans="13:16" x14ac:dyDescent="0.2">
      <c r="M30" s="4">
        <v>11</v>
      </c>
      <c r="N30" s="1">
        <f t="shared" si="4"/>
        <v>3.1777880418086719E-2</v>
      </c>
      <c r="O30" s="1">
        <f t="shared" si="4"/>
        <v>3.1868341838448472E-2</v>
      </c>
      <c r="P30" s="1">
        <f t="shared" si="4"/>
        <v>3.1765155485425314E-2</v>
      </c>
    </row>
    <row r="31" spans="13:16" x14ac:dyDescent="0.2">
      <c r="M31" s="4">
        <v>12</v>
      </c>
      <c r="N31" s="1">
        <f t="shared" si="4"/>
        <v>2.8818752239083301E-2</v>
      </c>
      <c r="O31" s="1">
        <f t="shared" si="4"/>
        <v>2.9450278598035701E-2</v>
      </c>
      <c r="P31" s="1">
        <f t="shared" si="4"/>
        <v>2.9415231515698335E-2</v>
      </c>
    </row>
    <row r="32" spans="13:16" x14ac:dyDescent="0.2">
      <c r="M32" s="4">
        <v>13</v>
      </c>
      <c r="N32" s="1">
        <f t="shared" si="4"/>
        <v>2.61351754645338E-2</v>
      </c>
      <c r="O32" s="1">
        <f t="shared" si="4"/>
        <v>2.7215689912536263E-2</v>
      </c>
      <c r="P32" s="1">
        <f t="shared" si="4"/>
        <v>2.7239150317370068E-2</v>
      </c>
    </row>
    <row r="33" spans="13:16" x14ac:dyDescent="0.2">
      <c r="M33" s="4">
        <v>14</v>
      </c>
      <c r="N33" s="1">
        <f t="shared" si="4"/>
        <v>2.3701490990843E-2</v>
      </c>
      <c r="O33" s="1">
        <f t="shared" si="4"/>
        <v>2.5150654346092725E-2</v>
      </c>
      <c r="P33" s="1">
        <f t="shared" si="4"/>
        <v>2.5224051342798596E-2</v>
      </c>
    </row>
    <row r="34" spans="13:16" x14ac:dyDescent="0.2">
      <c r="M34" s="4">
        <v>15</v>
      </c>
      <c r="N34" s="1">
        <f t="shared" si="4"/>
        <v>2.149442906749708E-2</v>
      </c>
      <c r="O34" s="1">
        <f t="shared" si="4"/>
        <v>2.324230677486009E-2</v>
      </c>
      <c r="P34" s="1">
        <f t="shared" si="4"/>
        <v>2.3358025442460625E-2</v>
      </c>
    </row>
    <row r="35" spans="13:16" x14ac:dyDescent="0.2">
      <c r="M35" s="4">
        <v>16</v>
      </c>
      <c r="N35" s="1">
        <f t="shared" si="4"/>
        <v>1.9492886802613383E-2</v>
      </c>
      <c r="O35" s="1">
        <f t="shared" si="4"/>
        <v>2.1478758237581622E-2</v>
      </c>
      <c r="P35" s="1">
        <f t="shared" si="4"/>
        <v>2.1630044482382677E-2</v>
      </c>
    </row>
    <row r="36" spans="13:16" x14ac:dyDescent="0.2">
      <c r="M36" s="4">
        <v>17</v>
      </c>
      <c r="N36" s="1">
        <f t="shared" si="4"/>
        <v>1.7677726386977018E-2</v>
      </c>
      <c r="O36" s="1">
        <f t="shared" si="4"/>
        <v>1.9849021867635055E-2</v>
      </c>
      <c r="P36" s="1">
        <f t="shared" si="4"/>
        <v>2.002989616833669E-2</v>
      </c>
    </row>
    <row r="37" spans="13:16" x14ac:dyDescent="0.2">
      <c r="M37" s="4">
        <v>18</v>
      </c>
      <c r="N37" s="1">
        <f t="shared" si="4"/>
        <v>1.6031592107277146E-2</v>
      </c>
      <c r="O37" s="1">
        <f t="shared" si="4"/>
        <v>1.8342944445107506E-2</v>
      </c>
      <c r="P37" s="1">
        <f t="shared" si="4"/>
        <v>1.8548123691614096E-2</v>
      </c>
    </row>
    <row r="38" spans="13:16" x14ac:dyDescent="0.2">
      <c r="M38" s="4">
        <v>19</v>
      </c>
      <c r="N38" s="1">
        <f t="shared" si="4"/>
        <v>1.4538744398909165E-2</v>
      </c>
      <c r="O38" s="1">
        <f t="shared" si="4"/>
        <v>1.6951143142470051E-2</v>
      </c>
      <c r="P38" s="1">
        <f t="shared" si="4"/>
        <v>1.7175969839687149E-2</v>
      </c>
    </row>
    <row r="39" spans="13:16" x14ac:dyDescent="0.2">
      <c r="M39" s="4">
        <v>20</v>
      </c>
      <c r="N39" s="1">
        <f t="shared" ref="N39:P48" si="5">N$10 * (N$5^$M39) * 0.5 * N$6 * N$12^-(N$9+$M39)</f>
        <v>1.3184909351633524E-2</v>
      </c>
      <c r="O39" s="1">
        <f t="shared" si="5"/>
        <v>1.5664947069779202E-2</v>
      </c>
      <c r="P39" s="1">
        <f t="shared" si="5"/>
        <v>1.5905325241454105E-2</v>
      </c>
    </row>
    <row r="40" spans="13:16" x14ac:dyDescent="0.2">
      <c r="M40" s="4">
        <v>21</v>
      </c>
      <c r="N40" s="1">
        <f t="shared" si="5"/>
        <v>1.1957142229134753E-2</v>
      </c>
      <c r="O40" s="1">
        <f t="shared" si="5"/>
        <v>1.4476343255232912E-2</v>
      </c>
      <c r="P40" s="1">
        <f t="shared" si="5"/>
        <v>1.4728680441199755E-2</v>
      </c>
    </row>
    <row r="41" spans="13:16" x14ac:dyDescent="0.2">
      <c r="M41" s="4">
        <v>22</v>
      </c>
      <c r="N41" s="1">
        <f t="shared" si="5"/>
        <v>1.0843703697518723E-2</v>
      </c>
      <c r="O41" s="1">
        <f t="shared" si="5"/>
        <v>1.3377926724541515E-2</v>
      </c>
      <c r="P41" s="1">
        <f t="shared" si="5"/>
        <v>1.3639081518030477E-2</v>
      </c>
    </row>
    <row r="42" spans="13:16" x14ac:dyDescent="0.2">
      <c r="M42" s="4">
        <v>23</v>
      </c>
      <c r="N42" s="1">
        <f t="shared" si="5"/>
        <v>9.8339475793029849E-3</v>
      </c>
      <c r="O42" s="1">
        <f t="shared" si="5"/>
        <v>1.2362854368109043E-2</v>
      </c>
      <c r="P42" s="1">
        <f t="shared" si="5"/>
        <v>1.263008898849648E-2</v>
      </c>
    </row>
    <row r="43" spans="13:16" x14ac:dyDescent="0.2">
      <c r="M43" s="4">
        <v>24</v>
      </c>
      <c r="N43" s="1">
        <f t="shared" si="5"/>
        <v>8.9182190596564879E-3</v>
      </c>
      <c r="O43" s="1">
        <f t="shared" si="5"/>
        <v>1.1424802308618632E-2</v>
      </c>
      <c r="P43" s="1">
        <f t="shared" si="5"/>
        <v>1.1695739749517611E-2</v>
      </c>
    </row>
    <row r="44" spans="13:16" x14ac:dyDescent="0.2">
      <c r="M44" s="4">
        <v>25</v>
      </c>
      <c r="N44" s="1">
        <f t="shared" si="5"/>
        <v>8.0877623715844126E-3</v>
      </c>
      <c r="O44" s="1">
        <f t="shared" si="5"/>
        <v>1.0557926503423033E-2</v>
      </c>
      <c r="P44" s="1">
        <f t="shared" si="5"/>
        <v>1.0830511836696895E-2</v>
      </c>
    </row>
    <row r="45" spans="13:16" x14ac:dyDescent="0.2">
      <c r="M45" s="4">
        <v>26</v>
      </c>
      <c r="N45" s="1">
        <f t="shared" si="5"/>
        <v>7.3346370773870887E-3</v>
      </c>
      <c r="O45" s="1">
        <f t="shared" si="5"/>
        <v>9.7568263362939733E-3</v>
      </c>
      <c r="P45" s="1">
        <f t="shared" si="5"/>
        <v>1.0029291789745031E-2</v>
      </c>
    </row>
    <row r="46" spans="13:16" x14ac:dyDescent="0.2">
      <c r="M46" s="4">
        <v>27</v>
      </c>
      <c r="N46" s="1">
        <f t="shared" si="5"/>
        <v>6.6516421459156287E-3</v>
      </c>
      <c r="O46" s="1">
        <f t="shared" si="5"/>
        <v>9.0165109717079295E-3</v>
      </c>
      <c r="P46" s="1">
        <f t="shared" si="5"/>
        <v>9.2873444321468143E-3</v>
      </c>
    </row>
    <row r="47" spans="13:16" x14ac:dyDescent="0.2">
      <c r="M47" s="4">
        <v>28</v>
      </c>
      <c r="N47" s="1">
        <f t="shared" si="5"/>
        <v>6.0322470996864658E-3</v>
      </c>
      <c r="O47" s="1">
        <f t="shared" si="5"/>
        <v>8.3323682620561456E-3</v>
      </c>
      <c r="P47" s="1">
        <f t="shared" si="5"/>
        <v>8.6002848864686638E-3</v>
      </c>
    </row>
    <row r="48" spans="13:16" x14ac:dyDescent="0.2">
      <c r="M48" s="4">
        <v>29</v>
      </c>
      <c r="N48" s="1">
        <f t="shared" si="5"/>
        <v>5.4705295735158364E-3</v>
      </c>
      <c r="O48" s="1">
        <f t="shared" si="5"/>
        <v>7.7001360140716707E-3</v>
      </c>
      <c r="P48" s="1">
        <f t="shared" si="5"/>
        <v>7.964052659918841E-3</v>
      </c>
    </row>
    <row r="49" spans="13:16" x14ac:dyDescent="0.2">
      <c r="M49" s="4">
        <v>30</v>
      </c>
      <c r="N49" s="1">
        <f t="shared" ref="N49:P58" si="6">N$10 * (N$5^$M49) * 0.5 * N$6 * N$12^-(N$9+$M49)</f>
        <v>4.9611186876391093E-3</v>
      </c>
      <c r="O49" s="1">
        <f t="shared" si="6"/>
        <v>7.115875435463802E-3</v>
      </c>
      <c r="P49" s="1">
        <f t="shared" si="6"/>
        <v>7.3748876470071936E-3</v>
      </c>
    </row>
    <row r="50" spans="13:16" x14ac:dyDescent="0.2">
      <c r="M50" s="4">
        <v>31</v>
      </c>
      <c r="N50" s="1">
        <f t="shared" si="6"/>
        <v>4.4991436938752799E-3</v>
      </c>
      <c r="O50" s="1">
        <f t="shared" si="6"/>
        <v>6.5759465963331808E-3</v>
      </c>
      <c r="P50" s="1">
        <f t="shared" si="6"/>
        <v>6.8293079074810562E-3</v>
      </c>
    </row>
    <row r="51" spans="13:16" x14ac:dyDescent="0.2">
      <c r="M51" s="4">
        <v>32</v>
      </c>
      <c r="N51" s="1">
        <f t="shared" si="6"/>
        <v>4.0801874038152814E-3</v>
      </c>
      <c r="O51" s="1">
        <f t="shared" si="6"/>
        <v>6.0769857524926498E-3</v>
      </c>
      <c r="P51" s="1">
        <f t="shared" si="6"/>
        <v>6.3240890882059839E-3</v>
      </c>
    </row>
    <row r="52" spans="13:16" x14ac:dyDescent="0.2">
      <c r="M52" s="4">
        <v>33</v>
      </c>
      <c r="N52" s="1">
        <f t="shared" si="6"/>
        <v>3.7002439537363201E-3</v>
      </c>
      <c r="O52" s="1">
        <f t="shared" si="6"/>
        <v>5.6158843894187158E-3</v>
      </c>
      <c r="P52" s="1">
        <f t="shared" si="6"/>
        <v>5.8562453673753788E-3</v>
      </c>
    </row>
    <row r="53" spans="13:16" x14ac:dyDescent="0.2">
      <c r="M53" s="4">
        <v>34</v>
      </c>
      <c r="N53" s="1">
        <f t="shared" si="6"/>
        <v>3.3556805024100907E-3</v>
      </c>
      <c r="O53" s="1">
        <f t="shared" si="6"/>
        <v>5.1897698562779352E-3</v>
      </c>
      <c r="P53" s="1">
        <f t="shared" si="6"/>
        <v>5.4230118084301945E-3</v>
      </c>
    </row>
    <row r="54" spans="13:16" x14ac:dyDescent="0.2">
      <c r="M54" s="4">
        <v>35</v>
      </c>
      <c r="N54" s="1">
        <f t="shared" si="6"/>
        <v>3.0432024955773162E-3</v>
      </c>
      <c r="O54" s="1">
        <f t="shared" si="6"/>
        <v>4.7959874693786061E-3</v>
      </c>
      <c r="P54" s="1">
        <f t="shared" si="6"/>
        <v>5.0218280194010579E-3</v>
      </c>
    </row>
    <row r="55" spans="13:16" x14ac:dyDescent="0.2">
      <c r="M55" s="4">
        <v>36</v>
      </c>
      <c r="N55" s="1">
        <f t="shared" si="6"/>
        <v>2.7598221649637322E-3</v>
      </c>
      <c r="O55" s="1">
        <f t="shared" si="6"/>
        <v>4.4320839735527539E-3</v>
      </c>
      <c r="P55" s="1">
        <f t="shared" si="6"/>
        <v>4.6503230211002739E-3</v>
      </c>
    </row>
    <row r="56" spans="13:16" x14ac:dyDescent="0.2">
      <c r="M56" s="4">
        <v>37</v>
      </c>
      <c r="N56" s="1">
        <f t="shared" si="6"/>
        <v>2.5028299606399268E-3</v>
      </c>
      <c r="O56" s="1">
        <f t="shared" si="6"/>
        <v>4.0957922584331239E-3</v>
      </c>
      <c r="P56" s="1">
        <f t="shared" si="6"/>
        <v>4.3063012347353147E-3</v>
      </c>
    </row>
    <row r="57" spans="13:16" x14ac:dyDescent="0.2">
      <c r="M57" s="4">
        <v>38</v>
      </c>
      <c r="N57" s="1">
        <f t="shared" si="6"/>
        <v>2.2697686435746048E-3</v>
      </c>
      <c r="O57" s="1">
        <f t="shared" si="6"/>
        <v>3.7850172344080098E-3</v>
      </c>
      <c r="P57" s="1">
        <f t="shared" si="6"/>
        <v>3.987729506131233E-3</v>
      </c>
    </row>
    <row r="58" spans="13:16" x14ac:dyDescent="0.2">
      <c r="M58" s="4">
        <v>39</v>
      </c>
      <c r="N58" s="1">
        <f t="shared" si="6"/>
        <v>2.0584097906664301E-3</v>
      </c>
      <c r="O58" s="1">
        <f t="shared" si="6"/>
        <v>3.4978227802613987E-3</v>
      </c>
      <c r="P58" s="1">
        <f t="shared" si="6"/>
        <v>3.692725089875662E-3</v>
      </c>
    </row>
    <row r="59" spans="13:16" x14ac:dyDescent="0.2">
      <c r="M59" s="4">
        <v>40</v>
      </c>
      <c r="N59" s="1">
        <f t="shared" ref="N59:P68" si="7">N$10 * (N$5^$M59) * 0.5 * N$6 * N$12^-(N$9+$M59)</f>
        <v>1.8667324876065715E-3</v>
      </c>
      <c r="O59" s="1">
        <f t="shared" si="7"/>
        <v>3.2324196811825464E-3</v>
      </c>
      <c r="P59" s="1">
        <f t="shared" si="7"/>
        <v>3.4195445223732454E-3</v>
      </c>
    </row>
    <row r="60" spans="13:16" x14ac:dyDescent="0.2">
      <c r="M60" s="4">
        <v>41</v>
      </c>
      <c r="N60" s="1">
        <f t="shared" si="7"/>
        <v>1.6929040058430819E-3</v>
      </c>
      <c r="O60" s="1">
        <f t="shared" si="7"/>
        <v>2.9871544819990653E-3</v>
      </c>
      <c r="P60" s="1">
        <f t="shared" si="7"/>
        <v>3.1665733180496762E-3</v>
      </c>
    </row>
    <row r="61" spans="13:16" x14ac:dyDescent="0.2">
      <c r="M61" s="4">
        <v>42</v>
      </c>
      <c r="N61" s="1">
        <f t="shared" si="7"/>
        <v>1.5352622788892981E-3</v>
      </c>
      <c r="O61" s="1">
        <f t="shared" si="7"/>
        <v>2.7604991861894281E-3</v>
      </c>
      <c r="P61" s="1">
        <f t="shared" si="7"/>
        <v>2.9323164278104003E-3</v>
      </c>
    </row>
    <row r="62" spans="13:16" x14ac:dyDescent="0.2">
      <c r="M62" s="4">
        <v>43</v>
      </c>
      <c r="N62" s="1">
        <f t="shared" si="7"/>
        <v>1.3923000104229407E-3</v>
      </c>
      <c r="O62" s="1">
        <f t="shared" si="7"/>
        <v>2.5510417364999465E-3</v>
      </c>
      <c r="P62" s="1">
        <f t="shared" si="7"/>
        <v>2.7153894033638336E-3</v>
      </c>
    </row>
    <row r="63" spans="13:16" x14ac:dyDescent="0.2">
      <c r="M63" s="4">
        <v>44</v>
      </c>
      <c r="N63" s="1">
        <f t="shared" si="7"/>
        <v>1.2626502622249979E-3</v>
      </c>
      <c r="O63" s="1">
        <f t="shared" si="7"/>
        <v>2.3574772178607301E-3</v>
      </c>
      <c r="P63" s="1">
        <f t="shared" si="7"/>
        <v>2.5145102151906467E-3</v>
      </c>
    </row>
    <row r="64" spans="13:16" x14ac:dyDescent="0.2">
      <c r="M64" s="4">
        <v>45</v>
      </c>
      <c r="N64" s="1">
        <f t="shared" si="7"/>
        <v>1.1450733841570243E-3</v>
      </c>
      <c r="O64" s="1">
        <f t="shared" si="7"/>
        <v>2.1785997277949595E-3</v>
      </c>
      <c r="P64" s="1">
        <f t="shared" si="7"/>
        <v>2.3284916758036442E-3</v>
      </c>
    </row>
    <row r="65" spans="13:16" x14ac:dyDescent="0.2">
      <c r="M65" s="4">
        <v>46</v>
      </c>
      <c r="N65" s="1">
        <f t="shared" si="7"/>
        <v>1.0384451612074125E-3</v>
      </c>
      <c r="O65" s="1">
        <f t="shared" si="7"/>
        <v>2.0132948636743379E-3</v>
      </c>
      <c r="P65" s="1">
        <f t="shared" si="7"/>
        <v>2.1562344235200436E-3</v>
      </c>
    </row>
    <row r="66" spans="13:16" x14ac:dyDescent="0.2">
      <c r="M66" s="4">
        <v>47</v>
      </c>
      <c r="N66" s="1">
        <f t="shared" si="7"/>
        <v>9.4174606427426324E-4</v>
      </c>
      <c r="O66" s="1">
        <f t="shared" si="7"/>
        <v>1.8605327800164649E-3</v>
      </c>
      <c r="P66" s="1">
        <f t="shared" si="7"/>
        <v>1.9967204252805243E-3</v>
      </c>
    </row>
    <row r="67" spans="13:16" x14ac:dyDescent="0.2">
      <c r="M67" s="4">
        <v>48</v>
      </c>
      <c r="N67" s="1">
        <f t="shared" si="7"/>
        <v>8.5405150190586104E-4</v>
      </c>
      <c r="O67" s="1">
        <f t="shared" si="7"/>
        <v>1.719361772571296E-3</v>
      </c>
      <c r="P67" s="1">
        <f t="shared" si="7"/>
        <v>1.8490069601170053E-3</v>
      </c>
    </row>
    <row r="68" spans="13:16" x14ac:dyDescent="0.2">
      <c r="M68" s="4">
        <v>49</v>
      </c>
      <c r="N68" s="1">
        <f t="shared" si="7"/>
        <v>7.7452297979047774E-4</v>
      </c>
      <c r="O68" s="1">
        <f t="shared" si="7"/>
        <v>1.5889023492256596E-3</v>
      </c>
      <c r="P68" s="1">
        <f t="shared" si="7"/>
        <v>1.7122210477116787E-3</v>
      </c>
    </row>
    <row r="69" spans="13:16" x14ac:dyDescent="0.2">
      <c r="M69" s="4">
        <v>50</v>
      </c>
      <c r="N69" s="1">
        <f t="shared" ref="N69:P78" si="8">N$10 * (N$5^$M69) * 0.5 * N$6 * N$12^-(N$9+$M69)</f>
        <v>7.0240008346668034E-4</v>
      </c>
      <c r="O69" s="1">
        <f t="shared" si="8"/>
        <v>1.4683417507877236E-3</v>
      </c>
      <c r="P69" s="1">
        <f t="shared" si="8"/>
        <v>1.58555428912034E-3</v>
      </c>
    </row>
    <row r="70" spans="13:16" x14ac:dyDescent="0.2">
      <c r="M70" s="4">
        <v>51</v>
      </c>
      <c r="N70" s="1">
        <f t="shared" si="8"/>
        <v>6.3699320759658291E-4</v>
      </c>
      <c r="O70" s="1">
        <f t="shared" si="8"/>
        <v>1.356928887516015E-3</v>
      </c>
      <c r="P70" s="1">
        <f t="shared" si="8"/>
        <v>1.4682580891688911E-3</v>
      </c>
    </row>
    <row r="71" spans="13:16" x14ac:dyDescent="0.2">
      <c r="M71" s="4">
        <v>52</v>
      </c>
      <c r="N71" s="1">
        <f t="shared" si="8"/>
        <v>5.7767696228275191E-4</v>
      </c>
      <c r="O71" s="1">
        <f t="shared" si="8"/>
        <v>1.2539696598476949E-3</v>
      </c>
      <c r="P71" s="1">
        <f t="shared" si="8"/>
        <v>1.359639232287596E-3</v>
      </c>
    </row>
    <row r="72" spans="13:16" x14ac:dyDescent="0.2">
      <c r="M72" s="4">
        <v>53</v>
      </c>
      <c r="N72" s="1">
        <f t="shared" si="8"/>
        <v>5.2388419338306625E-4</v>
      </c>
      <c r="O72" s="1">
        <f t="shared" si="8"/>
        <v>1.1588226341743234E-3</v>
      </c>
      <c r="P72" s="1">
        <f t="shared" si="8"/>
        <v>1.2590557856364444E-3</v>
      </c>
    </row>
    <row r="73" spans="13:16" x14ac:dyDescent="0.2">
      <c r="M73" s="4">
        <v>54</v>
      </c>
      <c r="N73" s="1">
        <f t="shared" si="8"/>
        <v>4.7510055964857824E-4</v>
      </c>
      <c r="O73" s="1">
        <f t="shared" si="8"/>
        <v>1.0708950467253103E-3</v>
      </c>
      <c r="P73" s="1">
        <f t="shared" si="8"/>
        <v>1.1659133053092813E-3</v>
      </c>
    </row>
    <row r="74" spans="13:16" x14ac:dyDescent="0.2">
      <c r="M74" s="4">
        <v>55</v>
      </c>
      <c r="N74" s="1">
        <f t="shared" si="8"/>
        <v>4.3085961483351045E-4</v>
      </c>
      <c r="O74" s="1">
        <f t="shared" si="8"/>
        <v>9.8963911066332058E-4</v>
      </c>
      <c r="P74" s="1">
        <f t="shared" si="8"/>
        <v>1.0796613231955159E-3</v>
      </c>
    </row>
    <row r="75" spans="13:16" x14ac:dyDescent="0.2">
      <c r="M75" s="4">
        <v>56</v>
      </c>
      <c r="N75" s="1">
        <f t="shared" si="8"/>
        <v>3.9073834775483091E-4</v>
      </c>
      <c r="O75" s="1">
        <f t="shared" si="8"/>
        <v>9.1454860338494558E-4</v>
      </c>
      <c r="P75" s="1">
        <f t="shared" si="8"/>
        <v>9.9979009373692314E-4</v>
      </c>
    </row>
    <row r="76" spans="13:16" x14ac:dyDescent="0.2">
      <c r="M76" s="4">
        <v>57</v>
      </c>
      <c r="N76" s="1">
        <f t="shared" si="8"/>
        <v>3.5435313765754369E-4</v>
      </c>
      <c r="O76" s="1">
        <f t="shared" si="8"/>
        <v>8.4515571276558071E-4</v>
      </c>
      <c r="P76" s="1">
        <f t="shared" si="8"/>
        <v>9.2582758135300084E-4</v>
      </c>
    </row>
    <row r="77" spans="13:16" x14ac:dyDescent="0.2">
      <c r="M77" s="4">
        <v>58</v>
      </c>
      <c r="N77" s="1">
        <f t="shared" si="8"/>
        <v>3.2135608621279387E-4</v>
      </c>
      <c r="O77" s="1">
        <f t="shared" si="8"/>
        <v>7.810281227007066E-4</v>
      </c>
      <c r="P77" s="1">
        <f t="shared" si="8"/>
        <v>8.5733667073069971E-4</v>
      </c>
    </row>
    <row r="78" spans="13:16" x14ac:dyDescent="0.2">
      <c r="M78" s="4">
        <v>59</v>
      </c>
      <c r="N78" s="1">
        <f t="shared" si="8"/>
        <v>2.9143169107707261E-4</v>
      </c>
      <c r="O78" s="1">
        <f t="shared" si="8"/>
        <v>7.2176631978654771E-4</v>
      </c>
      <c r="P78" s="1">
        <f t="shared" si="8"/>
        <v>7.9391258349144854E-4</v>
      </c>
    </row>
    <row r="79" spans="13:16" x14ac:dyDescent="0.2">
      <c r="M79" s="4">
        <v>60</v>
      </c>
      <c r="N79" s="1">
        <f t="shared" ref="N79:P88" si="9">N$10 * (N$5^$M79) * 0.5 * N$6 * N$12^-(N$9+$M79)</f>
        <v>2.6429382920665194E-4</v>
      </c>
      <c r="O79" s="1">
        <f t="shared" si="9"/>
        <v>6.6700110436080436E-4</v>
      </c>
      <c r="P79" s="1">
        <f t="shared" si="9"/>
        <v>7.3518048596809714E-4</v>
      </c>
    </row>
    <row r="80" spans="13:16" x14ac:dyDescent="0.2">
      <c r="M80" s="4">
        <v>61</v>
      </c>
      <c r="N80" s="1">
        <f t="shared" si="9"/>
        <v>2.3968302108311868E-4</v>
      </c>
      <c r="O80" s="1">
        <f t="shared" si="9"/>
        <v>6.1639129039728889E-4</v>
      </c>
      <c r="P80" s="1">
        <f t="shared" si="9"/>
        <v>6.8079327395383072E-4</v>
      </c>
    </row>
    <row r="81" spans="13:16" x14ac:dyDescent="0.2">
      <c r="M81" s="4">
        <v>62</v>
      </c>
      <c r="N81" s="1">
        <f t="shared" si="9"/>
        <v>2.1736394969181069E-4</v>
      </c>
      <c r="O81" s="1">
        <f t="shared" si="9"/>
        <v>5.6962157992487101E-4</v>
      </c>
      <c r="P81" s="1">
        <f t="shared" si="9"/>
        <v>6.3042952133102225E-4</v>
      </c>
    </row>
    <row r="82" spans="13:16" x14ac:dyDescent="0.2">
      <c r="M82" s="4">
        <v>63</v>
      </c>
      <c r="N82" s="1">
        <f t="shared" si="9"/>
        <v>1.9712321053079262E-4</v>
      </c>
      <c r="O82" s="1">
        <f t="shared" si="9"/>
        <v>5.2640059872840366E-4</v>
      </c>
      <c r="P82" s="1">
        <f t="shared" si="9"/>
        <v>5.8379158045649977E-4</v>
      </c>
    </row>
    <row r="83" spans="13:16" x14ac:dyDescent="0.2">
      <c r="M83" s="4">
        <v>64</v>
      </c>
      <c r="N83" s="1">
        <f t="shared" si="9"/>
        <v>1.7876727113700933E-4</v>
      </c>
      <c r="O83" s="1">
        <f t="shared" si="9"/>
        <v>4.8645908109409933E-4</v>
      </c>
      <c r="P83" s="1">
        <f t="shared" si="9"/>
        <v>5.4060382307659447E-4</v>
      </c>
    </row>
    <row r="84" spans="13:16" x14ac:dyDescent="0.2">
      <c r="M84" s="4">
        <v>65</v>
      </c>
      <c r="N84" s="1">
        <f t="shared" si="9"/>
        <v>1.6212062061956374E-4</v>
      </c>
      <c r="O84" s="1">
        <f t="shared" si="9"/>
        <v>4.4954819229035711E-4</v>
      </c>
      <c r="P84" s="1">
        <f t="shared" si="9"/>
        <v>5.006110113758422E-4</v>
      </c>
    </row>
    <row r="85" spans="13:16" x14ac:dyDescent="0.2">
      <c r="M85" s="4">
        <v>66</v>
      </c>
      <c r="N85" s="1">
        <f t="shared" si="9"/>
        <v>1.4702409150682197E-4</v>
      </c>
      <c r="O85" s="1">
        <f t="shared" si="9"/>
        <v>4.154379783331364E-4</v>
      </c>
      <c r="P85" s="1">
        <f t="shared" si="9"/>
        <v>4.6357678953231561E-4</v>
      </c>
    </row>
    <row r="86" spans="13:16" x14ac:dyDescent="0.2">
      <c r="M86" s="4">
        <v>67</v>
      </c>
      <c r="N86" s="1">
        <f t="shared" si="9"/>
        <v>1.3333333786163577E-4</v>
      </c>
      <c r="O86" s="1">
        <f t="shared" si="9"/>
        <v>3.8391593337795194E-4</v>
      </c>
      <c r="P86" s="1">
        <f t="shared" si="9"/>
        <v>4.2928228686473397E-4</v>
      </c>
    </row>
    <row r="87" spans="13:16" x14ac:dyDescent="0.2">
      <c r="M87" s="4">
        <v>68</v>
      </c>
      <c r="N87" s="1">
        <f t="shared" si="9"/>
        <v>1.2091745511313165E-4</v>
      </c>
      <c r="O87" s="1">
        <f t="shared" si="9"/>
        <v>3.5478567581337519E-4</v>
      </c>
      <c r="P87" s="1">
        <f t="shared" si="9"/>
        <v>3.9752482431601433E-4</v>
      </c>
    </row>
    <row r="88" spans="13:16" x14ac:dyDescent="0.2">
      <c r="M88" s="4">
        <v>69</v>
      </c>
      <c r="N88" s="1">
        <f t="shared" si="9"/>
        <v>1.0965772840854641E-4</v>
      </c>
      <c r="O88" s="1">
        <f t="shared" si="9"/>
        <v>3.2786572480813337E-4</v>
      </c>
      <c r="P88" s="1">
        <f t="shared" si="9"/>
        <v>3.6811671662863576E-4</v>
      </c>
    </row>
    <row r="89" spans="13:16" x14ac:dyDescent="0.2">
      <c r="M89" s="4">
        <v>70</v>
      </c>
      <c r="N89" s="1">
        <f t="shared" ref="N89:P98" si="10">N$10 * (N$5^$M89) * 0.5 * N$6 * N$12^-(N$9+$M89)</f>
        <v>9.944649751743431E-5</v>
      </c>
      <c r="O89" s="1">
        <f t="shared" si="10"/>
        <v>3.0298836968972747E-4</v>
      </c>
      <c r="P89" s="1">
        <f t="shared" si="10"/>
        <v>3.4088416313272338E-4</v>
      </c>
    </row>
    <row r="90" spans="13:16" x14ac:dyDescent="0.2">
      <c r="M90" s="4">
        <v>71</v>
      </c>
      <c r="N90" s="1">
        <f t="shared" si="10"/>
        <v>9.01861274349935E-5</v>
      </c>
      <c r="O90" s="1">
        <f t="shared" si="10"/>
        <v>2.7999862511081738E-4</v>
      </c>
      <c r="P90" s="1">
        <f t="shared" si="10"/>
        <v>3.1566622059145502E-4</v>
      </c>
    </row>
    <row r="91" spans="13:16" x14ac:dyDescent="0.2">
      <c r="M91" s="4">
        <v>72</v>
      </c>
      <c r="N91" s="1">
        <f t="shared" si="10"/>
        <v>8.1788074841901472E-5</v>
      </c>
      <c r="O91" s="1">
        <f t="shared" si="10"/>
        <v>2.5875326549409163E-4</v>
      </c>
      <c r="P91" s="1">
        <f t="shared" si="10"/>
        <v>2.923138520333557E-4</v>
      </c>
    </row>
    <row r="92" spans="13:16" x14ac:dyDescent="0.2">
      <c r="M92" s="4">
        <v>73</v>
      </c>
      <c r="N92" s="1">
        <f t="shared" si="10"/>
        <v>7.4172041494587288E-5</v>
      </c>
      <c r="O92" s="1">
        <f t="shared" si="10"/>
        <v>2.3911993274023123E-4</v>
      </c>
      <c r="P92" s="1">
        <f t="shared" si="10"/>
        <v>2.7068904595011205E-4</v>
      </c>
    </row>
    <row r="93" spans="13:16" x14ac:dyDescent="0.2">
      <c r="M93" s="4">
        <v>74</v>
      </c>
      <c r="N93" s="1">
        <f t="shared" si="10"/>
        <v>6.7265206451054251E-5</v>
      </c>
      <c r="O93" s="1">
        <f t="shared" si="10"/>
        <v>2.209763116400103E-4</v>
      </c>
      <c r="P93" s="1">
        <f t="shared" si="10"/>
        <v>2.5066400065440887E-4</v>
      </c>
    </row>
    <row r="94" spans="13:16" x14ac:dyDescent="0.2">
      <c r="M94" s="4">
        <v>75</v>
      </c>
      <c r="N94" s="1">
        <f t="shared" si="10"/>
        <v>6.100152979115634E-5</v>
      </c>
      <c r="O94" s="1">
        <f t="shared" si="10"/>
        <v>2.042093678533699E-4</v>
      </c>
      <c r="P94" s="1">
        <f t="shared" si="10"/>
        <v>2.3212036897737458E-4</v>
      </c>
    </row>
    <row r="95" spans="13:16" x14ac:dyDescent="0.2">
      <c r="M95" s="4">
        <v>76</v>
      </c>
      <c r="N95" s="1">
        <f t="shared" si="10"/>
        <v>5.5321121173828059E-5</v>
      </c>
      <c r="O95" s="1">
        <f t="shared" si="10"/>
        <v>1.8871464370809245E-4</v>
      </c>
      <c r="P95" s="1">
        <f t="shared" si="10"/>
        <v>2.1494855884182914E-4</v>
      </c>
    </row>
    <row r="96" spans="13:16" x14ac:dyDescent="0.2">
      <c r="M96" s="4">
        <v>77</v>
      </c>
      <c r="N96" s="1">
        <f t="shared" si="10"/>
        <v>5.0169667193707868E-5</v>
      </c>
      <c r="O96" s="1">
        <f t="shared" si="10"/>
        <v>1.7439560743091821E-4</v>
      </c>
      <c r="P96" s="1">
        <f t="shared" si="10"/>
        <v>1.9904708557775386E-4</v>
      </c>
    </row>
    <row r="97" spans="13:16" x14ac:dyDescent="0.2">
      <c r="M97" s="4">
        <v>78</v>
      </c>
      <c r="N97" s="1">
        <f t="shared" si="10"/>
        <v>4.549791206180715E-5</v>
      </c>
      <c r="O97" s="1">
        <f t="shared" si="10"/>
        <v>1.6116305175682951E-4</v>
      </c>
      <c r="P97" s="1">
        <f t="shared" si="10"/>
        <v>1.8432197215219323E-4</v>
      </c>
    </row>
    <row r="98" spans="13:16" x14ac:dyDescent="0.2">
      <c r="M98" s="4">
        <v>79</v>
      </c>
      <c r="N98" s="1">
        <f t="shared" si="10"/>
        <v>4.1261186644737335E-5</v>
      </c>
      <c r="O98" s="1">
        <f t="shared" si="10"/>
        <v>1.4893453816985133E-4</v>
      </c>
      <c r="P98" s="1">
        <f t="shared" si="10"/>
        <v>1.7068619376897309E-4</v>
      </c>
    </row>
    <row r="99" spans="13:16" x14ac:dyDescent="0.2">
      <c r="M99" s="4">
        <v>80</v>
      </c>
      <c r="N99" s="1">
        <f t="shared" ref="N99:P108" si="11">N$10 * (N$5^$M99) * 0.5 * N$6 * N$12^-(N$9+$M99)</f>
        <v>3.7418981359388331E-5</v>
      </c>
      <c r="O99" s="1">
        <f t="shared" si="11"/>
        <v>1.3763388331300289E-4</v>
      </c>
      <c r="P99" s="1">
        <f t="shared" si="11"/>
        <v>1.5805916355584519E-4</v>
      </c>
    </row>
    <row r="100" spans="13:16" x14ac:dyDescent="0.2">
      <c r="M100" s="4">
        <v>81</v>
      </c>
      <c r="N100" s="1">
        <f t="shared" si="11"/>
        <v>3.3934558839277531E-5</v>
      </c>
      <c r="O100" s="1">
        <f t="shared" si="11"/>
        <v>1.2719068436774401E-4</v>
      </c>
      <c r="P100" s="1">
        <f t="shared" si="11"/>
        <v>1.4636625629948691E-4</v>
      </c>
    </row>
    <row r="101" spans="13:16" x14ac:dyDescent="0.2">
      <c r="M101" s="4">
        <v>82</v>
      </c>
      <c r="N101" s="1">
        <f t="shared" si="11"/>
        <v>3.0774602669066684E-5</v>
      </c>
      <c r="O101" s="1">
        <f t="shared" si="11"/>
        <v>1.1753988044604372E-4</v>
      </c>
      <c r="P101" s="1">
        <f t="shared" si="11"/>
        <v>1.3553836741365477E-4</v>
      </c>
    </row>
    <row r="102" spans="13:16" x14ac:dyDescent="0.2">
      <c r="M102" s="4">
        <v>83</v>
      </c>
      <c r="N102" s="1">
        <f t="shared" si="11"/>
        <v>2.7908898828610493E-5</v>
      </c>
      <c r="O102" s="1">
        <f t="shared" si="11"/>
        <v>1.0862134726255106E-4</v>
      </c>
      <c r="P102" s="1">
        <f t="shared" si="11"/>
        <v>1.2551150453400832E-4</v>
      </c>
    </row>
    <row r="103" spans="13:16" x14ac:dyDescent="0.2">
      <c r="M103" s="4">
        <v>84</v>
      </c>
      <c r="N103" s="1">
        <f t="shared" si="11"/>
        <v>2.5310046800654223E-5</v>
      </c>
      <c r="O103" s="1">
        <f t="shared" si="11"/>
        <v>1.0037952256168755E-4</v>
      </c>
      <c r="P103" s="1">
        <f t="shared" si="11"/>
        <v>1.1622640932594964E-4</v>
      </c>
    </row>
    <row r="104" spans="13:16" x14ac:dyDescent="0.2">
      <c r="M104" s="4">
        <v>85</v>
      </c>
      <c r="N104" s="1">
        <f t="shared" si="11"/>
        <v>2.2953197579927607E-5</v>
      </c>
      <c r="O104" s="1">
        <f t="shared" si="11"/>
        <v>9.2763059966079255E-5</v>
      </c>
      <c r="P104" s="1">
        <f t="shared" si="11"/>
        <v>1.0762820727037763E-4</v>
      </c>
    </row>
    <row r="105" spans="13:16" x14ac:dyDescent="0.2">
      <c r="M105" s="4">
        <v>86</v>
      </c>
      <c r="N105" s="1">
        <f t="shared" si="11"/>
        <v>2.0815816078600719E-5</v>
      </c>
      <c r="O105" s="1">
        <f t="shared" si="11"/>
        <v>8.5724509089812415E-5</v>
      </c>
      <c r="P105" s="1">
        <f t="shared" si="11"/>
        <v>9.9666083357606317E-5</v>
      </c>
    </row>
    <row r="106" spans="13:16" x14ac:dyDescent="0.2">
      <c r="M106" s="4">
        <v>87</v>
      </c>
      <c r="N106" s="1">
        <f t="shared" si="11"/>
        <v>1.8877465656334E-5</v>
      </c>
      <c r="O106" s="1">
        <f t="shared" si="11"/>
        <v>7.9220019923626229E-5</v>
      </c>
      <c r="P106" s="1">
        <f t="shared" si="11"/>
        <v>9.2292981772811408E-5</v>
      </c>
    </row>
    <row r="107" spans="13:16" x14ac:dyDescent="0.2">
      <c r="M107" s="4">
        <v>88</v>
      </c>
      <c r="N107" s="1">
        <f t="shared" si="11"/>
        <v>1.7119612714700005E-5</v>
      </c>
      <c r="O107" s="1">
        <f t="shared" si="11"/>
        <v>7.3209069650368653E-5</v>
      </c>
      <c r="P107" s="1">
        <f t="shared" si="11"/>
        <v>8.546532779815938E-5</v>
      </c>
    </row>
    <row r="108" spans="13:16" x14ac:dyDescent="0.2">
      <c r="M108" s="4">
        <v>89</v>
      </c>
      <c r="N108" s="1">
        <f t="shared" si="11"/>
        <v>1.5525449487600038E-5</v>
      </c>
      <c r="O108" s="1">
        <f t="shared" si="11"/>
        <v>6.7654210188782272E-5</v>
      </c>
      <c r="P108" s="1">
        <f t="shared" si="11"/>
        <v>7.9142770288072011E-5</v>
      </c>
    </row>
    <row r="109" spans="13:16" x14ac:dyDescent="0.2">
      <c r="M109" s="4">
        <v>90</v>
      </c>
      <c r="N109" s="1">
        <f t="shared" ref="N109:P118" si="12">N$10 * (N$5^$M109) * 0.5 * N$6 * N$12^-(N$9+$M109)</f>
        <v>1.4079733333280848E-5</v>
      </c>
      <c r="O109" s="1">
        <f t="shared" si="12"/>
        <v>6.2520834892823717E-5</v>
      </c>
      <c r="P109" s="1">
        <f t="shared" si="12"/>
        <v>7.3287943195666675E-5</v>
      </c>
    </row>
    <row r="110" spans="13:16" x14ac:dyDescent="0.2">
      <c r="M110" s="4">
        <v>91</v>
      </c>
      <c r="N110" s="1">
        <f t="shared" si="12"/>
        <v>1.2768640991336873E-5</v>
      </c>
      <c r="O110" s="1">
        <f t="shared" si="12"/>
        <v>5.7776962953058774E-5</v>
      </c>
      <c r="P110" s="1">
        <f t="shared" si="12"/>
        <v>6.7866244741002872E-5</v>
      </c>
    </row>
    <row r="111" spans="13:16" x14ac:dyDescent="0.2">
      <c r="M111" s="4">
        <v>92</v>
      </c>
      <c r="N111" s="1">
        <f t="shared" si="12"/>
        <v>1.15796364111718E-5</v>
      </c>
      <c r="O111" s="1">
        <f t="shared" si="12"/>
        <v>5.339304015695874E-5</v>
      </c>
      <c r="P111" s="1">
        <f t="shared" si="12"/>
        <v>6.2845632916029616E-5</v>
      </c>
    </row>
    <row r="112" spans="13:16" x14ac:dyDescent="0.2">
      <c r="M112" s="4">
        <v>93</v>
      </c>
      <c r="N112" s="1">
        <f t="shared" si="12"/>
        <v>1.0501350888157192E-5</v>
      </c>
      <c r="O112" s="1">
        <f t="shared" si="12"/>
        <v>4.9341754766839727E-5</v>
      </c>
      <c r="P112" s="1">
        <f t="shared" si="12"/>
        <v>5.8196436117676115E-5</v>
      </c>
    </row>
    <row r="113" spans="13:16" x14ac:dyDescent="0.2">
      <c r="M113" s="4">
        <v>94</v>
      </c>
      <c r="N113" s="1">
        <f t="shared" si="12"/>
        <v>9.5234743614061549E-6</v>
      </c>
      <c r="O113" s="1">
        <f t="shared" si="12"/>
        <v>4.559786736836799E-5</v>
      </c>
      <c r="P113" s="1">
        <f t="shared" si="12"/>
        <v>5.3891177789935236E-5</v>
      </c>
    </row>
    <row r="114" spans="13:16" x14ac:dyDescent="0.2">
      <c r="M114" s="4">
        <v>95</v>
      </c>
      <c r="N114" s="1">
        <f t="shared" si="12"/>
        <v>8.6366568338024615E-6</v>
      </c>
      <c r="O114" s="1">
        <f t="shared" si="12"/>
        <v>4.213805362959219E-5</v>
      </c>
      <c r="P114" s="1">
        <f t="shared" si="12"/>
        <v>4.9904414038582176E-5</v>
      </c>
    </row>
    <row r="115" spans="13:16" x14ac:dyDescent="0.2">
      <c r="M115" s="4">
        <v>96</v>
      </c>
      <c r="N115" s="1">
        <f t="shared" si="12"/>
        <v>7.8324189717095164E-6</v>
      </c>
      <c r="O115" s="1">
        <f t="shared" si="12"/>
        <v>3.8940758990894422E-5</v>
      </c>
      <c r="P115" s="1">
        <f t="shared" si="12"/>
        <v>4.6212583258838312E-5</v>
      </c>
    </row>
    <row r="116" spans="13:16" x14ac:dyDescent="0.2">
      <c r="M116" s="4">
        <v>97</v>
      </c>
      <c r="N116" s="1">
        <f t="shared" si="12"/>
        <v>7.1030710295555457E-6</v>
      </c>
      <c r="O116" s="1">
        <f t="shared" si="12"/>
        <v>3.5986064380582073E-5</v>
      </c>
      <c r="P116" s="1">
        <f t="shared" si="12"/>
        <v>4.279386688728536E-5</v>
      </c>
    </row>
    <row r="117" spans="13:16" x14ac:dyDescent="0.2">
      <c r="M117" s="4">
        <v>98</v>
      </c>
      <c r="N117" s="1">
        <f t="shared" si="12"/>
        <v>6.4416393240898314E-6</v>
      </c>
      <c r="O117" s="1">
        <f t="shared" si="12"/>
        <v>3.3255562119531606E-5</v>
      </c>
      <c r="P117" s="1">
        <f t="shared" si="12"/>
        <v>3.9628060455080802E-5</v>
      </c>
    </row>
    <row r="118" spans="13:16" x14ac:dyDescent="0.2">
      <c r="M118" s="4">
        <v>99</v>
      </c>
      <c r="N118" s="1">
        <f t="shared" si="12"/>
        <v>5.841799555291358E-6</v>
      </c>
      <c r="O118" s="1">
        <f t="shared" si="12"/>
        <v>3.0732241241773069E-5</v>
      </c>
      <c r="P118" s="1">
        <f t="shared" si="12"/>
        <v>3.6696454180403148E-5</v>
      </c>
    </row>
    <row r="119" spans="13:16" x14ac:dyDescent="0.2">
      <c r="M119" s="4">
        <v>100</v>
      </c>
      <c r="N119" s="1">
        <f t="shared" ref="N119:P128" si="13">N$10 * (N$5^$M119) * 0.5 * N$6 * N$12^-(N$9+$M119)</f>
        <v>5.2978163363755552E-6</v>
      </c>
      <c r="O119" s="1">
        <f t="shared" si="13"/>
        <v>2.8400381516565389E-5</v>
      </c>
      <c r="P119" s="1">
        <f t="shared" si="13"/>
        <v>3.3981722394434614E-5</v>
      </c>
    </row>
    <row r="120" spans="13:16" x14ac:dyDescent="0.2">
      <c r="M120" s="4">
        <v>101</v>
      </c>
      <c r="N120" s="1">
        <f t="shared" si="13"/>
        <v>4.8044883547134798E-6</v>
      </c>
      <c r="O120" s="1">
        <f t="shared" si="13"/>
        <v>2.624545551172219E-5</v>
      </c>
      <c r="P120" s="1">
        <f t="shared" si="13"/>
        <v>3.1467821147392733E-5</v>
      </c>
    </row>
    <row r="121" spans="13:16" x14ac:dyDescent="0.2">
      <c r="M121" s="4">
        <v>102</v>
      </c>
      <c r="N121" s="1">
        <f t="shared" si="13"/>
        <v>4.3570986393177805E-6</v>
      </c>
      <c r="O121" s="1">
        <f t="shared" si="13"/>
        <v>2.4254038088045093E-5</v>
      </c>
      <c r="P121" s="1">
        <f t="shared" si="13"/>
        <v>2.913989338946729E-5</v>
      </c>
    </row>
    <row r="122" spans="13:16" x14ac:dyDescent="0.2">
      <c r="M122" s="4">
        <v>103</v>
      </c>
      <c r="N122" s="1">
        <f t="shared" si="13"/>
        <v>3.951369459376492E-6</v>
      </c>
      <c r="O122" s="1">
        <f t="shared" si="13"/>
        <v>2.2413722761016811E-5</v>
      </c>
      <c r="P122" s="1">
        <f t="shared" si="13"/>
        <v>2.6984181166285605E-5</v>
      </c>
    </row>
    <row r="123" spans="13:16" x14ac:dyDescent="0.2">
      <c r="M123" s="4">
        <v>104</v>
      </c>
      <c r="N123" s="1">
        <f t="shared" si="13"/>
        <v>3.5834214225955525E-6</v>
      </c>
      <c r="O123" s="1">
        <f t="shared" si="13"/>
        <v>2.0713044408689443E-5</v>
      </c>
      <c r="P123" s="1">
        <f t="shared" si="13"/>
        <v>2.4987944309985492E-5</v>
      </c>
    </row>
    <row r="124" spans="13:16" x14ac:dyDescent="0.2">
      <c r="M124" s="4">
        <v>105</v>
      </c>
      <c r="N124" s="1">
        <f t="shared" si="13"/>
        <v>3.2497363822675722E-6</v>
      </c>
      <c r="O124" s="1">
        <f t="shared" si="13"/>
        <v>1.9141407844239702E-5</v>
      </c>
      <c r="P124" s="1">
        <f t="shared" si="13"/>
        <v>2.3139385145363115E-5</v>
      </c>
    </row>
    <row r="125" spans="13:16" x14ac:dyDescent="0.2">
      <c r="M125" s="4">
        <v>106</v>
      </c>
      <c r="N125" s="1">
        <f t="shared" si="13"/>
        <v>2.9471237984016167E-6</v>
      </c>
      <c r="O125" s="1">
        <f t="shared" si="13"/>
        <v>1.7689021808199923E-5</v>
      </c>
      <c r="P125" s="1">
        <f t="shared" si="13"/>
        <v>2.1427578766112676E-5</v>
      </c>
    </row>
    <row r="126" spans="13:16" x14ac:dyDescent="0.2">
      <c r="M126" s="4">
        <v>107</v>
      </c>
      <c r="N126" s="1">
        <f t="shared" si="13"/>
        <v>2.6726902312749E-6</v>
      </c>
      <c r="O126" s="1">
        <f t="shared" si="13"/>
        <v>1.6346837969137953E-5</v>
      </c>
      <c r="P126" s="1">
        <f t="shared" si="13"/>
        <v>1.9842408469093219E-5</v>
      </c>
    </row>
    <row r="127" spans="13:16" x14ac:dyDescent="0.2">
      <c r="M127" s="4">
        <v>108</v>
      </c>
      <c r="N127" s="1">
        <f t="shared" si="13"/>
        <v>2.4238116757180189E-6</v>
      </c>
      <c r="O127" s="1">
        <f t="shared" si="13"/>
        <v>1.510649455276142E-5</v>
      </c>
      <c r="P127" s="1">
        <f t="shared" si="13"/>
        <v>1.8374505965041884E-5</v>
      </c>
    </row>
    <row r="128" spans="13:16" x14ac:dyDescent="0.2">
      <c r="M128" s="4">
        <v>109</v>
      </c>
      <c r="N128" s="1">
        <f t="shared" si="13"/>
        <v>2.1981084716071355E-6</v>
      </c>
      <c r="O128" s="1">
        <f t="shared" si="13"/>
        <v>1.3960264248257234E-5</v>
      </c>
      <c r="P128" s="1">
        <f t="shared" si="13"/>
        <v>1.7015196012381499E-5</v>
      </c>
    </row>
    <row r="129" spans="13:16" x14ac:dyDescent="0.2">
      <c r="M129" s="4">
        <v>110</v>
      </c>
      <c r="N129" s="1">
        <f t="shared" ref="N129:P138" si="14">N$10 * (N$5^$M129) * 0.5 * N$6 * N$12^-(N$9+$M129)</f>
        <v>1.9934225506689757E-6</v>
      </c>
      <c r="O129" s="1">
        <f t="shared" si="14"/>
        <v>1.290100606732381E-5</v>
      </c>
      <c r="P129" s="1">
        <f t="shared" si="14"/>
        <v>1.5756445146910563E-5</v>
      </c>
    </row>
    <row r="130" spans="13:16" x14ac:dyDescent="0.2">
      <c r="M130" s="4">
        <v>111</v>
      </c>
      <c r="N130" s="1">
        <f t="shared" si="14"/>
        <v>1.8077968020432725E-6</v>
      </c>
      <c r="O130" s="1">
        <f t="shared" si="14"/>
        <v>1.1922120855979013E-5</v>
      </c>
      <c r="P130" s="1">
        <f t="shared" si="14"/>
        <v>1.4590814204370325E-5</v>
      </c>
    </row>
    <row r="131" spans="13:16" x14ac:dyDescent="0.2">
      <c r="M131" s="4">
        <v>112</v>
      </c>
      <c r="N131" s="1">
        <f t="shared" si="14"/>
        <v>1.6394563593058214E-6</v>
      </c>
      <c r="O131" s="1">
        <f t="shared" si="14"/>
        <v>1.1017510181983406E-5</v>
      </c>
      <c r="P131" s="1">
        <f t="shared" si="14"/>
        <v>1.3511414355299399E-5</v>
      </c>
    </row>
    <row r="132" spans="13:16" x14ac:dyDescent="0.2">
      <c r="M132" s="4">
        <v>113</v>
      </c>
      <c r="N132" s="1">
        <f t="shared" si="14"/>
        <v>1.4867916300274331E-6</v>
      </c>
      <c r="O132" s="1">
        <f t="shared" si="14"/>
        <v>1.0181538341748353E-5</v>
      </c>
      <c r="P132" s="1">
        <f t="shared" si="14"/>
        <v>1.2511866392343594E-5</v>
      </c>
    </row>
    <row r="133" spans="13:16" x14ac:dyDescent="0.2">
      <c r="M133" s="4">
        <v>114</v>
      </c>
      <c r="N133" s="1">
        <f t="shared" si="14"/>
        <v>1.3483429056053814E-6</v>
      </c>
      <c r="O133" s="1">
        <f t="shared" si="14"/>
        <v>9.4089972500329411E-6</v>
      </c>
      <c r="P133" s="1">
        <f t="shared" si="14"/>
        <v>1.1586263029410902E-5</v>
      </c>
    </row>
    <row r="134" spans="13:16" x14ac:dyDescent="0.2">
      <c r="M134" s="4">
        <v>115</v>
      </c>
      <c r="N134" s="1">
        <f t="shared" si="14"/>
        <v>1.2227864042137621E-6</v>
      </c>
      <c r="O134" s="1">
        <f t="shared" si="14"/>
        <v>8.6950739936933125E-6</v>
      </c>
      <c r="P134" s="1">
        <f t="shared" si="14"/>
        <v>1.0729133989861053E-5</v>
      </c>
    </row>
    <row r="135" spans="13:16" x14ac:dyDescent="0.2">
      <c r="M135" s="4">
        <v>116</v>
      </c>
      <c r="N135" s="1">
        <f t="shared" si="14"/>
        <v>1.1089216134219965E-6</v>
      </c>
      <c r="O135" s="1">
        <f t="shared" si="14"/>
        <v>8.0353208473450337E-6</v>
      </c>
      <c r="P135" s="1">
        <f t="shared" si="14"/>
        <v>9.9354136774024806E-6</v>
      </c>
    </row>
    <row r="136" spans="13:16" x14ac:dyDescent="0.2">
      <c r="M136" s="4">
        <v>117</v>
      </c>
      <c r="N136" s="1">
        <f t="shared" si="14"/>
        <v>1.0056598114575303E-6</v>
      </c>
      <c r="O136" s="1">
        <f t="shared" si="14"/>
        <v>7.4256275641367519E-6</v>
      </c>
      <c r="P136" s="1">
        <f t="shared" si="14"/>
        <v>9.2004112386329381E-6</v>
      </c>
    </row>
    <row r="137" spans="13:16" x14ac:dyDescent="0.2">
      <c r="M137" s="4">
        <v>118</v>
      </c>
      <c r="N137" s="1">
        <f t="shared" si="14"/>
        <v>9.120136573584203E-7</v>
      </c>
      <c r="O137" s="1">
        <f t="shared" si="14"/>
        <v>6.8621957690073357E-6</v>
      </c>
      <c r="P137" s="1">
        <f t="shared" si="14"/>
        <v>8.5197828402947359E-6</v>
      </c>
    </row>
    <row r="138" spans="13:16" x14ac:dyDescent="0.2">
      <c r="M138" s="4">
        <v>119</v>
      </c>
      <c r="N138" s="1">
        <f t="shared" si="14"/>
        <v>8.270877504817228E-7</v>
      </c>
      <c r="O138" s="1">
        <f t="shared" si="14"/>
        <v>6.341515294897029E-6</v>
      </c>
      <c r="P138" s="1">
        <f t="shared" si="14"/>
        <v>7.889505997404316E-6</v>
      </c>
    </row>
    <row r="139" spans="13:16" x14ac:dyDescent="0.2">
      <c r="M139" s="4">
        <v>120</v>
      </c>
      <c r="N139" s="1">
        <f t="shared" ref="N139:P148" si="15">N$10 * (N$5^$M139) * 0.5 * N$6 * N$12^-(N$9+$M139)</f>
        <v>7.5007006910212992E-7</v>
      </c>
      <c r="O139" s="1">
        <f t="shared" si="15"/>
        <v>5.8603423144878152E-6</v>
      </c>
      <c r="P139" s="1">
        <f t="shared" si="15"/>
        <v>7.3058558005365051E-6</v>
      </c>
    </row>
    <row r="140" spans="13:16" x14ac:dyDescent="0.2">
      <c r="M140" s="4">
        <v>121</v>
      </c>
      <c r="N140" s="1">
        <f t="shared" si="15"/>
        <v>6.8022420624074571E-7</v>
      </c>
      <c r="O140" s="1">
        <f t="shared" si="15"/>
        <v>5.4156791312342117E-6</v>
      </c>
      <c r="P140" s="1">
        <f t="shared" si="15"/>
        <v>6.7653829017677E-6</v>
      </c>
    </row>
    <row r="141" spans="13:16" x14ac:dyDescent="0.2">
      <c r="M141" s="4">
        <v>122</v>
      </c>
      <c r="N141" s="1">
        <f t="shared" si="15"/>
        <v>6.1688232848663422E-7</v>
      </c>
      <c r="O141" s="1">
        <f t="shared" si="15"/>
        <v>5.004755503783076E-6</v>
      </c>
      <c r="P141" s="1">
        <f t="shared" si="15"/>
        <v>6.2648931291758592E-6</v>
      </c>
    </row>
    <row r="142" spans="13:16" x14ac:dyDescent="0.2">
      <c r="M142" s="4">
        <v>123</v>
      </c>
      <c r="N142" s="1">
        <f t="shared" si="15"/>
        <v>5.594387904866903E-7</v>
      </c>
      <c r="O142" s="1">
        <f t="shared" si="15"/>
        <v>4.6250113874340168E-6</v>
      </c>
      <c r="P142" s="1">
        <f t="shared" si="15"/>
        <v>5.8014286094198318E-6</v>
      </c>
    </row>
    <row r="143" spans="13:16" x14ac:dyDescent="0.2">
      <c r="M143" s="4">
        <v>124</v>
      </c>
      <c r="N143" s="1">
        <f t="shared" si="15"/>
        <v>5.0734434404857821E-7</v>
      </c>
      <c r="O143" s="1">
        <f t="shared" si="15"/>
        <v>4.2740809851200841E-6</v>
      </c>
      <c r="P143" s="1">
        <f t="shared" si="15"/>
        <v>5.3722502868332912E-6</v>
      </c>
    </row>
    <row r="144" spans="13:16" x14ac:dyDescent="0.2">
      <c r="M144" s="4">
        <v>125</v>
      </c>
      <c r="N144" s="1">
        <f t="shared" si="15"/>
        <v>4.6010088648689421E-7</v>
      </c>
      <c r="O144" s="1">
        <f t="shared" si="15"/>
        <v>3.9497780085467264E-6</v>
      </c>
      <c r="P144" s="1">
        <f t="shared" si="15"/>
        <v>4.9748217357218516E-6</v>
      </c>
    </row>
    <row r="145" spans="13:16" x14ac:dyDescent="0.2">
      <c r="M145" s="4">
        <v>126</v>
      </c>
      <c r="N145" s="1">
        <f t="shared" si="15"/>
        <v>4.172566979986996E-7</v>
      </c>
      <c r="O145" s="1">
        <f t="shared" si="15"/>
        <v>3.6500820576662579E-6</v>
      </c>
      <c r="P145" s="1">
        <f t="shared" si="15"/>
        <v>4.6067941701947315E-6</v>
      </c>
    </row>
    <row r="146" spans="13:16" x14ac:dyDescent="0.2">
      <c r="M146" s="4">
        <v>127</v>
      </c>
      <c r="N146" s="1">
        <f t="shared" si="15"/>
        <v>3.7840212253044027E-7</v>
      </c>
      <c r="O146" s="1">
        <f t="shared" si="15"/>
        <v>3.3731260336322608E-6</v>
      </c>
      <c r="P146" s="1">
        <f t="shared" si="15"/>
        <v>4.2659925629396944E-6</v>
      </c>
    </row>
    <row r="147" spans="13:16" x14ac:dyDescent="0.2">
      <c r="M147" s="4">
        <v>128</v>
      </c>
      <c r="N147" s="1">
        <f t="shared" si="15"/>
        <v>3.4316565083872797E-7</v>
      </c>
      <c r="O147" s="1">
        <f t="shared" si="15"/>
        <v>3.1171845068169263E-6</v>
      </c>
      <c r="P147" s="1">
        <f t="shared" si="15"/>
        <v>3.9504027909038355E-6</v>
      </c>
    </row>
    <row r="148" spans="13:16" x14ac:dyDescent="0.2">
      <c r="M148" s="4">
        <v>129</v>
      </c>
      <c r="N148" s="1">
        <f t="shared" si="15"/>
        <v>3.1121036829304381E-7</v>
      </c>
      <c r="O148" s="1">
        <f t="shared" si="15"/>
        <v>2.8806629674243633E-6</v>
      </c>
      <c r="P148" s="1">
        <f t="shared" si="15"/>
        <v>3.658159731911707E-6</v>
      </c>
    </row>
    <row r="149" spans="13:16" x14ac:dyDescent="0.2">
      <c r="M149" s="4">
        <v>130</v>
      </c>
      <c r="N149" s="1">
        <f t="shared" ref="N149:P158" si="16">N$10 * (N$5^$M149) * 0.5 * N$6 * N$12^-(N$9+$M149)</f>
        <v>2.8223073345591884E-7</v>
      </c>
      <c r="O149" s="1">
        <f t="shared" si="16"/>
        <v>2.6620878917314275E-6</v>
      </c>
      <c r="P149" s="1">
        <f t="shared" si="16"/>
        <v>3.3875362418723277E-6</v>
      </c>
    </row>
    <row r="150" spans="13:16" x14ac:dyDescent="0.2">
      <c r="M150" s="4">
        <v>131</v>
      </c>
      <c r="N150" s="1">
        <f t="shared" si="16"/>
        <v>2.5594965663888633E-7</v>
      </c>
      <c r="O150" s="1">
        <f t="shared" si="16"/>
        <v>2.4600975620689822E-6</v>
      </c>
      <c r="P150" s="1">
        <f t="shared" si="16"/>
        <v>3.1369329474308104E-6</v>
      </c>
    </row>
    <row r="151" spans="13:16" x14ac:dyDescent="0.2">
      <c r="M151" s="4">
        <v>132</v>
      </c>
      <c r="N151" s="1">
        <f t="shared" si="16"/>
        <v>2.3211585050072429E-7</v>
      </c>
      <c r="O151" s="1">
        <f t="shared" si="16"/>
        <v>2.2734335833523006E-6</v>
      </c>
      <c r="P151" s="1">
        <f t="shared" si="16"/>
        <v>2.904868793739631E-6</v>
      </c>
    </row>
    <row r="152" spans="13:16" x14ac:dyDescent="0.2">
      <c r="M152" s="4">
        <v>133</v>
      </c>
      <c r="N152" s="1">
        <f t="shared" si="16"/>
        <v>2.105014273556519E-7</v>
      </c>
      <c r="O152" s="1">
        <f t="shared" si="16"/>
        <v>2.1009330433087738E-6</v>
      </c>
      <c r="P152" s="1">
        <f t="shared" si="16"/>
        <v>2.6899722914872587E-6</v>
      </c>
    </row>
    <row r="153" spans="13:16" x14ac:dyDescent="0.2">
      <c r="M153" s="4">
        <v>134</v>
      </c>
      <c r="N153" s="1">
        <f t="shared" si="16"/>
        <v>1.9089972021806637E-7</v>
      </c>
      <c r="O153" s="1">
        <f t="shared" si="16"/>
        <v>1.9415212675613344E-6</v>
      </c>
      <c r="P153" s="1">
        <f t="shared" si="16"/>
        <v>2.4909734114544617E-6</v>
      </c>
    </row>
    <row r="154" spans="13:16" x14ac:dyDescent="0.2">
      <c r="M154" s="4">
        <v>135</v>
      </c>
      <c r="N154" s="1">
        <f t="shared" si="16"/>
        <v>1.7312330674967062E-7</v>
      </c>
      <c r="O154" s="1">
        <f t="shared" si="16"/>
        <v>1.7942051244319295E-6</v>
      </c>
      <c r="P154" s="1">
        <f t="shared" si="16"/>
        <v>2.3066960786954511E-6</v>
      </c>
    </row>
    <row r="155" spans="13:16" x14ac:dyDescent="0.2">
      <c r="M155" s="4">
        <v>136</v>
      </c>
      <c r="N155" s="1">
        <f t="shared" si="16"/>
        <v>1.5700221721490021E-7</v>
      </c>
      <c r="O155" s="1">
        <f t="shared" si="16"/>
        <v>1.658066837754122E-6</v>
      </c>
      <c r="P155" s="1">
        <f t="shared" si="16"/>
        <v>2.1360512219848089E-6</v>
      </c>
    </row>
    <row r="156" spans="13:16" x14ac:dyDescent="0.2">
      <c r="M156" s="4">
        <v>137</v>
      </c>
      <c r="N156" s="1">
        <f t="shared" si="16"/>
        <v>1.4238230930996013E-7</v>
      </c>
      <c r="O156" s="1">
        <f t="shared" si="16"/>
        <v>1.5322582691487873E-6</v>
      </c>
      <c r="P156" s="1">
        <f t="shared" si="16"/>
        <v>1.9780303374527059E-6</v>
      </c>
    </row>
    <row r="157" spans="13:16" x14ac:dyDescent="0.2">
      <c r="M157" s="4">
        <v>138</v>
      </c>
      <c r="N157" s="1">
        <f t="shared" si="16"/>
        <v>1.2912379432634663E-7</v>
      </c>
      <c r="O157" s="1">
        <f t="shared" si="16"/>
        <v>1.4159956341416198E-6</v>
      </c>
      <c r="P157" s="1">
        <f t="shared" si="16"/>
        <v>1.8316995283697794E-6</v>
      </c>
    </row>
    <row r="158" spans="13:16" x14ac:dyDescent="0.2">
      <c r="M158" s="4">
        <v>139</v>
      </c>
      <c r="N158" s="1">
        <f t="shared" si="16"/>
        <v>1.1709990055672122E-7</v>
      </c>
      <c r="O158" s="1">
        <f t="shared" si="16"/>
        <v>1.3085546192039718E-6</v>
      </c>
      <c r="P158" s="1">
        <f t="shared" si="16"/>
        <v>1.6961939858570509E-6</v>
      </c>
    </row>
    <row r="159" spans="13:16" x14ac:dyDescent="0.2">
      <c r="M159" s="4">
        <v>140</v>
      </c>
      <c r="N159" s="1">
        <f t="shared" ref="N159:P168" si="17">N$10 * (N$5^$M159) * 0.5 * N$6 * N$12^-(N$9+$M159)</f>
        <v>1.0619566116325089E-7</v>
      </c>
      <c r="O159" s="1">
        <f t="shared" si="17"/>
        <v>1.2092658692963135E-6</v>
      </c>
      <c r="P159" s="1">
        <f t="shared" si="17"/>
        <v>1.5707128779021073E-6</v>
      </c>
    </row>
    <row r="160" spans="13:16" x14ac:dyDescent="0.2">
      <c r="M160" s="4">
        <v>141</v>
      </c>
      <c r="N160" s="1">
        <f t="shared" si="17"/>
        <v>9.6306814918577602E-8</v>
      </c>
      <c r="O160" s="1">
        <f t="shared" si="17"/>
        <v>1.117510817801812E-6</v>
      </c>
      <c r="P160" s="1">
        <f t="shared" si="17"/>
        <v>1.4545146164758545E-6</v>
      </c>
    </row>
    <row r="161" spans="13:16" x14ac:dyDescent="0.2">
      <c r="M161" s="4">
        <v>142</v>
      </c>
      <c r="N161" s="1">
        <f t="shared" si="17"/>
        <v>8.7338809308819326E-8</v>
      </c>
      <c r="O161" s="1">
        <f t="shared" si="17"/>
        <v>1.0327178328706031E-6</v>
      </c>
      <c r="P161" s="1">
        <f t="shared" si="17"/>
        <v>1.3469124747787014E-6</v>
      </c>
    </row>
    <row r="162" spans="13:16" x14ac:dyDescent="0.2">
      <c r="M162" s="4">
        <v>143</v>
      </c>
      <c r="N162" s="1">
        <f t="shared" si="17"/>
        <v>7.920589646673954E-8</v>
      </c>
      <c r="O162" s="1">
        <f t="shared" si="17"/>
        <v>9.5435865616658139E-7</v>
      </c>
      <c r="P162" s="1">
        <f t="shared" si="17"/>
        <v>1.2472705287142787E-6</v>
      </c>
    </row>
    <row r="163" spans="13:16" x14ac:dyDescent="0.2">
      <c r="M163" s="4">
        <v>144</v>
      </c>
      <c r="N163" s="1">
        <f t="shared" si="17"/>
        <v>7.1830313290822144E-8</v>
      </c>
      <c r="O163" s="1">
        <f t="shared" si="17"/>
        <v>8.8194511183017829E-7</v>
      </c>
      <c r="P163" s="1">
        <f t="shared" si="17"/>
        <v>1.1549998986049903E-6</v>
      </c>
    </row>
    <row r="164" spans="13:16" x14ac:dyDescent="0.2">
      <c r="M164" s="4">
        <v>145</v>
      </c>
      <c r="N164" s="1">
        <f t="shared" si="17"/>
        <v>6.51415379109344E-8</v>
      </c>
      <c r="O164" s="1">
        <f t="shared" si="17"/>
        <v>8.1502606515403922E-7</v>
      </c>
      <c r="P164" s="1">
        <f t="shared" si="17"/>
        <v>1.0695552689380761E-6</v>
      </c>
    </row>
    <row r="165" spans="13:16" x14ac:dyDescent="0.2">
      <c r="M165" s="4">
        <v>146</v>
      </c>
      <c r="N165" s="1">
        <f t="shared" si="17"/>
        <v>5.9075615391251412E-8</v>
      </c>
      <c r="O165" s="1">
        <f t="shared" si="17"/>
        <v>7.5318461202422697E-7</v>
      </c>
      <c r="P165" s="1">
        <f t="shared" si="17"/>
        <v>9.9043166557405166E-7</v>
      </c>
    </row>
    <row r="166" spans="13:16" x14ac:dyDescent="0.2">
      <c r="M166" s="4">
        <v>147</v>
      </c>
      <c r="N166" s="1">
        <f t="shared" si="17"/>
        <v>5.3574546223128949E-8</v>
      </c>
      <c r="O166" s="1">
        <f t="shared" si="17"/>
        <v>6.9603548161722713E-7</v>
      </c>
      <c r="P166" s="1">
        <f t="shared" si="17"/>
        <v>9.1716147137094218E-7</v>
      </c>
    </row>
    <row r="167" spans="13:16" x14ac:dyDescent="0.2">
      <c r="M167" s="4">
        <v>148</v>
      </c>
      <c r="N167" s="1">
        <f t="shared" si="17"/>
        <v>4.8585731760980289E-8</v>
      </c>
      <c r="O167" s="1">
        <f t="shared" si="17"/>
        <v>6.4322263617162411E-7</v>
      </c>
      <c r="P167" s="1">
        <f t="shared" si="17"/>
        <v>8.4931166258680052E-7</v>
      </c>
    </row>
    <row r="168" spans="13:16" x14ac:dyDescent="0.2">
      <c r="M168" s="4">
        <v>149</v>
      </c>
      <c r="N168" s="1">
        <f t="shared" si="17"/>
        <v>4.4061471298674922E-8</v>
      </c>
      <c r="O168" s="1">
        <f t="shared" si="17"/>
        <v>5.9441705288107774E-7</v>
      </c>
      <c r="P168" s="1">
        <f t="shared" si="17"/>
        <v>7.8648124972774378E-7</v>
      </c>
    </row>
    <row r="169" spans="13:16" x14ac:dyDescent="0.2">
      <c r="M169" s="4">
        <v>150</v>
      </c>
      <c r="N169" s="1">
        <f t="shared" ref="N169:P178" si="18">N$10 * (N$5^$M169) * 0.5 * N$6 * N$12^-(N$9+$M169)</f>
        <v>3.9958505977738984E-8</v>
      </c>
      <c r="O169" s="1">
        <f t="shared" si="18"/>
        <v>5.4931467408984378E-7</v>
      </c>
      <c r="P169" s="1">
        <f t="shared" si="18"/>
        <v>7.2829890771704477E-7</v>
      </c>
    </row>
    <row r="170" spans="13:16" x14ac:dyDescent="0.2">
      <c r="M170" s="4">
        <v>151</v>
      </c>
      <c r="N170" s="1">
        <f t="shared" si="18"/>
        <v>3.6237605166421672E-8</v>
      </c>
      <c r="O170" s="1">
        <f t="shared" si="18"/>
        <v>5.076345130206088E-7</v>
      </c>
      <c r="P170" s="1">
        <f t="shared" si="18"/>
        <v>6.74420781379665E-7</v>
      </c>
    </row>
    <row r="171" spans="13:16" x14ac:dyDescent="0.2">
      <c r="M171" s="4">
        <v>152</v>
      </c>
      <c r="N171" s="1">
        <f t="shared" si="18"/>
        <v>3.286319135477783E-8</v>
      </c>
      <c r="O171" s="1">
        <f t="shared" si="18"/>
        <v>4.6911690323336133E-7</v>
      </c>
      <c r="P171" s="1">
        <f t="shared" si="18"/>
        <v>6.2452845327274831E-7</v>
      </c>
    </row>
    <row r="172" spans="13:16" x14ac:dyDescent="0.2">
      <c r="M172" s="4">
        <v>153</v>
      </c>
      <c r="N172" s="1">
        <f t="shared" si="18"/>
        <v>2.9802999979189557E-8</v>
      </c>
      <c r="O172" s="1">
        <f t="shared" si="18"/>
        <v>4.3352188090947338E-7</v>
      </c>
      <c r="P172" s="1">
        <f t="shared" si="18"/>
        <v>5.783270618520288E-7</v>
      </c>
    </row>
    <row r="173" spans="13:16" x14ac:dyDescent="0.2">
      <c r="M173" s="4">
        <v>154</v>
      </c>
      <c r="N173" s="1">
        <f t="shared" si="18"/>
        <v>2.7027770923727971E-8</v>
      </c>
      <c r="O173" s="1">
        <f t="shared" si="18"/>
        <v>4.0062768988265713E-7</v>
      </c>
      <c r="P173" s="1">
        <f t="shared" si="18"/>
        <v>5.3554355885260497E-7</v>
      </c>
    </row>
    <row r="174" spans="13:16" x14ac:dyDescent="0.2">
      <c r="M174" s="4">
        <v>155</v>
      </c>
      <c r="N174" s="1">
        <f t="shared" si="18"/>
        <v>2.4510968748636022E-8</v>
      </c>
      <c r="O174" s="1">
        <f t="shared" si="18"/>
        <v>3.7022940010317533E-7</v>
      </c>
      <c r="P174" s="1">
        <f t="shared" si="18"/>
        <v>4.9592509558526617E-7</v>
      </c>
    </row>
    <row r="175" spans="13:16" x14ac:dyDescent="0.2">
      <c r="M175" s="4">
        <v>156</v>
      </c>
      <c r="N175" s="1">
        <f t="shared" si="18"/>
        <v>2.2228528970888006E-8</v>
      </c>
      <c r="O175" s="1">
        <f t="shared" si="18"/>
        <v>3.4213763092836759E-7</v>
      </c>
      <c r="P175" s="1">
        <f t="shared" si="18"/>
        <v>4.5923752861145853E-7</v>
      </c>
    </row>
    <row r="176" spans="13:16" x14ac:dyDescent="0.2">
      <c r="M176" s="4">
        <v>157</v>
      </c>
      <c r="N176" s="1">
        <f t="shared" si="18"/>
        <v>2.0158627970879506E-8</v>
      </c>
      <c r="O176" s="1">
        <f t="shared" si="18"/>
        <v>3.1617737128562502E-7</v>
      </c>
      <c r="P176" s="1">
        <f t="shared" si="18"/>
        <v>4.2526403596548686E-7</v>
      </c>
    </row>
    <row r="177" spans="13:16" x14ac:dyDescent="0.2">
      <c r="M177" s="4">
        <v>158</v>
      </c>
      <c r="N177" s="1">
        <f t="shared" si="18"/>
        <v>1.8281474325203241E-8</v>
      </c>
      <c r="O177" s="1">
        <f t="shared" si="18"/>
        <v>2.921868893574529E-7</v>
      </c>
      <c r="P177" s="1">
        <f t="shared" si="18"/>
        <v>3.938038357458892E-7</v>
      </c>
    </row>
    <row r="178" spans="13:16" x14ac:dyDescent="0.2">
      <c r="M178" s="4">
        <v>159</v>
      </c>
      <c r="N178" s="1">
        <f t="shared" si="18"/>
        <v>1.6579119570332728E-8</v>
      </c>
      <c r="O178" s="1">
        <f t="shared" si="18"/>
        <v>2.7001672499598608E-7</v>
      </c>
      <c r="P178" s="1">
        <f t="shared" si="18"/>
        <v>3.6467099950290916E-7</v>
      </c>
    </row>
    <row r="179" spans="13:16" x14ac:dyDescent="0.2">
      <c r="M179" s="4">
        <v>160</v>
      </c>
      <c r="N179" s="1">
        <f t="shared" ref="N179:P188" si="19">N$10 * (N$5^$M179) * 0.5 * N$6 * N$12^-(N$9+$M179)</f>
        <v>1.503528658782469E-8</v>
      </c>
      <c r="O179" s="1">
        <f t="shared" si="19"/>
        <v>2.4952875858972295E-7</v>
      </c>
      <c r="P179" s="1">
        <f t="shared" si="19"/>
        <v>3.3769335340923999E-7</v>
      </c>
    </row>
    <row r="180" spans="13:16" x14ac:dyDescent="0.2">
      <c r="M180" s="4">
        <v>161</v>
      </c>
      <c r="N180" s="1">
        <f t="shared" si="19"/>
        <v>1.3635213970139928E-8</v>
      </c>
      <c r="O180" s="1">
        <f t="shared" si="19"/>
        <v>2.3059535058153852E-7</v>
      </c>
      <c r="P180" s="1">
        <f t="shared" si="19"/>
        <v>3.1271146072000204E-7</v>
      </c>
    </row>
    <row r="181" spans="13:16" x14ac:dyDescent="0.2">
      <c r="M181" s="4">
        <v>162</v>
      </c>
      <c r="N181" s="1">
        <f t="shared" si="19"/>
        <v>1.2365514878981622E-8</v>
      </c>
      <c r="O181" s="1">
        <f t="shared" si="19"/>
        <v>2.1309854627719316E-7</v>
      </c>
      <c r="P181" s="1">
        <f t="shared" si="19"/>
        <v>2.8957767950833955E-7</v>
      </c>
    </row>
    <row r="182" spans="13:16" x14ac:dyDescent="0.2">
      <c r="M182" s="4">
        <v>163</v>
      </c>
      <c r="N182" s="1">
        <f t="shared" si="19"/>
        <v>1.1214049046620627E-8</v>
      </c>
      <c r="O182" s="1">
        <f t="shared" si="19"/>
        <v>1.9692934099031499E-7</v>
      </c>
      <c r="P182" s="1">
        <f t="shared" si="19"/>
        <v>2.681552901078913E-7</v>
      </c>
    </row>
    <row r="183" spans="13:16" x14ac:dyDescent="0.2">
      <c r="M183" s="4">
        <v>164</v>
      </c>
      <c r="N183" s="1">
        <f t="shared" si="19"/>
        <v>1.0169806696344344E-8</v>
      </c>
      <c r="O183" s="1">
        <f t="shared" si="19"/>
        <v>1.8198700094572311E-7</v>
      </c>
      <c r="P183" s="1">
        <f t="shared" si="19"/>
        <v>2.4831768710535763E-7</v>
      </c>
    </row>
    <row r="184" spans="13:16" x14ac:dyDescent="0.2">
      <c r="M184" s="4">
        <v>165</v>
      </c>
      <c r="N184" s="1">
        <f t="shared" si="19"/>
        <v>9.2228032721310041E-9</v>
      </c>
      <c r="O184" s="1">
        <f t="shared" si="19"/>
        <v>1.6817843571033642E-7</v>
      </c>
      <c r="P184" s="1">
        <f t="shared" si="19"/>
        <v>2.2994763110787372E-7</v>
      </c>
    </row>
    <row r="185" spans="13:16" x14ac:dyDescent="0.2">
      <c r="M185" s="4">
        <v>166</v>
      </c>
      <c r="N185" s="1">
        <f t="shared" si="19"/>
        <v>8.3639839710037175E-9</v>
      </c>
      <c r="O185" s="1">
        <f t="shared" si="19"/>
        <v>1.554176182419279E-7</v>
      </c>
      <c r="P185" s="1">
        <f t="shared" si="19"/>
        <v>2.1293655586316866E-7</v>
      </c>
    </row>
    <row r="186" spans="13:16" x14ac:dyDescent="0.2">
      <c r="M186" s="4">
        <v>167</v>
      </c>
      <c r="N186" s="1">
        <f t="shared" si="19"/>
        <v>7.5851371652474993E-9</v>
      </c>
      <c r="O186" s="1">
        <f t="shared" si="19"/>
        <v>1.436250489426396E-7</v>
      </c>
      <c r="P186" s="1">
        <f t="shared" si="19"/>
        <v>1.9718392663761493E-7</v>
      </c>
    </row>
    <row r="187" spans="13:16" x14ac:dyDescent="0.2">
      <c r="M187" s="4">
        <v>168</v>
      </c>
      <c r="N187" s="1">
        <f t="shared" si="19"/>
        <v>6.8788158866730193E-9</v>
      </c>
      <c r="O187" s="1">
        <f t="shared" si="19"/>
        <v>1.3272726037832595E-7</v>
      </c>
      <c r="P187" s="1">
        <f t="shared" si="19"/>
        <v>1.8259664606021554E-7</v>
      </c>
    </row>
    <row r="188" spans="13:16" x14ac:dyDescent="0.2">
      <c r="M188" s="4">
        <v>169</v>
      </c>
      <c r="N188" s="1">
        <f t="shared" si="19"/>
        <v>6.2382666221964297E-9</v>
      </c>
      <c r="O188" s="1">
        <f t="shared" si="19"/>
        <v>1.2265635957813701E-7</v>
      </c>
      <c r="P188" s="1">
        <f t="shared" si="19"/>
        <v>1.6908850392108669E-7</v>
      </c>
    </row>
    <row r="189" spans="13:16" x14ac:dyDescent="0.2">
      <c r="M189" s="4">
        <v>170</v>
      </c>
      <c r="N189" s="1">
        <f t="shared" ref="N189:P198" si="20">N$10 * (N$5^$M189) * 0.5 * N$6 * N$12^-(N$9+$M189)</f>
        <v>5.6573647399119437E-9</v>
      </c>
      <c r="O189" s="1">
        <f t="shared" si="20"/>
        <v>1.133496050628797E-7</v>
      </c>
      <c r="P189" s="1">
        <f t="shared" si="20"/>
        <v>1.5657966767277217E-7</v>
      </c>
    </row>
    <row r="190" spans="13:16" x14ac:dyDescent="0.2">
      <c r="M190" s="4">
        <v>171</v>
      </c>
      <c r="N190" s="1">
        <f t="shared" si="20"/>
        <v>5.1305559282315565E-9</v>
      </c>
      <c r="O190" s="1">
        <f t="shared" si="20"/>
        <v>1.0474901596705248E-7</v>
      </c>
      <c r="P190" s="1">
        <f t="shared" si="20"/>
        <v>1.449962106232716E-7</v>
      </c>
    </row>
    <row r="191" spans="13:16" x14ac:dyDescent="0.2">
      <c r="M191" s="4">
        <v>172</v>
      </c>
      <c r="N191" s="1">
        <f t="shared" si="20"/>
        <v>4.6528030881603832E-9</v>
      </c>
      <c r="O191" s="1">
        <f t="shared" si="20"/>
        <v>9.6801010819393631E-8</v>
      </c>
      <c r="P191" s="1">
        <f t="shared" si="20"/>
        <v>1.3426967503242451E-7</v>
      </c>
    </row>
    <row r="192" spans="13:16" x14ac:dyDescent="0.2">
      <c r="M192" s="4">
        <v>173</v>
      </c>
      <c r="N192" s="1">
        <f t="shared" si="20"/>
        <v>4.2195381709164653E-9</v>
      </c>
      <c r="O192" s="1">
        <f t="shared" si="20"/>
        <v>8.9456073731553866E-8</v>
      </c>
      <c r="P192" s="1">
        <f t="shared" si="20"/>
        <v>1.2433666752956761E-7</v>
      </c>
    </row>
    <row r="193" spans="13:16" x14ac:dyDescent="0.2">
      <c r="M193" s="4">
        <v>174</v>
      </c>
      <c r="N193" s="1">
        <f t="shared" si="20"/>
        <v>3.8266185003888858E-9</v>
      </c>
      <c r="O193" s="1">
        <f t="shared" si="20"/>
        <v>8.2668445915256576E-8</v>
      </c>
      <c r="P193" s="1">
        <f t="shared" si="20"/>
        <v>1.151384844614014E-7</v>
      </c>
    </row>
    <row r="194" spans="13:16" x14ac:dyDescent="0.2">
      <c r="M194" s="4">
        <v>175</v>
      </c>
      <c r="N194" s="1">
        <f t="shared" si="20"/>
        <v>3.4702871628100688E-9</v>
      </c>
      <c r="O194" s="1">
        <f t="shared" si="20"/>
        <v>7.6395840606104213E-8</v>
      </c>
      <c r="P194" s="1">
        <f t="shared" si="20"/>
        <v>1.0662076495588767E-7</v>
      </c>
    </row>
    <row r="195" spans="13:16" x14ac:dyDescent="0.2">
      <c r="M195" s="4">
        <v>176</v>
      </c>
      <c r="N195" s="1">
        <f t="shared" si="20"/>
        <v>3.1471370849068132E-9</v>
      </c>
      <c r="O195" s="1">
        <f t="shared" si="20"/>
        <v>7.0599179618014095E-8</v>
      </c>
      <c r="P195" s="1">
        <f t="shared" si="20"/>
        <v>9.873316965179968E-8</v>
      </c>
    </row>
    <row r="196" spans="13:16" x14ac:dyDescent="0.2">
      <c r="M196" s="4">
        <v>177</v>
      </c>
      <c r="N196" s="1">
        <f t="shared" si="20"/>
        <v>2.85407845706221E-9</v>
      </c>
      <c r="O196" s="1">
        <f t="shared" si="20"/>
        <v>6.5242349887022039E-8</v>
      </c>
      <c r="P196" s="1">
        <f t="shared" si="20"/>
        <v>9.1429083195231301E-8</v>
      </c>
    </row>
    <row r="197" spans="13:16" x14ac:dyDescent="0.2">
      <c r="M197" s="4">
        <v>178</v>
      </c>
      <c r="N197" s="1">
        <f t="shared" si="20"/>
        <v>2.5883091900039672E-9</v>
      </c>
      <c r="O197" s="1">
        <f t="shared" si="20"/>
        <v>6.0291978487728779E-8</v>
      </c>
      <c r="P197" s="1">
        <f t="shared" si="20"/>
        <v>8.4665338744831347E-8</v>
      </c>
    </row>
    <row r="198" spans="13:16" x14ac:dyDescent="0.2">
      <c r="M198" s="4">
        <v>179</v>
      </c>
      <c r="N198" s="1">
        <f t="shared" si="20"/>
        <v>2.3472881225398535E-9</v>
      </c>
      <c r="O198" s="1">
        <f t="shared" si="20"/>
        <v>5.5717224720746073E-8</v>
      </c>
      <c r="P198" s="1">
        <f t="shared" si="20"/>
        <v>7.8401962857601084E-8</v>
      </c>
    </row>
    <row r="199" spans="13:16" x14ac:dyDescent="0.2">
      <c r="M199" s="4">
        <v>180</v>
      </c>
      <c r="N199" s="1">
        <f t="shared" ref="N199:P208" si="21">N$10 * (N$5^$M199) * 0.5 * N$6 * N$12^-(N$9+$M199)</f>
        <v>2.1287107241651547E-9</v>
      </c>
      <c r="O199" s="1">
        <f t="shared" si="21"/>
        <v>5.1489587975852501E-8</v>
      </c>
      <c r="P199" s="1">
        <f t="shared" si="21"/>
        <v>7.2601939247540238E-8</v>
      </c>
    </row>
    <row r="200" spans="13:16" x14ac:dyDescent="0.2">
      <c r="M200" s="4">
        <v>181</v>
      </c>
      <c r="N200" s="1">
        <f t="shared" si="21"/>
        <v>1.9304870602218963E-9</v>
      </c>
      <c r="O200" s="1">
        <f t="shared" si="21"/>
        <v>4.7582730173850525E-8</v>
      </c>
      <c r="P200" s="1">
        <f t="shared" si="21"/>
        <v>6.7230990020965937E-8</v>
      </c>
    </row>
    <row r="201" spans="13:16" x14ac:dyDescent="0.2">
      <c r="M201" s="4">
        <v>182</v>
      </c>
      <c r="N201" s="1">
        <f t="shared" si="21"/>
        <v>1.7507218089229862E-9</v>
      </c>
      <c r="O201" s="1">
        <f t="shared" si="21"/>
        <v>4.3972311680941904E-8</v>
      </c>
      <c r="P201" s="1">
        <f t="shared" si="21"/>
        <v>6.2257373095614154E-8</v>
      </c>
    </row>
    <row r="202" spans="13:16" x14ac:dyDescent="0.2">
      <c r="M202" s="4">
        <v>183</v>
      </c>
      <c r="N202" s="1">
        <f t="shared" si="21"/>
        <v>1.5876961391734325E-9</v>
      </c>
      <c r="O202" s="1">
        <f t="shared" si="21"/>
        <v>4.063583967337179E-8</v>
      </c>
      <c r="P202" s="1">
        <f t="shared" si="21"/>
        <v>5.7651694606278729E-8</v>
      </c>
    </row>
    <row r="203" spans="13:16" x14ac:dyDescent="0.2">
      <c r="M203" s="4">
        <v>184</v>
      </c>
      <c r="N203" s="1">
        <f t="shared" si="21"/>
        <v>1.4398512759128541E-9</v>
      </c>
      <c r="O203" s="1">
        <f t="shared" si="21"/>
        <v>3.7552528007656616E-8</v>
      </c>
      <c r="P203" s="1">
        <f t="shared" si="21"/>
        <v>5.3386735188314163E-8</v>
      </c>
    </row>
    <row r="204" spans="13:16" x14ac:dyDescent="0.2">
      <c r="M204" s="4">
        <v>185</v>
      </c>
      <c r="N204" s="1">
        <f t="shared" si="21"/>
        <v>1.3057735958388014E-9</v>
      </c>
      <c r="O204" s="1">
        <f t="shared" si="21"/>
        <v>3.4703167723390675E-8</v>
      </c>
      <c r="P204" s="1">
        <f t="shared" si="21"/>
        <v>4.9437289112344273E-8</v>
      </c>
    </row>
    <row r="205" spans="13:16" x14ac:dyDescent="0.2">
      <c r="M205" s="4">
        <v>186</v>
      </c>
      <c r="N205" s="1">
        <f t="shared" si="21"/>
        <v>1.1841811110031539E-9</v>
      </c>
      <c r="O205" s="1">
        <f t="shared" si="21"/>
        <v>3.2070007371866867E-8</v>
      </c>
      <c r="P205" s="1">
        <f t="shared" si="21"/>
        <v>4.5780015319470062E-8</v>
      </c>
    </row>
    <row r="206" spans="13:16" x14ac:dyDescent="0.2">
      <c r="M206" s="4">
        <v>187</v>
      </c>
      <c r="N206" s="1">
        <f t="shared" si="21"/>
        <v>1.0739112110441065E-9</v>
      </c>
      <c r="O206" s="1">
        <f t="shared" si="21"/>
        <v>2.9636642424961503E-8</v>
      </c>
      <c r="P206" s="1">
        <f t="shared" si="21"/>
        <v>4.2393299476600955E-8</v>
      </c>
    </row>
    <row r="207" spans="13:16" x14ac:dyDescent="0.2">
      <c r="M207" s="4">
        <v>188</v>
      </c>
      <c r="N207" s="1">
        <f t="shared" si="21"/>
        <v>9.7390954685068276E-10</v>
      </c>
      <c r="O207" s="1">
        <f t="shared" si="21"/>
        <v>2.7387913075303379E-8</v>
      </c>
      <c r="P207" s="1">
        <f t="shared" si="21"/>
        <v>3.9257126236662388E-8</v>
      </c>
    </row>
    <row r="208" spans="13:16" x14ac:dyDescent="0.2">
      <c r="M208" s="4">
        <v>189</v>
      </c>
      <c r="N208" s="1">
        <f t="shared" si="21"/>
        <v>8.8321994937060578E-10</v>
      </c>
      <c r="O208" s="1">
        <f t="shared" si="21"/>
        <v>2.5309809791024196E-8</v>
      </c>
      <c r="P208" s="1">
        <f t="shared" si="21"/>
        <v>3.6352960948743117E-8</v>
      </c>
    </row>
    <row r="209" spans="13:16" x14ac:dyDescent="0.2">
      <c r="M209" s="4">
        <v>190</v>
      </c>
      <c r="N209" s="1">
        <f t="shared" ref="N209:P218" si="22">N$10 * (N$5^$M209) * 0.5 * N$6 * N$12^-(N$9+$M209)</f>
        <v>8.0097528716988256E-10</v>
      </c>
      <c r="O209" s="1">
        <f t="shared" si="22"/>
        <v>2.3389386036698903E-8</v>
      </c>
      <c r="P209" s="1">
        <f t="shared" si="22"/>
        <v>3.3663640119093892E-8</v>
      </c>
    </row>
    <row r="210" spans="13:16" x14ac:dyDescent="0.2">
      <c r="M210" s="4">
        <v>191</v>
      </c>
      <c r="N210" s="1">
        <f t="shared" si="22"/>
        <v>7.2638917532836605E-10</v>
      </c>
      <c r="O210" s="1">
        <f t="shared" si="22"/>
        <v>2.1614677616729257E-8</v>
      </c>
      <c r="P210" s="1">
        <f t="shared" si="22"/>
        <v>3.1173269975607023E-8</v>
      </c>
    </row>
    <row r="211" spans="13:16" x14ac:dyDescent="0.2">
      <c r="M211" s="4">
        <v>192</v>
      </c>
      <c r="N211" s="1">
        <f t="shared" si="22"/>
        <v>6.5874845639565125E-10</v>
      </c>
      <c r="O211" s="1">
        <f t="shared" si="22"/>
        <v>1.9974628138681792E-8</v>
      </c>
      <c r="P211" s="1">
        <f t="shared" si="22"/>
        <v>2.8867132536296835E-8</v>
      </c>
    </row>
    <row r="212" spans="13:16" x14ac:dyDescent="0.2">
      <c r="M212" s="4">
        <v>193</v>
      </c>
      <c r="N212" s="1">
        <f t="shared" si="22"/>
        <v>5.9740638151371872E-10</v>
      </c>
      <c r="O212" s="1">
        <f t="shared" si="22"/>
        <v>1.8459020132218514E-8</v>
      </c>
      <c r="P212" s="1">
        <f t="shared" si="22"/>
        <v>2.6731598626650004E-8</v>
      </c>
    </row>
    <row r="213" spans="13:16" x14ac:dyDescent="0.2">
      <c r="M213" s="4">
        <v>194</v>
      </c>
      <c r="N213" s="1">
        <f t="shared" si="22"/>
        <v>5.4177642650741989E-10</v>
      </c>
      <c r="O213" s="1">
        <f t="shared" si="22"/>
        <v>1.7058411394492928E-8</v>
      </c>
      <c r="P213" s="1">
        <f t="shared" si="22"/>
        <v>2.4754047331782024E-8</v>
      </c>
    </row>
    <row r="214" spans="13:16" x14ac:dyDescent="0.2">
      <c r="M214" s="4">
        <v>195</v>
      </c>
      <c r="N214" s="1">
        <f t="shared" si="22"/>
        <v>4.9132668381516016E-10</v>
      </c>
      <c r="O214" s="1">
        <f t="shared" si="22"/>
        <v>1.5764076165444499E-8</v>
      </c>
      <c r="P214" s="1">
        <f t="shared" si="22"/>
        <v>2.292279140736508E-8</v>
      </c>
    </row>
    <row r="215" spans="13:16" x14ac:dyDescent="0.2">
      <c r="M215" s="4">
        <v>196</v>
      </c>
      <c r="N215" s="1">
        <f t="shared" si="22"/>
        <v>4.4557477663804588E-10</v>
      </c>
      <c r="O215" s="1">
        <f t="shared" si="22"/>
        <v>1.4567950766515229E-8</v>
      </c>
      <c r="P215" s="1">
        <f t="shared" si="22"/>
        <v>2.1227008208509516E-8</v>
      </c>
    </row>
    <row r="216" spans="13:16" x14ac:dyDescent="0.2">
      <c r="M216" s="4">
        <v>197</v>
      </c>
      <c r="N216" s="1">
        <f t="shared" si="22"/>
        <v>4.0408324667897584E-10</v>
      </c>
      <c r="O216" s="1">
        <f t="shared" si="22"/>
        <v>1.34625833641186E-8</v>
      </c>
      <c r="P216" s="1">
        <f t="shared" si="22"/>
        <v>1.965667572839133E-8</v>
      </c>
    </row>
    <row r="217" spans="13:16" x14ac:dyDescent="0.2">
      <c r="M217" s="4">
        <v>198</v>
      </c>
      <c r="N217" s="1">
        <f t="shared" si="22"/>
        <v>3.6645537137139618E-10</v>
      </c>
      <c r="O217" s="1">
        <f t="shared" si="22"/>
        <v>1.2441087544888597E-8</v>
      </c>
      <c r="P217" s="1">
        <f t="shared" si="22"/>
        <v>1.82025133686166E-8</v>
      </c>
    </row>
    <row r="218" spans="13:16" x14ac:dyDescent="0.2">
      <c r="M218" s="4">
        <v>199</v>
      </c>
      <c r="N218" s="1">
        <f t="shared" si="22"/>
        <v>3.3233137060402381E-10</v>
      </c>
      <c r="O218" s="1">
        <f t="shared" si="22"/>
        <v>1.149709941348361E-8</v>
      </c>
      <c r="P218" s="1">
        <f t="shared" si="22"/>
        <v>1.68559270912784E-8</v>
      </c>
    </row>
    <row r="219" spans="13:16" x14ac:dyDescent="0.2">
      <c r="M219" s="4">
        <v>200</v>
      </c>
      <c r="N219" s="1">
        <f t="shared" ref="N219:P228" si="23">N$10 * (N$5^$M219) * 0.5 * N$6 * N$12^-(N$9+$M219)</f>
        <v>3.0138496667201469E-10</v>
      </c>
      <c r="O219" s="1">
        <f t="shared" si="23"/>
        <v>1.0624737945665573E-8</v>
      </c>
      <c r="P219" s="1">
        <f t="shared" si="23"/>
        <v>1.5608958628557055E-8</v>
      </c>
    </row>
    <row r="220" spans="13:16" x14ac:dyDescent="0.2">
      <c r="M220" s="4">
        <v>201</v>
      </c>
      <c r="N220" s="1">
        <f t="shared" si="23"/>
        <v>2.7332026456244408E-10</v>
      </c>
      <c r="O220" s="1">
        <f t="shared" si="23"/>
        <v>9.8185683496548794E-9</v>
      </c>
      <c r="P220" s="1">
        <f t="shared" si="23"/>
        <v>1.4454238449694634E-8</v>
      </c>
    </row>
    <row r="221" spans="13:16" x14ac:dyDescent="0.2">
      <c r="M221" s="4">
        <v>202</v>
      </c>
      <c r="N221" s="1">
        <f t="shared" si="23"/>
        <v>2.4786892274484867E-10</v>
      </c>
      <c r="O221" s="1">
        <f t="shared" si="23"/>
        <v>9.0735682075032532E-9</v>
      </c>
      <c r="P221" s="1">
        <f t="shared" si="23"/>
        <v>1.3384942207380587E-8</v>
      </c>
    </row>
    <row r="222" spans="13:16" x14ac:dyDescent="0.2">
      <c r="M222" s="4">
        <v>203</v>
      </c>
      <c r="N222" s="1">
        <f t="shared" si="23"/>
        <v>2.2478758741525771E-10</v>
      </c>
      <c r="O222" s="1">
        <f t="shared" si="23"/>
        <v>8.3850961855459961E-9</v>
      </c>
      <c r="P222" s="1">
        <f t="shared" si="23"/>
        <v>1.2394750406148396E-8</v>
      </c>
    </row>
    <row r="223" spans="13:16" x14ac:dyDescent="0.2">
      <c r="M223" s="4">
        <v>204</v>
      </c>
      <c r="N223" s="1">
        <f t="shared" si="23"/>
        <v>2.038555656611545E-10</v>
      </c>
      <c r="O223" s="1">
        <f t="shared" si="23"/>
        <v>7.7488631190005651E-9</v>
      </c>
      <c r="P223" s="1">
        <f t="shared" si="23"/>
        <v>1.1477811054425235E-8</v>
      </c>
    </row>
    <row r="224" spans="13:16" x14ac:dyDescent="0.2">
      <c r="M224" s="4">
        <v>205</v>
      </c>
      <c r="N224" s="1">
        <f t="shared" si="23"/>
        <v>1.8487271529926363E-10</v>
      </c>
      <c r="O224" s="1">
        <f t="shared" si="23"/>
        <v>7.1609052905691062E-9</v>
      </c>
      <c r="P224" s="1">
        <f t="shared" si="23"/>
        <v>1.062870507950984E-8</v>
      </c>
    </row>
    <row r="225" spans="13:16" x14ac:dyDescent="0.2">
      <c r="M225" s="4">
        <v>206</v>
      </c>
      <c r="N225" s="1">
        <f t="shared" si="23"/>
        <v>1.6765753120978109E-10</v>
      </c>
      <c r="O225" s="1">
        <f t="shared" si="23"/>
        <v>6.6175597365713237E-9</v>
      </c>
      <c r="P225" s="1">
        <f t="shared" si="23"/>
        <v>9.8424143010825539E-9</v>
      </c>
    </row>
    <row r="226" spans="13:16" x14ac:dyDescent="0.2">
      <c r="M226" s="4">
        <v>207</v>
      </c>
      <c r="N226" s="1">
        <f t="shared" si="23"/>
        <v>1.5204540986947179E-10</v>
      </c>
      <c r="O226" s="1">
        <f t="shared" si="23"/>
        <v>6.115441426765412E-9</v>
      </c>
      <c r="P226" s="1">
        <f t="shared" si="23"/>
        <v>9.1142917739723122E-9</v>
      </c>
    </row>
    <row r="227" spans="13:16" x14ac:dyDescent="0.2">
      <c r="M227" s="4">
        <v>208</v>
      </c>
      <c r="N227" s="1">
        <f t="shared" si="23"/>
        <v>1.378870754899139E-10</v>
      </c>
      <c r="O227" s="1">
        <f t="shared" si="23"/>
        <v>5.6514221756879039E-9</v>
      </c>
      <c r="P227" s="1">
        <f t="shared" si="23"/>
        <v>8.4400343249077259E-9</v>
      </c>
    </row>
    <row r="228" spans="13:16" x14ac:dyDescent="0.2">
      <c r="M228" s="4">
        <v>209</v>
      </c>
      <c r="N228" s="1">
        <f t="shared" si="23"/>
        <v>1.2504715271236004E-10</v>
      </c>
      <c r="O228" s="1">
        <f t="shared" si="23"/>
        <v>5.2226111541305363E-9</v>
      </c>
      <c r="P228" s="1">
        <f t="shared" si="23"/>
        <v>7.8156571209453763E-9</v>
      </c>
    </row>
    <row r="229" spans="13:16" x14ac:dyDescent="0.2">
      <c r="M229" s="4">
        <v>210</v>
      </c>
      <c r="N229" s="1">
        <f t="shared" ref="N229:P238" si="24">N$10 * (N$5^$M229) * 0.5 * N$6 * N$12^-(N$9+$M229)</f>
        <v>1.1340287221199407E-10</v>
      </c>
      <c r="O229" s="1">
        <f t="shared" si="24"/>
        <v>4.8263368793411075E-9</v>
      </c>
      <c r="P229" s="1">
        <f t="shared" si="24"/>
        <v>7.2374701192760858E-9</v>
      </c>
    </row>
    <row r="230" spans="13:16" x14ac:dyDescent="0.2">
      <c r="M230" s="4">
        <v>211</v>
      </c>
      <c r="N230" s="1">
        <f t="shared" si="24"/>
        <v>1.0284289683517696E-10</v>
      </c>
      <c r="O230" s="1">
        <f t="shared" si="24"/>
        <v>4.4601305717476836E-9</v>
      </c>
      <c r="P230" s="1">
        <f t="shared" si="24"/>
        <v>6.7020562592282998E-9</v>
      </c>
    </row>
    <row r="231" spans="13:16" x14ac:dyDescent="0.2">
      <c r="M231" s="4">
        <v>212</v>
      </c>
      <c r="N231" s="1">
        <f t="shared" si="24"/>
        <v>9.3266257045755957E-11</v>
      </c>
      <c r="O231" s="1">
        <f t="shared" si="24"/>
        <v>4.1217107745189313E-9</v>
      </c>
      <c r="P231" s="1">
        <f t="shared" si="24"/>
        <v>6.2062512675843752E-9</v>
      </c>
    </row>
    <row r="232" spans="13:16" x14ac:dyDescent="0.2">
      <c r="M232" s="4">
        <v>213</v>
      </c>
      <c r="N232" s="1">
        <f t="shared" si="24"/>
        <v>8.4581385501674222E-11</v>
      </c>
      <c r="O232" s="1">
        <f t="shared" si="24"/>
        <v>3.8089691401407959E-9</v>
      </c>
      <c r="P232" s="1">
        <f t="shared" si="24"/>
        <v>5.7471249578599779E-9</v>
      </c>
    </row>
    <row r="233" spans="13:16" x14ac:dyDescent="0.2">
      <c r="M233" s="4">
        <v>214</v>
      </c>
      <c r="N233" s="1">
        <f t="shared" si="24"/>
        <v>7.6705241530954878E-11</v>
      </c>
      <c r="O233" s="1">
        <f t="shared" si="24"/>
        <v>3.5199572954602209E-9</v>
      </c>
      <c r="P233" s="1">
        <f t="shared" si="24"/>
        <v>5.3219639130261869E-9</v>
      </c>
    </row>
    <row r="234" spans="13:16" x14ac:dyDescent="0.2">
      <c r="M234" s="4">
        <v>215</v>
      </c>
      <c r="N234" s="1">
        <f t="shared" si="24"/>
        <v>6.9562517135707848E-11</v>
      </c>
      <c r="O234" s="1">
        <f t="shared" si="24"/>
        <v>3.252874703365448E-9</v>
      </c>
      <c r="P234" s="1">
        <f t="shared" si="24"/>
        <v>4.9282554493298471E-9</v>
      </c>
    </row>
    <row r="235" spans="13:16" x14ac:dyDescent="0.2">
      <c r="M235" s="4">
        <v>216</v>
      </c>
      <c r="N235" s="1">
        <f t="shared" si="24"/>
        <v>6.3084916932343662E-11</v>
      </c>
      <c r="O235" s="1">
        <f t="shared" si="24"/>
        <v>3.006057445481424E-9</v>
      </c>
      <c r="P235" s="1">
        <f t="shared" si="24"/>
        <v>4.563672766439109E-9</v>
      </c>
    </row>
    <row r="236" spans="13:16" x14ac:dyDescent="0.2">
      <c r="M236" s="4">
        <v>217</v>
      </c>
      <c r="N236" s="1">
        <f t="shared" si="24"/>
        <v>5.7210505143118766E-11</v>
      </c>
      <c r="O236" s="1">
        <f t="shared" si="24"/>
        <v>2.7779678559967883E-9</v>
      </c>
      <c r="P236" s="1">
        <f t="shared" si="24"/>
        <v>4.226061196152097E-9</v>
      </c>
    </row>
    <row r="237" spans="13:16" x14ac:dyDescent="0.2">
      <c r="M237" s="4">
        <v>218</v>
      </c>
      <c r="N237" s="1">
        <f t="shared" si="24"/>
        <v>5.188311339525166E-11</v>
      </c>
      <c r="O237" s="1">
        <f t="shared" si="24"/>
        <v>2.5671849420414142E-9</v>
      </c>
      <c r="P237" s="1">
        <f t="shared" si="24"/>
        <v>3.9134254683991694E-9</v>
      </c>
    </row>
    <row r="238" spans="13:16" x14ac:dyDescent="0.2">
      <c r="M238" s="4">
        <v>219</v>
      </c>
      <c r="N238" s="1">
        <f t="shared" si="24"/>
        <v>4.7051803665263015E-11</v>
      </c>
      <c r="O238" s="1">
        <f t="shared" si="24"/>
        <v>2.3723955309336743E-9</v>
      </c>
      <c r="P238" s="1">
        <f t="shared" si="24"/>
        <v>3.6239179192813726E-9</v>
      </c>
    </row>
    <row r="239" spans="13:16" x14ac:dyDescent="0.2">
      <c r="M239" s="4">
        <v>220</v>
      </c>
      <c r="N239" s="1">
        <f t="shared" ref="N239:P248" si="25">N$10 * (N$5^$M239) * 0.5 * N$6 * N$12^-(N$9+$M239)</f>
        <v>4.2670381233464496E-11</v>
      </c>
      <c r="O239" s="1">
        <f t="shared" si="25"/>
        <v>2.1923860891449838E-9</v>
      </c>
      <c r="P239" s="1">
        <f t="shared" si="25"/>
        <v>3.3558275714551287E-9</v>
      </c>
    </row>
    <row r="240" spans="13:16" x14ac:dyDescent="0.2">
      <c r="M240" s="4">
        <v>221</v>
      </c>
      <c r="N240" s="1">
        <f t="shared" si="25"/>
        <v>3.8696952991696152E-11</v>
      </c>
      <c r="O240" s="1">
        <f t="shared" si="25"/>
        <v>2.0260351620139756E-9</v>
      </c>
      <c r="P240" s="1">
        <f t="shared" si="25"/>
        <v>3.107570022328654E-9</v>
      </c>
    </row>
    <row r="241" spans="13:16" x14ac:dyDescent="0.2">
      <c r="M241" s="4">
        <v>222</v>
      </c>
      <c r="N241" s="1">
        <f t="shared" si="25"/>
        <v>3.509352688105712E-11</v>
      </c>
      <c r="O241" s="1">
        <f t="shared" si="25"/>
        <v>1.8723063871098764E-9</v>
      </c>
      <c r="P241" s="1">
        <f t="shared" si="25"/>
        <v>2.8776780803098061E-9</v>
      </c>
    </row>
    <row r="242" spans="13:16" x14ac:dyDescent="0.2">
      <c r="M242" s="4">
        <v>223</v>
      </c>
      <c r="N242" s="1">
        <f t="shared" si="25"/>
        <v>3.1825648629641568E-11</v>
      </c>
      <c r="O242" s="1">
        <f t="shared" si="25"/>
        <v>1.7302420377185228E-9</v>
      </c>
      <c r="P242" s="1">
        <f t="shared" si="25"/>
        <v>2.6647930937659604E-9</v>
      </c>
    </row>
    <row r="243" spans="13:16" x14ac:dyDescent="0.2">
      <c r="M243" s="4">
        <v>224</v>
      </c>
      <c r="N243" s="1">
        <f t="shared" si="25"/>
        <v>2.8862072316935933E-11</v>
      </c>
      <c r="O243" s="1">
        <f t="shared" si="25"/>
        <v>1.5989570562270681E-9</v>
      </c>
      <c r="P243" s="1">
        <f t="shared" si="25"/>
        <v>2.4676569214504584E-9</v>
      </c>
    </row>
    <row r="244" spans="13:16" x14ac:dyDescent="0.2">
      <c r="M244" s="4">
        <v>225</v>
      </c>
      <c r="N244" s="1">
        <f t="shared" si="25"/>
        <v>2.6174461614968879E-11</v>
      </c>
      <c r="O244" s="1">
        <f t="shared" si="25"/>
        <v>1.4776335402355145E-9</v>
      </c>
      <c r="P244" s="1">
        <f t="shared" si="25"/>
        <v>2.2851044969411635E-9</v>
      </c>
    </row>
    <row r="245" spans="13:16" x14ac:dyDescent="0.2">
      <c r="M245" s="4">
        <v>226</v>
      </c>
      <c r="N245" s="1">
        <f t="shared" si="25"/>
        <v>2.3737118849621503E-11</v>
      </c>
      <c r="O245" s="1">
        <f t="shared" si="25"/>
        <v>1.3655156470436661E-9</v>
      </c>
      <c r="P245" s="1">
        <f t="shared" si="25"/>
        <v>2.116056943147298E-9</v>
      </c>
    </row>
    <row r="246" spans="13:16" x14ac:dyDescent="0.2">
      <c r="M246" s="4">
        <v>227</v>
      </c>
      <c r="N246" s="1">
        <f t="shared" si="25"/>
        <v>2.1526739291509453E-11</v>
      </c>
      <c r="O246" s="1">
        <f t="shared" si="25"/>
        <v>1.2619048847685773E-9</v>
      </c>
      <c r="P246" s="1">
        <f t="shared" si="25"/>
        <v>1.9595151961915624E-9</v>
      </c>
    </row>
    <row r="247" spans="13:16" x14ac:dyDescent="0.2">
      <c r="M247" s="4">
        <v>228</v>
      </c>
      <c r="N247" s="1">
        <f t="shared" si="25"/>
        <v>1.952218832708107E-11</v>
      </c>
      <c r="O247" s="1">
        <f t="shared" si="25"/>
        <v>1.1661557607562697E-9</v>
      </c>
      <c r="P247" s="1">
        <f t="shared" si="25"/>
        <v>1.8145541009849748E-9</v>
      </c>
    </row>
    <row r="248" spans="13:16" x14ac:dyDescent="0.2">
      <c r="M248" s="4">
        <v>229</v>
      </c>
      <c r="N248" s="1">
        <f t="shared" si="25"/>
        <v>1.7704299379346297E-11</v>
      </c>
      <c r="O248" s="1">
        <f t="shared" si="25"/>
        <v>1.0776717601774177E-9</v>
      </c>
      <c r="P248" s="1">
        <f t="shared" si="25"/>
        <v>1.6803169435995038E-9</v>
      </c>
    </row>
    <row r="249" spans="13:16" x14ac:dyDescent="0.2">
      <c r="M249" s="4">
        <v>230</v>
      </c>
      <c r="N249" s="1">
        <f t="shared" ref="N249:P258" si="26">N$10 * (N$5^$M249) * 0.5 * N$6 * N$12^-(N$9+$M249)</f>
        <v>1.6055690646048965E-11</v>
      </c>
      <c r="O249" s="1">
        <f t="shared" si="26"/>
        <v>9.9590162975375026E-10</v>
      </c>
      <c r="P249" s="1">
        <f t="shared" si="26"/>
        <v>1.5560103881250766E-9</v>
      </c>
    </row>
    <row r="250" spans="13:16" x14ac:dyDescent="0.2">
      <c r="M250" s="4">
        <v>231</v>
      </c>
      <c r="N250" s="1">
        <f t="shared" si="26"/>
        <v>1.4560598903018692E-11</v>
      </c>
      <c r="O250" s="1">
        <f t="shared" si="26"/>
        <v>9.2033594346287051E-10</v>
      </c>
      <c r="P250" s="1">
        <f t="shared" si="26"/>
        <v>1.4408997880879699E-9</v>
      </c>
    </row>
    <row r="251" spans="13:16" x14ac:dyDescent="0.2">
      <c r="M251" s="4">
        <v>232</v>
      </c>
      <c r="N251" s="1">
        <f t="shared" si="26"/>
        <v>1.3204728783608033E-11</v>
      </c>
      <c r="O251" s="1">
        <f t="shared" si="26"/>
        <v>8.5050392882591063E-10</v>
      </c>
      <c r="P251" s="1">
        <f t="shared" si="26"/>
        <v>1.3343048447212978E-9</v>
      </c>
    </row>
    <row r="252" spans="13:16" x14ac:dyDescent="0.2">
      <c r="M252" s="4">
        <v>233</v>
      </c>
      <c r="N252" s="1">
        <f t="shared" si="26"/>
        <v>1.197511609309541E-11</v>
      </c>
      <c r="O252" s="1">
        <f t="shared" si="26"/>
        <v>7.8597053400587121E-10</v>
      </c>
      <c r="P252" s="1">
        <f t="shared" si="26"/>
        <v>1.2355955864281325E-9</v>
      </c>
    </row>
    <row r="253" spans="13:16" x14ac:dyDescent="0.2">
      <c r="M253" s="4">
        <v>234</v>
      </c>
      <c r="N253" s="1">
        <f t="shared" si="26"/>
        <v>1.0860003851130175E-11</v>
      </c>
      <c r="O253" s="1">
        <f t="shared" si="26"/>
        <v>7.2633371744473325E-10</v>
      </c>
      <c r="P253" s="1">
        <f t="shared" si="26"/>
        <v>1.14418864567607E-9</v>
      </c>
    </row>
    <row r="254" spans="13:16" x14ac:dyDescent="0.2">
      <c r="M254" s="4">
        <v>235</v>
      </c>
      <c r="N254" s="1">
        <f t="shared" si="26"/>
        <v>9.8487298769958185E-12</v>
      </c>
      <c r="O254" s="1">
        <f t="shared" si="26"/>
        <v>6.712219431538444E-10</v>
      </c>
      <c r="P254" s="1">
        <f t="shared" si="26"/>
        <v>1.0595438113198422E-9</v>
      </c>
    </row>
    <row r="255" spans="13:16" x14ac:dyDescent="0.2">
      <c r="M255" s="4">
        <v>236</v>
      </c>
      <c r="N255" s="1">
        <f t="shared" si="26"/>
        <v>8.9316248428342663E-12</v>
      </c>
      <c r="O255" s="1">
        <f t="shared" si="26"/>
        <v>6.2029186605329785E-10</v>
      </c>
      <c r="P255" s="1">
        <f t="shared" si="26"/>
        <v>9.8116083597634718E-10</v>
      </c>
    </row>
    <row r="256" spans="13:16" x14ac:dyDescent="0.2">
      <c r="M256" s="4">
        <v>237</v>
      </c>
      <c r="N256" s="1">
        <f t="shared" si="26"/>
        <v>8.0999198200639318E-12</v>
      </c>
      <c r="O256" s="1">
        <f t="shared" si="26"/>
        <v>5.732261929400228E-10</v>
      </c>
      <c r="P256" s="1">
        <f t="shared" si="26"/>
        <v>9.0857647958381939E-10</v>
      </c>
    </row>
    <row r="257" spans="13:16" x14ac:dyDescent="0.2">
      <c r="M257" s="4">
        <v>238</v>
      </c>
      <c r="N257" s="1">
        <f t="shared" si="26"/>
        <v>7.3456624349937379E-12</v>
      </c>
      <c r="O257" s="1">
        <f t="shared" si="26"/>
        <v>5.2973170575846097E-10</v>
      </c>
      <c r="P257" s="1">
        <f t="shared" si="26"/>
        <v>8.4136177167269982E-10</v>
      </c>
    </row>
    <row r="258" spans="13:16" x14ac:dyDescent="0.2">
      <c r="M258" s="4">
        <v>239</v>
      </c>
      <c r="N258" s="1">
        <f t="shared" si="26"/>
        <v>6.6616408319523617E-12</v>
      </c>
      <c r="O258" s="1">
        <f t="shared" si="26"/>
        <v>4.8953743485885982E-10</v>
      </c>
      <c r="P258" s="1">
        <f t="shared" si="26"/>
        <v>7.7911947616834426E-10</v>
      </c>
    </row>
    <row r="259" spans="13:16" x14ac:dyDescent="0.2">
      <c r="M259" s="4">
        <v>240</v>
      </c>
      <c r="N259" s="1">
        <f t="shared" ref="N259:P268" si="27">N$10 * (N$5^$M259) * 0.5 * N$6 * N$12^-(N$9+$M259)</f>
        <v>6.0413147169037845E-12</v>
      </c>
      <c r="O259" s="1">
        <f t="shared" si="27"/>
        <v>4.5239297086261824E-10</v>
      </c>
      <c r="P259" s="1">
        <f t="shared" si="27"/>
        <v>7.2148174374266282E-10</v>
      </c>
    </row>
    <row r="260" spans="13:16" x14ac:dyDescent="0.2">
      <c r="M260" s="4">
        <v>241</v>
      </c>
      <c r="N260" s="1">
        <f t="shared" si="27"/>
        <v>5.4787528222204913E-12</v>
      </c>
      <c r="O260" s="1">
        <f t="shared" si="27"/>
        <v>4.1806690461764522E-10</v>
      </c>
      <c r="P260" s="1">
        <f t="shared" si="27"/>
        <v>6.6810793784017921E-10</v>
      </c>
    </row>
    <row r="261" spans="13:16" x14ac:dyDescent="0.2">
      <c r="M261" s="4">
        <v>242</v>
      </c>
      <c r="N261" s="1">
        <f t="shared" si="27"/>
        <v>4.9685761946818043E-12</v>
      </c>
      <c r="O261" s="1">
        <f t="shared" si="27"/>
        <v>3.8634538552469274E-10</v>
      </c>
      <c r="P261" s="1">
        <f t="shared" si="27"/>
        <v>6.1868262153043051E-10</v>
      </c>
    </row>
    <row r="262" spans="13:16" x14ac:dyDescent="0.2">
      <c r="M262" s="4">
        <v>243</v>
      </c>
      <c r="N262" s="1">
        <f t="shared" si="27"/>
        <v>4.5059067644437754E-12</v>
      </c>
      <c r="O262" s="1">
        <f t="shared" si="27"/>
        <v>3.5703078925306429E-10</v>
      </c>
      <c r="P262" s="1">
        <f t="shared" si="27"/>
        <v>5.7291369328907654E-10</v>
      </c>
    </row>
    <row r="263" spans="13:16" x14ac:dyDescent="0.2">
      <c r="M263" s="4">
        <v>244</v>
      </c>
      <c r="N263" s="1">
        <f t="shared" si="27"/>
        <v>4.0863207032211789E-12</v>
      </c>
      <c r="O263" s="1">
        <f t="shared" si="27"/>
        <v>3.2994048654560397E-10</v>
      </c>
      <c r="P263" s="1">
        <f t="shared" si="27"/>
        <v>5.3053066069027402E-10</v>
      </c>
    </row>
    <row r="264" spans="13:16" x14ac:dyDescent="0.2">
      <c r="M264" s="4">
        <v>245</v>
      </c>
      <c r="N264" s="1">
        <f t="shared" si="27"/>
        <v>3.7058061257144741E-12</v>
      </c>
      <c r="O264" s="1">
        <f t="shared" si="27"/>
        <v>3.049057054426448E-10</v>
      </c>
      <c r="P264" s="1">
        <f t="shared" si="27"/>
        <v>4.9128304180790506E-10</v>
      </c>
    </row>
    <row r="265" spans="13:16" x14ac:dyDescent="0.2">
      <c r="M265" s="4">
        <v>246</v>
      </c>
      <c r="N265" s="1">
        <f t="shared" si="27"/>
        <v>3.3607247298425291E-12</v>
      </c>
      <c r="O265" s="1">
        <f t="shared" si="27"/>
        <v>2.8177047983660243E-10</v>
      </c>
      <c r="P265" s="1">
        <f t="shared" si="27"/>
        <v>4.5493888487801136E-10</v>
      </c>
    </row>
    <row r="266" spans="13:16" x14ac:dyDescent="0.2">
      <c r="M266" s="4">
        <v>247</v>
      </c>
      <c r="N266" s="1">
        <f t="shared" si="27"/>
        <v>3.0477770090030209E-12</v>
      </c>
      <c r="O266" s="1">
        <f t="shared" si="27"/>
        <v>2.6039067780672905E-10</v>
      </c>
      <c r="P266" s="1">
        <f t="shared" si="27"/>
        <v>4.2128339747370068E-10</v>
      </c>
    </row>
    <row r="267" spans="13:16" x14ac:dyDescent="0.2">
      <c r="M267" s="4">
        <v>248</v>
      </c>
      <c r="N267" s="1">
        <f t="shared" si="27"/>
        <v>2.7639707037364669E-12</v>
      </c>
      <c r="O267" s="1">
        <f t="shared" si="27"/>
        <v>2.4063310368057961E-10</v>
      </c>
      <c r="P267" s="1">
        <f t="shared" si="27"/>
        <v>3.9011767709100979E-10</v>
      </c>
    </row>
    <row r="268" spans="13:16" x14ac:dyDescent="0.2">
      <c r="M268" s="4">
        <v>249</v>
      </c>
      <c r="N268" s="1">
        <f t="shared" si="27"/>
        <v>2.5065921911434327E-12</v>
      </c>
      <c r="O268" s="1">
        <f t="shared" si="27"/>
        <v>2.2237466822805045E-10</v>
      </c>
      <c r="P268" s="1">
        <f t="shared" si="27"/>
        <v>3.612575356435359E-10</v>
      </c>
    </row>
    <row r="269" spans="13:16" x14ac:dyDescent="0.2">
      <c r="M269" s="4">
        <v>250</v>
      </c>
      <c r="N269" s="1">
        <f t="shared" ref="N269:P278" si="28">N$10 * (N$5^$M269) * 0.5 * N$6 * N$12^-(N$9+$M269)</f>
        <v>2.2731805384939756E-12</v>
      </c>
      <c r="O269" s="1">
        <f t="shared" si="28"/>
        <v>2.0550162181832188E-10</v>
      </c>
      <c r="P269" s="1">
        <f t="shared" si="28"/>
        <v>3.3453241091865455E-10</v>
      </c>
    </row>
    <row r="270" spans="13:16" x14ac:dyDescent="0.2">
      <c r="M270" s="4">
        <v>251</v>
      </c>
      <c r="N270" s="1">
        <f t="shared" si="28"/>
        <v>2.0615039729420723E-12</v>
      </c>
      <c r="O270" s="1">
        <f t="shared" si="28"/>
        <v>1.899088457622871E-10</v>
      </c>
      <c r="P270" s="1">
        <f t="shared" si="28"/>
        <v>3.0978435856207164E-10</v>
      </c>
    </row>
    <row r="271" spans="13:16" x14ac:dyDescent="0.2">
      <c r="M271" s="4">
        <v>252</v>
      </c>
      <c r="N271" s="1">
        <f t="shared" si="28"/>
        <v>1.8695385423594729E-12</v>
      </c>
      <c r="O271" s="1">
        <f t="shared" si="28"/>
        <v>1.7549919742554884E-10</v>
      </c>
      <c r="P271" s="1">
        <f t="shared" si="28"/>
        <v>2.8686711863338571E-10</v>
      </c>
    </row>
    <row r="272" spans="13:16" x14ac:dyDescent="0.2">
      <c r="M272" s="4">
        <v>253</v>
      </c>
      <c r="N272" s="1">
        <f t="shared" si="28"/>
        <v>1.6954487632538732E-12</v>
      </c>
      <c r="O272" s="1">
        <f t="shared" si="28"/>
        <v>1.6218290503205278E-10</v>
      </c>
      <c r="P272" s="1">
        <f t="shared" si="28"/>
        <v>2.6564525121603878E-10</v>
      </c>
    </row>
    <row r="273" spans="13:16" x14ac:dyDescent="0.2">
      <c r="M273" s="4">
        <v>254</v>
      </c>
      <c r="N273" s="1">
        <f t="shared" si="28"/>
        <v>1.5375700707358689E-12</v>
      </c>
      <c r="O273" s="1">
        <f t="shared" si="28"/>
        <v>1.4987700838799768E-10</v>
      </c>
      <c r="P273" s="1">
        <f t="shared" si="28"/>
        <v>2.4599333597315159E-10</v>
      </c>
    </row>
    <row r="274" spans="13:16" x14ac:dyDescent="0.2">
      <c r="M274" s="4">
        <v>255</v>
      </c>
      <c r="N274" s="1">
        <f t="shared" si="28"/>
        <v>1.3943929027294974E-12</v>
      </c>
      <c r="O274" s="1">
        <f t="shared" si="28"/>
        <v>1.3850484204174582E-10</v>
      </c>
      <c r="P274" s="1">
        <f t="shared" si="28"/>
        <v>2.2779523091864797E-10</v>
      </c>
    </row>
    <row r="275" spans="13:16" x14ac:dyDescent="0.2">
      <c r="M275" s="4">
        <v>256</v>
      </c>
      <c r="N275" s="1">
        <f t="shared" si="28"/>
        <v>1.2645482662470477E-12</v>
      </c>
      <c r="O275" s="1">
        <f t="shared" si="28"/>
        <v>1.2799555765983121E-10</v>
      </c>
      <c r="P275" s="1">
        <f t="shared" si="28"/>
        <v>2.1094338602304117E-10</v>
      </c>
    </row>
    <row r="276" spans="13:16" x14ac:dyDescent="0.2">
      <c r="M276" s="4">
        <v>257</v>
      </c>
      <c r="N276" s="1">
        <f t="shared" si="28"/>
        <v>1.1467946477196214E-12</v>
      </c>
      <c r="O276" s="1">
        <f t="shared" si="28"/>
        <v>1.1828368264347985E-10</v>
      </c>
      <c r="P276" s="1">
        <f t="shared" si="28"/>
        <v>1.9533820759731749E-10</v>
      </c>
    </row>
    <row r="277" spans="13:16" x14ac:dyDescent="0.2">
      <c r="M277" s="4">
        <v>258</v>
      </c>
      <c r="N277" s="1">
        <f t="shared" si="28"/>
        <v>1.04000614222616E-12</v>
      </c>
      <c r="O277" s="1">
        <f t="shared" si="28"/>
        <v>1.0930871223583302E-10</v>
      </c>
      <c r="P277" s="1">
        <f t="shared" si="28"/>
        <v>1.8088746969845674E-10</v>
      </c>
    </row>
    <row r="278" spans="13:16" x14ac:dyDescent="0.2">
      <c r="M278" s="4">
        <v>259</v>
      </c>
      <c r="N278" s="1">
        <f t="shared" si="28"/>
        <v>9.431616881181866E-13</v>
      </c>
      <c r="O278" s="1">
        <f t="shared" si="28"/>
        <v>1.0101473257871024E-10</v>
      </c>
      <c r="P278" s="1">
        <f t="shared" si="28"/>
        <v>1.6750576907801751E-10</v>
      </c>
    </row>
    <row r="279" spans="13:16" x14ac:dyDescent="0.2">
      <c r="M279" s="4">
        <v>260</v>
      </c>
      <c r="N279" s="1">
        <f t="shared" ref="N279:P288" si="29">N$10 * (N$5^$M279) * 0.5 * N$6 * N$12^-(N$9+$M279)</f>
        <v>8.5533530410679572E-13</v>
      </c>
      <c r="O279" s="1">
        <f t="shared" si="29"/>
        <v>9.3350072370565653E-11</v>
      </c>
      <c r="P279" s="1">
        <f t="shared" si="29"/>
        <v>1.5511402045255934E-10</v>
      </c>
    </row>
    <row r="280" spans="13:16" x14ac:dyDescent="0.2">
      <c r="M280" s="4">
        <v>261</v>
      </c>
      <c r="N280" s="1">
        <f t="shared" si="29"/>
        <v>7.7568723546347913E-13</v>
      </c>
      <c r="O280" s="1">
        <f t="shared" si="29"/>
        <v>8.6266980955473474E-11</v>
      </c>
      <c r="P280" s="1">
        <f t="shared" si="29"/>
        <v>1.4363898911296977E-10</v>
      </c>
    </row>
    <row r="281" spans="13:16" x14ac:dyDescent="0.2">
      <c r="M281" s="4">
        <v>262</v>
      </c>
      <c r="N281" s="1">
        <f t="shared" si="29"/>
        <v>7.0345592467892456E-13</v>
      </c>
      <c r="O281" s="1">
        <f t="shared" si="29"/>
        <v>7.97213308376456E-11</v>
      </c>
      <c r="P281" s="1">
        <f t="shared" si="29"/>
        <v>1.3301285811043804E-10</v>
      </c>
    </row>
    <row r="282" spans="13:16" x14ac:dyDescent="0.2">
      <c r="M282" s="4">
        <v>263</v>
      </c>
      <c r="N282" s="1">
        <f t="shared" si="29"/>
        <v>6.3795072980697407E-13</v>
      </c>
      <c r="O282" s="1">
        <f t="shared" si="29"/>
        <v>7.3672342768152717E-11</v>
      </c>
      <c r="P282" s="1">
        <f t="shared" si="29"/>
        <v>1.2317282746116173E-10</v>
      </c>
    </row>
    <row r="283" spans="13:16" x14ac:dyDescent="0.2">
      <c r="M283" s="4">
        <v>264</v>
      </c>
      <c r="N283" s="1">
        <f t="shared" si="29"/>
        <v>5.7854532086997154E-13</v>
      </c>
      <c r="O283" s="1">
        <f t="shared" si="29"/>
        <v>6.8082331691146102E-11</v>
      </c>
      <c r="P283" s="1">
        <f t="shared" si="29"/>
        <v>1.1406074300110501E-10</v>
      </c>
    </row>
    <row r="284" spans="13:16" x14ac:dyDescent="0.2">
      <c r="M284" s="4">
        <v>265</v>
      </c>
      <c r="N284" s="1">
        <f t="shared" si="29"/>
        <v>5.2467169118501278E-13</v>
      </c>
      <c r="O284" s="1">
        <f t="shared" si="29"/>
        <v>6.2916471966830904E-11</v>
      </c>
      <c r="P284" s="1">
        <f t="shared" si="29"/>
        <v>1.0562275269735392E-10</v>
      </c>
    </row>
    <row r="285" spans="13:16" x14ac:dyDescent="0.2">
      <c r="M285" s="4">
        <v>266</v>
      </c>
      <c r="N285" s="1">
        <f t="shared" si="29"/>
        <v>4.7581472635021268E-13</v>
      </c>
      <c r="O285" s="1">
        <f t="shared" si="29"/>
        <v>5.8142580408535097E-11</v>
      </c>
      <c r="P285" s="1">
        <f t="shared" si="29"/>
        <v>9.7808988384884548E-11</v>
      </c>
    </row>
    <row r="286" spans="13:16" x14ac:dyDescent="0.2">
      <c r="M286" s="4">
        <v>267</v>
      </c>
      <c r="N286" s="1">
        <f t="shared" si="29"/>
        <v>4.3150727896217553E-13</v>
      </c>
      <c r="O286" s="1">
        <f t="shared" si="29"/>
        <v>5.3730915782200485E-11</v>
      </c>
      <c r="P286" s="1">
        <f t="shared" si="29"/>
        <v>9.0573271047821765E-11</v>
      </c>
    </row>
    <row r="287" spans="13:16" x14ac:dyDescent="0.2">
      <c r="M287" s="4">
        <v>268</v>
      </c>
      <c r="N287" s="1">
        <f t="shared" si="29"/>
        <v>3.9132570197142989E-13</v>
      </c>
      <c r="O287" s="1">
        <f t="shared" si="29"/>
        <v>4.9653993519182014E-11</v>
      </c>
      <c r="P287" s="1">
        <f t="shared" si="29"/>
        <v>8.3872837903412589E-11</v>
      </c>
    </row>
    <row r="288" spans="13:16" x14ac:dyDescent="0.2">
      <c r="M288" s="4">
        <v>269</v>
      </c>
      <c r="N288" s="1">
        <f t="shared" si="29"/>
        <v>3.5488579796786176E-13</v>
      </c>
      <c r="O288" s="1">
        <f t="shared" si="29"/>
        <v>4.58864144880204E-11</v>
      </c>
      <c r="P288" s="1">
        <f t="shared" si="29"/>
        <v>7.7668089675792967E-11</v>
      </c>
    </row>
    <row r="289" spans="13:16" x14ac:dyDescent="0.2">
      <c r="M289" s="4">
        <v>270</v>
      </c>
      <c r="N289" s="1">
        <f t="shared" ref="N289:P298" si="30">N$10 * (N$5^$M289) * 0.5 * N$6 * N$12^-(N$9+$M289)</f>
        <v>3.2183914566511399E-13</v>
      </c>
      <c r="O289" s="1">
        <f t="shared" si="30"/>
        <v>4.240470675844032E-11</v>
      </c>
      <c r="P289" s="1">
        <f t="shared" si="30"/>
        <v>7.1922356565945858E-11</v>
      </c>
    </row>
    <row r="290" spans="13:16" x14ac:dyDescent="0.2">
      <c r="M290" s="4">
        <v>271</v>
      </c>
      <c r="N290" s="1">
        <f t="shared" si="30"/>
        <v>2.9186976845951598E-13</v>
      </c>
      <c r="O290" s="1">
        <f t="shared" si="30"/>
        <v>3.9187179371767243E-11</v>
      </c>
      <c r="P290" s="1">
        <f t="shared" si="30"/>
        <v>6.6601681534743382E-11</v>
      </c>
    </row>
    <row r="291" spans="13:16" x14ac:dyDescent="0.2">
      <c r="M291" s="4">
        <v>272</v>
      </c>
      <c r="N291" s="1">
        <f t="shared" si="30"/>
        <v>2.6469111320986692E-13</v>
      </c>
      <c r="O291" s="1">
        <f t="shared" si="30"/>
        <v>3.6213787206756339E-11</v>
      </c>
      <c r="P291" s="1">
        <f t="shared" si="30"/>
        <v>6.167461961828507E-11</v>
      </c>
    </row>
    <row r="292" spans="13:16" x14ac:dyDescent="0.2">
      <c r="M292" s="4">
        <v>273</v>
      </c>
      <c r="N292" s="1">
        <f t="shared" si="30"/>
        <v>2.4004331035057678E-13</v>
      </c>
      <c r="O292" s="1">
        <f t="shared" si="30"/>
        <v>3.3466006098950469E-11</v>
      </c>
      <c r="P292" s="1">
        <f t="shared" si="30"/>
        <v>5.7112052089493975E-11</v>
      </c>
    </row>
    <row r="293" spans="13:16" x14ac:dyDescent="0.2">
      <c r="M293" s="4">
        <v>274</v>
      </c>
      <c r="N293" s="1">
        <f t="shared" si="30"/>
        <v>2.1769068914065584E-13</v>
      </c>
      <c r="O293" s="1">
        <f t="shared" si="30"/>
        <v>3.092671743556385E-11</v>
      </c>
      <c r="P293" s="1">
        <f t="shared" si="30"/>
        <v>5.2887014367674033E-11</v>
      </c>
    </row>
    <row r="294" spans="13:16" x14ac:dyDescent="0.2">
      <c r="M294" s="4">
        <v>275</v>
      </c>
      <c r="N294" s="1">
        <f t="shared" si="30"/>
        <v>1.9741952429052487E-13</v>
      </c>
      <c r="O294" s="1">
        <f t="shared" si="30"/>
        <v>2.8580101506920028E-11</v>
      </c>
      <c r="P294" s="1">
        <f t="shared" si="30"/>
        <v>4.8974536658981081E-11</v>
      </c>
    </row>
    <row r="295" spans="13:16" x14ac:dyDescent="0.2">
      <c r="M295" s="4">
        <v>276</v>
      </c>
      <c r="N295" s="1">
        <f t="shared" si="30"/>
        <v>1.7903599242094671E-13</v>
      </c>
      <c r="O295" s="1">
        <f t="shared" si="30"/>
        <v>2.6411538950026296E-11</v>
      </c>
      <c r="P295" s="1">
        <f t="shared" si="30"/>
        <v>4.5351496385999679E-11</v>
      </c>
    </row>
    <row r="296" spans="13:16" x14ac:dyDescent="0.2">
      <c r="M296" s="4">
        <v>277</v>
      </c>
      <c r="N296" s="1">
        <f t="shared" si="30"/>
        <v>1.6236431881470047E-13</v>
      </c>
      <c r="O296" s="1">
        <f t="shared" si="30"/>
        <v>2.4407519670280233E-11</v>
      </c>
      <c r="P296" s="1">
        <f t="shared" si="30"/>
        <v>4.199648153429068E-11</v>
      </c>
    </row>
    <row r="297" spans="13:16" x14ac:dyDescent="0.2">
      <c r="M297" s="4">
        <v>278</v>
      </c>
      <c r="N297" s="1">
        <f t="shared" si="30"/>
        <v>1.4724509674110317E-13</v>
      </c>
      <c r="O297" s="1">
        <f t="shared" si="30"/>
        <v>2.2555558673892547E-11</v>
      </c>
      <c r="P297" s="1">
        <f t="shared" si="30"/>
        <v>3.8889664108293621E-11</v>
      </c>
    </row>
    <row r="298" spans="13:16" x14ac:dyDescent="0.2">
      <c r="M298" s="4">
        <v>279</v>
      </c>
      <c r="N298" s="1">
        <f t="shared" si="30"/>
        <v>1.3353376328354851E-13</v>
      </c>
      <c r="O298" s="1">
        <f t="shared" si="30"/>
        <v>2.0844118286664409E-11</v>
      </c>
      <c r="P298" s="1">
        <f t="shared" si="30"/>
        <v>3.601268294871323E-11</v>
      </c>
    </row>
    <row r="299" spans="13:16" x14ac:dyDescent="0.2">
      <c r="M299" s="4">
        <v>280</v>
      </c>
      <c r="N299" s="1">
        <f t="shared" ref="N299:P308" si="31">N$10 * (N$5^$M299) * 0.5 * N$6 * N$12^-(N$9+$M299)</f>
        <v>1.2109921709664113E-13</v>
      </c>
      <c r="O299" s="1">
        <f t="shared" si="31"/>
        <v>1.9262536274543856E-11</v>
      </c>
      <c r="P299" s="1">
        <f t="shared" si="31"/>
        <v>3.3348535218846523E-11</v>
      </c>
    </row>
    <row r="300" spans="13:16" x14ac:dyDescent="0.2">
      <c r="M300" s="4">
        <v>281</v>
      </c>
      <c r="N300" s="1">
        <f t="shared" si="31"/>
        <v>1.0982256487656527E-13</v>
      </c>
      <c r="O300" s="1">
        <f t="shared" si="31"/>
        <v>1.7800959418154146E-11</v>
      </c>
      <c r="P300" s="1">
        <f t="shared" si="31"/>
        <v>3.08814759185384E-11</v>
      </c>
    </row>
    <row r="301" spans="13:16" x14ac:dyDescent="0.2">
      <c r="M301" s="4">
        <v>282</v>
      </c>
      <c r="N301" s="1">
        <f t="shared" si="31"/>
        <v>9.959598455902747E-14</v>
      </c>
      <c r="O301" s="1">
        <f t="shared" si="31"/>
        <v>1.6450282127464787E-11</v>
      </c>
      <c r="P301" s="1">
        <f t="shared" si="31"/>
        <v>2.8596924831898316E-11</v>
      </c>
    </row>
    <row r="302" spans="13:16" x14ac:dyDescent="0.2">
      <c r="M302" s="4">
        <v>283</v>
      </c>
      <c r="N302" s="1">
        <f t="shared" si="31"/>
        <v>9.0321694375203096E-14</v>
      </c>
      <c r="O302" s="1">
        <f t="shared" si="31"/>
        <v>1.5202089714176096E-11</v>
      </c>
      <c r="P302" s="1">
        <f t="shared" si="31"/>
        <v>2.6481380358842243E-11</v>
      </c>
    </row>
    <row r="303" spans="13:16" x14ac:dyDescent="0.2">
      <c r="M303" s="4">
        <v>284</v>
      </c>
      <c r="N303" s="1">
        <f t="shared" si="31"/>
        <v>8.1911017908283202E-14</v>
      </c>
      <c r="O303" s="1">
        <f t="shared" si="31"/>
        <v>1.4048605968405656E-11</v>
      </c>
      <c r="P303" s="1">
        <f t="shared" si="31"/>
        <v>2.4522339721208562E-11</v>
      </c>
    </row>
    <row r="304" spans="13:16" x14ac:dyDescent="0.2">
      <c r="M304" s="4">
        <v>285</v>
      </c>
      <c r="N304" s="1">
        <f t="shared" si="31"/>
        <v>7.4283536211130803E-14</v>
      </c>
      <c r="O304" s="1">
        <f t="shared" si="31"/>
        <v>1.2982644713080457E-11</v>
      </c>
      <c r="P304" s="1">
        <f t="shared" si="31"/>
        <v>2.2708225071869098E-11</v>
      </c>
    </row>
    <row r="305" spans="13:16" x14ac:dyDescent="0.2">
      <c r="M305" s="4">
        <v>286</v>
      </c>
      <c r="N305" s="1">
        <f t="shared" si="31"/>
        <v>6.736631887799276E-14</v>
      </c>
      <c r="O305" s="1">
        <f t="shared" si="31"/>
        <v>1.199756503421984E-11</v>
      </c>
      <c r="P305" s="1">
        <f t="shared" si="31"/>
        <v>2.1028315070143324E-11</v>
      </c>
    </row>
    <row r="306" spans="13:16" x14ac:dyDescent="0.2">
      <c r="M306" s="4">
        <v>287</v>
      </c>
      <c r="N306" s="1">
        <f t="shared" si="31"/>
        <v>6.1093226718134964E-14</v>
      </c>
      <c r="O306" s="1">
        <f t="shared" si="31"/>
        <v>1.1087229908194939E-11</v>
      </c>
      <c r="P306" s="1">
        <f t="shared" si="31"/>
        <v>1.9472681519129426E-11</v>
      </c>
    </row>
    <row r="307" spans="13:16" x14ac:dyDescent="0.2">
      <c r="M307" s="4">
        <v>288</v>
      </c>
      <c r="N307" s="1">
        <f t="shared" si="31"/>
        <v>5.540427936389346E-14</v>
      </c>
      <c r="O307" s="1">
        <f t="shared" si="31"/>
        <v>1.0245967968213298E-11</v>
      </c>
      <c r="P307" s="1">
        <f t="shared" si="31"/>
        <v>1.8032130690481439E-11</v>
      </c>
    </row>
    <row r="308" spans="13:16" x14ac:dyDescent="0.2">
      <c r="M308" s="4">
        <v>289</v>
      </c>
      <c r="N308" s="1">
        <f t="shared" si="31"/>
        <v>5.0245081766505511E-14</v>
      </c>
      <c r="O308" s="1">
        <f t="shared" si="31"/>
        <v>9.4685381718348638E-12</v>
      </c>
      <c r="P308" s="1">
        <f t="shared" si="31"/>
        <v>1.6698148989864419E-11</v>
      </c>
    </row>
    <row r="309" spans="13:16" x14ac:dyDescent="0.2">
      <c r="M309" s="4">
        <v>290</v>
      </c>
      <c r="N309" s="1">
        <f t="shared" ref="N309:P318" si="32">N$10 * (N$5^$M309) * 0.5 * N$6 * N$12^-(N$9+$M309)</f>
        <v>4.556630409614292E-14</v>
      </c>
      <c r="O309" s="1">
        <f t="shared" si="32"/>
        <v>8.750097149398735E-12</v>
      </c>
      <c r="P309" s="1">
        <f t="shared" si="32"/>
        <v>1.5462852641972818E-11</v>
      </c>
    </row>
    <row r="310" spans="13:16" x14ac:dyDescent="0.2">
      <c r="M310" s="4">
        <v>291</v>
      </c>
      <c r="N310" s="1">
        <f t="shared" si="32"/>
        <v>4.1323210073195081E-14</v>
      </c>
      <c r="O310" s="1">
        <f t="shared" si="32"/>
        <v>8.0861690299421189E-12</v>
      </c>
      <c r="P310" s="1">
        <f t="shared" si="32"/>
        <v>1.4318941097752602E-11</v>
      </c>
    </row>
    <row r="311" spans="13:16" x14ac:dyDescent="0.2">
      <c r="M311" s="4">
        <v>292</v>
      </c>
      <c r="N311" s="1">
        <f t="shared" si="32"/>
        <v>3.7475229220926784E-14</v>
      </c>
      <c r="O311" s="1">
        <f t="shared" si="32"/>
        <v>7.4726175566277119E-12</v>
      </c>
      <c r="P311" s="1">
        <f t="shared" si="32"/>
        <v>1.3259653888465803E-11</v>
      </c>
    </row>
    <row r="312" spans="13:16" x14ac:dyDescent="0.2">
      <c r="M312" s="4">
        <v>293</v>
      </c>
      <c r="N312" s="1">
        <f t="shared" si="32"/>
        <v>3.3985568949590998E-14</v>
      </c>
      <c r="O312" s="1">
        <f t="shared" si="32"/>
        <v>6.9056203179591949E-12</v>
      </c>
      <c r="P312" s="1">
        <f t="shared" si="32"/>
        <v>1.2278730671606812E-11</v>
      </c>
    </row>
    <row r="313" spans="13:16" x14ac:dyDescent="0.2">
      <c r="M313" s="4">
        <v>294</v>
      </c>
      <c r="N313" s="1">
        <f t="shared" si="32"/>
        <v>3.0820862762926684E-14</v>
      </c>
      <c r="O313" s="1">
        <f t="shared" si="32"/>
        <v>6.3816449342459885E-12</v>
      </c>
      <c r="P313" s="1">
        <f t="shared" si="32"/>
        <v>1.1370374232543589E-11</v>
      </c>
    </row>
    <row r="314" spans="13:16" x14ac:dyDescent="0.2">
      <c r="M314" s="4">
        <v>295</v>
      </c>
      <c r="N314" s="1">
        <f t="shared" si="32"/>
        <v>2.7950851223357031E-14</v>
      </c>
      <c r="O314" s="1">
        <f t="shared" si="32"/>
        <v>5.8974270509594097E-12</v>
      </c>
      <c r="P314" s="1">
        <f t="shared" si="32"/>
        <v>1.052921622322486E-11</v>
      </c>
    </row>
    <row r="315" spans="13:16" x14ac:dyDescent="0.2">
      <c r="M315" s="4">
        <v>296</v>
      </c>
      <c r="N315" s="1">
        <f t="shared" si="32"/>
        <v>2.5348092625426991E-14</v>
      </c>
      <c r="O315" s="1">
        <f t="shared" si="32"/>
        <v>5.4499500018794333E-12</v>
      </c>
      <c r="P315" s="1">
        <f t="shared" si="32"/>
        <v>9.7502854354707521E-12</v>
      </c>
    </row>
    <row r="316" spans="13:16" x14ac:dyDescent="0.2">
      <c r="M316" s="4">
        <v>297</v>
      </c>
      <c r="N316" s="1">
        <f t="shared" si="32"/>
        <v>2.2987700611074843E-14</v>
      </c>
      <c r="O316" s="1">
        <f t="shared" si="32"/>
        <v>5.0364260153338633E-12</v>
      </c>
      <c r="P316" s="1">
        <f t="shared" si="32"/>
        <v>9.0289784213431032E-12</v>
      </c>
    </row>
    <row r="317" spans="13:16" x14ac:dyDescent="0.2">
      <c r="M317" s="4">
        <v>298</v>
      </c>
      <c r="N317" s="1">
        <f t="shared" si="32"/>
        <v>2.0847106217938121E-14</v>
      </c>
      <c r="O317" s="1">
        <f t="shared" si="32"/>
        <v>4.6542788464452587E-12</v>
      </c>
      <c r="P317" s="1">
        <f t="shared" si="32"/>
        <v>8.3610322869633465E-12</v>
      </c>
    </row>
    <row r="318" spans="13:16" x14ac:dyDescent="0.2">
      <c r="M318" s="4">
        <v>299</v>
      </c>
      <c r="N318" s="1">
        <f t="shared" si="32"/>
        <v>1.8905842085511379E-14</v>
      </c>
      <c r="O318" s="1">
        <f t="shared" si="32"/>
        <v>4.3011277271848923E-12</v>
      </c>
      <c r="P318" s="1">
        <f t="shared" si="32"/>
        <v>7.7424994989903331E-12</v>
      </c>
    </row>
    <row r="319" spans="13:16" x14ac:dyDescent="0.2">
      <c r="M319" s="4">
        <v>300</v>
      </c>
      <c r="N319" s="1">
        <f t="shared" ref="N319:P328" si="33">N$10 * (N$5^$M319) * 0.5 * N$6 * N$12^-(N$9+$M319)</f>
        <v>1.7145346755835969E-14</v>
      </c>
      <c r="O319" s="1">
        <f t="shared" si="33"/>
        <v>3.974772534242971E-12</v>
      </c>
      <c r="P319" s="1">
        <f t="shared" si="33"/>
        <v>7.1697245548656465E-12</v>
      </c>
    </row>
    <row r="320" spans="13:16" x14ac:dyDescent="0.2">
      <c r="M320" s="4">
        <v>301</v>
      </c>
      <c r="N320" s="1">
        <f t="shared" si="33"/>
        <v>1.5548787197536972E-14</v>
      </c>
      <c r="O320" s="1">
        <f t="shared" si="33"/>
        <v>3.6731800823112701E-12</v>
      </c>
      <c r="P320" s="1">
        <f t="shared" si="33"/>
        <v>6.6393223789484132E-12</v>
      </c>
    </row>
    <row r="321" spans="13:16" x14ac:dyDescent="0.2">
      <c r="M321" s="4">
        <v>302</v>
      </c>
      <c r="N321" s="1">
        <f t="shared" si="33"/>
        <v>1.4100897856265118E-14</v>
      </c>
      <c r="O321" s="1">
        <f t="shared" si="33"/>
        <v>3.3944714573856612E-12</v>
      </c>
      <c r="P321" s="1">
        <f t="shared" si="33"/>
        <v>6.1481583168617611E-12</v>
      </c>
    </row>
    <row r="322" spans="13:16" x14ac:dyDescent="0.2">
      <c r="M322" s="4">
        <v>303</v>
      </c>
      <c r="N322" s="1">
        <f t="shared" si="33"/>
        <v>1.2787834692619574E-14</v>
      </c>
      <c r="O322" s="1">
        <f t="shared" si="33"/>
        <v>3.1369103111752925E-12</v>
      </c>
      <c r="P322" s="1">
        <f t="shared" si="33"/>
        <v>5.6933296098183242E-12</v>
      </c>
    </row>
    <row r="323" spans="13:16" x14ac:dyDescent="0.2">
      <c r="M323" s="4">
        <v>304</v>
      </c>
      <c r="N323" s="1">
        <f t="shared" si="33"/>
        <v>1.1597042811930434E-14</v>
      </c>
      <c r="O323" s="1">
        <f t="shared" si="33"/>
        <v>2.8988920436928807E-12</v>
      </c>
      <c r="P323" s="1">
        <f t="shared" si="33"/>
        <v>5.2721482394388537E-12</v>
      </c>
    </row>
    <row r="324" spans="13:16" x14ac:dyDescent="0.2">
      <c r="M324" s="4">
        <v>305</v>
      </c>
      <c r="N324" s="1">
        <f t="shared" si="33"/>
        <v>1.0517136420239175E-14</v>
      </c>
      <c r="O324" s="1">
        <f t="shared" si="33"/>
        <v>2.678933806633877E-12</v>
      </c>
      <c r="P324" s="1">
        <f t="shared" si="33"/>
        <v>4.8821250416775298E-12</v>
      </c>
    </row>
    <row r="325" spans="13:16" x14ac:dyDescent="0.2">
      <c r="M325" s="4">
        <v>306</v>
      </c>
      <c r="N325" s="1">
        <f t="shared" si="33"/>
        <v>9.5377899586721624E-15</v>
      </c>
      <c r="O325" s="1">
        <f t="shared" si="33"/>
        <v>2.4756652652658082E-12</v>
      </c>
      <c r="P325" s="1">
        <f t="shared" si="33"/>
        <v>4.52095499596797E-12</v>
      </c>
    </row>
    <row r="326" spans="13:16" x14ac:dyDescent="0.2">
      <c r="M326" s="4">
        <v>307</v>
      </c>
      <c r="N326" s="1">
        <f t="shared" si="33"/>
        <v>8.6496393752852734E-15</v>
      </c>
      <c r="O326" s="1">
        <f t="shared" si="33"/>
        <v>2.2878200612745657E-12</v>
      </c>
      <c r="P326" s="1">
        <f t="shared" si="33"/>
        <v>4.186503602649382E-12</v>
      </c>
    </row>
    <row r="327" spans="13:16" x14ac:dyDescent="0.2">
      <c r="M327" s="4">
        <v>308</v>
      </c>
      <c r="N327" s="1">
        <f t="shared" si="33"/>
        <v>7.8441925903871766E-15</v>
      </c>
      <c r="O327" s="1">
        <f t="shared" si="33"/>
        <v>2.1142279233813865E-12</v>
      </c>
      <c r="P327" s="1">
        <f t="shared" si="33"/>
        <v>3.8767942681640523E-12</v>
      </c>
    </row>
    <row r="328" spans="13:16" x14ac:dyDescent="0.2">
      <c r="M328" s="4">
        <v>309</v>
      </c>
      <c r="N328" s="1">
        <f t="shared" si="33"/>
        <v>7.1137482992527337E-15</v>
      </c>
      <c r="O328" s="1">
        <f t="shared" si="33"/>
        <v>1.9538073765798312E-12</v>
      </c>
      <c r="P328" s="1">
        <f t="shared" si="33"/>
        <v>3.5899966234731929E-12</v>
      </c>
    </row>
    <row r="329" spans="13:16" x14ac:dyDescent="0.2">
      <c r="M329" s="4">
        <v>310</v>
      </c>
      <c r="N329" s="1">
        <f t="shared" ref="N329:P338" si="34">N$10 * (N$5^$M329) * 0.5 * N$6 * N$12^-(N$9+$M329)</f>
        <v>6.4513223358560289E-15</v>
      </c>
      <c r="O329" s="1">
        <f t="shared" si="34"/>
        <v>1.8055590045714995E-12</v>
      </c>
      <c r="P329" s="1">
        <f t="shared" si="34"/>
        <v>3.3244157066535262E-12</v>
      </c>
    </row>
    <row r="330" spans="13:16" x14ac:dyDescent="0.2">
      <c r="M330" s="4">
        <v>311</v>
      </c>
      <c r="N330" s="1">
        <f t="shared" si="34"/>
        <v>5.8505808935476175E-15</v>
      </c>
      <c r="O330" s="1">
        <f t="shared" si="34"/>
        <v>1.668559223425585E-12</v>
      </c>
      <c r="P330" s="1">
        <f t="shared" si="34"/>
        <v>3.0784819457441428E-12</v>
      </c>
    </row>
    <row r="331" spans="13:16" x14ac:dyDescent="0.2">
      <c r="M331" s="4">
        <v>312</v>
      </c>
      <c r="N331" s="1">
        <f t="shared" si="34"/>
        <v>5.3057799641633515E-15</v>
      </c>
      <c r="O331" s="1">
        <f t="shared" si="34"/>
        <v>1.5419545276723428E-12</v>
      </c>
      <c r="P331" s="1">
        <f t="shared" si="34"/>
        <v>2.8507418826427634E-12</v>
      </c>
    </row>
    <row r="332" spans="13:16" x14ac:dyDescent="0.2">
      <c r="M332" s="4">
        <v>313</v>
      </c>
      <c r="N332" s="1">
        <f t="shared" si="34"/>
        <v>4.8117104165099667E-15</v>
      </c>
      <c r="O332" s="1">
        <f t="shared" si="34"/>
        <v>1.4249561729837368E-12</v>
      </c>
      <c r="P332" s="1">
        <f t="shared" si="34"/>
        <v>2.6398495832299512E-12</v>
      </c>
    </row>
    <row r="333" spans="13:16" x14ac:dyDescent="0.2">
      <c r="M333" s="4">
        <v>314</v>
      </c>
      <c r="N333" s="1">
        <f t="shared" si="34"/>
        <v>4.3636481890935974E-15</v>
      </c>
      <c r="O333" s="1">
        <f t="shared" si="34"/>
        <v>1.3168352623145112E-12</v>
      </c>
      <c r="P333" s="1">
        <f t="shared" si="34"/>
        <v>2.4445586829555249E-12</v>
      </c>
    </row>
    <row r="334" spans="13:16" x14ac:dyDescent="0.2">
      <c r="M334" s="4">
        <v>315</v>
      </c>
      <c r="N334" s="1">
        <f t="shared" si="34"/>
        <v>3.9573091208574821E-15</v>
      </c>
      <c r="O334" s="1">
        <f t="shared" si="34"/>
        <v>1.2169182048904445E-12</v>
      </c>
      <c r="P334" s="1">
        <f t="shared" si="34"/>
        <v>2.2637150208768955E-12</v>
      </c>
    </row>
    <row r="335" spans="13:16" x14ac:dyDescent="0.2">
      <c r="M335" s="4">
        <v>316</v>
      </c>
      <c r="N335" s="1">
        <f t="shared" si="34"/>
        <v>3.5888079880414741E-15</v>
      </c>
      <c r="O335" s="1">
        <f t="shared" si="34"/>
        <v>1.1245825197534001E-12</v>
      </c>
      <c r="P335" s="1">
        <f t="shared" si="34"/>
        <v>2.0962498186168164E-12</v>
      </c>
    </row>
    <row r="336" spans="13:16" x14ac:dyDescent="0.2">
      <c r="M336" s="4">
        <v>317</v>
      </c>
      <c r="N336" s="1">
        <f t="shared" si="34"/>
        <v>3.2546213554930769E-15</v>
      </c>
      <c r="O336" s="1">
        <f t="shared" si="34"/>
        <v>1.0392529577193415E-12</v>
      </c>
      <c r="P336" s="1">
        <f t="shared" si="34"/>
        <v>1.941173363928481E-12</v>
      </c>
    </row>
    <row r="337" spans="13:16" x14ac:dyDescent="0.2">
      <c r="M337" s="4">
        <v>318</v>
      </c>
      <c r="N337" s="1">
        <f t="shared" si="34"/>
        <v>2.9515538872315902E-15</v>
      </c>
      <c r="O337" s="1">
        <f t="shared" si="34"/>
        <v>9.6039791758921684E-13</v>
      </c>
      <c r="P337" s="1">
        <f t="shared" si="34"/>
        <v>1.7975691615380951E-12</v>
      </c>
    </row>
    <row r="338" spans="13:16" x14ac:dyDescent="0.2">
      <c r="M338" s="4">
        <v>319</v>
      </c>
      <c r="N338" s="1">
        <f t="shared" si="34"/>
        <v>2.6767077941427946E-15</v>
      </c>
      <c r="O338" s="1">
        <f t="shared" si="34"/>
        <v>8.875261342857739E-13</v>
      </c>
      <c r="P338" s="1">
        <f t="shared" si="34"/>
        <v>1.6645885166966576E-12</v>
      </c>
    </row>
    <row r="339" spans="13:16" x14ac:dyDescent="0.2">
      <c r="M339" s="4">
        <v>320</v>
      </c>
      <c r="N339" s="1">
        <f t="shared" ref="N339:P348" si="35">N$10 * (N$5^$M339) * 0.5 * N$6 * N$12^-(N$9+$M339)</f>
        <v>2.4274551266773501E-15</v>
      </c>
      <c r="O339" s="1">
        <f t="shared" si="35"/>
        <v>8.201836182834863E-13</v>
      </c>
      <c r="P339" s="1">
        <f t="shared" si="35"/>
        <v>1.5414455194299664E-12</v>
      </c>
    </row>
    <row r="340" spans="13:16" x14ac:dyDescent="0.2">
      <c r="M340" s="4">
        <v>321</v>
      </c>
      <c r="N340" s="1">
        <f t="shared" si="35"/>
        <v>2.2014126476286568E-15</v>
      </c>
      <c r="O340" s="1">
        <f t="shared" si="35"/>
        <v>7.5795082726430362E-13</v>
      </c>
      <c r="P340" s="1">
        <f t="shared" si="35"/>
        <v>1.4274123998439876E-12</v>
      </c>
    </row>
    <row r="341" spans="13:16" x14ac:dyDescent="0.2">
      <c r="M341" s="4">
        <v>322</v>
      </c>
      <c r="N341" s="1">
        <f t="shared" si="35"/>
        <v>1.9964190447354689E-15</v>
      </c>
      <c r="O341" s="1">
        <f t="shared" si="35"/>
        <v>7.0044005237870681E-13</v>
      </c>
      <c r="P341" s="1">
        <f t="shared" si="35"/>
        <v>1.3218152270356269E-12</v>
      </c>
    </row>
    <row r="342" spans="13:16" x14ac:dyDescent="0.2">
      <c r="M342" s="4">
        <v>323</v>
      </c>
      <c r="N342" s="1">
        <f t="shared" si="35"/>
        <v>1.8105142652268464E-15</v>
      </c>
      <c r="O342" s="1">
        <f t="shared" si="35"/>
        <v>6.4729300282853752E-13</v>
      </c>
      <c r="P342" s="1">
        <f t="shared" si="35"/>
        <v>1.2240299261896636E-12</v>
      </c>
    </row>
    <row r="343" spans="13:16" x14ac:dyDescent="0.2">
      <c r="M343" s="4">
        <v>324</v>
      </c>
      <c r="N343" s="1">
        <f t="shared" si="35"/>
        <v>1.6419207747160345E-15</v>
      </c>
      <c r="O343" s="1">
        <f t="shared" si="35"/>
        <v>5.9817857372360949E-13</v>
      </c>
      <c r="P343" s="1">
        <f t="shared" si="35"/>
        <v>1.1334785903230407E-12</v>
      </c>
    </row>
    <row r="344" spans="13:16" x14ac:dyDescent="0.2">
      <c r="M344" s="4">
        <v>325</v>
      </c>
      <c r="N344" s="1">
        <f t="shared" si="35"/>
        <v>1.4890265612496145E-15</v>
      </c>
      <c r="O344" s="1">
        <f t="shared" si="35"/>
        <v>5.5279078330589436E-13</v>
      </c>
      <c r="P344" s="1">
        <f t="shared" si="35"/>
        <v>1.049626064879097E-12</v>
      </c>
    </row>
    <row r="345" spans="13:16" x14ac:dyDescent="0.2">
      <c r="M345" s="4">
        <v>326</v>
      </c>
      <c r="N345" s="1">
        <f t="shared" si="35"/>
        <v>1.350369722004589E-15</v>
      </c>
      <c r="O345" s="1">
        <f t="shared" si="35"/>
        <v>5.1084686669024262E-13</v>
      </c>
      <c r="P345" s="1">
        <f t="shared" si="35"/>
        <v>9.7197678498681712E-13</v>
      </c>
    </row>
    <row r="346" spans="13:16" x14ac:dyDescent="0.2">
      <c r="M346" s="4">
        <v>327</v>
      </c>
      <c r="N346" s="1">
        <f t="shared" si="35"/>
        <v>1.2246244852586396E-15</v>
      </c>
      <c r="O346" s="1">
        <f t="shared" si="35"/>
        <v>4.7208551424568592E-13</v>
      </c>
      <c r="P346" s="1">
        <f t="shared" si="35"/>
        <v>9.0007184669345069E-13</v>
      </c>
    </row>
    <row r="347" spans="13:16" x14ac:dyDescent="0.2">
      <c r="M347" s="4">
        <v>328</v>
      </c>
      <c r="N347" s="1">
        <f t="shared" si="35"/>
        <v>1.1105885339821711E-15</v>
      </c>
      <c r="O347" s="1">
        <f t="shared" si="35"/>
        <v>4.362652436424749E-13</v>
      </c>
      <c r="P347" s="1">
        <f t="shared" si="35"/>
        <v>8.3348629486160695E-13</v>
      </c>
    </row>
    <row r="348" spans="13:16" x14ac:dyDescent="0.2">
      <c r="M348" s="4">
        <v>329</v>
      </c>
      <c r="N348" s="1">
        <f t="shared" si="35"/>
        <v>1.0071715098462801E-15</v>
      </c>
      <c r="O348" s="1">
        <f t="shared" si="35"/>
        <v>4.031628954227487E-13</v>
      </c>
      <c r="P348" s="1">
        <f t="shared" si="35"/>
        <v>7.7182661170240182E-13</v>
      </c>
    </row>
    <row r="349" spans="13:16" x14ac:dyDescent="0.2">
      <c r="M349" s="4">
        <v>330</v>
      </c>
      <c r="N349" s="1">
        <f t="shared" ref="N349:P358" si="36">N$10 * (N$5^$M349) * 0.5 * N$6 * N$12^-(N$9+$M349)</f>
        <v>9.1338458772735743E-16</v>
      </c>
      <c r="O349" s="1">
        <f t="shared" si="36"/>
        <v>3.7257224272226952E-13</v>
      </c>
      <c r="P349" s="1">
        <f t="shared" si="36"/>
        <v>7.1472839110200776E-13</v>
      </c>
    </row>
    <row r="350" spans="13:16" x14ac:dyDescent="0.2">
      <c r="M350" s="4">
        <v>331</v>
      </c>
      <c r="N350" s="1">
        <f t="shared" si="36"/>
        <v>8.2833102102461732E-16</v>
      </c>
      <c r="O350" s="1">
        <f t="shared" si="36"/>
        <v>3.4430270648182585E-13</v>
      </c>
      <c r="P350" s="1">
        <f t="shared" si="36"/>
        <v>6.6185418499696827E-13</v>
      </c>
    </row>
    <row r="351" spans="13:16" x14ac:dyDescent="0.2">
      <c r="M351" s="4">
        <v>332</v>
      </c>
      <c r="N351" s="1">
        <f t="shared" si="36"/>
        <v>7.511975673893167E-16</v>
      </c>
      <c r="O351" s="1">
        <f t="shared" si="36"/>
        <v>3.18178168144099E-13</v>
      </c>
      <c r="P351" s="1">
        <f t="shared" si="36"/>
        <v>6.1289150907044556E-13</v>
      </c>
    </row>
    <row r="352" spans="13:16" x14ac:dyDescent="0.2">
      <c r="M352" s="4">
        <v>333</v>
      </c>
      <c r="N352" s="1">
        <f t="shared" si="36"/>
        <v>6.8124671288250216E-16</v>
      </c>
      <c r="O352" s="1">
        <f t="shared" si="36"/>
        <v>2.940358724391217E-13</v>
      </c>
      <c r="P352" s="1">
        <f t="shared" si="36"/>
        <v>5.675509959831537E-13</v>
      </c>
    </row>
    <row r="353" spans="13:16" x14ac:dyDescent="0.2">
      <c r="M353" s="4">
        <v>334</v>
      </c>
      <c r="N353" s="1">
        <f t="shared" si="36"/>
        <v>6.1780962021232245E-16</v>
      </c>
      <c r="O353" s="1">
        <f t="shared" si="36"/>
        <v>2.7172541342270884E-13</v>
      </c>
      <c r="P353" s="1">
        <f t="shared" si="36"/>
        <v>5.2556468522465092E-13</v>
      </c>
    </row>
    <row r="354" spans="13:16" x14ac:dyDescent="0.2">
      <c r="M354" s="4">
        <v>335</v>
      </c>
      <c r="N354" s="1">
        <f t="shared" si="36"/>
        <v>5.6027973362526251E-16</v>
      </c>
      <c r="O354" s="1">
        <f t="shared" si="36"/>
        <v>2.5110779745090135E-13</v>
      </c>
      <c r="P354" s="1">
        <f t="shared" si="36"/>
        <v>4.8668443947807848E-13</v>
      </c>
    </row>
    <row r="355" spans="13:16" x14ac:dyDescent="0.2">
      <c r="M355" s="4">
        <v>336</v>
      </c>
      <c r="N355" s="1">
        <f t="shared" si="36"/>
        <v>5.0810697930425982E-16</v>
      </c>
      <c r="O355" s="1">
        <f t="shared" si="36"/>
        <v>2.320545772527776E-13</v>
      </c>
      <c r="P355" s="1">
        <f t="shared" si="36"/>
        <v>4.5068047813913849E-13</v>
      </c>
    </row>
    <row r="356" spans="13:16" x14ac:dyDescent="0.2">
      <c r="M356" s="4">
        <v>337</v>
      </c>
      <c r="N356" s="1">
        <f t="shared" si="36"/>
        <v>4.607925058206294E-16</v>
      </c>
      <c r="O356" s="1">
        <f t="shared" si="36"/>
        <v>2.1444705170692422E-13</v>
      </c>
      <c r="P356" s="1">
        <f t="shared" si="36"/>
        <v>4.1734001932246101E-13</v>
      </c>
    </row>
    <row r="357" spans="13:16" x14ac:dyDescent="0.2">
      <c r="M357" s="4">
        <v>338</v>
      </c>
      <c r="N357" s="1">
        <f t="shared" si="36"/>
        <v>4.1788391435046513E-16</v>
      </c>
      <c r="O357" s="1">
        <f t="shared" si="36"/>
        <v>1.9817552633619427E-13</v>
      </c>
      <c r="P357" s="1">
        <f t="shared" si="36"/>
        <v>3.864660223296823E-13</v>
      </c>
    </row>
    <row r="358" spans="13:16" x14ac:dyDescent="0.2">
      <c r="M358" s="4">
        <v>339</v>
      </c>
      <c r="N358" s="1">
        <f t="shared" si="36"/>
        <v>3.789709330490785E-16</v>
      </c>
      <c r="O358" s="1">
        <f t="shared" si="36"/>
        <v>1.8313862991364934E-13</v>
      </c>
      <c r="P358" s="1">
        <f t="shared" si="36"/>
        <v>3.5787602314726827E-13</v>
      </c>
    </row>
    <row r="359" spans="13:16" x14ac:dyDescent="0.2">
      <c r="M359" s="4">
        <v>340</v>
      </c>
      <c r="N359" s="1">
        <f t="shared" ref="N359:P368" si="37">N$10 * (N$5^$M359) * 0.5 * N$6 * N$12^-(N$9+$M359)</f>
        <v>3.436814942238738E-16</v>
      </c>
      <c r="O359" s="1">
        <f t="shared" si="37"/>
        <v>1.6924268292215957E-13</v>
      </c>
      <c r="P359" s="1">
        <f t="shared" si="37"/>
        <v>3.3140105609193013E-13</v>
      </c>
    </row>
    <row r="360" spans="13:16" x14ac:dyDescent="0.2">
      <c r="M360" s="4">
        <v>341</v>
      </c>
      <c r="N360" s="1">
        <f t="shared" si="37"/>
        <v>3.116781767974216E-16</v>
      </c>
      <c r="O360" s="1">
        <f t="shared" si="37"/>
        <v>1.5640111393317718E-13</v>
      </c>
      <c r="P360" s="1">
        <f t="shared" si="37"/>
        <v>3.0688465523059694E-13</v>
      </c>
    </row>
    <row r="361" spans="13:16" x14ac:dyDescent="0.2">
      <c r="M361" s="4">
        <v>342</v>
      </c>
      <c r="N361" s="1">
        <f t="shared" si="37"/>
        <v>2.8265498004523295E-16</v>
      </c>
      <c r="O361" s="1">
        <f t="shared" si="37"/>
        <v>1.4453392026873774E-13</v>
      </c>
      <c r="P361" s="1">
        <f t="shared" si="37"/>
        <v>2.8418192967338503E-13</v>
      </c>
    </row>
    <row r="362" spans="13:16" x14ac:dyDescent="0.2">
      <c r="M362" s="4">
        <v>343</v>
      </c>
      <c r="N362" s="1">
        <f t="shared" si="37"/>
        <v>2.5633439776022181E-16</v>
      </c>
      <c r="O362" s="1">
        <f t="shared" si="37"/>
        <v>1.3356716958662567E-13</v>
      </c>
      <c r="P362" s="1">
        <f t="shared" si="37"/>
        <v>2.6315870727457883E-13</v>
      </c>
    </row>
    <row r="363" spans="13:16" x14ac:dyDescent="0.2">
      <c r="M363" s="4">
        <v>344</v>
      </c>
      <c r="N363" s="1">
        <f t="shared" si="37"/>
        <v>2.3246476486839376E-16</v>
      </c>
      <c r="O363" s="1">
        <f t="shared" si="37"/>
        <v>1.2343253928359129E-13</v>
      </c>
      <c r="P363" s="1">
        <f t="shared" si="37"/>
        <v>2.4369074168093848E-13</v>
      </c>
    </row>
    <row r="364" spans="13:16" x14ac:dyDescent="0.2">
      <c r="M364" s="4">
        <v>345</v>
      </c>
      <c r="N364" s="1">
        <f t="shared" si="37"/>
        <v>2.108178511253379E-16</v>
      </c>
      <c r="O364" s="1">
        <f t="shared" si="37"/>
        <v>1.1406689084711186E-13</v>
      </c>
      <c r="P364" s="1">
        <f t="shared" si="37"/>
        <v>2.2566297804101759E-13</v>
      </c>
    </row>
    <row r="365" spans="13:16" x14ac:dyDescent="0.2">
      <c r="M365" s="4">
        <v>346</v>
      </c>
      <c r="N365" s="1">
        <f t="shared" si="37"/>
        <v>1.911866788855786E-16</v>
      </c>
      <c r="O365" s="1">
        <f t="shared" si="37"/>
        <v>1.0541187650391798E-13</v>
      </c>
      <c r="P365" s="1">
        <f t="shared" si="37"/>
        <v>2.0896887303586913E-13</v>
      </c>
    </row>
    <row r="366" spans="13:16" x14ac:dyDescent="0.2">
      <c r="M366" s="4">
        <v>347</v>
      </c>
      <c r="N366" s="1">
        <f t="shared" si="37"/>
        <v>1.733835440793191E-16</v>
      </c>
      <c r="O366" s="1">
        <f t="shared" si="37"/>
        <v>9.7413575714714914E-14</v>
      </c>
      <c r="P366" s="1">
        <f t="shared" si="37"/>
        <v>1.9350976521254575E-13</v>
      </c>
    </row>
    <row r="367" spans="13:16" x14ac:dyDescent="0.2">
      <c r="M367" s="4">
        <v>348</v>
      </c>
      <c r="N367" s="1">
        <f t="shared" si="37"/>
        <v>1.5723822147408399E-16</v>
      </c>
      <c r="O367" s="1">
        <f t="shared" si="37"/>
        <v>9.0022159250469194E-14</v>
      </c>
      <c r="P367" s="1">
        <f t="shared" si="37"/>
        <v>1.7919429189909558E-13</v>
      </c>
    </row>
    <row r="368" spans="13:16" x14ac:dyDescent="0.2">
      <c r="M368" s="4">
        <v>349</v>
      </c>
      <c r="N368" s="1">
        <f t="shared" si="37"/>
        <v>1.4259633706081405E-16</v>
      </c>
      <c r="O368" s="1">
        <f t="shared" si="37"/>
        <v>8.3191578757463487E-14</v>
      </c>
      <c r="P368" s="1">
        <f t="shared" si="37"/>
        <v>1.6593784925504348E-13</v>
      </c>
    </row>
    <row r="369" spans="13:17" x14ac:dyDescent="0.2">
      <c r="M369" s="4">
        <v>350</v>
      </c>
      <c r="N369" s="1">
        <f t="shared" ref="N369:P378" si="38">N$10 * (N$5^$M369) * 0.5 * N$6 * N$12^-(N$9+$M369)</f>
        <v>1.2931789200193091E-16</v>
      </c>
      <c r="O369" s="1">
        <f t="shared" si="38"/>
        <v>7.6879279877117332E-14</v>
      </c>
      <c r="P369" s="1">
        <f t="shared" si="38"/>
        <v>1.5366209226628001E-13</v>
      </c>
    </row>
    <row r="370" spans="13:17" x14ac:dyDescent="0.2">
      <c r="M370" s="4">
        <v>351</v>
      </c>
      <c r="N370" s="1">
        <f t="shared" si="38"/>
        <v>1.1727592402805577E-16</v>
      </c>
      <c r="O370" s="1">
        <f t="shared" si="38"/>
        <v>7.1045937133316954E-14</v>
      </c>
      <c r="P370" s="1">
        <f t="shared" si="38"/>
        <v>1.4229447172934894E-13</v>
      </c>
    </row>
    <row r="371" spans="13:17" x14ac:dyDescent="0.2">
      <c r="M371" s="4">
        <v>352</v>
      </c>
      <c r="N371" s="1">
        <f t="shared" si="38"/>
        <v>1.06355293484284E-16</v>
      </c>
      <c r="O371" s="1">
        <f t="shared" si="38"/>
        <v>6.5655208935608041E-14</v>
      </c>
      <c r="P371" s="1">
        <f t="shared" si="38"/>
        <v>1.3176780548873014E-13</v>
      </c>
    </row>
    <row r="372" spans="13:17" x14ac:dyDescent="0.2">
      <c r="M372" s="4">
        <v>353</v>
      </c>
      <c r="N372" s="1">
        <f t="shared" si="38"/>
        <v>9.6451582418759436E-17</v>
      </c>
      <c r="O372" s="1">
        <f t="shared" si="38"/>
        <v>6.0673511171927237E-14</v>
      </c>
      <c r="P372" s="1">
        <f t="shared" si="38"/>
        <v>1.2201988139314806E-13</v>
      </c>
    </row>
    <row r="373" spans="13:17" x14ac:dyDescent="0.2">
      <c r="M373" s="4">
        <v>354</v>
      </c>
      <c r="N373" s="1">
        <f t="shared" si="38"/>
        <v>8.7470096187148606E-17</v>
      </c>
      <c r="O373" s="1">
        <f t="shared" si="38"/>
        <v>5.6069807980360327E-14</v>
      </c>
      <c r="P373" s="1">
        <f t="shared" si="38"/>
        <v>1.129930896243949E-13</v>
      </c>
    </row>
    <row r="374" spans="13:17" x14ac:dyDescent="0.2">
      <c r="M374" s="4">
        <v>355</v>
      </c>
      <c r="N374" s="1">
        <f t="shared" si="38"/>
        <v>7.9324958026825873E-17</v>
      </c>
      <c r="O374" s="1">
        <f t="shared" si="38"/>
        <v>5.1815418396439869E-14</v>
      </c>
      <c r="P374" s="1">
        <f t="shared" si="38"/>
        <v>1.0463408222574688E-13</v>
      </c>
    </row>
    <row r="375" spans="13:17" x14ac:dyDescent="0.2">
      <c r="M375" s="4">
        <v>356</v>
      </c>
      <c r="N375" s="1">
        <f t="shared" si="38"/>
        <v>7.1938287943510868E-17</v>
      </c>
      <c r="O375" s="1">
        <f t="shared" si="38"/>
        <v>4.7883837671399564E-14</v>
      </c>
      <c r="P375" s="1">
        <f t="shared" si="38"/>
        <v>9.6893457817801442E-14</v>
      </c>
    </row>
    <row r="376" spans="13:17" x14ac:dyDescent="0.2">
      <c r="M376" s="4">
        <v>357</v>
      </c>
      <c r="N376" s="1">
        <f t="shared" si="38"/>
        <v>6.5239458059257663E-17</v>
      </c>
      <c r="O376" s="1">
        <f t="shared" si="38"/>
        <v>4.4250572148202186E-14</v>
      </c>
      <c r="P376" s="1">
        <f t="shared" si="38"/>
        <v>8.9725469638418771E-14</v>
      </c>
    </row>
    <row r="377" spans="13:17" x14ac:dyDescent="0.2">
      <c r="M377" s="4">
        <v>358</v>
      </c>
      <c r="N377" s="1">
        <f t="shared" si="38"/>
        <v>5.9164417301782134E-17</v>
      </c>
      <c r="O377" s="1">
        <f t="shared" si="38"/>
        <v>4.0892986666622246E-14</v>
      </c>
      <c r="P377" s="1">
        <f t="shared" si="38"/>
        <v>8.3087755181296969E-14</v>
      </c>
    </row>
    <row r="378" spans="13:17" x14ac:dyDescent="0.2">
      <c r="M378" s="4">
        <v>359</v>
      </c>
      <c r="N378" s="1">
        <f t="shared" si="38"/>
        <v>5.3655078978123053E-17</v>
      </c>
      <c r="O378" s="1">
        <f t="shared" si="38"/>
        <v>3.7790163546721159E-14</v>
      </c>
      <c r="P378" s="1">
        <f t="shared" si="38"/>
        <v>7.6941085835355217E-14</v>
      </c>
      <c r="Q378" s="1" t="s">
        <v>14</v>
      </c>
    </row>
    <row r="379" spans="13:17" x14ac:dyDescent="0.2">
      <c r="M379" s="4">
        <v>360</v>
      </c>
      <c r="N379" s="1">
        <f t="shared" ref="N379:P384" si="39">N$10 * (N$5^$M379) * 0.5 * N$6 * N$12^-(N$9+$M379)</f>
        <v>4.8658765376903417E-17</v>
      </c>
      <c r="O379" s="1">
        <f t="shared" si="39"/>
        <v>3.4922772272184677E-14</v>
      </c>
      <c r="P379" s="1">
        <f t="shared" si="39"/>
        <v>7.124913504530539E-14</v>
      </c>
    </row>
    <row r="380" spans="13:17" x14ac:dyDescent="0.2">
      <c r="M380" s="4">
        <v>361</v>
      </c>
      <c r="N380" s="1">
        <f t="shared" si="39"/>
        <v>4.4127704088739013E-17</v>
      </c>
      <c r="O380" s="1">
        <f t="shared" si="39"/>
        <v>3.2272949061653068E-14</v>
      </c>
      <c r="P380" s="1">
        <f t="shared" si="39"/>
        <v>6.5978263623249899E-14</v>
      </c>
    </row>
    <row r="381" spans="13:17" x14ac:dyDescent="0.2">
      <c r="M381" s="4">
        <v>362</v>
      </c>
      <c r="N381" s="1">
        <f t="shared" si="39"/>
        <v>4.0018571228845967E-17</v>
      </c>
      <c r="O381" s="1">
        <f t="shared" si="39"/>
        <v>2.9824185577776233E-14</v>
      </c>
      <c r="P381" s="1">
        <f t="shared" si="39"/>
        <v>6.109732094250722E-14</v>
      </c>
    </row>
    <row r="382" spans="13:17" x14ac:dyDescent="0.2">
      <c r="M382" s="4">
        <v>363</v>
      </c>
      <c r="N382" s="1">
        <f t="shared" si="39"/>
        <v>3.6292077194356085E-17</v>
      </c>
      <c r="O382" s="1">
        <f t="shared" si="39"/>
        <v>2.7561226080653535E-14</v>
      </c>
      <c r="P382" s="1">
        <f t="shared" si="39"/>
        <v>5.6577460838728558E-14</v>
      </c>
    </row>
    <row r="383" spans="13:17" x14ac:dyDescent="0.2">
      <c r="M383" s="4">
        <v>364</v>
      </c>
      <c r="N383" s="1">
        <f t="shared" si="39"/>
        <v>3.2912590995545214E-17</v>
      </c>
      <c r="O383" s="1">
        <f t="shared" si="39"/>
        <v>2.5469972384926928E-14</v>
      </c>
      <c r="P383" s="1">
        <f t="shared" si="39"/>
        <v>5.2391971130289406E-14</v>
      </c>
    </row>
    <row r="384" spans="13:17" x14ac:dyDescent="0.2">
      <c r="M384" s="4">
        <v>365</v>
      </c>
      <c r="N384" s="1">
        <f t="shared" si="39"/>
        <v>2.9847799569006272E-17</v>
      </c>
      <c r="O384" s="1">
        <f t="shared" si="39"/>
        <v>2.3537396028412017E-14</v>
      </c>
      <c r="P384" s="1">
        <f t="shared" si="39"/>
        <v>4.8516115750428274E-14</v>
      </c>
    </row>
    <row r="385" spans="13:16" x14ac:dyDescent="0.2">
      <c r="M385" s="4">
        <v>366</v>
      </c>
      <c r="N385" s="1">
        <f t="shared" ref="N385:P416" si="40">N$10 * (N$5^$M385) * 0.5 * N$6 * N$12^-(N$9+$M385)</f>
        <v>2.7068398815278779E-17</v>
      </c>
      <c r="O385" s="1">
        <f t="shared" si="40"/>
        <v>2.175145710507984E-14</v>
      </c>
      <c r="P385" s="1">
        <f t="shared" si="40"/>
        <v>4.4926988558140784E-14</v>
      </c>
    </row>
    <row r="386" spans="13:16" x14ac:dyDescent="0.2">
      <c r="M386" s="4">
        <v>367</v>
      </c>
      <c r="N386" s="1">
        <f t="shared" si="40"/>
        <v>2.4547813406781718E-17</v>
      </c>
      <c r="O386" s="1">
        <f t="shared" si="40"/>
        <v>2.0101029256720543E-14</v>
      </c>
      <c r="P386" s="1">
        <f t="shared" si="40"/>
        <v>4.1603377963857206E-14</v>
      </c>
    </row>
    <row r="387" spans="13:16" x14ac:dyDescent="0.2">
      <c r="M387" s="4">
        <v>368</v>
      </c>
      <c r="N387" s="1">
        <f t="shared" si="40"/>
        <v>2.2261942686984377E-17</v>
      </c>
      <c r="O387" s="1">
        <f t="shared" si="40"/>
        <v>1.8575830355989035E-14</v>
      </c>
      <c r="P387" s="1">
        <f t="shared" si="40"/>
        <v>3.852564156984724E-14</v>
      </c>
    </row>
    <row r="388" spans="13:16" x14ac:dyDescent="0.2">
      <c r="M388" s="4">
        <v>369</v>
      </c>
      <c r="N388" s="1">
        <f t="shared" si="40"/>
        <v>2.0188930231222218E-17</v>
      </c>
      <c r="O388" s="1">
        <f t="shared" si="40"/>
        <v>1.7166358448989196E-14</v>
      </c>
      <c r="P388" s="1">
        <f t="shared" si="40"/>
        <v>3.5675590084481996E-14</v>
      </c>
    </row>
    <row r="389" spans="13:16" x14ac:dyDescent="0.2">
      <c r="M389" s="4">
        <v>370</v>
      </c>
      <c r="N389" s="1">
        <f t="shared" si="40"/>
        <v>1.8308954865806054E-17</v>
      </c>
      <c r="O389" s="1">
        <f t="shared" si="40"/>
        <v>1.5863832558320801E-14</v>
      </c>
      <c r="P389" s="1">
        <f t="shared" si="40"/>
        <v>3.3036379824291589E-14</v>
      </c>
    </row>
    <row r="390" spans="13:16" x14ac:dyDescent="0.2">
      <c r="M390" s="4">
        <v>371</v>
      </c>
      <c r="N390" s="1">
        <f t="shared" si="40"/>
        <v>1.6604041147247534E-17</v>
      </c>
      <c r="O390" s="1">
        <f t="shared" si="40"/>
        <v>1.466013797779328E-14</v>
      </c>
      <c r="P390" s="1">
        <f t="shared" si="40"/>
        <v>3.059241316850967E-14</v>
      </c>
    </row>
    <row r="391" spans="13:16" x14ac:dyDescent="0.2">
      <c r="M391" s="4">
        <v>372</v>
      </c>
      <c r="N391" s="1">
        <f t="shared" si="40"/>
        <v>1.5057887489491698E-17</v>
      </c>
      <c r="O391" s="1">
        <f t="shared" si="40"/>
        <v>1.3547775717993727E-14</v>
      </c>
      <c r="P391" s="1">
        <f t="shared" si="40"/>
        <v>2.8329246377795958E-14</v>
      </c>
    </row>
    <row r="392" spans="13:16" x14ac:dyDescent="0.2">
      <c r="M392" s="4">
        <v>373</v>
      </c>
      <c r="N392" s="1">
        <f t="shared" si="40"/>
        <v>1.36557102957901E-17</v>
      </c>
      <c r="O392" s="1">
        <f t="shared" si="40"/>
        <v>1.2519815787756188E-14</v>
      </c>
      <c r="P392" s="1">
        <f t="shared" si="40"/>
        <v>2.6233504232348923E-14</v>
      </c>
    </row>
    <row r="393" spans="13:16" x14ac:dyDescent="0.2">
      <c r="M393" s="4">
        <v>374</v>
      </c>
      <c r="N393" s="1">
        <f t="shared" si="40"/>
        <v>1.2384102604876256E-17</v>
      </c>
      <c r="O393" s="1">
        <f t="shared" si="40"/>
        <v>1.156985402047691E-14</v>
      </c>
      <c r="P393" s="1">
        <f t="shared" si="40"/>
        <v>2.4292800984923745E-14</v>
      </c>
    </row>
    <row r="394" spans="13:16" x14ac:dyDescent="0.2">
      <c r="M394" s="4">
        <v>375</v>
      </c>
      <c r="N394" s="1">
        <f t="shared" si="40"/>
        <v>1.1230905899884525E-17</v>
      </c>
      <c r="O394" s="1">
        <f t="shared" si="40"/>
        <v>1.0691972176304398E-14</v>
      </c>
      <c r="P394" s="1">
        <f t="shared" si="40"/>
        <v>2.2495667161591069E-14</v>
      </c>
    </row>
    <row r="395" spans="13:16" x14ac:dyDescent="0.2">
      <c r="M395" s="4">
        <v>376</v>
      </c>
      <c r="N395" s="1">
        <f t="shared" si="40"/>
        <v>1.0185093854309307E-17</v>
      </c>
      <c r="O395" s="1">
        <f t="shared" si="40"/>
        <v>9.8807010716419757E-15</v>
      </c>
      <c r="P395" s="1">
        <f t="shared" si="40"/>
        <v>2.0831481777632287E-14</v>
      </c>
    </row>
    <row r="396" spans="13:16" x14ac:dyDescent="0.2">
      <c r="M396" s="4">
        <v>377</v>
      </c>
      <c r="N396" s="1">
        <f t="shared" si="40"/>
        <v>9.2366669034379312E-18</v>
      </c>
      <c r="O396" s="1">
        <f t="shared" si="40"/>
        <v>9.1309865062603768E-15</v>
      </c>
      <c r="P396" s="1">
        <f t="shared" si="40"/>
        <v>1.9290409567970052E-14</v>
      </c>
    </row>
    <row r="397" spans="13:16" x14ac:dyDescent="0.2">
      <c r="M397" s="4">
        <v>378</v>
      </c>
      <c r="N397" s="1">
        <f t="shared" si="40"/>
        <v>8.3765566331986718E-18</v>
      </c>
      <c r="O397" s="1">
        <f t="shared" si="40"/>
        <v>8.4381577757471675E-15</v>
      </c>
      <c r="P397" s="1">
        <f t="shared" si="40"/>
        <v>1.7863342861168552E-14</v>
      </c>
    </row>
    <row r="398" spans="13:16" x14ac:dyDescent="0.2">
      <c r="M398" s="4">
        <v>379</v>
      </c>
      <c r="N398" s="1">
        <f t="shared" si="40"/>
        <v>7.5965390722348474E-18</v>
      </c>
      <c r="O398" s="1">
        <f t="shared" si="40"/>
        <v>7.7978985731262008E-15</v>
      </c>
      <c r="P398" s="1">
        <f t="shared" si="40"/>
        <v>1.6541847753481403E-14</v>
      </c>
    </row>
    <row r="399" spans="13:16" x14ac:dyDescent="0.2">
      <c r="M399" s="4">
        <v>380</v>
      </c>
      <c r="N399" s="1">
        <f t="shared" si="40"/>
        <v>6.8891560581444454E-18</v>
      </c>
      <c r="O399" s="1">
        <f t="shared" si="40"/>
        <v>7.2062200983649364E-15</v>
      </c>
      <c r="P399" s="1">
        <f t="shared" si="40"/>
        <v>1.5318114264837983E-14</v>
      </c>
    </row>
    <row r="400" spans="13:16" x14ac:dyDescent="0.2">
      <c r="M400" s="4">
        <v>381</v>
      </c>
      <c r="N400" s="1">
        <f t="shared" si="40"/>
        <v>6.2476439260261424E-18</v>
      </c>
      <c r="O400" s="1">
        <f t="shared" si="40"/>
        <v>6.6594362082424549E-15</v>
      </c>
      <c r="P400" s="1">
        <f t="shared" si="40"/>
        <v>1.4184910182192275E-14</v>
      </c>
    </row>
    <row r="401" spans="13:16" x14ac:dyDescent="0.2">
      <c r="M401" s="4">
        <v>382</v>
      </c>
      <c r="N401" s="1">
        <f t="shared" si="40"/>
        <v>5.6658688374849605E-18</v>
      </c>
      <c r="O401" s="1">
        <f t="shared" si="40"/>
        <v>6.1541404517623643E-15</v>
      </c>
      <c r="P401" s="1">
        <f t="shared" si="40"/>
        <v>1.3135538317450357E-14</v>
      </c>
    </row>
    <row r="402" spans="13:16" x14ac:dyDescent="0.2">
      <c r="M402" s="4">
        <v>383</v>
      </c>
      <c r="N402" s="1">
        <f t="shared" si="40"/>
        <v>5.1382681317438534E-18</v>
      </c>
      <c r="O402" s="1">
        <f t="shared" si="40"/>
        <v>5.6871848480418691E-15</v>
      </c>
      <c r="P402" s="1">
        <f t="shared" si="40"/>
        <v>1.2163796927372582E-14</v>
      </c>
    </row>
    <row r="403" spans="13:16" x14ac:dyDescent="0.2">
      <c r="M403" s="4">
        <v>384</v>
      </c>
      <c r="N403" s="1">
        <f t="shared" si="40"/>
        <v>4.6597971380880118E-18</v>
      </c>
      <c r="O403" s="1">
        <f t="shared" si="40"/>
        <v>5.2556602744636147E-15</v>
      </c>
      <c r="P403" s="1">
        <f t="shared" si="40"/>
        <v>1.1263943061533983E-14</v>
      </c>
    </row>
    <row r="404" spans="13:16" x14ac:dyDescent="0.2">
      <c r="M404" s="4">
        <v>385</v>
      </c>
      <c r="N404" s="1">
        <f t="shared" si="40"/>
        <v>4.2258809410874223E-18</v>
      </c>
      <c r="O404" s="1">
        <f t="shared" si="40"/>
        <v>4.8568783429090331E-15</v>
      </c>
      <c r="P404" s="1">
        <f t="shared" si="40"/>
        <v>1.0430658621730646E-14</v>
      </c>
    </row>
    <row r="405" spans="13:16" x14ac:dyDescent="0.2">
      <c r="M405" s="4">
        <v>386</v>
      </c>
      <c r="N405" s="1">
        <f t="shared" si="40"/>
        <v>3.8323706373993269E-18</v>
      </c>
      <c r="O405" s="1">
        <f t="shared" si="40"/>
        <v>4.4883546511625084E-15</v>
      </c>
      <c r="P405" s="1">
        <f t="shared" si="40"/>
        <v>9.6590189322447683E-15</v>
      </c>
    </row>
    <row r="406" spans="13:16" x14ac:dyDescent="0.2">
      <c r="M406" s="4">
        <v>387</v>
      </c>
      <c r="N406" s="1">
        <f t="shared" si="40"/>
        <v>3.4755036658986397E-18</v>
      </c>
      <c r="O406" s="1">
        <f t="shared" si="40"/>
        <v>4.1477933051430012E-15</v>
      </c>
      <c r="P406" s="1">
        <f t="shared" si="40"/>
        <v>8.9444636352199198E-15</v>
      </c>
    </row>
    <row r="407" spans="13:16" x14ac:dyDescent="0.2">
      <c r="M407" s="4">
        <v>388</v>
      </c>
      <c r="N407" s="1">
        <f t="shared" si="40"/>
        <v>3.1518678318315948E-18</v>
      </c>
      <c r="O407" s="1">
        <f t="shared" si="40"/>
        <v>3.8330726155369951E-15</v>
      </c>
      <c r="P407" s="1">
        <f t="shared" si="40"/>
        <v>8.2827697391393973E-15</v>
      </c>
    </row>
    <row r="408" spans="13:16" x14ac:dyDescent="0.2">
      <c r="M408" s="4">
        <v>389</v>
      </c>
      <c r="N408" s="1">
        <f t="shared" si="40"/>
        <v>2.8583686810084708E-18</v>
      </c>
      <c r="O408" s="1">
        <f t="shared" si="40"/>
        <v>3.5422318797231059E-15</v>
      </c>
      <c r="P408" s="1">
        <f t="shared" si="40"/>
        <v>7.670026661125394E-15</v>
      </c>
    </row>
    <row r="409" spans="13:16" x14ac:dyDescent="0.2">
      <c r="M409" s="4">
        <v>390</v>
      </c>
      <c r="N409" s="1">
        <f t="shared" si="40"/>
        <v>2.5921999120826843E-18</v>
      </c>
      <c r="O409" s="1">
        <f t="shared" si="40"/>
        <v>3.2734591666400938E-15</v>
      </c>
      <c r="P409" s="1">
        <f t="shared" si="40"/>
        <v>7.1026131155599302E-15</v>
      </c>
    </row>
    <row r="410" spans="13:16" x14ac:dyDescent="0.2">
      <c r="M410" s="4">
        <v>391</v>
      </c>
      <c r="N410" s="1">
        <f t="shared" si="40"/>
        <v>2.3508165440123517E-18</v>
      </c>
      <c r="O410" s="1">
        <f t="shared" si="40"/>
        <v>3.0250800284982142E-15</v>
      </c>
      <c r="P410" s="1">
        <f t="shared" si="40"/>
        <v>6.5771757124403492E-15</v>
      </c>
    </row>
    <row r="411" spans="13:16" x14ac:dyDescent="0.2">
      <c r="M411" s="4">
        <v>392</v>
      </c>
      <c r="N411" s="1">
        <f t="shared" si="40"/>
        <v>2.1319105821441374E-18</v>
      </c>
      <c r="O411" s="1">
        <f t="shared" si="40"/>
        <v>2.7955470690082054E-15</v>
      </c>
      <c r="P411" s="1">
        <f t="shared" si="40"/>
        <v>6.0906091389865787E-15</v>
      </c>
    </row>
    <row r="412" spans="13:16" x14ac:dyDescent="0.2">
      <c r="M412" s="4">
        <v>393</v>
      </c>
      <c r="N412" s="1">
        <f t="shared" si="40"/>
        <v>1.9333889502499066E-18</v>
      </c>
      <c r="O412" s="1">
        <f t="shared" si="40"/>
        <v>2.5834303031381701E-15</v>
      </c>
      <c r="P412" s="1">
        <f t="shared" si="40"/>
        <v>5.6400378073741878E-15</v>
      </c>
    </row>
    <row r="413" spans="13:16" x14ac:dyDescent="0.2">
      <c r="M413" s="4">
        <v>394</v>
      </c>
      <c r="N413" s="1">
        <f t="shared" si="40"/>
        <v>1.7533534775126484E-18</v>
      </c>
      <c r="O413" s="1">
        <f t="shared" si="40"/>
        <v>2.3874082483398846E-15</v>
      </c>
      <c r="P413" s="1">
        <f t="shared" si="40"/>
        <v>5.2227988601322602E-15</v>
      </c>
    </row>
    <row r="414" spans="13:16" x14ac:dyDescent="0.2">
      <c r="M414" s="4">
        <v>395</v>
      </c>
      <c r="N414" s="1">
        <f t="shared" si="40"/>
        <v>1.5900827491066003E-18</v>
      </c>
      <c r="O414" s="1">
        <f t="shared" si="40"/>
        <v>2.2062596917430668E-15</v>
      </c>
      <c r="P414" s="1">
        <f t="shared" si="40"/>
        <v>4.8364264327686117E-15</v>
      </c>
    </row>
    <row r="415" spans="13:16" x14ac:dyDescent="0.2">
      <c r="M415" s="4">
        <v>396</v>
      </c>
      <c r="N415" s="1">
        <f t="shared" si="40"/>
        <v>1.4420156468353457E-18</v>
      </c>
      <c r="O415" s="1">
        <f t="shared" si="40"/>
        <v>2.0388560820274239E-15</v>
      </c>
      <c r="P415" s="1">
        <f t="shared" si="40"/>
        <v>4.4786370806151564E-15</v>
      </c>
    </row>
    <row r="416" spans="13:16" x14ac:dyDescent="0.2">
      <c r="M416" s="4">
        <v>397</v>
      </c>
      <c r="N416" s="1">
        <f t="shared" si="40"/>
        <v>1.307736422451153E-18</v>
      </c>
      <c r="O416" s="1">
        <f t="shared" si="40"/>
        <v>1.8841544985740133E-15</v>
      </c>
      <c r="P416" s="1">
        <f t="shared" si="40"/>
        <v>4.1473162837667197E-15</v>
      </c>
    </row>
    <row r="417" spans="13:16" x14ac:dyDescent="0.2">
      <c r="M417" s="4">
        <v>398</v>
      </c>
      <c r="N417" s="1">
        <f t="shared" ref="N417:P448" si="41">N$10 * (N$5^$M417) * 0.5 * N$6 * N$12^-(N$9+$M417)</f>
        <v>1.185961160933654E-18</v>
      </c>
      <c r="O417" s="1">
        <f t="shared" si="41"/>
        <v>1.7411911540938986E-15</v>
      </c>
      <c r="P417" s="1">
        <f t="shared" si="41"/>
        <v>3.8405059503580234E-15</v>
      </c>
    </row>
    <row r="418" spans="13:16" x14ac:dyDescent="0.2">
      <c r="M418" s="4">
        <v>399</v>
      </c>
      <c r="N418" s="1">
        <f t="shared" si="41"/>
        <v>1.0755255042960591E-18</v>
      </c>
      <c r="O418" s="1">
        <f t="shared" si="41"/>
        <v>1.6090753902556084E-15</v>
      </c>
      <c r="P418" s="1">
        <f t="shared" si="41"/>
        <v>3.5563928443237637E-15</v>
      </c>
    </row>
    <row r="419" spans="13:16" x14ac:dyDescent="0.2">
      <c r="M419" s="4">
        <v>400</v>
      </c>
      <c r="N419" s="1">
        <f t="shared" si="41"/>
        <v>9.7537351853970582E-19</v>
      </c>
      <c r="O419" s="1">
        <f t="shared" si="41"/>
        <v>1.4869841289043294E-15</v>
      </c>
      <c r="P419" s="1">
        <f t="shared" si="41"/>
        <v>3.2932978692503243E-15</v>
      </c>
    </row>
    <row r="420" spans="13:16" x14ac:dyDescent="0.2">
      <c r="M420" s="4">
        <v>401</v>
      </c>
      <c r="N420" s="1">
        <f t="shared" si="41"/>
        <v>8.8454759730797359E-19</v>
      </c>
      <c r="O420" s="1">
        <f t="shared" si="41"/>
        <v>1.3741567443040192E-15</v>
      </c>
      <c r="P420" s="1">
        <f t="shared" si="41"/>
        <v>3.0496661449871451E-15</v>
      </c>
    </row>
    <row r="421" spans="13:16" x14ac:dyDescent="0.2">
      <c r="M421" s="4">
        <v>402</v>
      </c>
      <c r="N421" s="1">
        <f t="shared" si="41"/>
        <v>8.021793057030363E-19</v>
      </c>
      <c r="O421" s="1">
        <f t="shared" si="41"/>
        <v>1.26989032445666E-15</v>
      </c>
      <c r="P421" s="1">
        <f t="shared" si="41"/>
        <v>2.824057818370947E-15</v>
      </c>
    </row>
    <row r="422" spans="13:16" x14ac:dyDescent="0.2">
      <c r="M422" s="4">
        <v>403</v>
      </c>
      <c r="N422" s="1">
        <f t="shared" si="41"/>
        <v>7.2748107671831791E-19</v>
      </c>
      <c r="O422" s="1">
        <f t="shared" si="41"/>
        <v>1.1735352919767523E-15</v>
      </c>
      <c r="P422" s="1">
        <f t="shared" si="41"/>
        <v>2.6151395537545604E-15</v>
      </c>
    </row>
    <row r="423" spans="13:16" x14ac:dyDescent="0.2">
      <c r="M423" s="4">
        <v>404</v>
      </c>
      <c r="N423" s="1">
        <f t="shared" si="41"/>
        <v>6.5973868089182711E-19</v>
      </c>
      <c r="O423" s="1">
        <f t="shared" si="41"/>
        <v>1.0844913572392236E-15</v>
      </c>
      <c r="P423" s="1">
        <f t="shared" si="41"/>
        <v>2.4216766530497735E-15</v>
      </c>
    </row>
    <row r="424" spans="13:16" x14ac:dyDescent="0.2">
      <c r="M424" s="4">
        <v>405</v>
      </c>
      <c r="N424" s="1">
        <f t="shared" si="41"/>
        <v>5.983043971787323E-19</v>
      </c>
      <c r="O424" s="1">
        <f t="shared" si="41"/>
        <v>1.0022037785889378E-15</v>
      </c>
      <c r="P424" s="1">
        <f t="shared" si="41"/>
        <v>2.2425257587139675E-15</v>
      </c>
    </row>
    <row r="425" spans="13:16" x14ac:dyDescent="0.2">
      <c r="M425" s="4">
        <v>406</v>
      </c>
      <c r="N425" s="1">
        <f t="shared" si="41"/>
        <v>5.4259081974624994E-19</v>
      </c>
      <c r="O425" s="1">
        <f t="shared" si="41"/>
        <v>9.2615990631300638E-16</v>
      </c>
      <c r="P425" s="1">
        <f t="shared" si="41"/>
        <v>2.0766280965555054E-15</v>
      </c>
    </row>
    <row r="426" spans="13:16" x14ac:dyDescent="0.2">
      <c r="M426" s="4">
        <v>407</v>
      </c>
      <c r="N426" s="1">
        <f t="shared" si="41"/>
        <v>4.9206524147433211E-19</v>
      </c>
      <c r="O426" s="1">
        <f t="shared" si="41"/>
        <v>8.5588598884492849E-16</v>
      </c>
      <c r="P426" s="1">
        <f t="shared" si="41"/>
        <v>1.923003218423135E-15</v>
      </c>
    </row>
    <row r="427" spans="13:16" x14ac:dyDescent="0.2">
      <c r="M427" s="4">
        <v>408</v>
      </c>
      <c r="N427" s="1">
        <f t="shared" si="41"/>
        <v>4.4624456045980876E-19</v>
      </c>
      <c r="O427" s="1">
        <f t="shared" si="41"/>
        <v>7.9094422130328166E-16</v>
      </c>
      <c r="P427" s="1">
        <f t="shared" si="41"/>
        <v>1.7807432077989763E-15</v>
      </c>
    </row>
    <row r="428" spans="13:16" x14ac:dyDescent="0.2">
      <c r="M428" s="4">
        <v>409</v>
      </c>
      <c r="N428" s="1">
        <f t="shared" si="41"/>
        <v>4.0469066082237304E-19</v>
      </c>
      <c r="O428" s="1">
        <f t="shared" si="41"/>
        <v>7.3093001797743097E-16</v>
      </c>
      <c r="P428" s="1">
        <f t="shared" si="41"/>
        <v>1.649007314050389E-15</v>
      </c>
    </row>
    <row r="429" spans="13:16" x14ac:dyDescent="0.2">
      <c r="M429" s="4">
        <v>410</v>
      </c>
      <c r="N429" s="1">
        <f t="shared" si="41"/>
        <v>3.670062236458328E-19</v>
      </c>
      <c r="O429" s="1">
        <f t="shared" si="41"/>
        <v>6.7546949176790277E-16</v>
      </c>
      <c r="P429" s="1">
        <f t="shared" si="41"/>
        <v>1.5270169836293696E-15</v>
      </c>
    </row>
    <row r="430" spans="13:16" x14ac:dyDescent="0.2">
      <c r="M430" s="4">
        <v>411</v>
      </c>
      <c r="N430" s="1">
        <f t="shared" si="41"/>
        <v>3.3283092800081888E-19</v>
      </c>
      <c r="O430" s="1">
        <f t="shared" si="41"/>
        <v>6.2421712487839969E-16</v>
      </c>
      <c r="P430" s="1">
        <f t="shared" si="41"/>
        <v>1.4140512588540799E-15</v>
      </c>
    </row>
    <row r="431" spans="13:16" x14ac:dyDescent="0.2">
      <c r="M431" s="4">
        <v>412</v>
      </c>
      <c r="N431" s="1">
        <f t="shared" si="41"/>
        <v>3.0183800572490398E-19</v>
      </c>
      <c r="O431" s="1">
        <f t="shared" si="41"/>
        <v>5.7685361624791439E-16</v>
      </c>
      <c r="P431" s="1">
        <f t="shared" si="41"/>
        <v>1.3094425170795136E-15</v>
      </c>
    </row>
    <row r="432" spans="13:16" x14ac:dyDescent="0.2">
      <c r="M432" s="4">
        <v>413</v>
      </c>
      <c r="N432" s="1">
        <f t="shared" si="41"/>
        <v>2.7373111701855737E-19</v>
      </c>
      <c r="O432" s="1">
        <f t="shared" si="41"/>
        <v>5.3308389231250153E-16</v>
      </c>
      <c r="P432" s="1">
        <f t="shared" si="41"/>
        <v>1.2125725250759602E-15</v>
      </c>
    </row>
    <row r="433" spans="13:16" x14ac:dyDescent="0.2">
      <c r="M433" s="4">
        <v>414</v>
      </c>
      <c r="N433" s="1">
        <f t="shared" si="41"/>
        <v>2.4824151698284608E-19</v>
      </c>
      <c r="O433" s="1">
        <f t="shared" si="41"/>
        <v>4.9263526870379407E-16</v>
      </c>
      <c r="P433" s="1">
        <f t="shared" si="41"/>
        <v>1.1228687852968251E-15</v>
      </c>
    </row>
    <row r="434" spans="13:16" x14ac:dyDescent="0.2">
      <c r="M434" s="4">
        <v>415</v>
      </c>
      <c r="N434" s="1">
        <f t="shared" si="41"/>
        <v>2.2512548600664536E-19</v>
      </c>
      <c r="O434" s="1">
        <f t="shared" si="41"/>
        <v>4.5525575143169281E-16</v>
      </c>
      <c r="P434" s="1">
        <f t="shared" si="41"/>
        <v>1.0398011524423939E-15</v>
      </c>
    </row>
    <row r="435" spans="13:16" x14ac:dyDescent="0.2">
      <c r="M435" s="4">
        <v>416</v>
      </c>
      <c r="N435" s="1">
        <f t="shared" si="41"/>
        <v>2.0416199943392401E-19</v>
      </c>
      <c r="O435" s="1">
        <f t="shared" si="41"/>
        <v>4.2071246696763149E-16</v>
      </c>
      <c r="P435" s="1">
        <f t="shared" si="41"/>
        <v>9.6287870032358642E-16</v>
      </c>
    </row>
    <row r="436" spans="13:16" x14ac:dyDescent="0.2">
      <c r="M436" s="4">
        <v>417</v>
      </c>
      <c r="N436" s="1">
        <f t="shared" si="41"/>
        <v>1.8515061422955564E-19</v>
      </c>
      <c r="O436" s="1">
        <f t="shared" si="41"/>
        <v>3.8879021144787798E-16</v>
      </c>
      <c r="P436" s="1">
        <f t="shared" si="41"/>
        <v>8.9164682050898448E-16</v>
      </c>
    </row>
    <row r="437" spans="13:16" x14ac:dyDescent="0.2">
      <c r="M437" s="4">
        <v>418</v>
      </c>
      <c r="N437" s="1">
        <f t="shared" si="41"/>
        <v>1.6790955243694364E-19</v>
      </c>
      <c r="O437" s="1">
        <f t="shared" si="41"/>
        <v>3.5929010995843718E-16</v>
      </c>
      <c r="P437" s="1">
        <f t="shared" si="41"/>
        <v>8.2568453560827665E-16</v>
      </c>
    </row>
    <row r="438" spans="13:16" x14ac:dyDescent="0.2">
      <c r="M438" s="4">
        <v>419</v>
      </c>
      <c r="N438" s="1">
        <f t="shared" si="41"/>
        <v>1.5227396310238204E-19</v>
      </c>
      <c r="O438" s="1">
        <f t="shared" si="41"/>
        <v>3.3202837754893387E-16</v>
      </c>
      <c r="P438" s="1">
        <f t="shared" si="41"/>
        <v>7.6460201131372258E-16</v>
      </c>
    </row>
    <row r="439" spans="13:16" x14ac:dyDescent="0.2">
      <c r="M439" s="4">
        <v>420</v>
      </c>
      <c r="N439" s="1">
        <f t="shared" si="41"/>
        <v>1.3809434604748488E-19</v>
      </c>
      <c r="O439" s="1">
        <f t="shared" si="41"/>
        <v>3.0683517425662043E-16</v>
      </c>
      <c r="P439" s="1">
        <f t="shared" si="41"/>
        <v>7.0803825249592068E-16</v>
      </c>
    </row>
    <row r="440" spans="13:16" x14ac:dyDescent="0.2">
      <c r="M440" s="4">
        <v>421</v>
      </c>
      <c r="N440" s="1">
        <f t="shared" si="41"/>
        <v>1.2523512241853635E-19</v>
      </c>
      <c r="O440" s="1">
        <f t="shared" si="41"/>
        <v>2.8355354700733442E-16</v>
      </c>
      <c r="P440" s="1">
        <f t="shared" si="41"/>
        <v>6.5565896973789433E-16</v>
      </c>
    </row>
    <row r="441" spans="13:16" x14ac:dyDescent="0.2">
      <c r="M441" s="4">
        <v>422</v>
      </c>
      <c r="N441" s="1">
        <f t="shared" si="41"/>
        <v>1.1357333834502372E-19</v>
      </c>
      <c r="O441" s="1">
        <f t="shared" si="41"/>
        <v>2.620384518014751E-16</v>
      </c>
      <c r="P441" s="1">
        <f t="shared" si="41"/>
        <v>6.0715460369880783E-16</v>
      </c>
    </row>
    <row r="442" spans="13:16" x14ac:dyDescent="0.2">
      <c r="M442" s="4">
        <v>423</v>
      </c>
      <c r="N442" s="1">
        <f t="shared" si="41"/>
        <v>1.0299748931234357E-19</v>
      </c>
      <c r="O442" s="1">
        <f t="shared" si="41"/>
        <v>2.4215585009323797E-16</v>
      </c>
      <c r="P442" s="1">
        <f t="shared" si="41"/>
        <v>5.6223849563138298E-16</v>
      </c>
    </row>
    <row r="443" spans="13:16" x14ac:dyDescent="0.2">
      <c r="M443" s="4">
        <v>424</v>
      </c>
      <c r="N443" s="1">
        <f t="shared" si="41"/>
        <v>9.3406454007884178E-20</v>
      </c>
      <c r="O443" s="1">
        <f t="shared" si="41"/>
        <v>2.2378187373357332E-16</v>
      </c>
      <c r="P443" s="1">
        <f t="shared" si="41"/>
        <v>5.2064519324085543E-16</v>
      </c>
    </row>
    <row r="444" spans="13:16" x14ac:dyDescent="0.2">
      <c r="M444" s="4">
        <v>425</v>
      </c>
      <c r="N444" s="1">
        <f t="shared" si="41"/>
        <v>8.4708527446419752E-20</v>
      </c>
      <c r="O444" s="1">
        <f t="shared" si="41"/>
        <v>2.0680205327448052E-16</v>
      </c>
      <c r="P444" s="1">
        <f t="shared" si="41"/>
        <v>4.8212888187316256E-16</v>
      </c>
    </row>
    <row r="445" spans="13:16" x14ac:dyDescent="0.2">
      <c r="M445" s="4">
        <v>426</v>
      </c>
      <c r="N445" s="1">
        <f t="shared" si="41"/>
        <v>7.6820544130014655E-20</v>
      </c>
      <c r="O445" s="1">
        <f t="shared" si="41"/>
        <v>1.9111060482699364E-16</v>
      </c>
      <c r="P445" s="1">
        <f t="shared" si="41"/>
        <v>4.4646193176075885E-16</v>
      </c>
    </row>
    <row r="446" spans="13:16" x14ac:dyDescent="0.2">
      <c r="M446" s="4">
        <v>427</v>
      </c>
      <c r="N446" s="1">
        <f t="shared" si="41"/>
        <v>6.9667082858503341E-20</v>
      </c>
      <c r="O446" s="1">
        <f t="shared" si="41"/>
        <v>1.7660977102999736E-16</v>
      </c>
      <c r="P446" s="1">
        <f t="shared" si="41"/>
        <v>4.134335527403383E-16</v>
      </c>
    </row>
    <row r="447" spans="13:16" x14ac:dyDescent="0.2">
      <c r="M447" s="4">
        <v>428</v>
      </c>
      <c r="N447" s="1">
        <f t="shared" si="41"/>
        <v>6.3179745587316781E-20</v>
      </c>
      <c r="O447" s="1">
        <f t="shared" si="41"/>
        <v>1.6320921202412771E-16</v>
      </c>
      <c r="P447" s="1">
        <f t="shared" si="41"/>
        <v>3.828485484919043E-16</v>
      </c>
    </row>
    <row r="448" spans="13:16" x14ac:dyDescent="0.2">
      <c r="M448" s="4">
        <v>429</v>
      </c>
      <c r="N448" s="1">
        <f t="shared" si="41"/>
        <v>5.7296503437431711E-20</v>
      </c>
      <c r="O448" s="1">
        <f t="shared" si="41"/>
        <v>1.508254426365362E-16</v>
      </c>
      <c r="P448" s="1">
        <f t="shared" si="41"/>
        <v>3.54526162936792E-16</v>
      </c>
    </row>
    <row r="449" spans="13:16" x14ac:dyDescent="0.2">
      <c r="M449" s="4">
        <v>430</v>
      </c>
      <c r="N449" s="1">
        <f t="shared" ref="N449:P480" si="42">N$10 * (N$5^$M449) * 0.5 * N$6 * N$12^-(N$9+$M449)</f>
        <v>5.196110360429587E-20</v>
      </c>
      <c r="O449" s="1">
        <f t="shared" si="42"/>
        <v>1.3938131227019308E-16</v>
      </c>
      <c r="P449" s="1">
        <f t="shared" si="42"/>
        <v>3.28299011976906E-16</v>
      </c>
    </row>
    <row r="450" spans="13:16" x14ac:dyDescent="0.2">
      <c r="M450" s="4">
        <v>431</v>
      </c>
      <c r="N450" s="1">
        <f t="shared" si="42"/>
        <v>4.7122531494871184E-20</v>
      </c>
      <c r="O450" s="1">
        <f t="shared" si="42"/>
        <v>1.2880552425745039E-16</v>
      </c>
      <c r="P450" s="1">
        <f t="shared" si="42"/>
        <v>3.040120942617955E-16</v>
      </c>
    </row>
    <row r="451" spans="13:16" x14ac:dyDescent="0.2">
      <c r="M451" s="4">
        <v>432</v>
      </c>
      <c r="N451" s="1">
        <f t="shared" si="42"/>
        <v>4.2734522950000308E-20</v>
      </c>
      <c r="O451" s="1">
        <f t="shared" si="42"/>
        <v>1.1903219168345164E-16</v>
      </c>
      <c r="P451" s="1">
        <f t="shared" si="42"/>
        <v>2.815218751372432E-16</v>
      </c>
    </row>
    <row r="452" spans="13:16" x14ac:dyDescent="0.2">
      <c r="M452" s="4">
        <v>433</v>
      </c>
      <c r="N452" s="1">
        <f t="shared" si="42"/>
        <v>3.8755121888196351E-20</v>
      </c>
      <c r="O452" s="1">
        <f t="shared" si="42"/>
        <v>1.1000042691217435E-16</v>
      </c>
      <c r="P452" s="1">
        <f t="shared" si="42"/>
        <v>2.6069543836154321E-16</v>
      </c>
    </row>
    <row r="453" spans="13:16" x14ac:dyDescent="0.2">
      <c r="M453" s="4">
        <v>434</v>
      </c>
      <c r="N453" s="1">
        <f t="shared" si="42"/>
        <v>3.5146279141252098E-20</v>
      </c>
      <c r="O453" s="1">
        <f t="shared" si="42"/>
        <v>1.0165396225786554E-16</v>
      </c>
      <c r="P453" s="1">
        <f t="shared" si="42"/>
        <v>2.414097005761463E-16</v>
      </c>
    </row>
    <row r="454" spans="13:16" x14ac:dyDescent="0.2">
      <c r="M454" s="4">
        <v>435</v>
      </c>
      <c r="N454" s="1">
        <f t="shared" si="42"/>
        <v>3.1873488645923628E-20</v>
      </c>
      <c r="O454" s="1">
        <f t="shared" si="42"/>
        <v>9.3940799438660011E-17</v>
      </c>
      <c r="P454" s="1">
        <f t="shared" si="42"/>
        <v>2.2355068388822907E-16</v>
      </c>
    </row>
    <row r="455" spans="13:16" x14ac:dyDescent="0.2">
      <c r="M455" s="4">
        <v>436</v>
      </c>
      <c r="N455" s="1">
        <f t="shared" si="42"/>
        <v>2.8905457513122973E-20</v>
      </c>
      <c r="O455" s="1">
        <f t="shared" si="42"/>
        <v>8.6812885628486356E-17</v>
      </c>
      <c r="P455" s="1">
        <f t="shared" si="42"/>
        <v>2.0701284226617743E-16</v>
      </c>
    </row>
    <row r="456" spans="13:16" x14ac:dyDescent="0.2">
      <c r="M456" s="4">
        <v>437</v>
      </c>
      <c r="N456" s="1">
        <f t="shared" si="42"/>
        <v>2.6213806819976526E-20</v>
      </c>
      <c r="O456" s="1">
        <f t="shared" si="42"/>
        <v>8.0225814089071042E-17</v>
      </c>
      <c r="P456" s="1">
        <f t="shared" si="42"/>
        <v>1.9169843776701467E-16</v>
      </c>
    </row>
    <row r="457" spans="13:16" x14ac:dyDescent="0.2">
      <c r="M457" s="4">
        <v>438</v>
      </c>
      <c r="N457" s="1">
        <f t="shared" si="42"/>
        <v>2.3772800263862905E-20</v>
      </c>
      <c r="O457" s="1">
        <f t="shared" si="42"/>
        <v>7.4138547516985837E-17</v>
      </c>
      <c r="P457" s="1">
        <f t="shared" si="42"/>
        <v>1.775169629093011E-16</v>
      </c>
    </row>
    <row r="458" spans="13:16" x14ac:dyDescent="0.2">
      <c r="M458" s="4">
        <v>439</v>
      </c>
      <c r="N458" s="1">
        <f t="shared" si="42"/>
        <v>2.155909808394729E-20</v>
      </c>
      <c r="O458" s="1">
        <f t="shared" si="42"/>
        <v>6.8513162382195679E-17</v>
      </c>
      <c r="P458" s="1">
        <f t="shared" si="42"/>
        <v>1.6438460577775483E-16</v>
      </c>
    </row>
    <row r="459" spans="13:16" x14ac:dyDescent="0.2">
      <c r="M459" s="4">
        <v>440</v>
      </c>
      <c r="N459" s="1">
        <f t="shared" si="42"/>
        <v>1.9551533897325302E-20</v>
      </c>
      <c r="O459" s="1">
        <f t="shared" si="42"/>
        <v>6.331461266534338E-17</v>
      </c>
      <c r="P459" s="1">
        <f t="shared" si="42"/>
        <v>1.5222375469838567E-16</v>
      </c>
    </row>
    <row r="460" spans="13:16" x14ac:dyDescent="0.2">
      <c r="M460" s="4">
        <v>441</v>
      </c>
      <c r="N460" s="1">
        <f t="shared" si="42"/>
        <v>1.7730912315988284E-20</v>
      </c>
      <c r="O460" s="1">
        <f t="shared" si="42"/>
        <v>5.8510511521859052E-17</v>
      </c>
      <c r="P460" s="1">
        <f t="shared" si="42"/>
        <v>1.4096253955679109E-16</v>
      </c>
    </row>
    <row r="461" spans="13:16" x14ac:dyDescent="0.2">
      <c r="M461" s="4">
        <v>442</v>
      </c>
      <c r="N461" s="1">
        <f t="shared" si="42"/>
        <v>1.6079825409518055E-20</v>
      </c>
      <c r="O461" s="1">
        <f t="shared" si="42"/>
        <v>5.4070929512667089E-17</v>
      </c>
      <c r="P461" s="1">
        <f t="shared" si="42"/>
        <v>1.3053440704882722E-16</v>
      </c>
    </row>
    <row r="462" spans="13:16" x14ac:dyDescent="0.2">
      <c r="M462" s="4">
        <v>443</v>
      </c>
      <c r="N462" s="1">
        <f t="shared" si="42"/>
        <v>1.4582486258613642E-20</v>
      </c>
      <c r="O462" s="1">
        <f t="shared" si="42"/>
        <v>4.996820814447256E-17</v>
      </c>
      <c r="P462" s="1">
        <f t="shared" si="42"/>
        <v>1.2087772735340188E-16</v>
      </c>
    </row>
    <row r="463" spans="13:16" x14ac:dyDescent="0.2">
      <c r="M463" s="4">
        <v>444</v>
      </c>
      <c r="N463" s="1">
        <f t="shared" si="42"/>
        <v>1.3224578007966644E-20</v>
      </c>
      <c r="O463" s="1">
        <f t="shared" si="42"/>
        <v>4.6176787557987278E-17</v>
      </c>
      <c r="P463" s="1">
        <f t="shared" si="42"/>
        <v>1.1193542990284439E-16</v>
      </c>
    </row>
    <row r="464" spans="13:16" x14ac:dyDescent="0.2">
      <c r="M464" s="4">
        <v>445</v>
      </c>
      <c r="N464" s="1">
        <f t="shared" si="42"/>
        <v>1.1993116975199658E-20</v>
      </c>
      <c r="O464" s="1">
        <f t="shared" si="42"/>
        <v>4.2673047290597352E-17</v>
      </c>
      <c r="P464" s="1">
        <f t="shared" si="42"/>
        <v>1.0365466609826999E-16</v>
      </c>
    </row>
    <row r="465" spans="12:16" x14ac:dyDescent="0.2">
      <c r="M465" s="4">
        <v>446</v>
      </c>
      <c r="N465" s="1">
        <f t="shared" si="42"/>
        <v>1.0876328506979529E-20</v>
      </c>
      <c r="O465" s="1">
        <f t="shared" si="42"/>
        <v>3.9435159121426987E-17</v>
      </c>
      <c r="P465" s="1">
        <f t="shared" si="42"/>
        <v>9.5986496976600401E-17</v>
      </c>
    </row>
    <row r="466" spans="12:16" x14ac:dyDescent="0.2">
      <c r="M466" s="4">
        <v>447</v>
      </c>
      <c r="N466" s="1">
        <f t="shared" si="42"/>
        <v>9.863534395299784E-21</v>
      </c>
      <c r="O466" s="1">
        <f t="shared" si="42"/>
        <v>3.6442951082027045E-17</v>
      </c>
      <c r="P466" s="1">
        <f t="shared" si="42"/>
        <v>8.8885603983366593E-17</v>
      </c>
    </row>
    <row r="467" spans="12:16" x14ac:dyDescent="0.2">
      <c r="M467" s="4">
        <v>448</v>
      </c>
      <c r="N467" s="1">
        <f t="shared" si="42"/>
        <v>8.9450507774594769E-21</v>
      </c>
      <c r="O467" s="1">
        <f t="shared" si="42"/>
        <v>3.36777817854779E-17</v>
      </c>
      <c r="P467" s="1">
        <f t="shared" si="42"/>
        <v>8.2310021141972706E-17</v>
      </c>
    </row>
    <row r="468" spans="12:16" x14ac:dyDescent="0.2">
      <c r="M468" s="4">
        <v>449</v>
      </c>
      <c r="N468" s="1">
        <f t="shared" si="42"/>
        <v>8.1120955435058825E-21</v>
      </c>
      <c r="O468" s="1">
        <f t="shared" si="42"/>
        <v>3.1122424290979789E-17</v>
      </c>
      <c r="P468" s="1">
        <f t="shared" si="42"/>
        <v>7.6220887036553213E-17</v>
      </c>
    </row>
    <row r="469" spans="12:16" x14ac:dyDescent="0.2">
      <c r="M469" s="4">
        <v>450</v>
      </c>
      <c r="N469" s="1">
        <f t="shared" si="42"/>
        <v>7.356704365814444E-21</v>
      </c>
      <c r="O469" s="1">
        <f t="shared" si="42"/>
        <v>2.8760958780409896E-17</v>
      </c>
      <c r="P469" s="1">
        <f t="shared" si="42"/>
        <v>7.0582215142652664E-17</v>
      </c>
    </row>
    <row r="470" spans="12:16" x14ac:dyDescent="0.2">
      <c r="M470" s="4">
        <v>451</v>
      </c>
      <c r="N470" s="1">
        <f t="shared" si="42"/>
        <v>6.6716545479200876E-21</v>
      </c>
      <c r="O470" s="1">
        <f t="shared" si="42"/>
        <v>2.6578673378223365E-17</v>
      </c>
      <c r="P470" s="1">
        <f t="shared" si="42"/>
        <v>6.5360681148391318E-17</v>
      </c>
    </row>
    <row r="471" spans="12:16" x14ac:dyDescent="0.2">
      <c r="M471" s="4">
        <v>452</v>
      </c>
      <c r="N471" s="1">
        <f t="shared" si="42"/>
        <v>6.0503959644781903E-21</v>
      </c>
      <c r="O471" s="1">
        <f t="shared" si="42"/>
        <v>2.4561972496808803E-17</v>
      </c>
      <c r="P471" s="1">
        <f t="shared" si="42"/>
        <v>6.0525426009194556E-17</v>
      </c>
    </row>
    <row r="472" spans="12:16" x14ac:dyDescent="0.2">
      <c r="M472" s="4">
        <v>453</v>
      </c>
      <c r="N472" s="1">
        <f t="shared" si="42"/>
        <v>5.4869884320354114E-21</v>
      </c>
      <c r="O472" s="1">
        <f t="shared" si="42"/>
        <v>2.2698292136291665E-17</v>
      </c>
      <c r="P472" s="1">
        <f t="shared" si="42"/>
        <v>5.6047873572147544E-17</v>
      </c>
    </row>
    <row r="473" spans="12:16" x14ac:dyDescent="0.2">
      <c r="M473" s="4">
        <v>454</v>
      </c>
      <c r="N473" s="1">
        <f t="shared" si="42"/>
        <v>4.976044911779086E-21</v>
      </c>
      <c r="O473" s="1">
        <f t="shared" si="42"/>
        <v>2.0976021611105491E-17</v>
      </c>
      <c r="P473" s="1">
        <f t="shared" si="42"/>
        <v>5.1901561692142818E-17</v>
      </c>
    </row>
    <row r="474" spans="12:16" x14ac:dyDescent="0.2">
      <c r="M474" s="4">
        <v>455</v>
      </c>
      <c r="N474" s="1">
        <f t="shared" si="42"/>
        <v>4.512680001196465E-21</v>
      </c>
      <c r="O474" s="1">
        <f t="shared" si="42"/>
        <v>1.9384431215689189E-17</v>
      </c>
      <c r="P474" s="1">
        <f t="shared" si="42"/>
        <v>4.8061985841724242E-17</v>
      </c>
    </row>
    <row r="475" spans="12:16" x14ac:dyDescent="0.2">
      <c r="L475" s="1">
        <f>M475/365</f>
        <v>1.2493150684931507</v>
      </c>
      <c r="M475" s="4">
        <v>456</v>
      </c>
      <c r="N475" s="1">
        <f t="shared" si="42"/>
        <v>4.0924632221451698E-21</v>
      </c>
      <c r="O475" s="1">
        <f t="shared" si="42"/>
        <v>1.7913605378669427E-17</v>
      </c>
      <c r="P475" s="1">
        <f t="shared" si="42"/>
        <v>4.4506454290368634E-17</v>
      </c>
    </row>
    <row r="476" spans="12:16" x14ac:dyDescent="0.2">
      <c r="L476" s="1">
        <f>M476/365</f>
        <v>1.252054794520548</v>
      </c>
      <c r="M476" s="4">
        <v>457</v>
      </c>
      <c r="N476" s="1">
        <f t="shared" si="42"/>
        <v>3.7113766586973362E-21</v>
      </c>
      <c r="O476" s="1">
        <f t="shared" si="42"/>
        <v>1.6554380889080173E-17</v>
      </c>
      <c r="P476" s="1">
        <f t="shared" si="42"/>
        <v>4.1213953997320101E-17</v>
      </c>
    </row>
    <row r="477" spans="12:16" x14ac:dyDescent="0.2">
      <c r="L477" s="1">
        <f t="shared" ref="L477:L540" si="43">M477/365</f>
        <v>1.2547945205479452</v>
      </c>
      <c r="M477" s="4">
        <v>458</v>
      </c>
      <c r="N477" s="1">
        <f t="shared" si="42"/>
        <v>3.3657765397102922E-21</v>
      </c>
      <c r="O477" s="1">
        <f t="shared" si="42"/>
        <v>1.529828980977018E-17</v>
      </c>
      <c r="P477" s="1">
        <f t="shared" si="42"/>
        <v>3.816502642540991E-17</v>
      </c>
    </row>
    <row r="478" spans="12:16" x14ac:dyDescent="0.2">
      <c r="L478" s="1">
        <f t="shared" si="43"/>
        <v>1.2575342465753425</v>
      </c>
      <c r="M478" s="4">
        <v>459</v>
      </c>
      <c r="N478" s="1">
        <f t="shared" si="42"/>
        <v>3.0523583987943674E-21</v>
      </c>
      <c r="O478" s="1">
        <f t="shared" si="42"/>
        <v>1.4137506722350293E-17</v>
      </c>
      <c r="P478" s="1">
        <f t="shared" si="42"/>
        <v>3.5341652541926678E-17</v>
      </c>
    </row>
    <row r="479" spans="12:16" x14ac:dyDescent="0.2">
      <c r="L479" s="1">
        <f t="shared" si="43"/>
        <v>1.2602739726027397</v>
      </c>
      <c r="M479" s="4">
        <v>460</v>
      </c>
      <c r="N479" s="1">
        <f t="shared" si="42"/>
        <v>2.7681254785537423E-21</v>
      </c>
      <c r="O479" s="1">
        <f t="shared" si="42"/>
        <v>1.3064799975017747E-17</v>
      </c>
      <c r="P479" s="1">
        <f t="shared" si="42"/>
        <v>3.2727146326896774E-17</v>
      </c>
    </row>
    <row r="480" spans="12:16" x14ac:dyDescent="0.2">
      <c r="L480" s="1">
        <f t="shared" si="43"/>
        <v>1.263013698630137</v>
      </c>
      <c r="M480" s="4">
        <v>461</v>
      </c>
      <c r="N480" s="1">
        <f t="shared" si="42"/>
        <v>2.5103600769965152E-21</v>
      </c>
      <c r="O480" s="1">
        <f t="shared" si="42"/>
        <v>1.2073486629532615E-17</v>
      </c>
      <c r="P480" s="1">
        <f t="shared" si="42"/>
        <v>3.0306056159413606E-17</v>
      </c>
    </row>
    <row r="481" spans="12:16" x14ac:dyDescent="0.2">
      <c r="L481" s="1">
        <f t="shared" si="43"/>
        <v>1.2657534246575342</v>
      </c>
      <c r="M481" s="4">
        <v>462</v>
      </c>
      <c r="N481" s="1">
        <f t="shared" ref="N481:P512" si="44">N$10 * (N$5^$M481) * 0.5 * N$6 * N$12^-(N$9+$M481)</f>
        <v>2.2765975621417622E-21</v>
      </c>
      <c r="O481" s="1">
        <f t="shared" si="44"/>
        <v>1.1157390826667043E-17</v>
      </c>
      <c r="P481" s="1">
        <f t="shared" si="44"/>
        <v>2.8064073499213069E-17</v>
      </c>
    </row>
    <row r="482" spans="12:16" x14ac:dyDescent="0.2">
      <c r="L482" s="1">
        <f t="shared" si="43"/>
        <v>1.2684931506849315</v>
      </c>
      <c r="M482" s="4">
        <v>463</v>
      </c>
      <c r="N482" s="1">
        <f t="shared" si="44"/>
        <v>2.064602806363467E-21</v>
      </c>
      <c r="O482" s="1">
        <f t="shared" si="44"/>
        <v>1.0310805310745023E-17</v>
      </c>
      <c r="P482" s="1">
        <f t="shared" si="44"/>
        <v>2.598794832380697E-17</v>
      </c>
    </row>
    <row r="483" spans="12:16" x14ac:dyDescent="0.2">
      <c r="L483" s="1">
        <f t="shared" si="43"/>
        <v>1.2712328767123289</v>
      </c>
      <c r="M483" s="4">
        <v>464</v>
      </c>
      <c r="N483" s="1">
        <f t="shared" si="44"/>
        <v>1.8723488151475385E-21</v>
      </c>
      <c r="O483" s="1">
        <f t="shared" si="44"/>
        <v>9.5284558735714426E-18</v>
      </c>
      <c r="P483" s="1">
        <f t="shared" si="44"/>
        <v>2.4065410821411928E-17</v>
      </c>
    </row>
    <row r="484" spans="12:16" x14ac:dyDescent="0.2">
      <c r="L484" s="1">
        <f t="shared" si="43"/>
        <v>1.273972602739726</v>
      </c>
      <c r="M484" s="4">
        <v>465</v>
      </c>
      <c r="N484" s="1">
        <f t="shared" si="44"/>
        <v>1.6979973459201173E-21</v>
      </c>
      <c r="O484" s="1">
        <f t="shared" si="44"/>
        <v>8.8054684962369708E-18</v>
      </c>
      <c r="P484" s="1">
        <f t="shared" si="44"/>
        <v>2.228509887688169E-17</v>
      </c>
    </row>
    <row r="485" spans="12:16" x14ac:dyDescent="0.2">
      <c r="L485" s="1">
        <f t="shared" si="43"/>
        <v>1.2767123287671234</v>
      </c>
      <c r="M485" s="4">
        <v>466</v>
      </c>
      <c r="N485" s="1">
        <f t="shared" si="44"/>
        <v>1.5398813316334806E-21</v>
      </c>
      <c r="O485" s="1">
        <f t="shared" si="44"/>
        <v>8.1373389840928926E-18</v>
      </c>
      <c r="P485" s="1">
        <f t="shared" si="44"/>
        <v>2.0636490922088334E-17</v>
      </c>
    </row>
    <row r="486" spans="12:16" x14ac:dyDescent="0.2">
      <c r="L486" s="1">
        <f t="shared" si="43"/>
        <v>1.2794520547945205</v>
      </c>
      <c r="M486" s="4">
        <v>467</v>
      </c>
      <c r="N486" s="1">
        <f t="shared" si="44"/>
        <v>1.3964889410521241E-21</v>
      </c>
      <c r="O486" s="1">
        <f t="shared" si="44"/>
        <v>7.5199049057225678E-18</v>
      </c>
      <c r="P486" s="1">
        <f t="shared" si="44"/>
        <v>1.9109843753900567E-17</v>
      </c>
    </row>
    <row r="487" spans="12:16" x14ac:dyDescent="0.2">
      <c r="L487" s="1">
        <f t="shared" si="43"/>
        <v>1.2821917808219179</v>
      </c>
      <c r="M487" s="4">
        <v>468</v>
      </c>
      <c r="N487" s="1">
        <f t="shared" si="44"/>
        <v>1.2664491233309279E-21</v>
      </c>
      <c r="O487" s="1">
        <f t="shared" si="44"/>
        <v>6.9493196610899384E-18</v>
      </c>
      <c r="P487" s="1">
        <f t="shared" si="44"/>
        <v>1.7696134952266257E-17</v>
      </c>
    </row>
    <row r="488" spans="12:16" x14ac:dyDescent="0.2">
      <c r="L488" s="1">
        <f t="shared" si="43"/>
        <v>1.284931506849315</v>
      </c>
      <c r="M488" s="4">
        <v>469</v>
      </c>
      <c r="N488" s="1">
        <f t="shared" si="44"/>
        <v>1.1485184986694494E-21</v>
      </c>
      <c r="O488" s="1">
        <f t="shared" si="44"/>
        <v>6.4220285173101938E-18</v>
      </c>
      <c r="P488" s="1">
        <f t="shared" si="44"/>
        <v>1.6387009558092313E-17</v>
      </c>
    </row>
    <row r="489" spans="12:16" x14ac:dyDescent="0.2">
      <c r="L489" s="1">
        <f t="shared" si="43"/>
        <v>1.2876712328767124</v>
      </c>
      <c r="M489" s="4">
        <v>470</v>
      </c>
      <c r="N489" s="1">
        <f t="shared" si="44"/>
        <v>1.0415694696969227E-21</v>
      </c>
      <c r="O489" s="1">
        <f t="shared" si="44"/>
        <v>5.9347464627460893E-18</v>
      </c>
      <c r="P489" s="1">
        <f t="shared" si="44"/>
        <v>1.5174730695790674E-17</v>
      </c>
    </row>
    <row r="490" spans="12:16" x14ac:dyDescent="0.2">
      <c r="L490" s="1">
        <f t="shared" si="43"/>
        <v>1.2904109589041095</v>
      </c>
      <c r="M490" s="4">
        <v>471</v>
      </c>
      <c r="N490" s="1">
        <f t="shared" si="44"/>
        <v>9.4457943991458467E-22</v>
      </c>
      <c r="O490" s="1">
        <f t="shared" si="44"/>
        <v>5.4844377414613714E-18</v>
      </c>
      <c r="P490" s="1">
        <f t="shared" si="44"/>
        <v>1.4052133848671455E-17</v>
      </c>
    </row>
    <row r="491" spans="12:16" x14ac:dyDescent="0.2">
      <c r="L491" s="1">
        <f t="shared" si="43"/>
        <v>1.2931506849315069</v>
      </c>
      <c r="M491" s="4">
        <v>472</v>
      </c>
      <c r="N491" s="1">
        <f t="shared" si="44"/>
        <v>8.566210361071479E-22</v>
      </c>
      <c r="O491" s="1">
        <f t="shared" si="44"/>
        <v>5.0682969405314596E-18</v>
      </c>
      <c r="P491" s="1">
        <f t="shared" si="44"/>
        <v>1.3012584516953062E-17</v>
      </c>
    </row>
    <row r="492" spans="12:16" x14ac:dyDescent="0.2">
      <c r="L492" s="1">
        <f t="shared" si="43"/>
        <v>1.295890410958904</v>
      </c>
      <c r="M492" s="4">
        <v>473</v>
      </c>
      <c r="N492" s="1">
        <f t="shared" si="44"/>
        <v>7.7685324123467984E-22</v>
      </c>
      <c r="O492" s="1">
        <f t="shared" si="44"/>
        <v>4.6837315123857849E-18</v>
      </c>
      <c r="P492" s="1">
        <f t="shared" si="44"/>
        <v>1.2049939008149665E-17</v>
      </c>
    </row>
    <row r="493" spans="12:16" x14ac:dyDescent="0.2">
      <c r="L493" s="1">
        <f t="shared" si="43"/>
        <v>1.2986301369863014</v>
      </c>
      <c r="M493" s="4">
        <v>474</v>
      </c>
      <c r="N493" s="1">
        <f t="shared" si="44"/>
        <v>7.0451335302176775E-22</v>
      </c>
      <c r="O493" s="1">
        <f t="shared" si="44"/>
        <v>4.3283456232963507E-18</v>
      </c>
      <c r="P493" s="1">
        <f t="shared" si="44"/>
        <v>1.1158508128109072E-17</v>
      </c>
    </row>
    <row r="494" spans="12:16" x14ac:dyDescent="0.2">
      <c r="L494" s="1">
        <f t="shared" si="43"/>
        <v>1.3013698630136987</v>
      </c>
      <c r="M494" s="4">
        <v>475</v>
      </c>
      <c r="N494" s="1">
        <f t="shared" si="44"/>
        <v>6.38909691355764E-22</v>
      </c>
      <c r="O494" s="1">
        <f t="shared" si="44"/>
        <v>3.9999252273889887E-18</v>
      </c>
      <c r="P494" s="1">
        <f t="shared" si="44"/>
        <v>1.0333023558116396E-17</v>
      </c>
    </row>
    <row r="495" spans="12:16" x14ac:dyDescent="0.2">
      <c r="L495" s="1">
        <f t="shared" si="43"/>
        <v>1.3041095890410959</v>
      </c>
      <c r="M495" s="4">
        <v>476</v>
      </c>
      <c r="N495" s="1">
        <f t="shared" si="44"/>
        <v>5.7941498476566833E-22</v>
      </c>
      <c r="O495" s="1">
        <f t="shared" si="44"/>
        <v>3.6964242731887334E-18</v>
      </c>
      <c r="P495" s="1">
        <f t="shared" si="44"/>
        <v>9.5686067193537979E-18</v>
      </c>
    </row>
    <row r="496" spans="12:16" x14ac:dyDescent="0.2">
      <c r="L496" s="1">
        <f t="shared" si="43"/>
        <v>1.3068493150684932</v>
      </c>
      <c r="M496" s="4">
        <v>477</v>
      </c>
      <c r="N496" s="1">
        <f t="shared" si="44"/>
        <v>5.2546037274626328E-22</v>
      </c>
      <c r="O496" s="1">
        <f t="shared" si="44"/>
        <v>3.4159519567664381E-18</v>
      </c>
      <c r="P496" s="1">
        <f t="shared" si="44"/>
        <v>8.8607399407064532E-18</v>
      </c>
    </row>
    <row r="497" spans="12:16" x14ac:dyDescent="0.2">
      <c r="L497" s="1">
        <f t="shared" si="43"/>
        <v>1.3095890410958904</v>
      </c>
      <c r="M497" s="4">
        <v>478</v>
      </c>
      <c r="N497" s="1">
        <f t="shared" si="44"/>
        <v>4.7652996658052947E-22</v>
      </c>
      <c r="O497" s="1">
        <f t="shared" si="44"/>
        <v>3.1567609420739978E-18</v>
      </c>
      <c r="P497" s="1">
        <f t="shared" si="44"/>
        <v>8.2052397595177627E-18</v>
      </c>
    </row>
    <row r="498" spans="12:16" x14ac:dyDescent="0.2">
      <c r="L498" s="1">
        <f t="shared" si="43"/>
        <v>1.3123287671232877</v>
      </c>
      <c r="M498" s="4">
        <v>479</v>
      </c>
      <c r="N498" s="1">
        <f t="shared" si="44"/>
        <v>4.3215591665347944E-22</v>
      </c>
      <c r="O498" s="1">
        <f t="shared" si="44"/>
        <v>2.9172364750811598E-18</v>
      </c>
      <c r="P498" s="1">
        <f t="shared" si="44"/>
        <v>7.5982321975023778E-18</v>
      </c>
    </row>
    <row r="499" spans="12:16" x14ac:dyDescent="0.2">
      <c r="L499" s="1">
        <f t="shared" si="43"/>
        <v>1.3150684931506849</v>
      </c>
      <c r="M499" s="4">
        <v>480</v>
      </c>
      <c r="N499" s="1">
        <f t="shared" si="44"/>
        <v>3.9191393909337406E-22</v>
      </c>
      <c r="O499" s="1">
        <f t="shared" si="44"/>
        <v>2.695886323895242E-18</v>
      </c>
      <c r="P499" s="1">
        <f t="shared" si="44"/>
        <v>7.0361298656987573E-18</v>
      </c>
    </row>
    <row r="500" spans="12:16" x14ac:dyDescent="0.2">
      <c r="L500" s="1">
        <f t="shared" si="43"/>
        <v>1.3178082191780822</v>
      </c>
      <c r="M500" s="4">
        <v>481</v>
      </c>
      <c r="N500" s="1">
        <f t="shared" si="44"/>
        <v>3.5541925896815846E-22</v>
      </c>
      <c r="O500" s="1">
        <f t="shared" si="44"/>
        <v>2.4913314821909335E-18</v>
      </c>
      <c r="P500" s="1">
        <f t="shared" si="44"/>
        <v>6.5156107631524529E-18</v>
      </c>
    </row>
    <row r="501" spans="12:16" x14ac:dyDescent="0.2">
      <c r="L501" s="1">
        <f t="shared" si="43"/>
        <v>1.3205479452054794</v>
      </c>
      <c r="M501" s="4">
        <v>482</v>
      </c>
      <c r="N501" s="1">
        <f t="shared" si="44"/>
        <v>3.2232293124786819E-22</v>
      </c>
      <c r="O501" s="1">
        <f t="shared" si="44"/>
        <v>2.3022975780327666E-18</v>
      </c>
      <c r="P501" s="1">
        <f t="shared" si="44"/>
        <v>6.0335986440312949E-18</v>
      </c>
    </row>
    <row r="502" spans="12:16" x14ac:dyDescent="0.2">
      <c r="L502" s="1">
        <f t="shared" si="43"/>
        <v>1.3232876712328767</v>
      </c>
      <c r="M502" s="4">
        <v>483</v>
      </c>
      <c r="N502" s="1">
        <f t="shared" si="44"/>
        <v>2.9230850435576868E-22</v>
      </c>
      <c r="O502" s="1">
        <f t="shared" si="44"/>
        <v>2.1276069345674136E-18</v>
      </c>
      <c r="P502" s="1">
        <f t="shared" si="44"/>
        <v>5.5872448371428988E-18</v>
      </c>
    </row>
    <row r="503" spans="12:16" x14ac:dyDescent="0.2">
      <c r="L503" s="1">
        <f t="shared" si="43"/>
        <v>1.3260273972602741</v>
      </c>
      <c r="M503" s="4">
        <v>484</v>
      </c>
      <c r="N503" s="1">
        <f t="shared" si="44"/>
        <v>2.6508899440666634E-22</v>
      </c>
      <c r="O503" s="1">
        <f t="shared" si="44"/>
        <v>1.9661712331241145E-18</v>
      </c>
      <c r="P503" s="1">
        <f t="shared" si="44"/>
        <v>5.1739114104087046E-18</v>
      </c>
    </row>
    <row r="504" spans="12:16" x14ac:dyDescent="0.2">
      <c r="L504" s="1">
        <f t="shared" si="43"/>
        <v>1.3287671232876712</v>
      </c>
      <c r="M504" s="4">
        <v>485</v>
      </c>
      <c r="N504" s="1">
        <f t="shared" si="44"/>
        <v>2.4040414120147973E-22</v>
      </c>
      <c r="O504" s="1">
        <f t="shared" si="44"/>
        <v>1.8169847330145141E-18</v>
      </c>
      <c r="P504" s="1">
        <f t="shared" si="44"/>
        <v>4.7911555807971705E-18</v>
      </c>
    </row>
    <row r="505" spans="12:16" x14ac:dyDescent="0.2">
      <c r="L505" s="1">
        <f t="shared" si="43"/>
        <v>1.3315068493150686</v>
      </c>
      <c r="M505" s="4">
        <v>486</v>
      </c>
      <c r="N505" s="1">
        <f t="shared" si="44"/>
        <v>2.1801791974117368E-22</v>
      </c>
      <c r="O505" s="1">
        <f t="shared" si="44"/>
        <v>1.6791180057914226E-18</v>
      </c>
      <c r="P505" s="1">
        <f t="shared" si="44"/>
        <v>4.4367152775796314E-18</v>
      </c>
    </row>
    <row r="506" spans="12:16" x14ac:dyDescent="0.2">
      <c r="L506" s="1">
        <f t="shared" si="43"/>
        <v>1.3342465753424657</v>
      </c>
      <c r="M506" s="4">
        <v>487</v>
      </c>
      <c r="N506" s="1">
        <f t="shared" si="44"/>
        <v>1.9771628346631937E-22</v>
      </c>
      <c r="O506" s="1">
        <f t="shared" si="44"/>
        <v>1.5517121449310719E-18</v>
      </c>
      <c r="P506" s="1">
        <f t="shared" si="44"/>
        <v>4.1084957735881601E-18</v>
      </c>
    </row>
    <row r="507" spans="12:16" x14ac:dyDescent="0.2">
      <c r="L507" s="1">
        <f t="shared" si="43"/>
        <v>1.3369863013698631</v>
      </c>
      <c r="M507" s="4">
        <v>488</v>
      </c>
      <c r="N507" s="1">
        <f t="shared" si="44"/>
        <v>1.7930511764419568E-22</v>
      </c>
      <c r="O507" s="1">
        <f t="shared" si="44"/>
        <v>1.4339734148653302E-18</v>
      </c>
      <c r="P507" s="1">
        <f t="shared" si="44"/>
        <v>3.804557305466805E-18</v>
      </c>
    </row>
    <row r="508" spans="12:16" x14ac:dyDescent="0.2">
      <c r="L508" s="1">
        <f t="shared" si="43"/>
        <v>1.3397260273972602</v>
      </c>
      <c r="M508" s="4">
        <v>489</v>
      </c>
      <c r="N508" s="1">
        <f t="shared" si="44"/>
        <v>1.6260838333467665E-22</v>
      </c>
      <c r="O508" s="1">
        <f t="shared" si="44"/>
        <v>1.3251683060274537E-18</v>
      </c>
      <c r="P508" s="1">
        <f t="shared" si="44"/>
        <v>3.5231036097523812E-18</v>
      </c>
    </row>
    <row r="509" spans="12:16" x14ac:dyDescent="0.2">
      <c r="L509" s="1">
        <f t="shared" si="43"/>
        <v>1.3424657534246576</v>
      </c>
      <c r="M509" s="4">
        <v>490</v>
      </c>
      <c r="N509" s="1">
        <f t="shared" si="44"/>
        <v>1.4746643418837799E-22</v>
      </c>
      <c r="O509" s="1">
        <f t="shared" si="44"/>
        <v>1.224618965104448E-18</v>
      </c>
      <c r="P509" s="1">
        <f t="shared" si="44"/>
        <v>3.2624713070335294E-18</v>
      </c>
    </row>
    <row r="510" spans="12:16" x14ac:dyDescent="0.2">
      <c r="L510" s="1">
        <f t="shared" si="43"/>
        <v>1.3452054794520547</v>
      </c>
      <c r="M510" s="4">
        <v>491</v>
      </c>
      <c r="N510" s="1">
        <f t="shared" si="44"/>
        <v>1.3373448998307422E-22</v>
      </c>
      <c r="O510" s="1">
        <f t="shared" si="44"/>
        <v>1.1316989720265915E-18</v>
      </c>
      <c r="P510" s="1">
        <f t="shared" si="44"/>
        <v>3.0211200714489209E-18</v>
      </c>
    </row>
    <row r="511" spans="12:16" x14ac:dyDescent="0.2">
      <c r="L511" s="1">
        <f t="shared" si="43"/>
        <v>1.3479452054794521</v>
      </c>
      <c r="M511" s="4">
        <v>492</v>
      </c>
      <c r="N511" s="1">
        <f t="shared" si="44"/>
        <v>1.212812523030581E-22</v>
      </c>
      <c r="O511" s="1">
        <f t="shared" si="44"/>
        <v>1.0458294373848841E-18</v>
      </c>
      <c r="P511" s="1">
        <f t="shared" si="44"/>
        <v>2.7976235274266982E-18</v>
      </c>
    </row>
    <row r="512" spans="12:16" x14ac:dyDescent="0.2">
      <c r="L512" s="1">
        <f t="shared" si="43"/>
        <v>1.3506849315068492</v>
      </c>
      <c r="M512" s="4">
        <v>493</v>
      </c>
      <c r="N512" s="1">
        <f t="shared" si="44"/>
        <v>1.0998764912521561E-22</v>
      </c>
      <c r="O512" s="1">
        <f t="shared" si="44"/>
        <v>9.6647539596340897E-19</v>
      </c>
      <c r="P512" s="1">
        <f t="shared" si="44"/>
        <v>2.5906608198653092E-18</v>
      </c>
    </row>
    <row r="513" spans="12:16" x14ac:dyDescent="0.2">
      <c r="L513" s="1">
        <f t="shared" si="43"/>
        <v>1.3534246575342466</v>
      </c>
      <c r="M513" s="4">
        <v>494</v>
      </c>
      <c r="N513" s="1">
        <f t="shared" ref="N513:P544" si="45">N$10 * (N$5^$M513) * 0.5 * N$6 * N$12^-(N$9+$M513)</f>
        <v>9.9745696308138411E-23</v>
      </c>
      <c r="O513" s="1">
        <f t="shared" si="45"/>
        <v>8.9314247391840471E-19</v>
      </c>
      <c r="P513" s="1">
        <f t="shared" si="45"/>
        <v>2.3990088079358451E-18</v>
      </c>
    </row>
    <row r="514" spans="12:16" x14ac:dyDescent="0.2">
      <c r="L514" s="1">
        <f t="shared" si="43"/>
        <v>1.3561643835616439</v>
      </c>
      <c r="M514" s="4">
        <v>495</v>
      </c>
      <c r="N514" s="1">
        <f t="shared" si="45"/>
        <v>9.0457465098364754E-23</v>
      </c>
      <c r="O514" s="1">
        <f t="shared" si="45"/>
        <v>8.2537380884064339E-19</v>
      </c>
      <c r="P514" s="1">
        <f t="shared" si="45"/>
        <v>2.2215348363715879E-18</v>
      </c>
    </row>
    <row r="515" spans="12:16" x14ac:dyDescent="0.2">
      <c r="L515" s="1">
        <f t="shared" si="43"/>
        <v>1.3589041095890411</v>
      </c>
      <c r="M515" s="4">
        <v>496</v>
      </c>
      <c r="N515" s="1">
        <f t="shared" si="45"/>
        <v>8.2034145781528273E-23</v>
      </c>
      <c r="O515" s="1">
        <f t="shared" si="45"/>
        <v>7.6274720351318513E-19</v>
      </c>
      <c r="P515" s="1">
        <f t="shared" si="45"/>
        <v>2.0571900415233978E-18</v>
      </c>
    </row>
    <row r="516" spans="12:16" x14ac:dyDescent="0.2">
      <c r="L516" s="1">
        <f t="shared" si="43"/>
        <v>1.3616438356164384</v>
      </c>
      <c r="M516" s="4">
        <v>497</v>
      </c>
      <c r="N516" s="1">
        <f t="shared" si="45"/>
        <v>7.439519852548565E-23</v>
      </c>
      <c r="O516" s="1">
        <f t="shared" si="45"/>
        <v>7.0487249563247318E-19</v>
      </c>
      <c r="P516" s="1">
        <f t="shared" si="45"/>
        <v>1.9050031526200029E-18</v>
      </c>
    </row>
    <row r="517" spans="12:16" x14ac:dyDescent="0.2">
      <c r="L517" s="1">
        <f t="shared" si="43"/>
        <v>1.3643835616438356</v>
      </c>
      <c r="M517" s="4">
        <v>498</v>
      </c>
      <c r="N517" s="1">
        <f t="shared" si="45"/>
        <v>6.7467583296182323E-23</v>
      </c>
      <c r="O517" s="1">
        <f t="shared" si="45"/>
        <v>6.5138912710620312E-19</v>
      </c>
      <c r="P517" s="1">
        <f t="shared" si="45"/>
        <v>1.7640747515989168E-18</v>
      </c>
    </row>
    <row r="518" spans="12:16" x14ac:dyDescent="0.2">
      <c r="L518" s="1">
        <f t="shared" si="43"/>
        <v>1.3671232876712329</v>
      </c>
      <c r="M518" s="4">
        <v>499</v>
      </c>
      <c r="N518" s="1">
        <f t="shared" si="45"/>
        <v>6.1185061483073523E-23</v>
      </c>
      <c r="O518" s="1">
        <f t="shared" si="45"/>
        <v>6.0196389778474056E-19</v>
      </c>
      <c r="P518" s="1">
        <f t="shared" si="45"/>
        <v>1.6335719575838047E-18</v>
      </c>
    </row>
    <row r="519" spans="12:16" x14ac:dyDescent="0.2">
      <c r="L519" s="1">
        <f t="shared" si="43"/>
        <v>1.3698630136986301</v>
      </c>
      <c r="M519" s="4">
        <v>500</v>
      </c>
      <c r="N519" s="1">
        <f t="shared" si="45"/>
        <v>5.5487562556569603E-23</v>
      </c>
      <c r="O519" s="1">
        <f t="shared" si="45"/>
        <v>5.5628888963189281E-19</v>
      </c>
      <c r="P519" s="1">
        <f t="shared" si="45"/>
        <v>1.5127235045938193E-18</v>
      </c>
    </row>
    <row r="520" spans="12:16" x14ac:dyDescent="0.2">
      <c r="L520" s="1">
        <f t="shared" si="43"/>
        <v>1.3726027397260274</v>
      </c>
      <c r="M520" s="4">
        <v>501</v>
      </c>
      <c r="N520" s="1">
        <f t="shared" si="45"/>
        <v>5.0320609701781135E-23</v>
      </c>
      <c r="O520" s="1">
        <f t="shared" si="45"/>
        <v>5.1407954840265954E-19</v>
      </c>
      <c r="P520" s="1">
        <f t="shared" si="45"/>
        <v>1.4008151833943385E-18</v>
      </c>
    </row>
    <row r="521" spans="12:16" x14ac:dyDescent="0.2">
      <c r="L521" s="1">
        <f t="shared" si="43"/>
        <v>1.3753424657534246</v>
      </c>
      <c r="M521" s="4">
        <v>502</v>
      </c>
      <c r="N521" s="1">
        <f t="shared" si="45"/>
        <v>4.5634798936742765E-23</v>
      </c>
      <c r="O521" s="1">
        <f t="shared" si="45"/>
        <v>4.7507291087686495E-19</v>
      </c>
      <c r="P521" s="1">
        <f t="shared" si="45"/>
        <v>1.2971856205506683E-18</v>
      </c>
    </row>
    <row r="522" spans="12:16" x14ac:dyDescent="0.2">
      <c r="L522" s="1">
        <f t="shared" si="43"/>
        <v>1.3780821917808219</v>
      </c>
      <c r="M522" s="4">
        <v>503</v>
      </c>
      <c r="N522" s="1">
        <f t="shared" si="45"/>
        <v>4.1385326734688288E-23</v>
      </c>
      <c r="O522" s="1">
        <f t="shared" si="45"/>
        <v>4.3902596660437405E-19</v>
      </c>
      <c r="P522" s="1">
        <f t="shared" si="45"/>
        <v>1.2012223697390736E-18</v>
      </c>
    </row>
    <row r="523" spans="12:16" x14ac:dyDescent="0.2">
      <c r="L523" s="1">
        <f t="shared" si="43"/>
        <v>1.3808219178082193</v>
      </c>
      <c r="M523" s="4">
        <v>504</v>
      </c>
      <c r="N523" s="1">
        <f t="shared" si="45"/>
        <v>3.7531561633722746E-23</v>
      </c>
      <c r="O523" s="1">
        <f t="shared" si="45"/>
        <v>4.0571414395560569E-19</v>
      </c>
      <c r="P523" s="1">
        <f t="shared" si="45"/>
        <v>1.1123582922149685E-18</v>
      </c>
    </row>
    <row r="524" spans="12:16" x14ac:dyDescent="0.2">
      <c r="L524" s="1">
        <f t="shared" si="43"/>
        <v>1.3835616438356164</v>
      </c>
      <c r="M524" s="4">
        <v>505</v>
      </c>
      <c r="N524" s="1">
        <f t="shared" si="45"/>
        <v>3.4036655737823489E-23</v>
      </c>
      <c r="O524" s="1">
        <f t="shared" si="45"/>
        <v>3.7492991104547106E-19</v>
      </c>
      <c r="P524" s="1">
        <f t="shared" si="45"/>
        <v>1.0300682050469748E-18</v>
      </c>
    </row>
    <row r="525" spans="12:16" x14ac:dyDescent="0.2">
      <c r="L525" s="1">
        <f t="shared" si="43"/>
        <v>1.3863013698630138</v>
      </c>
      <c r="M525" s="4">
        <v>506</v>
      </c>
      <c r="N525" s="1">
        <f t="shared" si="45"/>
        <v>3.0867192394525543E-23</v>
      </c>
      <c r="O525" s="1">
        <f t="shared" si="45"/>
        <v>3.4648148281452731E-19</v>
      </c>
      <c r="P525" s="1">
        <f t="shared" si="45"/>
        <v>9.5386577730805954E-19</v>
      </c>
    </row>
    <row r="526" spans="12:16" x14ac:dyDescent="0.2">
      <c r="L526" s="1">
        <f t="shared" si="43"/>
        <v>1.3890410958904109</v>
      </c>
      <c r="M526" s="4">
        <v>507</v>
      </c>
      <c r="N526" s="1">
        <f t="shared" si="45"/>
        <v>2.799286668054956E-23</v>
      </c>
      <c r="O526" s="1">
        <f t="shared" si="45"/>
        <v>3.2019162621248984E-19</v>
      </c>
      <c r="P526" s="1">
        <f t="shared" si="45"/>
        <v>8.8330065588037039E-19</v>
      </c>
    </row>
    <row r="527" spans="12:16" x14ac:dyDescent="0.2">
      <c r="L527" s="1">
        <f t="shared" si="43"/>
        <v>1.3917808219178083</v>
      </c>
      <c r="M527" s="4">
        <v>508</v>
      </c>
      <c r="N527" s="1">
        <f t="shared" si="45"/>
        <v>2.5386195640326449E-23</v>
      </c>
      <c r="O527" s="1">
        <f t="shared" si="45"/>
        <v>2.9589655604042648E-19</v>
      </c>
      <c r="P527" s="1">
        <f t="shared" si="45"/>
        <v>8.1795580388739912E-19</v>
      </c>
    </row>
    <row r="528" spans="12:16" x14ac:dyDescent="0.2">
      <c r="L528" s="1">
        <f t="shared" si="43"/>
        <v>1.3945205479452054</v>
      </c>
      <c r="M528" s="4">
        <v>509</v>
      </c>
      <c r="N528" s="1">
        <f t="shared" si="45"/>
        <v>2.3022255506854626E-23</v>
      </c>
      <c r="O528" s="1">
        <f t="shared" si="45"/>
        <v>2.7344491457275334E-19</v>
      </c>
      <c r="P528" s="1">
        <f t="shared" si="45"/>
        <v>7.5744503602371813E-19</v>
      </c>
    </row>
    <row r="529" spans="12:16" x14ac:dyDescent="0.2">
      <c r="L529" s="1">
        <f t="shared" si="43"/>
        <v>1.3972602739726028</v>
      </c>
      <c r="M529" s="4">
        <v>510</v>
      </c>
      <c r="N529" s="1">
        <f t="shared" si="45"/>
        <v>2.0878443392319276E-23</v>
      </c>
      <c r="O529" s="1">
        <f t="shared" si="45"/>
        <v>2.5269682860210359E-19</v>
      </c>
      <c r="P529" s="1">
        <f t="shared" si="45"/>
        <v>7.0141073621619713E-19</v>
      </c>
    </row>
    <row r="530" spans="12:16" x14ac:dyDescent="0.2">
      <c r="L530" s="1">
        <f t="shared" si="43"/>
        <v>1.4</v>
      </c>
      <c r="M530" s="4">
        <v>511</v>
      </c>
      <c r="N530" s="1">
        <f t="shared" si="45"/>
        <v>1.8934261169870741E-23</v>
      </c>
      <c r="O530" s="1">
        <f t="shared" si="45"/>
        <v>2.3352303803247832E-19</v>
      </c>
      <c r="P530" s="1">
        <f t="shared" si="45"/>
        <v>6.4952174412816668E-19</v>
      </c>
    </row>
    <row r="531" spans="12:16" x14ac:dyDescent="0.2">
      <c r="L531" s="1">
        <f t="shared" si="43"/>
        <v>1.4027397260273973</v>
      </c>
      <c r="M531" s="4">
        <v>512</v>
      </c>
      <c r="N531" s="1">
        <f t="shared" si="45"/>
        <v>1.7171119480141009E-23</v>
      </c>
      <c r="O531" s="1">
        <f t="shared" si="45"/>
        <v>2.1580409059183736E-19</v>
      </c>
      <c r="P531" s="1">
        <f t="shared" si="45"/>
        <v>6.014713980158688E-19</v>
      </c>
    </row>
    <row r="532" spans="12:16" x14ac:dyDescent="0.2">
      <c r="L532" s="1">
        <f t="shared" si="43"/>
        <v>1.4054794520547946</v>
      </c>
      <c r="M532" s="4">
        <v>513</v>
      </c>
      <c r="N532" s="1">
        <f t="shared" si="45"/>
        <v>1.5572159988500412E-23</v>
      </c>
      <c r="O532" s="1">
        <f t="shared" si="45"/>
        <v>1.9942959764720422E-19</v>
      </c>
      <c r="P532" s="1">
        <f t="shared" si="45"/>
        <v>5.5697572237054738E-19</v>
      </c>
    </row>
    <row r="533" spans="12:16" x14ac:dyDescent="0.2">
      <c r="L533" s="1">
        <f t="shared" si="43"/>
        <v>1.4082191780821918</v>
      </c>
      <c r="M533" s="4">
        <v>514</v>
      </c>
      <c r="N533" s="1">
        <f t="shared" si="45"/>
        <v>1.4122094193561674E-23</v>
      </c>
      <c r="O533" s="1">
        <f t="shared" si="45"/>
        <v>1.842975464860356E-19</v>
      </c>
      <c r="P533" s="1">
        <f t="shared" si="45"/>
        <v>5.1577174963523109E-19</v>
      </c>
    </row>
    <row r="534" spans="12:16" x14ac:dyDescent="0.2">
      <c r="L534" s="1">
        <f t="shared" si="43"/>
        <v>1.4109589041095891</v>
      </c>
      <c r="M534" s="4">
        <v>515</v>
      </c>
      <c r="N534" s="1">
        <f t="shared" si="45"/>
        <v>1.2807057245693871E-23</v>
      </c>
      <c r="O534" s="1">
        <f t="shared" si="45"/>
        <v>1.7031366477937935E-19</v>
      </c>
      <c r="P534" s="1">
        <f t="shared" si="45"/>
        <v>4.7761596607761699E-19</v>
      </c>
    </row>
    <row r="535" spans="12:16" x14ac:dyDescent="0.2">
      <c r="L535" s="1">
        <f t="shared" si="43"/>
        <v>1.4136986301369863</v>
      </c>
      <c r="M535" s="4">
        <v>516</v>
      </c>
      <c r="N535" s="1">
        <f t="shared" si="45"/>
        <v>1.1614475377827295E-23</v>
      </c>
      <c r="O535" s="1">
        <f t="shared" si="45"/>
        <v>1.5739083326744488E-19</v>
      </c>
      <c r="P535" s="1">
        <f t="shared" si="45"/>
        <v>4.4228287263423477E-19</v>
      </c>
    </row>
    <row r="536" spans="12:16" x14ac:dyDescent="0.2">
      <c r="L536" s="1">
        <f t="shared" si="43"/>
        <v>1.4164383561643836</v>
      </c>
      <c r="M536" s="4">
        <v>517</v>
      </c>
      <c r="N536" s="1">
        <f t="shared" si="45"/>
        <v>1.0532945680984812E-23</v>
      </c>
      <c r="O536" s="1">
        <f t="shared" si="45"/>
        <v>1.4544854300862818E-19</v>
      </c>
      <c r="P536" s="1">
        <f t="shared" si="45"/>
        <v>4.0956365222054062E-19</v>
      </c>
    </row>
    <row r="537" spans="12:16" x14ac:dyDescent="0.2">
      <c r="L537" s="1">
        <f t="shared" si="43"/>
        <v>1.4191780821917808</v>
      </c>
      <c r="M537" s="4">
        <v>518</v>
      </c>
      <c r="N537" s="1">
        <f t="shared" si="45"/>
        <v>9.5521270750096106E-24</v>
      </c>
      <c r="O537" s="1">
        <f t="shared" si="45"/>
        <v>1.3441239381066652E-19</v>
      </c>
      <c r="P537" s="1">
        <f t="shared" si="45"/>
        <v>3.7926493563079938E-19</v>
      </c>
    </row>
    <row r="538" spans="12:16" x14ac:dyDescent="0.2">
      <c r="L538" s="1">
        <f t="shared" si="43"/>
        <v>1.4219178082191781</v>
      </c>
      <c r="M538" s="4">
        <v>519</v>
      </c>
      <c r="N538" s="1">
        <f t="shared" si="45"/>
        <v>8.6626414320025808E-24</v>
      </c>
      <c r="O538" s="1">
        <f t="shared" si="45"/>
        <v>1.2421363071916075E-19</v>
      </c>
      <c r="P538" s="1">
        <f t="shared" si="45"/>
        <v>3.5120765873427338E-19</v>
      </c>
    </row>
    <row r="539" spans="12:16" x14ac:dyDescent="0.2">
      <c r="L539" s="1">
        <f t="shared" si="43"/>
        <v>1.4246575342465753</v>
      </c>
      <c r="M539" s="4">
        <v>520</v>
      </c>
      <c r="N539" s="1">
        <f t="shared" si="45"/>
        <v>7.8559839070579175E-24</v>
      </c>
      <c r="O539" s="1">
        <f t="shared" si="45"/>
        <v>1.1478871567579832E-19</v>
      </c>
      <c r="P539" s="1">
        <f t="shared" si="45"/>
        <v>3.2522600421380258E-19</v>
      </c>
    </row>
    <row r="540" spans="12:16" x14ac:dyDescent="0.2">
      <c r="L540" s="1">
        <f t="shared" si="43"/>
        <v>1.4273972602739726</v>
      </c>
      <c r="M540" s="4">
        <v>521</v>
      </c>
      <c r="N540" s="1">
        <f t="shared" si="45"/>
        <v>7.1244416189215067E-24</v>
      </c>
      <c r="O540" s="1">
        <f t="shared" si="45"/>
        <v>1.0607893167771894E-19</v>
      </c>
      <c r="P540" s="1">
        <f t="shared" si="45"/>
        <v>3.0116642159248652E-19</v>
      </c>
    </row>
    <row r="541" spans="12:16" x14ac:dyDescent="0.2">
      <c r="L541" s="1">
        <f t="shared" ref="L541:L566" si="46">M541/365</f>
        <v>1.4301369863013698</v>
      </c>
      <c r="M541" s="4">
        <v>522</v>
      </c>
      <c r="N541" s="1">
        <f t="shared" si="45"/>
        <v>6.4610199030346213E-24</v>
      </c>
      <c r="O541" s="1">
        <f t="shared" si="45"/>
        <v>9.803001697194404E-20</v>
      </c>
      <c r="P541" s="1">
        <f t="shared" si="45"/>
        <v>2.7888671975687603E-19</v>
      </c>
    </row>
    <row r="542" spans="12:16" x14ac:dyDescent="0.2">
      <c r="L542" s="1">
        <f t="shared" si="46"/>
        <v>1.4328767123287671</v>
      </c>
      <c r="M542" s="4">
        <v>523</v>
      </c>
      <c r="N542" s="1">
        <f t="shared" si="45"/>
        <v>5.8593754318291138E-24</v>
      </c>
      <c r="O542" s="1">
        <f t="shared" si="45"/>
        <v>9.0591827005909773E-20</v>
      </c>
      <c r="P542" s="1">
        <f t="shared" si="45"/>
        <v>2.5825522661351925E-19</v>
      </c>
    </row>
    <row r="543" spans="12:16" x14ac:dyDescent="0.2">
      <c r="L543" s="1">
        <f t="shared" si="46"/>
        <v>1.4356164383561645</v>
      </c>
      <c r="M543" s="4">
        <v>524</v>
      </c>
      <c r="N543" s="1">
        <f t="shared" si="45"/>
        <v>5.3137555628016833E-24</v>
      </c>
      <c r="O543" s="1">
        <f t="shared" si="45"/>
        <v>8.3718022028063804E-20</v>
      </c>
      <c r="P543" s="1">
        <f t="shared" si="45"/>
        <v>2.3915001091247121E-19</v>
      </c>
    </row>
    <row r="544" spans="12:16" x14ac:dyDescent="0.2">
      <c r="L544" s="1">
        <f t="shared" si="46"/>
        <v>1.4383561643835616</v>
      </c>
      <c r="M544" s="4">
        <v>525</v>
      </c>
      <c r="N544" s="1">
        <f t="shared" si="45"/>
        <v>4.8189433344419528E-24</v>
      </c>
      <c r="O544" s="1">
        <f t="shared" si="45"/>
        <v>7.7365778392284352E-20</v>
      </c>
      <c r="P544" s="1">
        <f t="shared" si="45"/>
        <v>2.2145816163877452E-19</v>
      </c>
    </row>
    <row r="545" spans="12:16" x14ac:dyDescent="0.2">
      <c r="L545" s="1">
        <f t="shared" si="46"/>
        <v>1.441095890410959</v>
      </c>
      <c r="M545" s="4">
        <v>526</v>
      </c>
      <c r="N545" s="1">
        <f t="shared" ref="N545:P566" si="47">N$10 * (N$5^$M545) * 0.5 * N$6 * N$12^-(N$9+$M545)</f>
        <v>4.3702075840911618E-24</v>
      </c>
      <c r="O545" s="1">
        <f t="shared" si="47"/>
        <v>7.1495521767554634E-20</v>
      </c>
      <c r="P545" s="1">
        <f t="shared" si="47"/>
        <v>2.0507512071314756E-19</v>
      </c>
    </row>
    <row r="546" spans="12:16" x14ac:dyDescent="0.2">
      <c r="L546" s="1">
        <f t="shared" si="46"/>
        <v>1.4438356164383561</v>
      </c>
      <c r="M546" s="4">
        <v>527</v>
      </c>
      <c r="N546" s="1">
        <f t="shared" si="47"/>
        <v>3.9632577107818578E-24</v>
      </c>
      <c r="O546" s="1">
        <f t="shared" si="47"/>
        <v>6.6070680590795359E-20</v>
      </c>
      <c r="P546" s="1">
        <f t="shared" si="47"/>
        <v>1.8990406505816759E-19</v>
      </c>
    </row>
    <row r="547" spans="12:16" x14ac:dyDescent="0.2">
      <c r="L547" s="1">
        <f t="shared" si="46"/>
        <v>1.4465753424657535</v>
      </c>
      <c r="M547" s="4">
        <v>528</v>
      </c>
      <c r="N547" s="1">
        <f t="shared" si="47"/>
        <v>3.5942026505220125E-24</v>
      </c>
      <c r="O547" s="1">
        <f t="shared" si="47"/>
        <v>6.1057458226872274E-20</v>
      </c>
      <c r="P547" s="1">
        <f t="shared" si="47"/>
        <v>1.7585533437798778E-19</v>
      </c>
    </row>
    <row r="548" spans="12:16" x14ac:dyDescent="0.2">
      <c r="L548" s="1">
        <f t="shared" si="46"/>
        <v>1.4493150684931506</v>
      </c>
      <c r="M548" s="4">
        <v>529</v>
      </c>
      <c r="N548" s="1">
        <f t="shared" si="47"/>
        <v>3.2595136717644799E-24</v>
      </c>
      <c r="O548" s="1">
        <f t="shared" si="47"/>
        <v>5.6424622416340289E-20</v>
      </c>
      <c r="P548" s="1">
        <f t="shared" si="47"/>
        <v>1.6284590126978864E-19</v>
      </c>
    </row>
    <row r="549" spans="12:16" x14ac:dyDescent="0.2">
      <c r="L549" s="1">
        <f t="shared" si="46"/>
        <v>1.452054794520548</v>
      </c>
      <c r="M549" s="4">
        <v>530</v>
      </c>
      <c r="N549" s="1">
        <f t="shared" si="47"/>
        <v>2.9559906353295068E-24</v>
      </c>
      <c r="O549" s="1">
        <f t="shared" si="47"/>
        <v>5.2143310699189299E-20</v>
      </c>
      <c r="P549" s="1">
        <f t="shared" si="47"/>
        <v>1.5079888053534736E-19</v>
      </c>
    </row>
    <row r="550" spans="12:16" x14ac:dyDescent="0.2">
      <c r="L550" s="1">
        <f t="shared" si="46"/>
        <v>1.4547945205479451</v>
      </c>
      <c r="M550" s="4">
        <v>531</v>
      </c>
      <c r="N550" s="1">
        <f t="shared" si="47"/>
        <v>2.6807313961734807E-24</v>
      </c>
      <c r="O550" s="1">
        <f t="shared" si="47"/>
        <v>4.8186850602385268E-20</v>
      </c>
      <c r="P550" s="1">
        <f t="shared" si="47"/>
        <v>1.396430747927751E-19</v>
      </c>
    </row>
    <row r="551" spans="12:16" x14ac:dyDescent="0.2">
      <c r="L551" s="1">
        <f t="shared" si="46"/>
        <v>1.4575342465753425</v>
      </c>
      <c r="M551" s="4">
        <v>532</v>
      </c>
      <c r="N551" s="1">
        <f t="shared" si="47"/>
        <v>2.4311040544379639E-24</v>
      </c>
      <c r="O551" s="1">
        <f t="shared" si="47"/>
        <v>4.4530593470979942E-20</v>
      </c>
      <c r="P551" s="1">
        <f t="shared" si="47"/>
        <v>1.2931255370300795E-19</v>
      </c>
    </row>
    <row r="552" spans="12:16" x14ac:dyDescent="0.2">
      <c r="L552" s="1">
        <f t="shared" si="46"/>
        <v>1.4602739726027398</v>
      </c>
      <c r="M552" s="4">
        <v>533</v>
      </c>
      <c r="N552" s="1">
        <f t="shared" si="47"/>
        <v>2.2047217904565595E-24</v>
      </c>
      <c r="O552" s="1">
        <f t="shared" si="47"/>
        <v>4.1151760907560188E-20</v>
      </c>
      <c r="P552" s="1">
        <f t="shared" si="47"/>
        <v>1.1974626432429762E-19</v>
      </c>
    </row>
    <row r="553" spans="12:16" x14ac:dyDescent="0.2">
      <c r="L553" s="1">
        <f t="shared" si="46"/>
        <v>1.463013698630137</v>
      </c>
      <c r="M553" s="4">
        <v>534</v>
      </c>
      <c r="N553" s="1">
        <f t="shared" si="47"/>
        <v>1.9994200431037177E-24</v>
      </c>
      <c r="O553" s="1">
        <f t="shared" si="47"/>
        <v>3.8029302863358689E-20</v>
      </c>
      <c r="P553" s="1">
        <f t="shared" si="47"/>
        <v>1.1088767029191394E-19</v>
      </c>
    </row>
    <row r="554" spans="12:16" x14ac:dyDescent="0.2">
      <c r="L554" s="1">
        <f t="shared" si="46"/>
        <v>1.4657534246575343</v>
      </c>
      <c r="M554" s="4">
        <v>535</v>
      </c>
      <c r="N554" s="1">
        <f t="shared" si="47"/>
        <v>1.813235813275571E-24</v>
      </c>
      <c r="O554" s="1">
        <f t="shared" si="47"/>
        <v>3.5143766496936655E-20</v>
      </c>
      <c r="P554" s="1">
        <f t="shared" si="47"/>
        <v>1.0268441769062539E-19</v>
      </c>
    </row>
    <row r="555" spans="12:16" x14ac:dyDescent="0.2">
      <c r="L555" s="1">
        <f t="shared" si="46"/>
        <v>1.4684931506849315</v>
      </c>
      <c r="M555" s="4">
        <v>536</v>
      </c>
      <c r="N555" s="1">
        <f t="shared" si="47"/>
        <v>1.6443888946123606E-24</v>
      </c>
      <c r="O555" s="1">
        <f t="shared" si="47"/>
        <v>3.2477174983431364E-20</v>
      </c>
      <c r="P555" s="1">
        <f t="shared" si="47"/>
        <v>9.5088025645279597E-20</v>
      </c>
    </row>
    <row r="556" spans="12:16" x14ac:dyDescent="0.2">
      <c r="L556" s="1">
        <f t="shared" si="46"/>
        <v>1.4712328767123288</v>
      </c>
      <c r="M556" s="4">
        <v>537</v>
      </c>
      <c r="N556" s="1">
        <f t="shared" si="47"/>
        <v>1.4912648519994303E-24</v>
      </c>
      <c r="O556" s="1">
        <f t="shared" si="47"/>
        <v>3.0012915519352758E-20</v>
      </c>
      <c r="P556" s="1">
        <f t="shared" si="47"/>
        <v>8.8053599800886026E-20</v>
      </c>
    </row>
    <row r="557" spans="12:16" x14ac:dyDescent="0.2">
      <c r="L557" s="1">
        <f t="shared" si="46"/>
        <v>1.473972602739726</v>
      </c>
      <c r="M557" s="4">
        <v>538</v>
      </c>
      <c r="N557" s="1">
        <f t="shared" si="47"/>
        <v>1.3523995850951828E-24</v>
      </c>
      <c r="O557" s="1">
        <f t="shared" si="47"/>
        <v>2.7735635825201773E-20</v>
      </c>
      <c r="P557" s="1">
        <f t="shared" si="47"/>
        <v>8.1539566998881076E-20</v>
      </c>
    </row>
    <row r="558" spans="12:16" x14ac:dyDescent="0.2">
      <c r="L558" s="1">
        <f t="shared" si="46"/>
        <v>1.4767123287671233</v>
      </c>
      <c r="M558" s="4">
        <v>539</v>
      </c>
      <c r="N558" s="1">
        <f t="shared" si="47"/>
        <v>1.2264653292896905E-24</v>
      </c>
      <c r="O558" s="1">
        <f t="shared" si="47"/>
        <v>2.5631148501123885E-20</v>
      </c>
      <c r="P558" s="1">
        <f t="shared" si="47"/>
        <v>7.5507429581523055E-20</v>
      </c>
    </row>
    <row r="559" spans="12:16" x14ac:dyDescent="0.2">
      <c r="L559" s="1">
        <f t="shared" si="46"/>
        <v>1.4794520547945205</v>
      </c>
      <c r="M559" s="4">
        <v>540</v>
      </c>
      <c r="N559" s="1">
        <f t="shared" si="47"/>
        <v>1.1122579602416853E-24</v>
      </c>
      <c r="O559" s="1">
        <f t="shared" si="47"/>
        <v>2.3686342639735954E-20</v>
      </c>
      <c r="P559" s="1">
        <f t="shared" si="47"/>
        <v>6.9921537872366911E-20</v>
      </c>
    </row>
    <row r="560" spans="12:16" x14ac:dyDescent="0.2">
      <c r="L560" s="1">
        <f t="shared" si="46"/>
        <v>1.4821917808219178</v>
      </c>
      <c r="M560" s="4">
        <v>541</v>
      </c>
      <c r="N560" s="1">
        <f t="shared" si="47"/>
        <v>1.0086854806058584E-24</v>
      </c>
      <c r="O560" s="1">
        <f t="shared" si="47"/>
        <v>2.1889102145476357E-20</v>
      </c>
      <c r="P560" s="1">
        <f t="shared" si="47"/>
        <v>6.4748879488187518E-20</v>
      </c>
    </row>
    <row r="561" spans="12:16" x14ac:dyDescent="0.2">
      <c r="L561" s="1">
        <f t="shared" si="46"/>
        <v>1.484931506849315</v>
      </c>
      <c r="M561" s="4">
        <v>542</v>
      </c>
      <c r="N561" s="1">
        <f t="shared" si="47"/>
        <v>9.1475757886595661E-25</v>
      </c>
      <c r="O561" s="1">
        <f t="shared" si="47"/>
        <v>2.0228230251609602E-20</v>
      </c>
      <c r="P561" s="1">
        <f t="shared" si="47"/>
        <v>5.9958884237194087E-20</v>
      </c>
    </row>
    <row r="562" spans="12:16" x14ac:dyDescent="0.2">
      <c r="L562" s="1">
        <f t="shared" si="46"/>
        <v>1.4876712328767123</v>
      </c>
      <c r="M562" s="4">
        <v>543</v>
      </c>
      <c r="N562" s="1">
        <f t="shared" si="47"/>
        <v>8.2957616044012153E-25</v>
      </c>
      <c r="O562" s="1">
        <f t="shared" si="47"/>
        <v>1.8693379764628506E-20</v>
      </c>
      <c r="P562" s="1">
        <f t="shared" si="47"/>
        <v>5.5523243450492579E-20</v>
      </c>
    </row>
    <row r="563" spans="12:16" x14ac:dyDescent="0.2">
      <c r="L563" s="1">
        <f t="shared" si="46"/>
        <v>1.4904109589041097</v>
      </c>
      <c r="M563" s="4">
        <v>544</v>
      </c>
      <c r="N563" s="1">
        <f t="shared" si="47"/>
        <v>7.5232676052134562E-25</v>
      </c>
      <c r="O563" s="1">
        <f t="shared" si="47"/>
        <v>1.7274988601477705E-20</v>
      </c>
      <c r="P563" s="1">
        <f t="shared" si="47"/>
        <v>5.1415742679052497E-20</v>
      </c>
    </row>
    <row r="564" spans="12:16" x14ac:dyDescent="0.2">
      <c r="L564" s="1">
        <f t="shared" si="46"/>
        <v>1.4931506849315068</v>
      </c>
      <c r="M564" s="4">
        <v>545</v>
      </c>
      <c r="N564" s="1">
        <f t="shared" si="47"/>
        <v>6.8227075654664423E-25</v>
      </c>
      <c r="O564" s="1">
        <f t="shared" si="47"/>
        <v>1.5964220217997333E-20</v>
      </c>
      <c r="P564" s="1">
        <f t="shared" si="47"/>
        <v>4.7612106767424222E-20</v>
      </c>
    </row>
    <row r="565" spans="12:16" x14ac:dyDescent="0.2">
      <c r="L565" s="1">
        <f t="shared" si="46"/>
        <v>1.4958904109589042</v>
      </c>
      <c r="M565" s="4">
        <v>546</v>
      </c>
      <c r="N565" s="1">
        <f t="shared" si="47"/>
        <v>6.1873830583422804E-25</v>
      </c>
      <c r="O565" s="1">
        <f t="shared" si="47"/>
        <v>1.4752908557457137E-20</v>
      </c>
      <c r="P565" s="1">
        <f t="shared" si="47"/>
        <v>4.4089856388599354E-20</v>
      </c>
    </row>
    <row r="566" spans="12:16" x14ac:dyDescent="0.2">
      <c r="L566" s="1">
        <f t="shared" si="46"/>
        <v>1.4986301369863013</v>
      </c>
      <c r="M566" s="4">
        <v>547</v>
      </c>
      <c r="N566" s="1">
        <f t="shared" si="47"/>
        <v>5.6112194086166673E-25</v>
      </c>
      <c r="O566" s="1">
        <f t="shared" si="47"/>
        <v>1.3633507176211789E-20</v>
      </c>
      <c r="P566" s="1">
        <f t="shared" si="47"/>
        <v>4.0828175192140925E-20</v>
      </c>
    </row>
    <row r="567" spans="12:16" x14ac:dyDescent="0.2">
      <c r="M567" s="4"/>
    </row>
    <row r="568" spans="12:16" x14ac:dyDescent="0.2">
      <c r="M568" s="4"/>
    </row>
    <row r="569" spans="12:16" x14ac:dyDescent="0.2">
      <c r="M569" s="4"/>
    </row>
    <row r="570" spans="12:16" x14ac:dyDescent="0.2">
      <c r="M570" s="4"/>
    </row>
    <row r="571" spans="12:16" x14ac:dyDescent="0.2">
      <c r="M571" s="4"/>
    </row>
    <row r="572" spans="12:16" x14ac:dyDescent="0.2">
      <c r="M572" s="4"/>
    </row>
    <row r="573" spans="12:16" x14ac:dyDescent="0.2">
      <c r="M573" s="4"/>
    </row>
    <row r="574" spans="12:16" x14ac:dyDescent="0.2">
      <c r="M574" s="4"/>
    </row>
    <row r="575" spans="12:16" x14ac:dyDescent="0.2">
      <c r="M575" s="4"/>
    </row>
    <row r="576" spans="12:16" x14ac:dyDescent="0.2">
      <c r="M576" s="4"/>
    </row>
    <row r="577" spans="13:13" x14ac:dyDescent="0.2">
      <c r="M577" s="4"/>
    </row>
    <row r="578" spans="13:13" x14ac:dyDescent="0.2">
      <c r="M578" s="4"/>
    </row>
    <row r="579" spans="13:13" x14ac:dyDescent="0.2">
      <c r="M579" s="4"/>
    </row>
    <row r="580" spans="13:13" x14ac:dyDescent="0.2">
      <c r="M580" s="4"/>
    </row>
    <row r="581" spans="13:13" x14ac:dyDescent="0.2">
      <c r="M581" s="4"/>
    </row>
    <row r="582" spans="13:13" x14ac:dyDescent="0.2">
      <c r="M582" s="4"/>
    </row>
    <row r="583" spans="13:13" x14ac:dyDescent="0.2">
      <c r="M583" s="4"/>
    </row>
    <row r="584" spans="13:13" x14ac:dyDescent="0.2">
      <c r="M584" s="4"/>
    </row>
    <row r="585" spans="13:13" x14ac:dyDescent="0.2">
      <c r="M585" s="4"/>
    </row>
    <row r="586" spans="13:13" x14ac:dyDescent="0.2">
      <c r="M586" s="4"/>
    </row>
    <row r="587" spans="13:13" x14ac:dyDescent="0.2">
      <c r="M587" s="4"/>
    </row>
    <row r="588" spans="13:13" x14ac:dyDescent="0.2">
      <c r="M588" s="4"/>
    </row>
    <row r="589" spans="13:13" x14ac:dyDescent="0.2">
      <c r="M589" s="4"/>
    </row>
    <row r="590" spans="13:13" x14ac:dyDescent="0.2">
      <c r="M590" s="4"/>
    </row>
    <row r="591" spans="13:13" x14ac:dyDescent="0.2">
      <c r="M591" s="4"/>
    </row>
    <row r="592" spans="13:13" x14ac:dyDescent="0.2">
      <c r="M592" s="4"/>
    </row>
    <row r="593" spans="13:13" x14ac:dyDescent="0.2">
      <c r="M593" s="4"/>
    </row>
    <row r="594" spans="13:13" x14ac:dyDescent="0.2">
      <c r="M594" s="4"/>
    </row>
    <row r="595" spans="13:13" x14ac:dyDescent="0.2">
      <c r="M595" s="4"/>
    </row>
    <row r="596" spans="13:13" x14ac:dyDescent="0.2">
      <c r="M596" s="4"/>
    </row>
    <row r="597" spans="13:13" x14ac:dyDescent="0.2">
      <c r="M597" s="4"/>
    </row>
    <row r="598" spans="13:13" x14ac:dyDescent="0.2">
      <c r="M598" s="4"/>
    </row>
    <row r="599" spans="13:13" x14ac:dyDescent="0.2">
      <c r="M599" s="4"/>
    </row>
    <row r="600" spans="13:13" x14ac:dyDescent="0.2">
      <c r="M600" s="4"/>
    </row>
    <row r="601" spans="13:13" x14ac:dyDescent="0.2">
      <c r="M601" s="4"/>
    </row>
    <row r="602" spans="13:13" x14ac:dyDescent="0.2">
      <c r="M602" s="4"/>
    </row>
    <row r="603" spans="13:13" x14ac:dyDescent="0.2">
      <c r="M603" s="4"/>
    </row>
    <row r="604" spans="13:13" x14ac:dyDescent="0.2">
      <c r="M604" s="4"/>
    </row>
    <row r="605" spans="13:13" x14ac:dyDescent="0.2">
      <c r="M605" s="4"/>
    </row>
    <row r="606" spans="13:13" x14ac:dyDescent="0.2">
      <c r="M606" s="4"/>
    </row>
    <row r="607" spans="13:13" x14ac:dyDescent="0.2">
      <c r="M607" s="4"/>
    </row>
    <row r="608" spans="13:13" x14ac:dyDescent="0.2">
      <c r="M608" s="4"/>
    </row>
    <row r="609" spans="13:13" x14ac:dyDescent="0.2">
      <c r="M609" s="4"/>
    </row>
    <row r="610" spans="13:13" x14ac:dyDescent="0.2">
      <c r="M610" s="4"/>
    </row>
    <row r="611" spans="13:13" x14ac:dyDescent="0.2">
      <c r="M611" s="4"/>
    </row>
    <row r="612" spans="13:13" x14ac:dyDescent="0.2">
      <c r="M612" s="4"/>
    </row>
    <row r="613" spans="13:13" x14ac:dyDescent="0.2">
      <c r="M613" s="4"/>
    </row>
    <row r="614" spans="13:13" x14ac:dyDescent="0.2">
      <c r="M614" s="4"/>
    </row>
    <row r="615" spans="13:13" x14ac:dyDescent="0.2">
      <c r="M615" s="4"/>
    </row>
    <row r="616" spans="13:13" x14ac:dyDescent="0.2">
      <c r="M616" s="4"/>
    </row>
    <row r="617" spans="13:13" x14ac:dyDescent="0.2">
      <c r="M617" s="4"/>
    </row>
    <row r="618" spans="13:13" x14ac:dyDescent="0.2">
      <c r="M618" s="4"/>
    </row>
    <row r="619" spans="13:13" x14ac:dyDescent="0.2">
      <c r="M619" s="4"/>
    </row>
    <row r="620" spans="13:13" x14ac:dyDescent="0.2">
      <c r="M620" s="4"/>
    </row>
    <row r="621" spans="13:13" x14ac:dyDescent="0.2">
      <c r="M621" s="4"/>
    </row>
    <row r="622" spans="13:13" x14ac:dyDescent="0.2">
      <c r="M622" s="4"/>
    </row>
    <row r="623" spans="13:13" x14ac:dyDescent="0.2">
      <c r="M623" s="4"/>
    </row>
    <row r="624" spans="13:13" x14ac:dyDescent="0.2">
      <c r="M624" s="4"/>
    </row>
    <row r="625" spans="13:13" x14ac:dyDescent="0.2">
      <c r="M625" s="4"/>
    </row>
    <row r="626" spans="13:13" x14ac:dyDescent="0.2">
      <c r="M626" s="4"/>
    </row>
    <row r="627" spans="13:13" x14ac:dyDescent="0.2">
      <c r="M627" s="4"/>
    </row>
    <row r="628" spans="13:13" x14ac:dyDescent="0.2">
      <c r="M628" s="4"/>
    </row>
    <row r="629" spans="13:13" x14ac:dyDescent="0.2">
      <c r="M629" s="4"/>
    </row>
    <row r="630" spans="13:13" x14ac:dyDescent="0.2">
      <c r="M630" s="4"/>
    </row>
    <row r="631" spans="13:13" x14ac:dyDescent="0.2">
      <c r="M631" s="4"/>
    </row>
    <row r="632" spans="13:13" x14ac:dyDescent="0.2">
      <c r="M632" s="4"/>
    </row>
    <row r="633" spans="13:13" x14ac:dyDescent="0.2">
      <c r="M633" s="4"/>
    </row>
    <row r="634" spans="13:13" x14ac:dyDescent="0.2">
      <c r="M634" s="4"/>
    </row>
    <row r="635" spans="13:13" x14ac:dyDescent="0.2">
      <c r="M635" s="4"/>
    </row>
    <row r="636" spans="13:13" x14ac:dyDescent="0.2">
      <c r="M636" s="4"/>
    </row>
    <row r="637" spans="13:13" x14ac:dyDescent="0.2">
      <c r="M637" s="4"/>
    </row>
    <row r="638" spans="13:13" x14ac:dyDescent="0.2">
      <c r="M638" s="4"/>
    </row>
    <row r="639" spans="13:13" x14ac:dyDescent="0.2">
      <c r="M639" s="4"/>
    </row>
    <row r="640" spans="13:13" x14ac:dyDescent="0.2">
      <c r="M640" s="4"/>
    </row>
    <row r="641" spans="13:13" x14ac:dyDescent="0.2">
      <c r="M641" s="4"/>
    </row>
    <row r="642" spans="13:13" x14ac:dyDescent="0.2">
      <c r="M642" s="4"/>
    </row>
    <row r="643" spans="13:13" x14ac:dyDescent="0.2">
      <c r="M643" s="4"/>
    </row>
    <row r="644" spans="13:13" x14ac:dyDescent="0.2">
      <c r="M644" s="4"/>
    </row>
    <row r="645" spans="13:13" x14ac:dyDescent="0.2">
      <c r="M645" s="4"/>
    </row>
    <row r="646" spans="13:13" x14ac:dyDescent="0.2">
      <c r="M646" s="4"/>
    </row>
    <row r="647" spans="13:13" x14ac:dyDescent="0.2">
      <c r="M647" s="4"/>
    </row>
    <row r="648" spans="13:13" x14ac:dyDescent="0.2">
      <c r="M648" s="4"/>
    </row>
    <row r="649" spans="13:13" x14ac:dyDescent="0.2">
      <c r="M649" s="4"/>
    </row>
    <row r="650" spans="13:13" x14ac:dyDescent="0.2">
      <c r="M650" s="4"/>
    </row>
    <row r="651" spans="13:13" x14ac:dyDescent="0.2">
      <c r="M651" s="4"/>
    </row>
    <row r="652" spans="13:13" x14ac:dyDescent="0.2">
      <c r="M652" s="4"/>
    </row>
    <row r="653" spans="13:13" x14ac:dyDescent="0.2">
      <c r="M653" s="4"/>
    </row>
    <row r="654" spans="13:13" x14ac:dyDescent="0.2">
      <c r="M654" s="4"/>
    </row>
    <row r="655" spans="13:13" x14ac:dyDescent="0.2">
      <c r="M655" s="4"/>
    </row>
    <row r="656" spans="13:13" x14ac:dyDescent="0.2">
      <c r="M656" s="4"/>
    </row>
    <row r="657" spans="13:13" x14ac:dyDescent="0.2">
      <c r="M657" s="4"/>
    </row>
    <row r="658" spans="13:13" x14ac:dyDescent="0.2">
      <c r="M658" s="4"/>
    </row>
    <row r="659" spans="13:13" x14ac:dyDescent="0.2">
      <c r="M659" s="4"/>
    </row>
    <row r="660" spans="13:13" x14ac:dyDescent="0.2">
      <c r="M660" s="4"/>
    </row>
    <row r="661" spans="13:13" x14ac:dyDescent="0.2">
      <c r="M661" s="4"/>
    </row>
    <row r="662" spans="13:13" x14ac:dyDescent="0.2">
      <c r="M662" s="4"/>
    </row>
    <row r="663" spans="13:13" x14ac:dyDescent="0.2">
      <c r="M663" s="4"/>
    </row>
    <row r="664" spans="13:13" x14ac:dyDescent="0.2">
      <c r="M664" s="4"/>
    </row>
    <row r="665" spans="13:13" x14ac:dyDescent="0.2">
      <c r="M665" s="4"/>
    </row>
    <row r="666" spans="13:13" x14ac:dyDescent="0.2">
      <c r="M666" s="4"/>
    </row>
    <row r="667" spans="13:13" x14ac:dyDescent="0.2">
      <c r="M667" s="4"/>
    </row>
    <row r="668" spans="13:13" x14ac:dyDescent="0.2">
      <c r="M668" s="4"/>
    </row>
    <row r="669" spans="13:13" x14ac:dyDescent="0.2">
      <c r="M669" s="4"/>
    </row>
    <row r="670" spans="13:13" x14ac:dyDescent="0.2">
      <c r="M670" s="4"/>
    </row>
    <row r="671" spans="13:13" x14ac:dyDescent="0.2">
      <c r="M671" s="4"/>
    </row>
    <row r="672" spans="13:13" x14ac:dyDescent="0.2">
      <c r="M672" s="4"/>
    </row>
    <row r="673" spans="13:13" x14ac:dyDescent="0.2">
      <c r="M673" s="4"/>
    </row>
    <row r="674" spans="13:13" x14ac:dyDescent="0.2">
      <c r="M674" s="4"/>
    </row>
    <row r="675" spans="13:13" x14ac:dyDescent="0.2">
      <c r="M675" s="4"/>
    </row>
    <row r="676" spans="13:13" x14ac:dyDescent="0.2">
      <c r="M676" s="4"/>
    </row>
    <row r="677" spans="13:13" x14ac:dyDescent="0.2">
      <c r="M677" s="4"/>
    </row>
    <row r="678" spans="13:13" x14ac:dyDescent="0.2">
      <c r="M678" s="4"/>
    </row>
    <row r="679" spans="13:13" x14ac:dyDescent="0.2">
      <c r="M679" s="4"/>
    </row>
    <row r="680" spans="13:13" x14ac:dyDescent="0.2">
      <c r="M680" s="4"/>
    </row>
    <row r="681" spans="13:13" x14ac:dyDescent="0.2">
      <c r="M681" s="4"/>
    </row>
    <row r="682" spans="13:13" x14ac:dyDescent="0.2">
      <c r="M682" s="4"/>
    </row>
    <row r="683" spans="13:13" x14ac:dyDescent="0.2">
      <c r="M683" s="4"/>
    </row>
    <row r="684" spans="13:13" x14ac:dyDescent="0.2">
      <c r="M684" s="4"/>
    </row>
    <row r="685" spans="13:13" x14ac:dyDescent="0.2">
      <c r="M685" s="4"/>
    </row>
    <row r="686" spans="13:13" x14ac:dyDescent="0.2">
      <c r="M686" s="4"/>
    </row>
    <row r="687" spans="13:13" x14ac:dyDescent="0.2">
      <c r="M687" s="4"/>
    </row>
    <row r="688" spans="13:13" x14ac:dyDescent="0.2">
      <c r="M688" s="4"/>
    </row>
    <row r="689" spans="13:13" x14ac:dyDescent="0.2">
      <c r="M689" s="4"/>
    </row>
    <row r="690" spans="13:13" x14ac:dyDescent="0.2">
      <c r="M690" s="4"/>
    </row>
    <row r="691" spans="13:13" x14ac:dyDescent="0.2">
      <c r="M691" s="4"/>
    </row>
    <row r="692" spans="13:13" x14ac:dyDescent="0.2">
      <c r="M692" s="4"/>
    </row>
    <row r="693" spans="13:13" x14ac:dyDescent="0.2">
      <c r="M693" s="4"/>
    </row>
    <row r="694" spans="13:13" x14ac:dyDescent="0.2">
      <c r="M694" s="4"/>
    </row>
    <row r="695" spans="13:13" x14ac:dyDescent="0.2">
      <c r="M695" s="4"/>
    </row>
    <row r="696" spans="13:13" x14ac:dyDescent="0.2">
      <c r="M696" s="4"/>
    </row>
    <row r="697" spans="13:13" x14ac:dyDescent="0.2">
      <c r="M697" s="4"/>
    </row>
    <row r="698" spans="13:13" x14ac:dyDescent="0.2">
      <c r="M698" s="4"/>
    </row>
    <row r="699" spans="13:13" x14ac:dyDescent="0.2">
      <c r="M699" s="4"/>
    </row>
    <row r="700" spans="13:13" x14ac:dyDescent="0.2">
      <c r="M700" s="4"/>
    </row>
    <row r="701" spans="13:13" x14ac:dyDescent="0.2">
      <c r="M701" s="4"/>
    </row>
    <row r="702" spans="13:13" x14ac:dyDescent="0.2">
      <c r="M702" s="4"/>
    </row>
    <row r="703" spans="13:13" x14ac:dyDescent="0.2">
      <c r="M703" s="4"/>
    </row>
    <row r="704" spans="13:13" x14ac:dyDescent="0.2">
      <c r="M704" s="4"/>
    </row>
    <row r="705" spans="13:13" x14ac:dyDescent="0.2">
      <c r="M705" s="4"/>
    </row>
    <row r="706" spans="13:13" x14ac:dyDescent="0.2">
      <c r="M706" s="4"/>
    </row>
    <row r="707" spans="13:13" x14ac:dyDescent="0.2">
      <c r="M707" s="4"/>
    </row>
    <row r="708" spans="13:13" x14ac:dyDescent="0.2">
      <c r="M708" s="4"/>
    </row>
    <row r="709" spans="13:13" x14ac:dyDescent="0.2">
      <c r="M70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De Leo</dc:creator>
  <cp:lastModifiedBy>Ibrahim ASLAN</cp:lastModifiedBy>
  <dcterms:created xsi:type="dcterms:W3CDTF">2022-08-10T08:19:51Z</dcterms:created>
  <dcterms:modified xsi:type="dcterms:W3CDTF">2022-12-05T21:30:34Z</dcterms:modified>
</cp:coreProperties>
</file>