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imaslan/Downloads/feb_15_ver_R_script/s.mansoni/ther_sen_par_biom_mansoni/"/>
    </mc:Choice>
  </mc:AlternateContent>
  <xr:revisionPtr revIDLastSave="0" documentId="13_ncr:1_{BDD28C38-0902-9B48-84A6-D06DCCF5D225}" xr6:coauthVersionLast="47" xr6:coauthVersionMax="47" xr10:uidLastSave="{00000000-0000-0000-0000-000000000000}"/>
  <bookViews>
    <workbookView xWindow="8940" yWindow="680" windowWidth="26040" windowHeight="14960" xr2:uid="{6FA46813-19F9-4BB7-B6CA-1E9E4F8BE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6" i="1" l="1"/>
  <c r="B5" i="1"/>
  <c r="B4" i="1"/>
  <c r="T4" i="1" l="1"/>
  <c r="P7" i="1"/>
  <c r="O7" i="1"/>
  <c r="N7" i="1"/>
  <c r="P6" i="1"/>
  <c r="O6" i="1"/>
  <c r="N6" i="1"/>
  <c r="P4" i="1"/>
  <c r="O4" i="1"/>
  <c r="N4" i="1"/>
  <c r="P3" i="1"/>
  <c r="O3" i="1"/>
  <c r="N3" i="1"/>
  <c r="J7" i="1" l="1"/>
  <c r="J6" i="1"/>
  <c r="J5" i="1"/>
  <c r="J4" i="1"/>
  <c r="N13" i="1" l="1"/>
  <c r="K4" i="1"/>
  <c r="N5" i="1" s="1"/>
  <c r="N10" i="1" s="1"/>
  <c r="O13" i="1"/>
  <c r="K5" i="1"/>
  <c r="O5" i="1" s="1"/>
  <c r="O10" i="1" s="1"/>
  <c r="K6" i="1"/>
  <c r="P5" i="1" s="1"/>
  <c r="P13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75" i="1"/>
  <c r="L476" i="1"/>
  <c r="P14" i="1"/>
  <c r="O14" i="1"/>
  <c r="N14" i="1"/>
  <c r="N15" i="1" l="1"/>
  <c r="P10" i="1"/>
  <c r="O15" i="1"/>
  <c r="O9" i="1"/>
  <c r="P9" i="1"/>
  <c r="N9" i="1"/>
  <c r="N19" i="1" s="1"/>
  <c r="P15" i="1"/>
  <c r="N254" i="1" l="1"/>
  <c r="Q747" i="1"/>
  <c r="Q743" i="1"/>
  <c r="Q739" i="1"/>
  <c r="Q735" i="1"/>
  <c r="Q731" i="1"/>
  <c r="Q727" i="1"/>
  <c r="Q723" i="1"/>
  <c r="Q719" i="1"/>
  <c r="Q715" i="1"/>
  <c r="Q711" i="1"/>
  <c r="Q707" i="1"/>
  <c r="Q703" i="1"/>
  <c r="Q699" i="1"/>
  <c r="Q695" i="1"/>
  <c r="Q691" i="1"/>
  <c r="Q687" i="1"/>
  <c r="Q683" i="1"/>
  <c r="Q679" i="1"/>
  <c r="Q675" i="1"/>
  <c r="Q671" i="1"/>
  <c r="Q667" i="1"/>
  <c r="Q663" i="1"/>
  <c r="Q659" i="1"/>
  <c r="Q655" i="1"/>
  <c r="Q651" i="1"/>
  <c r="Q647" i="1"/>
  <c r="Q643" i="1"/>
  <c r="Q639" i="1"/>
  <c r="Q635" i="1"/>
  <c r="Q631" i="1"/>
  <c r="Q627" i="1"/>
  <c r="Q623" i="1"/>
  <c r="Q619" i="1"/>
  <c r="Q615" i="1"/>
  <c r="Q611" i="1"/>
  <c r="Q607" i="1"/>
  <c r="Q603" i="1"/>
  <c r="Q599" i="1"/>
  <c r="Q595" i="1"/>
  <c r="Q591" i="1"/>
  <c r="Q587" i="1"/>
  <c r="Q583" i="1"/>
  <c r="Q579" i="1"/>
  <c r="Q575" i="1"/>
  <c r="Q571" i="1"/>
  <c r="Q567" i="1"/>
  <c r="Q742" i="1"/>
  <c r="Q738" i="1"/>
  <c r="Q734" i="1"/>
  <c r="Q730" i="1"/>
  <c r="Q726" i="1"/>
  <c r="Q722" i="1"/>
  <c r="Q718" i="1"/>
  <c r="Q714" i="1"/>
  <c r="Q710" i="1"/>
  <c r="Q706" i="1"/>
  <c r="Q702" i="1"/>
  <c r="Q698" i="1"/>
  <c r="Q694" i="1"/>
  <c r="Q690" i="1"/>
  <c r="Q686" i="1"/>
  <c r="Q682" i="1"/>
  <c r="Q678" i="1"/>
  <c r="Q674" i="1"/>
  <c r="Q670" i="1"/>
  <c r="Q666" i="1"/>
  <c r="Q662" i="1"/>
  <c r="Q658" i="1"/>
  <c r="Q654" i="1"/>
  <c r="Q650" i="1"/>
  <c r="Q646" i="1"/>
  <c r="Q642" i="1"/>
  <c r="Q638" i="1"/>
  <c r="Q634" i="1"/>
  <c r="Q630" i="1"/>
  <c r="Q626" i="1"/>
  <c r="Q622" i="1"/>
  <c r="Q618" i="1"/>
  <c r="Q614" i="1"/>
  <c r="Q610" i="1"/>
  <c r="Q606" i="1"/>
  <c r="Q602" i="1"/>
  <c r="Q598" i="1"/>
  <c r="Q594" i="1"/>
  <c r="Q590" i="1"/>
  <c r="Q746" i="1"/>
  <c r="Q745" i="1"/>
  <c r="Q741" i="1"/>
  <c r="Q737" i="1"/>
  <c r="Q733" i="1"/>
  <c r="Q729" i="1"/>
  <c r="Q725" i="1"/>
  <c r="Q721" i="1"/>
  <c r="Q717" i="1"/>
  <c r="Q713" i="1"/>
  <c r="Q709" i="1"/>
  <c r="Q705" i="1"/>
  <c r="Q701" i="1"/>
  <c r="Q697" i="1"/>
  <c r="Q693" i="1"/>
  <c r="Q689" i="1"/>
  <c r="Q685" i="1"/>
  <c r="Q681" i="1"/>
  <c r="Q677" i="1"/>
  <c r="Q673" i="1"/>
  <c r="Q669" i="1"/>
  <c r="Q665" i="1"/>
  <c r="Q661" i="1"/>
  <c r="Q657" i="1"/>
  <c r="Q653" i="1"/>
  <c r="Q649" i="1"/>
  <c r="Q645" i="1"/>
  <c r="Q641" i="1"/>
  <c r="Q637" i="1"/>
  <c r="Q633" i="1"/>
  <c r="Q629" i="1"/>
  <c r="Q625" i="1"/>
  <c r="Q621" i="1"/>
  <c r="Q617" i="1"/>
  <c r="Q613" i="1"/>
  <c r="Q609" i="1"/>
  <c r="Q605" i="1"/>
  <c r="Q601" i="1"/>
  <c r="Q597" i="1"/>
  <c r="Q593" i="1"/>
  <c r="Q589" i="1"/>
  <c r="Q585" i="1"/>
  <c r="Q581" i="1"/>
  <c r="Q577" i="1"/>
  <c r="Q573" i="1"/>
  <c r="Q569" i="1"/>
  <c r="Q744" i="1"/>
  <c r="Q740" i="1"/>
  <c r="Q736" i="1"/>
  <c r="Q732" i="1"/>
  <c r="Q728" i="1"/>
  <c r="Q724" i="1"/>
  <c r="Q720" i="1"/>
  <c r="Q716" i="1"/>
  <c r="Q712" i="1"/>
  <c r="Q708" i="1"/>
  <c r="Q704" i="1"/>
  <c r="Q700" i="1"/>
  <c r="Q696" i="1"/>
  <c r="Q692" i="1"/>
  <c r="Q688" i="1"/>
  <c r="Q684" i="1"/>
  <c r="Q680" i="1"/>
  <c r="Q676" i="1"/>
  <c r="Q672" i="1"/>
  <c r="Q668" i="1"/>
  <c r="Q664" i="1"/>
  <c r="Q660" i="1"/>
  <c r="Q656" i="1"/>
  <c r="Q652" i="1"/>
  <c r="Q648" i="1"/>
  <c r="Q644" i="1"/>
  <c r="Q640" i="1"/>
  <c r="Q636" i="1"/>
  <c r="Q632" i="1"/>
  <c r="Q628" i="1"/>
  <c r="Q624" i="1"/>
  <c r="Q620" i="1"/>
  <c r="Q616" i="1"/>
  <c r="Q612" i="1"/>
  <c r="Q608" i="1"/>
  <c r="Q604" i="1"/>
  <c r="Q600" i="1"/>
  <c r="Q596" i="1"/>
  <c r="Q592" i="1"/>
  <c r="Q588" i="1"/>
  <c r="Q580" i="1"/>
  <c r="Q572" i="1"/>
  <c r="Q578" i="1"/>
  <c r="Q570" i="1"/>
  <c r="Q584" i="1"/>
  <c r="Q576" i="1"/>
  <c r="Q568" i="1"/>
  <c r="Q582" i="1"/>
  <c r="Q574" i="1"/>
  <c r="Q586" i="1"/>
  <c r="P19" i="1"/>
  <c r="Q565" i="1"/>
  <c r="N246" i="1"/>
  <c r="N341" i="1"/>
  <c r="N190" i="1"/>
  <c r="N211" i="1"/>
  <c r="N181" i="1"/>
  <c r="N418" i="1"/>
  <c r="N517" i="1"/>
  <c r="N248" i="1"/>
  <c r="N319" i="1"/>
  <c r="N482" i="1"/>
  <c r="N38" i="1"/>
  <c r="N392" i="1"/>
  <c r="N66" i="1"/>
  <c r="N374" i="1"/>
  <c r="N174" i="1"/>
  <c r="N437" i="1"/>
  <c r="N115" i="1"/>
  <c r="N88" i="1"/>
  <c r="N510" i="1"/>
  <c r="N47" i="1"/>
  <c r="N538" i="1"/>
  <c r="N318" i="1"/>
  <c r="N126" i="1"/>
  <c r="N355" i="1"/>
  <c r="N552" i="1"/>
  <c r="N475" i="1"/>
  <c r="N290" i="1"/>
  <c r="N236" i="1"/>
  <c r="N94" i="1"/>
  <c r="N565" i="1"/>
  <c r="N501" i="1"/>
  <c r="N421" i="1"/>
  <c r="N339" i="1"/>
  <c r="N267" i="1"/>
  <c r="N179" i="1"/>
  <c r="N75" i="1"/>
  <c r="N488" i="1"/>
  <c r="N336" i="1"/>
  <c r="N184" i="1"/>
  <c r="N40" i="1"/>
  <c r="N427" i="1"/>
  <c r="N285" i="1"/>
  <c r="N117" i="1"/>
  <c r="N454" i="1"/>
  <c r="N282" i="1"/>
  <c r="N513" i="1"/>
  <c r="N231" i="1"/>
  <c r="N532" i="1"/>
  <c r="N369" i="1"/>
  <c r="N506" i="1"/>
  <c r="N450" i="1"/>
  <c r="N402" i="1"/>
  <c r="N342" i="1"/>
  <c r="N286" i="1"/>
  <c r="N230" i="1"/>
  <c r="N142" i="1"/>
  <c r="N78" i="1"/>
  <c r="N557" i="1"/>
  <c r="N469" i="1"/>
  <c r="N397" i="1"/>
  <c r="N331" i="1"/>
  <c r="N243" i="1"/>
  <c r="N171" i="1"/>
  <c r="N51" i="1"/>
  <c r="N472" i="1"/>
  <c r="N312" i="1"/>
  <c r="N168" i="1"/>
  <c r="N563" i="1"/>
  <c r="N411" i="1"/>
  <c r="N253" i="1"/>
  <c r="N53" i="1"/>
  <c r="N438" i="1"/>
  <c r="N186" i="1"/>
  <c r="N441" i="1"/>
  <c r="N223" i="1"/>
  <c r="N388" i="1"/>
  <c r="N225" i="1"/>
  <c r="N546" i="1"/>
  <c r="N498" i="1"/>
  <c r="N442" i="1"/>
  <c r="N382" i="1"/>
  <c r="N326" i="1"/>
  <c r="N278" i="1"/>
  <c r="N206" i="1"/>
  <c r="N134" i="1"/>
  <c r="N62" i="1"/>
  <c r="N525" i="1"/>
  <c r="N461" i="1"/>
  <c r="N389" i="1"/>
  <c r="N299" i="1"/>
  <c r="N227" i="1"/>
  <c r="N131" i="1"/>
  <c r="N560" i="1"/>
  <c r="N424" i="1"/>
  <c r="N264" i="1"/>
  <c r="N104" i="1"/>
  <c r="N507" i="1"/>
  <c r="N349" i="1"/>
  <c r="N205" i="1"/>
  <c r="N29" i="1"/>
  <c r="N346" i="1"/>
  <c r="N106" i="1"/>
  <c r="N425" i="1"/>
  <c r="N111" i="1"/>
  <c r="N300" i="1"/>
  <c r="N84" i="1"/>
  <c r="N530" i="1"/>
  <c r="N466" i="1"/>
  <c r="N410" i="1"/>
  <c r="N358" i="1"/>
  <c r="N294" i="1"/>
  <c r="N125" i="1"/>
  <c r="N518" i="1"/>
  <c r="N378" i="1"/>
  <c r="N194" i="1"/>
  <c r="N537" i="1"/>
  <c r="N351" i="1"/>
  <c r="N143" i="1"/>
  <c r="N436" i="1"/>
  <c r="N140" i="1"/>
  <c r="N423" i="1"/>
  <c r="N148" i="1"/>
  <c r="N308" i="1"/>
  <c r="N468" i="1"/>
  <c r="N63" i="1"/>
  <c r="N159" i="1"/>
  <c r="N271" i="1"/>
  <c r="N367" i="1"/>
  <c r="N449" i="1"/>
  <c r="N26" i="1"/>
  <c r="N122" i="1"/>
  <c r="N226" i="1"/>
  <c r="N322" i="1"/>
  <c r="N390" i="1"/>
  <c r="N470" i="1"/>
  <c r="N550" i="1"/>
  <c r="N77" i="1"/>
  <c r="N141" i="1"/>
  <c r="N221" i="1"/>
  <c r="N301" i="1"/>
  <c r="N373" i="1"/>
  <c r="N459" i="1"/>
  <c r="N523" i="1"/>
  <c r="N48" i="1"/>
  <c r="N136" i="1"/>
  <c r="N208" i="1"/>
  <c r="N272" i="1"/>
  <c r="N360" i="1"/>
  <c r="N432" i="1"/>
  <c r="N504" i="1"/>
  <c r="N35" i="1"/>
  <c r="N83" i="1"/>
  <c r="N139" i="1"/>
  <c r="N203" i="1"/>
  <c r="N259" i="1"/>
  <c r="N307" i="1"/>
  <c r="N371" i="1"/>
  <c r="N429" i="1"/>
  <c r="N485" i="1"/>
  <c r="N549" i="1"/>
  <c r="N46" i="1"/>
  <c r="N102" i="1"/>
  <c r="N166" i="1"/>
  <c r="N222" i="1"/>
  <c r="N262" i="1"/>
  <c r="N310" i="1"/>
  <c r="N350" i="1"/>
  <c r="N386" i="1"/>
  <c r="N434" i="1"/>
  <c r="N474" i="1"/>
  <c r="N514" i="1"/>
  <c r="N161" i="1"/>
  <c r="N68" i="1"/>
  <c r="N212" i="1"/>
  <c r="N364" i="1"/>
  <c r="N524" i="1"/>
  <c r="N95" i="1"/>
  <c r="N199" i="1"/>
  <c r="N287" i="1"/>
  <c r="N385" i="1"/>
  <c r="N489" i="1"/>
  <c r="N58" i="1"/>
  <c r="N138" i="1"/>
  <c r="N250" i="1"/>
  <c r="N338" i="1"/>
  <c r="N414" i="1"/>
  <c r="N502" i="1"/>
  <c r="N566" i="1"/>
  <c r="N85" i="1"/>
  <c r="N173" i="1"/>
  <c r="N245" i="1"/>
  <c r="N309" i="1"/>
  <c r="N395" i="1"/>
  <c r="N467" i="1"/>
  <c r="N539" i="1"/>
  <c r="N80" i="1"/>
  <c r="N144" i="1"/>
  <c r="N216" i="1"/>
  <c r="N304" i="1"/>
  <c r="N376" i="1"/>
  <c r="N440" i="1"/>
  <c r="N528" i="1"/>
  <c r="N43" i="1"/>
  <c r="N99" i="1"/>
  <c r="N163" i="1"/>
  <c r="P499" i="1"/>
  <c r="N137" i="1"/>
  <c r="N73" i="1"/>
  <c r="N511" i="1"/>
  <c r="N281" i="1"/>
  <c r="N33" i="1"/>
  <c r="N407" i="1"/>
  <c r="N169" i="1"/>
  <c r="N479" i="1"/>
  <c r="N305" i="1"/>
  <c r="N57" i="1"/>
  <c r="N377" i="1"/>
  <c r="N36" i="1"/>
  <c r="N76" i="1"/>
  <c r="N116" i="1"/>
  <c r="N164" i="1"/>
  <c r="N204" i="1"/>
  <c r="N244" i="1"/>
  <c r="N292" i="1"/>
  <c r="N332" i="1"/>
  <c r="N372" i="1"/>
  <c r="N420" i="1"/>
  <c r="N460" i="1"/>
  <c r="N500" i="1"/>
  <c r="N548" i="1"/>
  <c r="N39" i="1"/>
  <c r="N79" i="1"/>
  <c r="N127" i="1"/>
  <c r="N167" i="1"/>
  <c r="N207" i="1"/>
  <c r="N255" i="1"/>
  <c r="N295" i="1"/>
  <c r="N335" i="1"/>
  <c r="N383" i="1"/>
  <c r="N417" i="1"/>
  <c r="N457" i="1"/>
  <c r="N505" i="1"/>
  <c r="N545" i="1"/>
  <c r="N42" i="1"/>
  <c r="N90" i="1"/>
  <c r="N130" i="1"/>
  <c r="N170" i="1"/>
  <c r="N218" i="1"/>
  <c r="N258" i="1"/>
  <c r="N298" i="1"/>
  <c r="N330" i="1"/>
  <c r="N362" i="1"/>
  <c r="N398" i="1"/>
  <c r="N430" i="1"/>
  <c r="N462" i="1"/>
  <c r="N494" i="1"/>
  <c r="N526" i="1"/>
  <c r="N558" i="1"/>
  <c r="N37" i="1"/>
  <c r="N69" i="1"/>
  <c r="N101" i="1"/>
  <c r="N133" i="1"/>
  <c r="N165" i="1"/>
  <c r="N197" i="1"/>
  <c r="N229" i="1"/>
  <c r="N261" i="1"/>
  <c r="N293" i="1"/>
  <c r="N325" i="1"/>
  <c r="N357" i="1"/>
  <c r="N387" i="1"/>
  <c r="N419" i="1"/>
  <c r="N451" i="1"/>
  <c r="N483" i="1"/>
  <c r="N515" i="1"/>
  <c r="N547" i="1"/>
  <c r="N32" i="1"/>
  <c r="N64" i="1"/>
  <c r="N96" i="1"/>
  <c r="N128" i="1"/>
  <c r="N160" i="1"/>
  <c r="N192" i="1"/>
  <c r="N224" i="1"/>
  <c r="N256" i="1"/>
  <c r="N288" i="1"/>
  <c r="N320" i="1"/>
  <c r="N352" i="1"/>
  <c r="N384" i="1"/>
  <c r="N416" i="1"/>
  <c r="N448" i="1"/>
  <c r="N480" i="1"/>
  <c r="N512" i="1"/>
  <c r="N544" i="1"/>
  <c r="N329" i="1"/>
  <c r="N217" i="1"/>
  <c r="N527" i="1"/>
  <c r="N289" i="1"/>
  <c r="N105" i="1"/>
  <c r="N415" i="1"/>
  <c r="N177" i="1"/>
  <c r="N551" i="1"/>
  <c r="N313" i="1"/>
  <c r="N20" i="1"/>
  <c r="N201" i="1"/>
  <c r="N345" i="1"/>
  <c r="N471" i="1"/>
  <c r="N49" i="1"/>
  <c r="N121" i="1"/>
  <c r="N44" i="1"/>
  <c r="N265" i="1"/>
  <c r="N463" i="1"/>
  <c r="N535" i="1"/>
  <c r="N113" i="1"/>
  <c r="N249" i="1"/>
  <c r="N52" i="1"/>
  <c r="N108" i="1"/>
  <c r="N172" i="1"/>
  <c r="N228" i="1"/>
  <c r="N276" i="1"/>
  <c r="N340" i="1"/>
  <c r="N396" i="1"/>
  <c r="N452" i="1"/>
  <c r="N516" i="1"/>
  <c r="N564" i="1"/>
  <c r="N71" i="1"/>
  <c r="N135" i="1"/>
  <c r="N191" i="1"/>
  <c r="N239" i="1"/>
  <c r="N303" i="1"/>
  <c r="N359" i="1"/>
  <c r="N409" i="1"/>
  <c r="N473" i="1"/>
  <c r="N521" i="1"/>
  <c r="N34" i="1"/>
  <c r="N98" i="1"/>
  <c r="N154" i="1"/>
  <c r="N202" i="1"/>
  <c r="N266" i="1"/>
  <c r="N314" i="1"/>
  <c r="N354" i="1"/>
  <c r="N406" i="1"/>
  <c r="N446" i="1"/>
  <c r="N486" i="1"/>
  <c r="N534" i="1"/>
  <c r="N21" i="1"/>
  <c r="N61" i="1"/>
  <c r="N109" i="1"/>
  <c r="N149" i="1"/>
  <c r="N189" i="1"/>
  <c r="N237" i="1"/>
  <c r="N277" i="1"/>
  <c r="N317" i="1"/>
  <c r="N365" i="1"/>
  <c r="N403" i="1"/>
  <c r="N443" i="1"/>
  <c r="N491" i="1"/>
  <c r="N531" i="1"/>
  <c r="N24" i="1"/>
  <c r="N72" i="1"/>
  <c r="N112" i="1"/>
  <c r="N152" i="1"/>
  <c r="N200" i="1"/>
  <c r="N240" i="1"/>
  <c r="N280" i="1"/>
  <c r="N328" i="1"/>
  <c r="N368" i="1"/>
  <c r="N408" i="1"/>
  <c r="N456" i="1"/>
  <c r="N496" i="1"/>
  <c r="N536" i="1"/>
  <c r="N27" i="1"/>
  <c r="N59" i="1"/>
  <c r="N91" i="1"/>
  <c r="N123" i="1"/>
  <c r="N155" i="1"/>
  <c r="N187" i="1"/>
  <c r="N219" i="1"/>
  <c r="N251" i="1"/>
  <c r="N283" i="1"/>
  <c r="N315" i="1"/>
  <c r="N347" i="1"/>
  <c r="N379" i="1"/>
  <c r="N413" i="1"/>
  <c r="N445" i="1"/>
  <c r="N477" i="1"/>
  <c r="N509" i="1"/>
  <c r="N541" i="1"/>
  <c r="N22" i="1"/>
  <c r="N54" i="1"/>
  <c r="N86" i="1"/>
  <c r="N118" i="1"/>
  <c r="N150" i="1"/>
  <c r="N182" i="1"/>
  <c r="N214" i="1"/>
  <c r="N554" i="1"/>
  <c r="N522" i="1"/>
  <c r="N490" i="1"/>
  <c r="N458" i="1"/>
  <c r="N426" i="1"/>
  <c r="N394" i="1"/>
  <c r="N366" i="1"/>
  <c r="N334" i="1"/>
  <c r="N302" i="1"/>
  <c r="N270" i="1"/>
  <c r="N238" i="1"/>
  <c r="N198" i="1"/>
  <c r="N158" i="1"/>
  <c r="N110" i="1"/>
  <c r="N70" i="1"/>
  <c r="N30" i="1"/>
  <c r="N533" i="1"/>
  <c r="N493" i="1"/>
  <c r="N453" i="1"/>
  <c r="N405" i="1"/>
  <c r="N363" i="1"/>
  <c r="N323" i="1"/>
  <c r="N275" i="1"/>
  <c r="N235" i="1"/>
  <c r="N195" i="1"/>
  <c r="N147" i="1"/>
  <c r="N107" i="1"/>
  <c r="N67" i="1"/>
  <c r="N520" i="1"/>
  <c r="N464" i="1"/>
  <c r="N400" i="1"/>
  <c r="N344" i="1"/>
  <c r="N296" i="1"/>
  <c r="N232" i="1"/>
  <c r="N176" i="1"/>
  <c r="N120" i="1"/>
  <c r="N56" i="1"/>
  <c r="N555" i="1"/>
  <c r="N499" i="1"/>
  <c r="N435" i="1"/>
  <c r="N381" i="1"/>
  <c r="N333" i="1"/>
  <c r="N269" i="1"/>
  <c r="N213" i="1"/>
  <c r="N157" i="1"/>
  <c r="N93" i="1"/>
  <c r="N45" i="1"/>
  <c r="N542" i="1"/>
  <c r="N478" i="1"/>
  <c r="N422" i="1"/>
  <c r="N370" i="1"/>
  <c r="N306" i="1"/>
  <c r="N234" i="1"/>
  <c r="N162" i="1"/>
  <c r="N74" i="1"/>
  <c r="N553" i="1"/>
  <c r="N481" i="1"/>
  <c r="N393" i="1"/>
  <c r="N327" i="1"/>
  <c r="N263" i="1"/>
  <c r="N175" i="1"/>
  <c r="N103" i="1"/>
  <c r="N31" i="1"/>
  <c r="N492" i="1"/>
  <c r="N428" i="1"/>
  <c r="N356" i="1"/>
  <c r="N268" i="1"/>
  <c r="N196" i="1"/>
  <c r="N132" i="1"/>
  <c r="N559" i="1"/>
  <c r="N361" i="1"/>
  <c r="N89" i="1"/>
  <c r="N556" i="1"/>
  <c r="N484" i="1"/>
  <c r="N404" i="1"/>
  <c r="N324" i="1"/>
  <c r="N260" i="1"/>
  <c r="N180" i="1"/>
  <c r="N100" i="1"/>
  <c r="N495" i="1"/>
  <c r="N233" i="1"/>
  <c r="N25" i="1"/>
  <c r="P474" i="1"/>
  <c r="P384" i="1"/>
  <c r="P317" i="1"/>
  <c r="P283" i="1"/>
  <c r="P213" i="1"/>
  <c r="P256" i="1"/>
  <c r="P94" i="1"/>
  <c r="P452" i="1"/>
  <c r="P417" i="1"/>
  <c r="P432" i="1"/>
  <c r="P340" i="1"/>
  <c r="P287" i="1"/>
  <c r="P154" i="1"/>
  <c r="P91" i="1"/>
  <c r="P205" i="1"/>
  <c r="P212" i="1"/>
  <c r="P145" i="1"/>
  <c r="N274" i="1"/>
  <c r="N242" i="1"/>
  <c r="N210" i="1"/>
  <c r="N178" i="1"/>
  <c r="N146" i="1"/>
  <c r="N114" i="1"/>
  <c r="N82" i="1"/>
  <c r="N50" i="1"/>
  <c r="N561" i="1"/>
  <c r="N529" i="1"/>
  <c r="N497" i="1"/>
  <c r="N465" i="1"/>
  <c r="N433" i="1"/>
  <c r="N401" i="1"/>
  <c r="N375" i="1"/>
  <c r="N343" i="1"/>
  <c r="N311" i="1"/>
  <c r="N279" i="1"/>
  <c r="N247" i="1"/>
  <c r="N215" i="1"/>
  <c r="N183" i="1"/>
  <c r="N151" i="1"/>
  <c r="N119" i="1"/>
  <c r="N87" i="1"/>
  <c r="N55" i="1"/>
  <c r="N23" i="1"/>
  <c r="N540" i="1"/>
  <c r="N508" i="1"/>
  <c r="N476" i="1"/>
  <c r="N444" i="1"/>
  <c r="N412" i="1"/>
  <c r="N380" i="1"/>
  <c r="N348" i="1"/>
  <c r="N316" i="1"/>
  <c r="N284" i="1"/>
  <c r="N252" i="1"/>
  <c r="N220" i="1"/>
  <c r="N188" i="1"/>
  <c r="N156" i="1"/>
  <c r="N124" i="1"/>
  <c r="N92" i="1"/>
  <c r="N60" i="1"/>
  <c r="N28" i="1"/>
  <c r="N431" i="1"/>
  <c r="N185" i="1"/>
  <c r="N487" i="1"/>
  <c r="N241" i="1"/>
  <c r="N543" i="1"/>
  <c r="N297" i="1"/>
  <c r="N41" i="1"/>
  <c r="N353" i="1"/>
  <c r="N97" i="1"/>
  <c r="N399" i="1"/>
  <c r="N153" i="1"/>
  <c r="N447" i="1"/>
  <c r="O500" i="1"/>
  <c r="Q561" i="1"/>
  <c r="Q559" i="1"/>
  <c r="Q553" i="1"/>
  <c r="Q551" i="1"/>
  <c r="Q545" i="1"/>
  <c r="Q543" i="1"/>
  <c r="Q537" i="1"/>
  <c r="Q535" i="1"/>
  <c r="Q529" i="1"/>
  <c r="Q527" i="1"/>
  <c r="Q521" i="1"/>
  <c r="Q455" i="1"/>
  <c r="Q564" i="1"/>
  <c r="Q562" i="1"/>
  <c r="Q556" i="1"/>
  <c r="Q554" i="1"/>
  <c r="Q548" i="1"/>
  <c r="Q546" i="1"/>
  <c r="Q540" i="1"/>
  <c r="Q538" i="1"/>
  <c r="Q532" i="1"/>
  <c r="Q530" i="1"/>
  <c r="Q524" i="1"/>
  <c r="Q522" i="1"/>
  <c r="Q437" i="1"/>
  <c r="Q435" i="1"/>
  <c r="Q429" i="1"/>
  <c r="Q427" i="1"/>
  <c r="Q421" i="1"/>
  <c r="Q419" i="1"/>
  <c r="Q413" i="1"/>
  <c r="Q411" i="1"/>
  <c r="Q405" i="1"/>
  <c r="Q403" i="1"/>
  <c r="Q518" i="1"/>
  <c r="Q516" i="1"/>
  <c r="Q510" i="1"/>
  <c r="Q508" i="1"/>
  <c r="Q519" i="1"/>
  <c r="Q515" i="1"/>
  <c r="Q436" i="1"/>
  <c r="Q428" i="1"/>
  <c r="Q404" i="1"/>
  <c r="Q503" i="1"/>
  <c r="Q491" i="1"/>
  <c r="Q487" i="1"/>
  <c r="Q475" i="1"/>
  <c r="Q471" i="1"/>
  <c r="Q459" i="1"/>
  <c r="Q449" i="1"/>
  <c r="Q502" i="1"/>
  <c r="Q498" i="1"/>
  <c r="Q486" i="1"/>
  <c r="Q482" i="1"/>
  <c r="Q470" i="1"/>
  <c r="Q466" i="1"/>
  <c r="Q438" i="1"/>
  <c r="Q430" i="1"/>
  <c r="Q406" i="1"/>
  <c r="Q398" i="1"/>
  <c r="Q392" i="1"/>
  <c r="Q454" i="1"/>
  <c r="Q443" i="1"/>
  <c r="Q440" i="1"/>
  <c r="Q386" i="1"/>
  <c r="Q500" i="1"/>
  <c r="Q488" i="1"/>
  <c r="Q484" i="1"/>
  <c r="Q472" i="1"/>
  <c r="Q468" i="1"/>
  <c r="Q456" i="1"/>
  <c r="Q434" i="1"/>
  <c r="Q410" i="1"/>
  <c r="Q402" i="1"/>
  <c r="Q393" i="1"/>
  <c r="Q481" i="1"/>
  <c r="Q501" i="1"/>
  <c r="Q469" i="1"/>
  <c r="Q509" i="1"/>
  <c r="Q489" i="1"/>
  <c r="Q517" i="1"/>
  <c r="Q497" i="1"/>
  <c r="Q432" i="1"/>
  <c r="Q387" i="1"/>
  <c r="Q424" i="1"/>
  <c r="Q408" i="1"/>
  <c r="Q493" i="1"/>
  <c r="Q485" i="1"/>
  <c r="Q416" i="1"/>
  <c r="Q385" i="1"/>
  <c r="N562" i="1"/>
  <c r="N519" i="1"/>
  <c r="N503" i="1"/>
  <c r="N455" i="1"/>
  <c r="N337" i="1"/>
  <c r="N321" i="1"/>
  <c r="N273" i="1"/>
  <c r="N391" i="1"/>
  <c r="N257" i="1"/>
  <c r="N209" i="1"/>
  <c r="N193" i="1"/>
  <c r="N145" i="1"/>
  <c r="N81" i="1"/>
  <c r="N65" i="1"/>
  <c r="N439" i="1"/>
  <c r="N129" i="1"/>
  <c r="Q382" i="1"/>
  <c r="Q374" i="1"/>
  <c r="Q358" i="1"/>
  <c r="Q350" i="1"/>
  <c r="Q342" i="1"/>
  <c r="Q326" i="1"/>
  <c r="Q318" i="1"/>
  <c r="Q310" i="1"/>
  <c r="Q294" i="1"/>
  <c r="Q286" i="1"/>
  <c r="Q278" i="1"/>
  <c r="Q262" i="1"/>
  <c r="Q254" i="1"/>
  <c r="Q246" i="1"/>
  <c r="Q230" i="1"/>
  <c r="Q222" i="1"/>
  <c r="Q214" i="1"/>
  <c r="Q198" i="1"/>
  <c r="Q190" i="1"/>
  <c r="Q182" i="1"/>
  <c r="Q166" i="1"/>
  <c r="Q158" i="1"/>
  <c r="Q150" i="1"/>
  <c r="Q134" i="1"/>
  <c r="Q126" i="1"/>
  <c r="Q118" i="1"/>
  <c r="Q102" i="1"/>
  <c r="Q94" i="1"/>
  <c r="Q86" i="1"/>
  <c r="Q70" i="1"/>
  <c r="Q62" i="1"/>
  <c r="Q54" i="1"/>
  <c r="Q38" i="1"/>
  <c r="Q30" i="1"/>
  <c r="Q22" i="1"/>
  <c r="Q369" i="1"/>
  <c r="Q361" i="1"/>
  <c r="Q353" i="1"/>
  <c r="Q337" i="1"/>
  <c r="Q329" i="1"/>
  <c r="Q321" i="1"/>
  <c r="Q305" i="1"/>
  <c r="Q297" i="1"/>
  <c r="Q289" i="1"/>
  <c r="Q273" i="1"/>
  <c r="Q265" i="1"/>
  <c r="Q257" i="1"/>
  <c r="Q241" i="1"/>
  <c r="Q233" i="1"/>
  <c r="Q225" i="1"/>
  <c r="Q209" i="1"/>
  <c r="Q201" i="1"/>
  <c r="Q193" i="1"/>
  <c r="Q177" i="1"/>
  <c r="Q169" i="1"/>
  <c r="Q161" i="1"/>
  <c r="Q145" i="1"/>
  <c r="Q137" i="1"/>
  <c r="Q129" i="1"/>
  <c r="Q113" i="1"/>
  <c r="Q105" i="1"/>
  <c r="Q97" i="1"/>
  <c r="Q81" i="1"/>
  <c r="Q73" i="1"/>
  <c r="Q65" i="1"/>
  <c r="Q49" i="1"/>
  <c r="Q41" i="1"/>
  <c r="Q33" i="1"/>
  <c r="Q380" i="1"/>
  <c r="Q372" i="1"/>
  <c r="Q364" i="1"/>
  <c r="Q348" i="1"/>
  <c r="Q340" i="1"/>
  <c r="Q332" i="1"/>
  <c r="Q316" i="1"/>
  <c r="Q308" i="1"/>
  <c r="Q300" i="1"/>
  <c r="Q284" i="1"/>
  <c r="Q276" i="1"/>
  <c r="Q268" i="1"/>
  <c r="Q252" i="1"/>
  <c r="Q244" i="1"/>
  <c r="Q236" i="1"/>
  <c r="Q220" i="1"/>
  <c r="Q212" i="1"/>
  <c r="Q204" i="1"/>
  <c r="Q188" i="1"/>
  <c r="Q180" i="1"/>
  <c r="Q172" i="1"/>
  <c r="Q156" i="1"/>
  <c r="Q148" i="1"/>
  <c r="Q140" i="1"/>
  <c r="Q124" i="1"/>
  <c r="Q116" i="1"/>
  <c r="Q108" i="1"/>
  <c r="Q92" i="1"/>
  <c r="Q84" i="1"/>
  <c r="Q76" i="1"/>
  <c r="Q60" i="1"/>
  <c r="Q52" i="1"/>
  <c r="Q44" i="1"/>
  <c r="Q28" i="1"/>
  <c r="Q20" i="1"/>
  <c r="Q383" i="1"/>
  <c r="Q367" i="1"/>
  <c r="Q359" i="1"/>
  <c r="Q351" i="1"/>
  <c r="Q335" i="1"/>
  <c r="Q327" i="1"/>
  <c r="Q319" i="1"/>
  <c r="Q303" i="1"/>
  <c r="Q295" i="1"/>
  <c r="Q287" i="1"/>
  <c r="Q271" i="1"/>
  <c r="Q263" i="1"/>
  <c r="Q255" i="1"/>
  <c r="Q239" i="1"/>
  <c r="Q231" i="1"/>
  <c r="Q223" i="1"/>
  <c r="Q215" i="1"/>
  <c r="Q207" i="1"/>
  <c r="Q199" i="1"/>
  <c r="Q191" i="1"/>
  <c r="Q183" i="1"/>
  <c r="Q175" i="1"/>
  <c r="Q167" i="1"/>
  <c r="Q159" i="1"/>
  <c r="Q151" i="1"/>
  <c r="Q143" i="1"/>
  <c r="Q135" i="1"/>
  <c r="Q127" i="1"/>
  <c r="Q119" i="1"/>
  <c r="Q111" i="1"/>
  <c r="Q103" i="1"/>
  <c r="Q95" i="1"/>
  <c r="Q87" i="1"/>
  <c r="Q79" i="1"/>
  <c r="Q71" i="1"/>
  <c r="Q63" i="1"/>
  <c r="Q55" i="1"/>
  <c r="Q47" i="1"/>
  <c r="Q39" i="1"/>
  <c r="Q31" i="1"/>
  <c r="Q23" i="1"/>
  <c r="Q378" i="1"/>
  <c r="Q370" i="1"/>
  <c r="Q362" i="1"/>
  <c r="Q354" i="1"/>
  <c r="Q346" i="1"/>
  <c r="Q338" i="1"/>
  <c r="Q330" i="1"/>
  <c r="Q322" i="1"/>
  <c r="Q314" i="1"/>
  <c r="Q306" i="1"/>
  <c r="Q298" i="1"/>
  <c r="Q290" i="1"/>
  <c r="Q282" i="1"/>
  <c r="Q274" i="1"/>
  <c r="Q266" i="1"/>
  <c r="Q258" i="1"/>
  <c r="Q250" i="1"/>
  <c r="Q242" i="1"/>
  <c r="Q234" i="1"/>
  <c r="Q226" i="1"/>
  <c r="Q218" i="1"/>
  <c r="Q210" i="1"/>
  <c r="Q202" i="1"/>
  <c r="Q194" i="1"/>
  <c r="Q186" i="1"/>
  <c r="Q178" i="1"/>
  <c r="Q170" i="1"/>
  <c r="Q162" i="1"/>
  <c r="Q154" i="1"/>
  <c r="Q146" i="1"/>
  <c r="Q138" i="1"/>
  <c r="Q130" i="1"/>
  <c r="Q122" i="1"/>
  <c r="Q114" i="1"/>
  <c r="Q106" i="1"/>
  <c r="Q98" i="1"/>
  <c r="Q90" i="1"/>
  <c r="Q82" i="1"/>
  <c r="Q74" i="1"/>
  <c r="Q66" i="1"/>
  <c r="Q58" i="1"/>
  <c r="Q50" i="1"/>
  <c r="Q42" i="1"/>
  <c r="Q34" i="1"/>
  <c r="Q26" i="1"/>
  <c r="Q381" i="1"/>
  <c r="Q373" i="1"/>
  <c r="Q365" i="1"/>
  <c r="Q357" i="1"/>
  <c r="Q349" i="1"/>
  <c r="Q341" i="1"/>
  <c r="Q333" i="1"/>
  <c r="Q325" i="1"/>
  <c r="Q317" i="1"/>
  <c r="Q309" i="1"/>
  <c r="Q301" i="1"/>
  <c r="Q293" i="1"/>
  <c r="Q285" i="1"/>
  <c r="Q277" i="1"/>
  <c r="Q269" i="1"/>
  <c r="Q261" i="1"/>
  <c r="Q253" i="1"/>
  <c r="Q245" i="1"/>
  <c r="Q237" i="1"/>
  <c r="Q229" i="1"/>
  <c r="Q221" i="1"/>
  <c r="Q213" i="1"/>
  <c r="Q205" i="1"/>
  <c r="Q197" i="1"/>
  <c r="Q189" i="1"/>
  <c r="Q181" i="1"/>
  <c r="Q173" i="1"/>
  <c r="Q165" i="1"/>
  <c r="Q157" i="1"/>
  <c r="Q149" i="1"/>
  <c r="Q141" i="1"/>
  <c r="Q133" i="1"/>
  <c r="Q125" i="1"/>
  <c r="Q117" i="1"/>
  <c r="Q109" i="1"/>
  <c r="Q101" i="1"/>
  <c r="Q93" i="1"/>
  <c r="Q85" i="1"/>
  <c r="Q77" i="1"/>
  <c r="Q69" i="1"/>
  <c r="Q61" i="1"/>
  <c r="Q53" i="1"/>
  <c r="Q45" i="1"/>
  <c r="Q37" i="1"/>
  <c r="Q29" i="1"/>
  <c r="Q21" i="1"/>
  <c r="Q384" i="1"/>
  <c r="Q376" i="1"/>
  <c r="Q368" i="1"/>
  <c r="Q360" i="1"/>
  <c r="Q352" i="1"/>
  <c r="Q344" i="1"/>
  <c r="Q336" i="1"/>
  <c r="Q328" i="1"/>
  <c r="Q320" i="1"/>
  <c r="Q312" i="1"/>
  <c r="Q304" i="1"/>
  <c r="Q296" i="1"/>
  <c r="Q288" i="1"/>
  <c r="Q280" i="1"/>
  <c r="Q272" i="1"/>
  <c r="Q264" i="1"/>
  <c r="Q256" i="1"/>
  <c r="Q248" i="1"/>
  <c r="Q240" i="1"/>
  <c r="Q232" i="1"/>
  <c r="Q224" i="1"/>
  <c r="Q216" i="1"/>
  <c r="Q208" i="1"/>
  <c r="Q200" i="1"/>
  <c r="Q192" i="1"/>
  <c r="Q184" i="1"/>
  <c r="Q176" i="1"/>
  <c r="Q168" i="1"/>
  <c r="Q160" i="1"/>
  <c r="Q152" i="1"/>
  <c r="Q144" i="1"/>
  <c r="Q136" i="1"/>
  <c r="Q128" i="1"/>
  <c r="Q120" i="1"/>
  <c r="Q112" i="1"/>
  <c r="Q104" i="1"/>
  <c r="Q96" i="1"/>
  <c r="Q88" i="1"/>
  <c r="Q80" i="1"/>
  <c r="Q72" i="1"/>
  <c r="Q64" i="1"/>
  <c r="Q56" i="1"/>
  <c r="Q48" i="1"/>
  <c r="Q40" i="1"/>
  <c r="Q32" i="1"/>
  <c r="Q24" i="1"/>
  <c r="Q379" i="1"/>
  <c r="Q371" i="1"/>
  <c r="Q363" i="1"/>
  <c r="Q355" i="1"/>
  <c r="Q347" i="1"/>
  <c r="Q339" i="1"/>
  <c r="Q331" i="1"/>
  <c r="Q323" i="1"/>
  <c r="Q315" i="1"/>
  <c r="Q307" i="1"/>
  <c r="Q299" i="1"/>
  <c r="Q291" i="1"/>
  <c r="Q283" i="1"/>
  <c r="Q275" i="1"/>
  <c r="Q267" i="1"/>
  <c r="Q259" i="1"/>
  <c r="Q251" i="1"/>
  <c r="Q243" i="1"/>
  <c r="Q235" i="1"/>
  <c r="Q227" i="1"/>
  <c r="Q219" i="1"/>
  <c r="Q211" i="1"/>
  <c r="Q203" i="1"/>
  <c r="Q195" i="1"/>
  <c r="Q187" i="1"/>
  <c r="Q179" i="1"/>
  <c r="Q171" i="1"/>
  <c r="Q163" i="1"/>
  <c r="Q155" i="1"/>
  <c r="Q147" i="1"/>
  <c r="Q139" i="1"/>
  <c r="Q131" i="1"/>
  <c r="Q123" i="1"/>
  <c r="Q115" i="1"/>
  <c r="Q107" i="1"/>
  <c r="Q99" i="1"/>
  <c r="Q91" i="1"/>
  <c r="Q83" i="1"/>
  <c r="Q75" i="1"/>
  <c r="Q67" i="1"/>
  <c r="Q59" i="1"/>
  <c r="Q51" i="1"/>
  <c r="Q43" i="1"/>
  <c r="Q35" i="1"/>
  <c r="Q27" i="1"/>
  <c r="Q19" i="1"/>
  <c r="N291" i="1" l="1"/>
  <c r="N17" i="1" s="1"/>
  <c r="P382" i="1"/>
  <c r="P561" i="1"/>
  <c r="P516" i="1"/>
  <c r="P201" i="1"/>
  <c r="P346" i="1"/>
  <c r="P522" i="1"/>
  <c r="P523" i="1"/>
  <c r="P337" i="1"/>
  <c r="P491" i="1"/>
  <c r="P413" i="1"/>
  <c r="P324" i="1"/>
  <c r="P442" i="1"/>
  <c r="Q452" i="1"/>
  <c r="Q513" i="1"/>
  <c r="Q444" i="1"/>
  <c r="Q445" i="1"/>
  <c r="Q447" i="1"/>
  <c r="Q477" i="1"/>
  <c r="Q389" i="1"/>
  <c r="Q400" i="1"/>
  <c r="Q395" i="1"/>
  <c r="Q418" i="1"/>
  <c r="Q460" i="1"/>
  <c r="Q476" i="1"/>
  <c r="Q492" i="1"/>
  <c r="Q388" i="1"/>
  <c r="Q448" i="1"/>
  <c r="Q394" i="1"/>
  <c r="Q414" i="1"/>
  <c r="Q458" i="1"/>
  <c r="Q474" i="1"/>
  <c r="Q490" i="1"/>
  <c r="Q441" i="1"/>
  <c r="Q463" i="1"/>
  <c r="Q479" i="1"/>
  <c r="Q495" i="1"/>
  <c r="Q412" i="1"/>
  <c r="Q507" i="1"/>
  <c r="Q504" i="1"/>
  <c r="Q512" i="1"/>
  <c r="Q399" i="1"/>
  <c r="Q407" i="1"/>
  <c r="Q415" i="1"/>
  <c r="Q423" i="1"/>
  <c r="Q431" i="1"/>
  <c r="Q439" i="1"/>
  <c r="Q526" i="1"/>
  <c r="Q534" i="1"/>
  <c r="Q542" i="1"/>
  <c r="Q550" i="1"/>
  <c r="Q558" i="1"/>
  <c r="Q566" i="1"/>
  <c r="Q523" i="1"/>
  <c r="Q531" i="1"/>
  <c r="Q539" i="1"/>
  <c r="Q547" i="1"/>
  <c r="Q555" i="1"/>
  <c r="Q563" i="1"/>
  <c r="Q247" i="1"/>
  <c r="Q279" i="1"/>
  <c r="Q311" i="1"/>
  <c r="Q343" i="1"/>
  <c r="Q375" i="1"/>
  <c r="Q36" i="1"/>
  <c r="Q68" i="1"/>
  <c r="Q100" i="1"/>
  <c r="Q132" i="1"/>
  <c r="Q164" i="1"/>
  <c r="Q196" i="1"/>
  <c r="Q228" i="1"/>
  <c r="Q260" i="1"/>
  <c r="Q292" i="1"/>
  <c r="Q324" i="1"/>
  <c r="Q356" i="1"/>
  <c r="Q25" i="1"/>
  <c r="Q57" i="1"/>
  <c r="Q89" i="1"/>
  <c r="Q121" i="1"/>
  <c r="Q153" i="1"/>
  <c r="Q185" i="1"/>
  <c r="Q217" i="1"/>
  <c r="Q249" i="1"/>
  <c r="Q281" i="1"/>
  <c r="Q313" i="1"/>
  <c r="Q345" i="1"/>
  <c r="Q377" i="1"/>
  <c r="Q46" i="1"/>
  <c r="Q78" i="1"/>
  <c r="Q110" i="1"/>
  <c r="Q142" i="1"/>
  <c r="Q174" i="1"/>
  <c r="Q206" i="1"/>
  <c r="Q238" i="1"/>
  <c r="Q270" i="1"/>
  <c r="Q302" i="1"/>
  <c r="Q334" i="1"/>
  <c r="Q366" i="1"/>
  <c r="Q505" i="1"/>
  <c r="Q461" i="1"/>
  <c r="Q391" i="1"/>
  <c r="Q473" i="1"/>
  <c r="Q465" i="1"/>
  <c r="Q457" i="1"/>
  <c r="Q442" i="1"/>
  <c r="Q450" i="1"/>
  <c r="Q397" i="1"/>
  <c r="Q426" i="1"/>
  <c r="Q464" i="1"/>
  <c r="Q480" i="1"/>
  <c r="Q496" i="1"/>
  <c r="Q390" i="1"/>
  <c r="Q451" i="1"/>
  <c r="Q396" i="1"/>
  <c r="Q422" i="1"/>
  <c r="Q462" i="1"/>
  <c r="Q478" i="1"/>
  <c r="Q494" i="1"/>
  <c r="Q446" i="1"/>
  <c r="Q467" i="1"/>
  <c r="Q483" i="1"/>
  <c r="Q499" i="1"/>
  <c r="Q420" i="1"/>
  <c r="Q511" i="1"/>
  <c r="Q506" i="1"/>
  <c r="Q514" i="1"/>
  <c r="Q401" i="1"/>
  <c r="Q409" i="1"/>
  <c r="Q417" i="1"/>
  <c r="Q425" i="1"/>
  <c r="Q433" i="1"/>
  <c r="Q520" i="1"/>
  <c r="Q528" i="1"/>
  <c r="Q536" i="1"/>
  <c r="Q544" i="1"/>
  <c r="Q552" i="1"/>
  <c r="Q560" i="1"/>
  <c r="Q453" i="1"/>
  <c r="Q525" i="1"/>
  <c r="Q533" i="1"/>
  <c r="Q541" i="1"/>
  <c r="Q549" i="1"/>
  <c r="Q557" i="1"/>
  <c r="O398" i="1"/>
  <c r="O559" i="1"/>
  <c r="O460" i="1"/>
  <c r="O519" i="1"/>
  <c r="O524" i="1"/>
  <c r="P552" i="1"/>
  <c r="P249" i="1"/>
  <c r="P273" i="1"/>
  <c r="P558" i="1"/>
  <c r="P492" i="1"/>
  <c r="P189" i="1"/>
  <c r="P150" i="1"/>
  <c r="P519" i="1"/>
  <c r="P557" i="1"/>
  <c r="P495" i="1"/>
  <c r="O415" i="1"/>
  <c r="P114" i="1"/>
  <c r="P405" i="1"/>
  <c r="P564" i="1"/>
  <c r="P233" i="1"/>
  <c r="P366" i="1"/>
  <c r="P505" i="1"/>
  <c r="P416" i="1"/>
  <c r="P542" i="1"/>
  <c r="P401" i="1"/>
  <c r="P484" i="1"/>
  <c r="P483" i="1"/>
  <c r="P173" i="1"/>
  <c r="P138" i="1"/>
  <c r="P119" i="1"/>
  <c r="P421" i="1"/>
  <c r="P423" i="1"/>
  <c r="P301" i="1"/>
  <c r="P541" i="1"/>
  <c r="P381" i="1"/>
  <c r="P473" i="1"/>
  <c r="O403" i="1"/>
  <c r="P228" i="1"/>
  <c r="P272" i="1"/>
  <c r="P170" i="1"/>
  <c r="P303" i="1"/>
  <c r="P539" i="1"/>
  <c r="P356" i="1"/>
  <c r="P329" i="1"/>
  <c r="P353" i="1"/>
  <c r="P460" i="1"/>
  <c r="P459" i="1"/>
  <c r="P110" i="1"/>
  <c r="P371" i="1"/>
  <c r="P532" i="1"/>
  <c r="P229" i="1"/>
  <c r="P362" i="1"/>
  <c r="P445" i="1"/>
  <c r="P411" i="1"/>
  <c r="P302" i="1"/>
  <c r="P506" i="1"/>
  <c r="P82" i="1"/>
  <c r="P161" i="1"/>
  <c r="P244" i="1"/>
  <c r="P79" i="1"/>
  <c r="P351" i="1"/>
  <c r="P107" i="1"/>
  <c r="P186" i="1"/>
  <c r="P322" i="1"/>
  <c r="P319" i="1"/>
  <c r="P412" i="1"/>
  <c r="P555" i="1"/>
  <c r="P289" i="1"/>
  <c r="P372" i="1"/>
  <c r="P529" i="1"/>
  <c r="P390" i="1"/>
  <c r="P290" i="1"/>
  <c r="P369" i="1"/>
  <c r="P433" i="1"/>
  <c r="P468" i="1"/>
  <c r="P500" i="1"/>
  <c r="P467" i="1"/>
  <c r="P501" i="1"/>
  <c r="P126" i="1"/>
  <c r="P224" i="1"/>
  <c r="P520" i="1"/>
  <c r="P268" i="1"/>
  <c r="P87" i="1"/>
  <c r="P166" i="1"/>
  <c r="P245" i="1"/>
  <c r="P299" i="1"/>
  <c r="P378" i="1"/>
  <c r="P535" i="1"/>
  <c r="P517" i="1"/>
  <c r="P352" i="1"/>
  <c r="P427" i="1"/>
  <c r="P325" i="1"/>
  <c r="P554" i="1"/>
  <c r="P349" i="1"/>
  <c r="P414" i="1"/>
  <c r="P458" i="1"/>
  <c r="P490" i="1"/>
  <c r="P457" i="1"/>
  <c r="P489" i="1"/>
  <c r="P538" i="1"/>
  <c r="P318" i="1"/>
  <c r="P398" i="1"/>
  <c r="P450" i="1"/>
  <c r="P482" i="1"/>
  <c r="P514" i="1"/>
  <c r="P481" i="1"/>
  <c r="P98" i="1"/>
  <c r="P177" i="1"/>
  <c r="P308" i="1"/>
  <c r="P142" i="1"/>
  <c r="P434" i="1"/>
  <c r="P123" i="1"/>
  <c r="P217" i="1"/>
  <c r="P544" i="1"/>
  <c r="P350" i="1"/>
  <c r="P428" i="1"/>
  <c r="P328" i="1"/>
  <c r="P305" i="1"/>
  <c r="P400" i="1"/>
  <c r="P545" i="1"/>
  <c r="P526" i="1"/>
  <c r="P306" i="1"/>
  <c r="P392" i="1"/>
  <c r="P444" i="1"/>
  <c r="P476" i="1"/>
  <c r="P508" i="1"/>
  <c r="P475" i="1"/>
  <c r="P540" i="1"/>
  <c r="P157" i="1"/>
  <c r="P240" i="1"/>
  <c r="P75" i="1"/>
  <c r="P331" i="1"/>
  <c r="P103" i="1"/>
  <c r="P182" i="1"/>
  <c r="P300" i="1"/>
  <c r="P315" i="1"/>
  <c r="P407" i="1"/>
  <c r="P551" i="1"/>
  <c r="P285" i="1"/>
  <c r="P368" i="1"/>
  <c r="P525" i="1"/>
  <c r="P388" i="1"/>
  <c r="P286" i="1"/>
  <c r="P365" i="1"/>
  <c r="P430" i="1"/>
  <c r="P466" i="1"/>
  <c r="P498" i="1"/>
  <c r="P465" i="1"/>
  <c r="O527" i="1"/>
  <c r="O549" i="1"/>
  <c r="O437" i="1"/>
  <c r="O399" i="1"/>
  <c r="O442" i="1"/>
  <c r="O561" i="1"/>
  <c r="O468" i="1"/>
  <c r="O481" i="1"/>
  <c r="O461" i="1"/>
  <c r="O405" i="1"/>
  <c r="O531" i="1"/>
  <c r="O385" i="1"/>
  <c r="O435" i="1"/>
  <c r="O440" i="1"/>
  <c r="O446" i="1"/>
  <c r="O492" i="1"/>
  <c r="O564" i="1"/>
  <c r="O404" i="1"/>
  <c r="O416" i="1"/>
  <c r="O409" i="1"/>
  <c r="O532" i="1"/>
  <c r="O395" i="1"/>
  <c r="O547" i="1"/>
  <c r="O412" i="1"/>
  <c r="O421" i="1"/>
  <c r="O439" i="1"/>
  <c r="O529" i="1"/>
  <c r="O451" i="1"/>
  <c r="O463" i="1"/>
  <c r="P485" i="1"/>
  <c r="P497" i="1"/>
  <c r="P477" i="1"/>
  <c r="P461" i="1"/>
  <c r="P510" i="1"/>
  <c r="P494" i="1"/>
  <c r="P478" i="1"/>
  <c r="P462" i="1"/>
  <c r="P446" i="1"/>
  <c r="P422" i="1"/>
  <c r="P394" i="1"/>
  <c r="P357" i="1"/>
  <c r="P310" i="1"/>
  <c r="P562" i="1"/>
  <c r="P493" i="1"/>
  <c r="P471" i="1"/>
  <c r="P455" i="1"/>
  <c r="P504" i="1"/>
  <c r="P488" i="1"/>
  <c r="P472" i="1"/>
  <c r="P456" i="1"/>
  <c r="P440" i="1"/>
  <c r="P409" i="1"/>
  <c r="P377" i="1"/>
  <c r="P345" i="1"/>
  <c r="P298" i="1"/>
  <c r="P550" i="1"/>
  <c r="P451" i="1"/>
  <c r="P321" i="1"/>
  <c r="P537" i="1"/>
  <c r="P424" i="1"/>
  <c r="P380" i="1"/>
  <c r="P348" i="1"/>
  <c r="P297" i="1"/>
  <c r="P513" i="1"/>
  <c r="P563" i="1"/>
  <c r="P531" i="1"/>
  <c r="P420" i="1"/>
  <c r="P374" i="1"/>
  <c r="P342" i="1"/>
  <c r="P295" i="1"/>
  <c r="P389" i="1"/>
  <c r="P241" i="1"/>
  <c r="P209" i="1"/>
  <c r="P162" i="1"/>
  <c r="P115" i="1"/>
  <c r="P83" i="1"/>
  <c r="P393" i="1"/>
  <c r="P264" i="1"/>
  <c r="P134" i="1"/>
  <c r="P441" i="1"/>
  <c r="P252" i="1"/>
  <c r="P220" i="1"/>
  <c r="P169" i="1"/>
  <c r="P122" i="1"/>
  <c r="P90" i="1"/>
  <c r="P397" i="1"/>
  <c r="P278" i="1"/>
  <c r="P259" i="1"/>
  <c r="P196" i="1"/>
  <c r="P129" i="1"/>
  <c r="P66" i="1"/>
  <c r="P453" i="1"/>
  <c r="P379" i="1"/>
  <c r="P284" i="1"/>
  <c r="P247" i="1"/>
  <c r="P231" i="1"/>
  <c r="P215" i="1"/>
  <c r="P184" i="1"/>
  <c r="P429" i="1"/>
  <c r="P261" i="1"/>
  <c r="P198" i="1"/>
  <c r="P73" i="1"/>
  <c r="P53" i="1"/>
  <c r="P37" i="1"/>
  <c r="P21" i="1"/>
  <c r="P238" i="1"/>
  <c r="P159" i="1"/>
  <c r="P112" i="1"/>
  <c r="P548" i="1"/>
  <c r="P343" i="1"/>
  <c r="P143" i="1"/>
  <c r="P60" i="1"/>
  <c r="P44" i="1"/>
  <c r="P28" i="1"/>
  <c r="P132" i="1"/>
  <c r="P31" i="1"/>
  <c r="P222" i="1"/>
  <c r="P116" i="1"/>
  <c r="P266" i="1"/>
  <c r="P203" i="1"/>
  <c r="P164" i="1"/>
  <c r="P117" i="1"/>
  <c r="P85" i="1"/>
  <c r="P335" i="1"/>
  <c r="P69" i="1"/>
  <c r="P47" i="1"/>
  <c r="P155" i="1"/>
  <c r="P487" i="1"/>
  <c r="P518" i="1"/>
  <c r="P486" i="1"/>
  <c r="P454" i="1"/>
  <c r="P406" i="1"/>
  <c r="P341" i="1"/>
  <c r="P546" i="1"/>
  <c r="P386" i="1"/>
  <c r="P549" i="1"/>
  <c r="P419" i="1"/>
  <c r="P364" i="1"/>
  <c r="P309" i="1"/>
  <c r="P509" i="1"/>
  <c r="P547" i="1"/>
  <c r="P431" i="1"/>
  <c r="P370" i="1"/>
  <c r="P311" i="1"/>
  <c r="P275" i="1"/>
  <c r="P237" i="1"/>
  <c r="P178" i="1"/>
  <c r="P127" i="1"/>
  <c r="P64" i="1"/>
  <c r="P320" i="1"/>
  <c r="P193" i="1"/>
  <c r="P426" i="1"/>
  <c r="P236" i="1"/>
  <c r="P181" i="1"/>
  <c r="P118" i="1"/>
  <c r="P447" i="1"/>
  <c r="P296" i="1"/>
  <c r="P208" i="1"/>
  <c r="P137" i="1"/>
  <c r="P70" i="1"/>
  <c r="P439" i="1"/>
  <c r="P327" i="1"/>
  <c r="P251" i="1"/>
  <c r="P227" i="1"/>
  <c r="P192" i="1"/>
  <c r="P503" i="1"/>
  <c r="P250" i="1"/>
  <c r="P144" i="1"/>
  <c r="P57" i="1"/>
  <c r="P33" i="1"/>
  <c r="P375" i="1"/>
  <c r="P167" i="1"/>
  <c r="P104" i="1"/>
  <c r="P402" i="1"/>
  <c r="P206" i="1"/>
  <c r="P56" i="1"/>
  <c r="P36" i="1"/>
  <c r="P304" i="1"/>
  <c r="P23" i="1"/>
  <c r="P163" i="1"/>
  <c r="P312" i="1"/>
  <c r="P194" i="1"/>
  <c r="P148" i="1"/>
  <c r="P93" i="1"/>
  <c r="P282" i="1"/>
  <c r="P55" i="1"/>
  <c r="P27" i="1"/>
  <c r="P124" i="1"/>
  <c r="P30" i="1"/>
  <c r="P131" i="1"/>
  <c r="P168" i="1"/>
  <c r="P97" i="1"/>
  <c r="P34" i="1"/>
  <c r="P76" i="1"/>
  <c r="P179" i="1"/>
  <c r="P395" i="1"/>
  <c r="P38" i="1"/>
  <c r="P230" i="1"/>
  <c r="P530" i="1"/>
  <c r="P344" i="1"/>
  <c r="P332" i="1"/>
  <c r="P404" i="1"/>
  <c r="P291" i="1"/>
  <c r="P221" i="1"/>
  <c r="P99" i="1"/>
  <c r="P71" i="1"/>
  <c r="P216" i="1"/>
  <c r="P102" i="1"/>
  <c r="P267" i="1"/>
  <c r="P78" i="1"/>
  <c r="P391" i="1"/>
  <c r="P239" i="1"/>
  <c r="P479" i="1"/>
  <c r="P512" i="1"/>
  <c r="P480" i="1"/>
  <c r="P448" i="1"/>
  <c r="P396" i="1"/>
  <c r="P314" i="1"/>
  <c r="P534" i="1"/>
  <c r="P333" i="1"/>
  <c r="P533" i="1"/>
  <c r="P408" i="1"/>
  <c r="P360" i="1"/>
  <c r="P293" i="1"/>
  <c r="P336" i="1"/>
  <c r="P543" i="1"/>
  <c r="P415" i="1"/>
  <c r="P358" i="1"/>
  <c r="P307" i="1"/>
  <c r="P363" i="1"/>
  <c r="P225" i="1"/>
  <c r="P174" i="1"/>
  <c r="P111" i="1"/>
  <c r="P511" i="1"/>
  <c r="P288" i="1"/>
  <c r="P130" i="1"/>
  <c r="P339" i="1"/>
  <c r="P232" i="1"/>
  <c r="P165" i="1"/>
  <c r="P106" i="1"/>
  <c r="P418" i="1"/>
  <c r="P271" i="1"/>
  <c r="P204" i="1"/>
  <c r="P133" i="1"/>
  <c r="P560" i="1"/>
  <c r="P410" i="1"/>
  <c r="P316" i="1"/>
  <c r="P243" i="1"/>
  <c r="P223" i="1"/>
  <c r="P188" i="1"/>
  <c r="P323" i="1"/>
  <c r="P218" i="1"/>
  <c r="P136" i="1"/>
  <c r="P49" i="1"/>
  <c r="P29" i="1"/>
  <c r="P258" i="1"/>
  <c r="P151" i="1"/>
  <c r="P96" i="1"/>
  <c r="P367" i="1"/>
  <c r="P135" i="1"/>
  <c r="P52" i="1"/>
  <c r="P32" i="1"/>
  <c r="P77" i="1"/>
  <c r="P334" i="1"/>
  <c r="P147" i="1"/>
  <c r="P257" i="1"/>
  <c r="P183" i="1"/>
  <c r="P125" i="1"/>
  <c r="P515" i="1"/>
  <c r="P234" i="1"/>
  <c r="P51" i="1"/>
  <c r="P254" i="1"/>
  <c r="P108" i="1"/>
  <c r="P160" i="1"/>
  <c r="P242" i="1"/>
  <c r="P210" i="1"/>
  <c r="P199" i="1"/>
  <c r="P46" i="1"/>
  <c r="P113" i="1"/>
  <c r="P262" i="1"/>
  <c r="P139" i="1"/>
  <c r="P89" i="1"/>
  <c r="P274" i="1"/>
  <c r="P469" i="1"/>
  <c r="P502" i="1"/>
  <c r="P470" i="1"/>
  <c r="P438" i="1"/>
  <c r="P373" i="1"/>
  <c r="P294" i="1"/>
  <c r="P565" i="1"/>
  <c r="P521" i="1"/>
  <c r="P403" i="1"/>
  <c r="P281" i="1"/>
  <c r="P527" i="1"/>
  <c r="P354" i="1"/>
  <c r="P280" i="1"/>
  <c r="P158" i="1"/>
  <c r="P449" i="1"/>
  <c r="P260" i="1"/>
  <c r="P330" i="1"/>
  <c r="P153" i="1"/>
  <c r="P387" i="1"/>
  <c r="P200" i="1"/>
  <c r="P528" i="1"/>
  <c r="P276" i="1"/>
  <c r="P219" i="1"/>
  <c r="P463" i="1"/>
  <c r="P361" i="1"/>
  <c r="P435" i="1"/>
  <c r="P559" i="1"/>
  <c r="P279" i="1"/>
  <c r="P95" i="1"/>
  <c r="P248" i="1"/>
  <c r="P359" i="1"/>
  <c r="P507" i="1"/>
  <c r="P211" i="1"/>
  <c r="P270" i="1"/>
  <c r="P61" i="1"/>
  <c r="P556" i="1"/>
  <c r="P120" i="1"/>
  <c r="P226" i="1"/>
  <c r="P40" i="1"/>
  <c r="P43" i="1"/>
  <c r="P84" i="1"/>
  <c r="P156" i="1"/>
  <c r="P385" i="1"/>
  <c r="P35" i="1"/>
  <c r="P50" i="1"/>
  <c r="P105" i="1"/>
  <c r="P58" i="1"/>
  <c r="P496" i="1"/>
  <c r="P202" i="1"/>
  <c r="P464" i="1"/>
  <c r="P443" i="1"/>
  <c r="P313" i="1"/>
  <c r="P399" i="1"/>
  <c r="P190" i="1"/>
  <c r="P197" i="1"/>
  <c r="P149" i="1"/>
  <c r="P141" i="1"/>
  <c r="P255" i="1"/>
  <c r="P176" i="1"/>
  <c r="P187" i="1"/>
  <c r="P41" i="1"/>
  <c r="P175" i="1"/>
  <c r="P524" i="1"/>
  <c r="P72" i="1"/>
  <c r="P20" i="1"/>
  <c r="P191" i="1"/>
  <c r="P214" i="1"/>
  <c r="P101" i="1"/>
  <c r="P63" i="1"/>
  <c r="P171" i="1"/>
  <c r="P68" i="1"/>
  <c r="P62" i="1"/>
  <c r="P54" i="1"/>
  <c r="P536" i="1"/>
  <c r="P152" i="1"/>
  <c r="P425" i="1"/>
  <c r="P553" i="1"/>
  <c r="P277" i="1"/>
  <c r="P338" i="1"/>
  <c r="P146" i="1"/>
  <c r="P67" i="1"/>
  <c r="P86" i="1"/>
  <c r="P74" i="1"/>
  <c r="P235" i="1"/>
  <c r="P292" i="1"/>
  <c r="P65" i="1"/>
  <c r="P25" i="1"/>
  <c r="P128" i="1"/>
  <c r="P269" i="1"/>
  <c r="P48" i="1"/>
  <c r="P59" i="1"/>
  <c r="P100" i="1"/>
  <c r="P172" i="1"/>
  <c r="P437" i="1"/>
  <c r="P39" i="1"/>
  <c r="P92" i="1"/>
  <c r="P22" i="1"/>
  <c r="P26" i="1"/>
  <c r="P566" i="1"/>
  <c r="P376" i="1"/>
  <c r="P436" i="1"/>
  <c r="P253" i="1"/>
  <c r="P383" i="1"/>
  <c r="P185" i="1"/>
  <c r="P263" i="1"/>
  <c r="P347" i="1"/>
  <c r="P180" i="1"/>
  <c r="P207" i="1"/>
  <c r="P45" i="1"/>
  <c r="P195" i="1"/>
  <c r="P88" i="1"/>
  <c r="P80" i="1"/>
  <c r="P24" i="1"/>
  <c r="P265" i="1"/>
  <c r="P246" i="1"/>
  <c r="P109" i="1"/>
  <c r="P140" i="1"/>
  <c r="P42" i="1"/>
  <c r="P326" i="1"/>
  <c r="P81" i="1"/>
  <c r="P355" i="1"/>
  <c r="P121" i="1"/>
  <c r="O513" i="1"/>
  <c r="O505" i="1"/>
  <c r="O562" i="1"/>
  <c r="O554" i="1"/>
  <c r="O546" i="1"/>
  <c r="O538" i="1"/>
  <c r="O530" i="1"/>
  <c r="O522" i="1"/>
  <c r="O514" i="1"/>
  <c r="O506" i="1"/>
  <c r="O498" i="1"/>
  <c r="O490" i="1"/>
  <c r="O482" i="1"/>
  <c r="O474" i="1"/>
  <c r="O466" i="1"/>
  <c r="O458" i="1"/>
  <c r="O491" i="1"/>
  <c r="O475" i="1"/>
  <c r="O459" i="1"/>
  <c r="O441" i="1"/>
  <c r="O425" i="1"/>
  <c r="O333" i="1"/>
  <c r="O511" i="1"/>
  <c r="O503" i="1"/>
  <c r="O560" i="1"/>
  <c r="O552" i="1"/>
  <c r="O544" i="1"/>
  <c r="O536" i="1"/>
  <c r="O528" i="1"/>
  <c r="O520" i="1"/>
  <c r="O512" i="1"/>
  <c r="O504" i="1"/>
  <c r="O496" i="1"/>
  <c r="O488" i="1"/>
  <c r="O480" i="1"/>
  <c r="O472" i="1"/>
  <c r="O464" i="1"/>
  <c r="O456" i="1"/>
  <c r="O487" i="1"/>
  <c r="O471" i="1"/>
  <c r="O455" i="1"/>
  <c r="O438" i="1"/>
  <c r="O422" i="1"/>
  <c r="O406" i="1"/>
  <c r="O394" i="1"/>
  <c r="O448" i="1"/>
  <c r="O388" i="1"/>
  <c r="O557" i="1"/>
  <c r="O541" i="1"/>
  <c r="O525" i="1"/>
  <c r="O427" i="1"/>
  <c r="O411" i="1"/>
  <c r="O452" i="1"/>
  <c r="O389" i="1"/>
  <c r="O523" i="1"/>
  <c r="O436" i="1"/>
  <c r="O489" i="1"/>
  <c r="O407" i="1"/>
  <c r="O434" i="1"/>
  <c r="O393" i="1"/>
  <c r="O465" i="1"/>
  <c r="O539" i="1"/>
  <c r="O397" i="1"/>
  <c r="O493" i="1"/>
  <c r="O402" i="1"/>
  <c r="O450" i="1"/>
  <c r="O410" i="1"/>
  <c r="O517" i="1"/>
  <c r="O509" i="1"/>
  <c r="O566" i="1"/>
  <c r="O558" i="1"/>
  <c r="O550" i="1"/>
  <c r="O542" i="1"/>
  <c r="O534" i="1"/>
  <c r="O526" i="1"/>
  <c r="O518" i="1"/>
  <c r="O510" i="1"/>
  <c r="O502" i="1"/>
  <c r="O494" i="1"/>
  <c r="O486" i="1"/>
  <c r="O478" i="1"/>
  <c r="O470" i="1"/>
  <c r="O462" i="1"/>
  <c r="O499" i="1"/>
  <c r="O483" i="1"/>
  <c r="O467" i="1"/>
  <c r="O449" i="1"/>
  <c r="O433" i="1"/>
  <c r="O417" i="1"/>
  <c r="O401" i="1"/>
  <c r="O392" i="1"/>
  <c r="O443" i="1"/>
  <c r="O386" i="1"/>
  <c r="O553" i="1"/>
  <c r="O537" i="1"/>
  <c r="O521" i="1"/>
  <c r="O424" i="1"/>
  <c r="O408" i="1"/>
  <c r="O447" i="1"/>
  <c r="O387" i="1"/>
  <c r="O501" i="1"/>
  <c r="O429" i="1"/>
  <c r="O457" i="1"/>
  <c r="O563" i="1"/>
  <c r="O420" i="1"/>
  <c r="O551" i="1"/>
  <c r="O431" i="1"/>
  <c r="O453" i="1"/>
  <c r="O391" i="1"/>
  <c r="O418" i="1"/>
  <c r="O426" i="1"/>
  <c r="O413" i="1"/>
  <c r="O428" i="1"/>
  <c r="O469" i="1"/>
  <c r="O444" i="1"/>
  <c r="O419" i="1"/>
  <c r="O533" i="1"/>
  <c r="O565" i="1"/>
  <c r="O454" i="1"/>
  <c r="O414" i="1"/>
  <c r="O479" i="1"/>
  <c r="O476" i="1"/>
  <c r="O508" i="1"/>
  <c r="O540" i="1"/>
  <c r="O507" i="1"/>
  <c r="O473" i="1"/>
  <c r="O535" i="1"/>
  <c r="O423" i="1"/>
  <c r="O445" i="1"/>
  <c r="O485" i="1"/>
  <c r="O497" i="1"/>
  <c r="O477" i="1"/>
  <c r="O543" i="1"/>
  <c r="O555" i="1"/>
  <c r="O400" i="1"/>
  <c r="O432" i="1"/>
  <c r="O545" i="1"/>
  <c r="O390" i="1"/>
  <c r="O396" i="1"/>
  <c r="O430" i="1"/>
  <c r="O495" i="1"/>
  <c r="O484" i="1"/>
  <c r="O516" i="1"/>
  <c r="O548" i="1"/>
  <c r="O515" i="1"/>
  <c r="O556" i="1"/>
  <c r="O24" i="1"/>
  <c r="O46" i="1"/>
  <c r="O64" i="1"/>
  <c r="O88" i="1"/>
  <c r="O110" i="1"/>
  <c r="O132" i="1"/>
  <c r="O154" i="1"/>
  <c r="O178" i="1"/>
  <c r="O200" i="1"/>
  <c r="O220" i="1"/>
  <c r="O238" i="1"/>
  <c r="O258" i="1"/>
  <c r="O280" i="1"/>
  <c r="O304" i="1"/>
  <c r="O324" i="1"/>
  <c r="O346" i="1"/>
  <c r="O364" i="1"/>
  <c r="O22" i="1"/>
  <c r="O48" i="1"/>
  <c r="O72" i="1"/>
  <c r="O106" i="1"/>
  <c r="O136" i="1"/>
  <c r="O160" i="1"/>
  <c r="O186" i="1"/>
  <c r="O210" i="1"/>
  <c r="O236" i="1"/>
  <c r="O260" i="1"/>
  <c r="O288" i="1"/>
  <c r="O314" i="1"/>
  <c r="O340" i="1"/>
  <c r="O368" i="1"/>
  <c r="O34" i="1"/>
  <c r="O56" i="1"/>
  <c r="O84" i="1"/>
  <c r="O102" i="1"/>
  <c r="O124" i="1"/>
  <c r="O146" i="1"/>
  <c r="O174" i="1"/>
  <c r="O196" i="1"/>
  <c r="O226" i="1"/>
  <c r="O256" i="1"/>
  <c r="O278" i="1"/>
  <c r="O298" i="1"/>
  <c r="O326" i="1"/>
  <c r="O352" i="1"/>
  <c r="O378" i="1"/>
  <c r="O27" i="1"/>
  <c r="O61" i="1"/>
  <c r="O95" i="1"/>
  <c r="O123" i="1"/>
  <c r="O153" i="1"/>
  <c r="O189" i="1"/>
  <c r="O235" i="1"/>
  <c r="O263" i="1"/>
  <c r="O287" i="1"/>
  <c r="O319" i="1"/>
  <c r="O357" i="1"/>
  <c r="O381" i="1"/>
  <c r="O49" i="1"/>
  <c r="O83" i="1"/>
  <c r="O121" i="1"/>
  <c r="O159" i="1"/>
  <c r="O193" i="1"/>
  <c r="O211" i="1"/>
  <c r="O245" i="1"/>
  <c r="O273" i="1"/>
  <c r="O299" i="1"/>
  <c r="O321" i="1"/>
  <c r="O341" i="1"/>
  <c r="O359" i="1"/>
  <c r="O379" i="1"/>
  <c r="O47" i="1"/>
  <c r="O81" i="1"/>
  <c r="O111" i="1"/>
  <c r="O149" i="1"/>
  <c r="O179" i="1"/>
  <c r="O207" i="1"/>
  <c r="O233" i="1"/>
  <c r="O261" i="1"/>
  <c r="O285" i="1"/>
  <c r="O307" i="1"/>
  <c r="O329" i="1"/>
  <c r="O355" i="1"/>
  <c r="O383" i="1"/>
  <c r="O45" i="1"/>
  <c r="O32" i="1"/>
  <c r="O58" i="1"/>
  <c r="O74" i="1"/>
  <c r="O100" i="1"/>
  <c r="O120" i="1"/>
  <c r="O144" i="1"/>
  <c r="O164" i="1"/>
  <c r="O188" i="1"/>
  <c r="O208" i="1"/>
  <c r="O228" i="1"/>
  <c r="O246" i="1"/>
  <c r="O270" i="1"/>
  <c r="O296" i="1"/>
  <c r="O316" i="1"/>
  <c r="O336" i="1"/>
  <c r="O356" i="1"/>
  <c r="O376" i="1"/>
  <c r="O36" i="1"/>
  <c r="O60" i="1"/>
  <c r="O90" i="1"/>
  <c r="O122" i="1"/>
  <c r="O150" i="1"/>
  <c r="O172" i="1"/>
  <c r="O198" i="1"/>
  <c r="O222" i="1"/>
  <c r="O248" i="1"/>
  <c r="O272" i="1"/>
  <c r="O302" i="1"/>
  <c r="O328" i="1"/>
  <c r="O354" i="1"/>
  <c r="O382" i="1"/>
  <c r="O44" i="1"/>
  <c r="O76" i="1"/>
  <c r="O92" i="1"/>
  <c r="O114" i="1"/>
  <c r="O134" i="1"/>
  <c r="O162" i="1"/>
  <c r="O182" i="1"/>
  <c r="O212" i="1"/>
  <c r="O244" i="1"/>
  <c r="O268" i="1"/>
  <c r="O286" i="1"/>
  <c r="O310" i="1"/>
  <c r="O338" i="1"/>
  <c r="O366" i="1"/>
  <c r="O20" i="1"/>
  <c r="O43" i="1"/>
  <c r="O77" i="1"/>
  <c r="O109" i="1"/>
  <c r="O141" i="1"/>
  <c r="O165" i="1"/>
  <c r="O217" i="1"/>
  <c r="O249" i="1"/>
  <c r="O277" i="1"/>
  <c r="O305" i="1"/>
  <c r="O335" i="1"/>
  <c r="O371" i="1"/>
  <c r="O33" i="1"/>
  <c r="O67" i="1"/>
  <c r="O103" i="1"/>
  <c r="O135" i="1"/>
  <c r="O177" i="1"/>
  <c r="O205" i="1"/>
  <c r="O229" i="1"/>
  <c r="O259" i="1"/>
  <c r="O289" i="1"/>
  <c r="O311" i="1"/>
  <c r="O331" i="1"/>
  <c r="O349" i="1"/>
  <c r="O367" i="1"/>
  <c r="O29" i="1"/>
  <c r="O65" i="1"/>
  <c r="O97" i="1"/>
  <c r="O127" i="1"/>
  <c r="O167" i="1"/>
  <c r="O191" i="1"/>
  <c r="O219" i="1"/>
  <c r="O247" i="1"/>
  <c r="O275" i="1"/>
  <c r="O297" i="1"/>
  <c r="O317" i="1"/>
  <c r="O343" i="1"/>
  <c r="O369" i="1"/>
  <c r="O31" i="1"/>
  <c r="O40" i="1"/>
  <c r="O78" i="1"/>
  <c r="O126" i="1"/>
  <c r="O170" i="1"/>
  <c r="O214" i="1"/>
  <c r="O252" i="1"/>
  <c r="O300" i="1"/>
  <c r="O342" i="1"/>
  <c r="O384" i="1"/>
  <c r="O68" i="1"/>
  <c r="O128" i="1"/>
  <c r="O180" i="1"/>
  <c r="O230" i="1"/>
  <c r="O282" i="1"/>
  <c r="O334" i="1"/>
  <c r="O26" i="1"/>
  <c r="O82" i="1"/>
  <c r="O118" i="1"/>
  <c r="O168" i="1"/>
  <c r="O218" i="1"/>
  <c r="O274" i="1"/>
  <c r="O318" i="1"/>
  <c r="O372" i="1"/>
  <c r="O51" i="1"/>
  <c r="O117" i="1"/>
  <c r="O175" i="1"/>
  <c r="O257" i="1"/>
  <c r="O313" i="1"/>
  <c r="O377" i="1"/>
  <c r="O75" i="1"/>
  <c r="O145" i="1"/>
  <c r="O209" i="1"/>
  <c r="O265" i="1"/>
  <c r="O315" i="1"/>
  <c r="O353" i="1"/>
  <c r="O37" i="1"/>
  <c r="O105" i="1"/>
  <c r="O173" i="1"/>
  <c r="O225" i="1"/>
  <c r="O283" i="1"/>
  <c r="O323" i="1"/>
  <c r="O375" i="1"/>
  <c r="O59" i="1"/>
  <c r="O89" i="1"/>
  <c r="O115" i="1"/>
  <c r="O143" i="1"/>
  <c r="O171" i="1"/>
  <c r="O203" i="1"/>
  <c r="O243" i="1"/>
  <c r="O52" i="1"/>
  <c r="O94" i="1"/>
  <c r="O138" i="1"/>
  <c r="O184" i="1"/>
  <c r="O224" i="1"/>
  <c r="O262" i="1"/>
  <c r="O312" i="1"/>
  <c r="O350" i="1"/>
  <c r="O28" i="1"/>
  <c r="O80" i="1"/>
  <c r="O142" i="1"/>
  <c r="O190" i="1"/>
  <c r="O242" i="1"/>
  <c r="O294" i="1"/>
  <c r="O348" i="1"/>
  <c r="O38" i="1"/>
  <c r="O86" i="1"/>
  <c r="O130" i="1"/>
  <c r="O176" i="1"/>
  <c r="O234" i="1"/>
  <c r="O284" i="1"/>
  <c r="O332" i="1"/>
  <c r="O380" i="1"/>
  <c r="O69" i="1"/>
  <c r="O133" i="1"/>
  <c r="O201" i="1"/>
  <c r="O271" i="1"/>
  <c r="O327" i="1"/>
  <c r="O25" i="1"/>
  <c r="O91" i="1"/>
  <c r="O169" i="1"/>
  <c r="O221" i="1"/>
  <c r="O281" i="1"/>
  <c r="O325" i="1"/>
  <c r="O361" i="1"/>
  <c r="O119" i="1"/>
  <c r="O62" i="1"/>
  <c r="O148" i="1"/>
  <c r="O232" i="1"/>
  <c r="O320" i="1"/>
  <c r="O42" i="1"/>
  <c r="O156" i="1"/>
  <c r="O254" i="1"/>
  <c r="O360" i="1"/>
  <c r="O96" i="1"/>
  <c r="O192" i="1"/>
  <c r="O292" i="1"/>
  <c r="O21" i="1"/>
  <c r="O147" i="1"/>
  <c r="O279" i="1"/>
  <c r="O41" i="1"/>
  <c r="O185" i="1"/>
  <c r="O293" i="1"/>
  <c r="O373" i="1"/>
  <c r="O85" i="1"/>
  <c r="O199" i="1"/>
  <c r="O269" i="1"/>
  <c r="O339" i="1"/>
  <c r="O39" i="1"/>
  <c r="O79" i="1"/>
  <c r="O125" i="1"/>
  <c r="O157" i="1"/>
  <c r="O195" i="1"/>
  <c r="O251" i="1"/>
  <c r="O70" i="1"/>
  <c r="O158" i="1"/>
  <c r="O240" i="1"/>
  <c r="O330" i="1"/>
  <c r="O54" i="1"/>
  <c r="O166" i="1"/>
  <c r="O266" i="1"/>
  <c r="O374" i="1"/>
  <c r="O108" i="1"/>
  <c r="O206" i="1"/>
  <c r="O306" i="1"/>
  <c r="O35" i="1"/>
  <c r="O155" i="1"/>
  <c r="O295" i="1"/>
  <c r="O57" i="1"/>
  <c r="O197" i="1"/>
  <c r="O303" i="1"/>
  <c r="O19" i="1"/>
  <c r="O137" i="1"/>
  <c r="O213" i="1"/>
  <c r="O291" i="1"/>
  <c r="O351" i="1"/>
  <c r="O53" i="1"/>
  <c r="O93" i="1"/>
  <c r="O131" i="1"/>
  <c r="O163" i="1"/>
  <c r="O215" i="1"/>
  <c r="O267" i="1"/>
  <c r="O30" i="1"/>
  <c r="O202" i="1"/>
  <c r="O290" i="1"/>
  <c r="O370" i="1"/>
  <c r="O216" i="1"/>
  <c r="O322" i="1"/>
  <c r="O152" i="1"/>
  <c r="O358" i="1"/>
  <c r="O241" i="1"/>
  <c r="O129" i="1"/>
  <c r="O255" i="1"/>
  <c r="O73" i="1"/>
  <c r="O253" i="1"/>
  <c r="O23" i="1"/>
  <c r="O107" i="1"/>
  <c r="O187" i="1"/>
  <c r="O104" i="1"/>
  <c r="O194" i="1"/>
  <c r="O276" i="1"/>
  <c r="O362" i="1"/>
  <c r="O98" i="1"/>
  <c r="O204" i="1"/>
  <c r="O308" i="1"/>
  <c r="O50" i="1"/>
  <c r="O140" i="1"/>
  <c r="O250" i="1"/>
  <c r="O344" i="1"/>
  <c r="O87" i="1"/>
  <c r="O227" i="1"/>
  <c r="O347" i="1"/>
  <c r="O113" i="1"/>
  <c r="O237" i="1"/>
  <c r="O337" i="1"/>
  <c r="O55" i="1"/>
  <c r="O161" i="1"/>
  <c r="O239" i="1"/>
  <c r="O301" i="1"/>
  <c r="O363" i="1"/>
  <c r="O63" i="1"/>
  <c r="O99" i="1"/>
  <c r="O139" i="1"/>
  <c r="O181" i="1"/>
  <c r="O223" i="1"/>
  <c r="O116" i="1"/>
  <c r="O112" i="1"/>
  <c r="O66" i="1"/>
  <c r="O264" i="1"/>
  <c r="O101" i="1"/>
  <c r="O365" i="1"/>
  <c r="O345" i="1"/>
  <c r="O183" i="1"/>
  <c r="O309" i="1"/>
  <c r="O71" i="1"/>
  <c r="O151" i="1"/>
  <c r="O231" i="1"/>
  <c r="Q17" i="1"/>
  <c r="P17" i="1" l="1"/>
  <c r="O17" i="1"/>
</calcChain>
</file>

<file path=xl/sharedStrings.xml><?xml version="1.0" encoding="utf-8"?>
<sst xmlns="http://schemas.openxmlformats.org/spreadsheetml/2006/main" count="39" uniqueCount="26">
  <si>
    <t>Temp</t>
  </si>
  <si>
    <t>hatchin_rate</t>
  </si>
  <si>
    <t>daily_surv</t>
  </si>
  <si>
    <t>age_at_maturity</t>
  </si>
  <si>
    <t>Egg_snail_day</t>
  </si>
  <si>
    <t>temperatures</t>
  </si>
  <si>
    <t>incubation_time</t>
  </si>
  <si>
    <t>hatching rate</t>
  </si>
  <si>
    <t>daily survival</t>
  </si>
  <si>
    <t>tempeartures</t>
  </si>
  <si>
    <t>age at maturity since hatching</t>
  </si>
  <si>
    <t>egg/snail/day</t>
  </si>
  <si>
    <t>age at maturity since laying eggs</t>
  </si>
  <si>
    <t>surv prob till age at maturity</t>
  </si>
  <si>
    <t>.</t>
  </si>
  <si>
    <t>sum (LHS)</t>
  </si>
  <si>
    <t>finite growth rate</t>
  </si>
  <si>
    <t>intrinsic growth rate</t>
  </si>
  <si>
    <t>fecunity rate (continous model)</t>
  </si>
  <si>
    <r>
      <t>mortality rate [day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</t>
    </r>
  </si>
  <si>
    <t xml:space="preserve">mortality </t>
  </si>
  <si>
    <t>incubation_period</t>
  </si>
  <si>
    <t>na</t>
  </si>
  <si>
    <t xml:space="preserve">na </t>
  </si>
  <si>
    <t>mortality_rate_per_day</t>
  </si>
  <si>
    <t>sturrock 1966 biomphalaria pfeifferi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</si>
</sst>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"/>
  </numFmts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9" fontId="0" fillId="0" borderId="0" xfId="0" applyNumberFormat="1"/>
    <xf numFmtId="169" fontId="0" fillId="2" borderId="0" xfId="0" applyNumberFormat="1" applyFill="1"/>
    <xf numFmtId="16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53189172639561633"/>
          <c:y val="0.1422222222222222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408318352030524"/>
          <c:y val="0.18706666666666666"/>
          <c:w val="0.8395957795903628"/>
          <c:h val="0.7320521434820647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Sheet1!$M$15</c:f>
              <c:strCache>
                <c:ptCount val="1"/>
                <c:pt idx="0">
                  <c:v>fecunity rate (continous model)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Sheet1!$N$2:$Q$2</c:f>
              <c:numCache>
                <c:formatCode>0.00000</c:formatCode>
                <c:ptCount val="4"/>
                <c:pt idx="0">
                  <c:v>19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</c:numCache>
            </c:numRef>
          </c:xVal>
          <c:yVal>
            <c:numRef>
              <c:f>Sheet1!$N$15:$Q$15</c:f>
              <c:numCache>
                <c:formatCode>0.00000</c:formatCode>
                <c:ptCount val="4"/>
                <c:pt idx="0">
                  <c:v>2.7199436127576776E-2</c:v>
                </c:pt>
                <c:pt idx="1">
                  <c:v>7.3784920940310736E-2</c:v>
                </c:pt>
                <c:pt idx="2">
                  <c:v>6.5681159764228891E-2</c:v>
                </c:pt>
                <c:pt idx="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AD-46BE-AF7A-B2743765AC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453344"/>
        <c:axId val="318462912"/>
      </c:scatterChart>
      <c:valAx>
        <c:axId val="31845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462912"/>
        <c:crosses val="autoZero"/>
        <c:crossBetween val="midCat"/>
      </c:valAx>
      <c:valAx>
        <c:axId val="31846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45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8</xdr:row>
      <xdr:rowOff>129540</xdr:rowOff>
    </xdr:from>
    <xdr:to>
      <xdr:col>8</xdr:col>
      <xdr:colOff>121920</xdr:colOff>
      <xdr:row>23</xdr:row>
      <xdr:rowOff>129540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24B6ECF-F4D0-46C8-8648-B251C38014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DA5D5-0E8F-4211-B7BA-75F3DEC738A2}">
  <dimension ref="A1:T747"/>
  <sheetViews>
    <sheetView tabSelected="1" zoomScaleNormal="100" workbookViewId="0">
      <selection activeCell="C6" sqref="C6"/>
    </sheetView>
  </sheetViews>
  <sheetFormatPr baseColWidth="10" defaultColWidth="8.83203125" defaultRowHeight="15" x14ac:dyDescent="0.2"/>
  <cols>
    <col min="1" max="2" width="9.6640625" style="1" bestFit="1" customWidth="1"/>
    <col min="3" max="3" width="9.83203125" style="1" bestFit="1" customWidth="1"/>
    <col min="4" max="4" width="9.1640625" style="1" bestFit="1" customWidth="1"/>
    <col min="5" max="5" width="10.6640625" style="1" bestFit="1" customWidth="1"/>
    <col min="6" max="6" width="9.1640625" style="1" bestFit="1" customWidth="1"/>
    <col min="7" max="9" width="8.83203125" style="1"/>
    <col min="10" max="10" width="9.1640625" style="1" bestFit="1" customWidth="1"/>
    <col min="11" max="11" width="11.33203125" style="1" customWidth="1"/>
    <col min="12" max="12" width="9.1640625" style="1" bestFit="1" customWidth="1"/>
    <col min="13" max="13" width="14.5" style="1" customWidth="1"/>
    <col min="14" max="14" width="10.6640625" style="1" bestFit="1" customWidth="1"/>
    <col min="15" max="15" width="9.83203125" style="1" bestFit="1" customWidth="1"/>
    <col min="16" max="17" width="9.6640625" style="1" bestFit="1" customWidth="1"/>
    <col min="18" max="19" width="8.83203125" style="1"/>
    <col min="20" max="20" width="9" style="1" bestFit="1" customWidth="1"/>
    <col min="21" max="16384" width="8.83203125" style="1"/>
  </cols>
  <sheetData>
    <row r="1" spans="1:20" x14ac:dyDescent="0.2">
      <c r="A1" s="1" t="s">
        <v>25</v>
      </c>
      <c r="O1" s="1" t="s">
        <v>5</v>
      </c>
    </row>
    <row r="2" spans="1:20" ht="17" x14ac:dyDescent="0.2">
      <c r="A2" s="1" t="s">
        <v>0</v>
      </c>
      <c r="B2" s="1" t="s">
        <v>21</v>
      </c>
      <c r="C2" s="1" t="s">
        <v>1</v>
      </c>
      <c r="D2" s="1" t="s">
        <v>24</v>
      </c>
      <c r="E2" s="1" t="s">
        <v>3</v>
      </c>
      <c r="F2" s="1" t="s">
        <v>4</v>
      </c>
      <c r="J2" s="1" t="s">
        <v>19</v>
      </c>
      <c r="K2" s="1" t="s">
        <v>2</v>
      </c>
      <c r="M2" s="1" t="s">
        <v>9</v>
      </c>
      <c r="N2" s="1">
        <v>19</v>
      </c>
      <c r="O2" s="1">
        <v>25</v>
      </c>
      <c r="P2" s="1">
        <v>30</v>
      </c>
      <c r="Q2" s="1">
        <v>35</v>
      </c>
    </row>
    <row r="3" spans="1:20" x14ac:dyDescent="0.2">
      <c r="M3" s="1" t="s">
        <v>6</v>
      </c>
      <c r="N3" s="1">
        <f>B4</f>
        <v>12.5</v>
      </c>
      <c r="O3" s="1">
        <f>B5</f>
        <v>10</v>
      </c>
      <c r="P3" s="1">
        <f>B6</f>
        <v>8.5</v>
      </c>
      <c r="Q3" s="1" t="s">
        <v>22</v>
      </c>
    </row>
    <row r="4" spans="1:20" x14ac:dyDescent="0.2">
      <c r="A4" s="1">
        <v>19</v>
      </c>
      <c r="B4" s="1">
        <f>SUM(9,16)/2</f>
        <v>12.5</v>
      </c>
      <c r="C4" s="1">
        <v>97.9</v>
      </c>
      <c r="D4" s="1">
        <v>1.664815E-2</v>
      </c>
      <c r="E4" s="1">
        <v>110</v>
      </c>
      <c r="F4" s="1">
        <v>1.245411</v>
      </c>
      <c r="J4" s="1">
        <f>D4</f>
        <v>1.664815E-2</v>
      </c>
      <c r="K4" s="1">
        <f>EXP(-J4)</f>
        <v>0.983489664603305</v>
      </c>
      <c r="M4" s="1" t="s">
        <v>7</v>
      </c>
      <c r="N4" s="1">
        <f>C4</f>
        <v>97.9</v>
      </c>
      <c r="O4" s="2">
        <f>C5</f>
        <v>98.9</v>
      </c>
      <c r="P4" s="1">
        <f>C6</f>
        <v>97.7</v>
      </c>
      <c r="Q4" s="1" t="s">
        <v>22</v>
      </c>
      <c r="T4" s="1">
        <f>N4/100</f>
        <v>0.97900000000000009</v>
      </c>
    </row>
    <row r="5" spans="1:20" x14ac:dyDescent="0.2">
      <c r="A5" s="1">
        <v>25</v>
      </c>
      <c r="B5" s="1">
        <f>SUM(8,12)/2</f>
        <v>10</v>
      </c>
      <c r="C5" s="1">
        <v>98.9</v>
      </c>
      <c r="D5" s="3">
        <v>1.348329E-2</v>
      </c>
      <c r="E5" s="1">
        <v>40</v>
      </c>
      <c r="F5" s="1">
        <v>5.0345490000000002</v>
      </c>
      <c r="J5" s="1">
        <f>D5</f>
        <v>1.348329E-2</v>
      </c>
      <c r="K5" s="1">
        <f t="shared" ref="K5:K6" si="0">EXP(-J5)</f>
        <v>0.98660720238634303</v>
      </c>
      <c r="M5" s="1" t="s">
        <v>8</v>
      </c>
      <c r="N5" s="1">
        <f>K4</f>
        <v>0.983489664603305</v>
      </c>
      <c r="O5" s="1">
        <f>K5</f>
        <v>0.98660720238634303</v>
      </c>
      <c r="P5" s="1">
        <f>K6</f>
        <v>0.96231190047180026</v>
      </c>
      <c r="Q5" s="1" t="s">
        <v>22</v>
      </c>
    </row>
    <row r="6" spans="1:20" x14ac:dyDescent="0.2">
      <c r="A6" s="1">
        <v>30</v>
      </c>
      <c r="B6" s="1">
        <f>SUM(7,10)/2</f>
        <v>8.5</v>
      </c>
      <c r="C6" s="1">
        <v>97.7</v>
      </c>
      <c r="D6" s="1">
        <v>3.8416659999999998E-2</v>
      </c>
      <c r="E6" s="1">
        <v>38</v>
      </c>
      <c r="F6" s="1">
        <v>1.9902139999999999</v>
      </c>
      <c r="J6" s="1">
        <f>D6</f>
        <v>3.8416659999999998E-2</v>
      </c>
      <c r="K6" s="1">
        <f t="shared" si="0"/>
        <v>0.96231190047180026</v>
      </c>
      <c r="M6" s="1" t="s">
        <v>11</v>
      </c>
      <c r="N6" s="1">
        <f>F4</f>
        <v>1.245411</v>
      </c>
      <c r="O6" s="1">
        <f>F5</f>
        <v>5.0345490000000002</v>
      </c>
      <c r="P6" s="1">
        <f>F6</f>
        <v>1.9902139999999999</v>
      </c>
      <c r="Q6" s="1" t="s">
        <v>22</v>
      </c>
    </row>
    <row r="7" spans="1:20" x14ac:dyDescent="0.2">
      <c r="A7" s="1">
        <v>35</v>
      </c>
      <c r="B7" s="1" t="s">
        <v>22</v>
      </c>
      <c r="C7" s="1">
        <v>0</v>
      </c>
      <c r="D7" s="1" t="s">
        <v>22</v>
      </c>
      <c r="E7" s="1" t="s">
        <v>22</v>
      </c>
      <c r="F7" s="1" t="s">
        <v>23</v>
      </c>
      <c r="J7" s="1" t="str">
        <f>D7</f>
        <v>na</v>
      </c>
      <c r="K7" s="1" t="s">
        <v>22</v>
      </c>
      <c r="M7" s="1" t="s">
        <v>10</v>
      </c>
      <c r="N7" s="1">
        <f>E4</f>
        <v>110</v>
      </c>
      <c r="O7" s="1">
        <f>E5</f>
        <v>40</v>
      </c>
      <c r="P7" s="1">
        <f>E6</f>
        <v>38</v>
      </c>
      <c r="Q7" s="1" t="s">
        <v>22</v>
      </c>
    </row>
    <row r="9" spans="1:20" x14ac:dyDescent="0.2">
      <c r="M9" s="1" t="s">
        <v>12</v>
      </c>
      <c r="N9" s="1">
        <f>N3+N7</f>
        <v>122.5</v>
      </c>
      <c r="O9" s="1">
        <f>O3+O7</f>
        <v>50</v>
      </c>
      <c r="P9" s="1">
        <f>P3+P7</f>
        <v>46.5</v>
      </c>
      <c r="Q9" s="1" t="s">
        <v>22</v>
      </c>
    </row>
    <row r="10" spans="1:20" x14ac:dyDescent="0.2">
      <c r="M10" s="1" t="s">
        <v>13</v>
      </c>
      <c r="N10" s="1">
        <f>(N4/100) * N5^N7</f>
        <v>0.15684140609358674</v>
      </c>
      <c r="O10" s="1">
        <f>(O4/100) * O5^O7</f>
        <v>0.57672337470217327</v>
      </c>
      <c r="P10" s="1">
        <f>(P4/100) * P5^P7</f>
        <v>0.2269327168588158</v>
      </c>
      <c r="Q10" s="1" t="s">
        <v>22</v>
      </c>
    </row>
    <row r="12" spans="1:20" x14ac:dyDescent="0.2">
      <c r="M12" s="1" t="s">
        <v>16</v>
      </c>
      <c r="N12" s="1">
        <v>1.0106071472430493</v>
      </c>
      <c r="O12" s="1">
        <v>1.0621568776098018</v>
      </c>
      <c r="P12" s="1">
        <v>1.0276395772456555</v>
      </c>
      <c r="Q12" s="1" t="s">
        <v>22</v>
      </c>
    </row>
    <row r="13" spans="1:20" x14ac:dyDescent="0.2">
      <c r="M13" s="1" t="s">
        <v>20</v>
      </c>
      <c r="N13" s="1">
        <f>J4</f>
        <v>1.664815E-2</v>
      </c>
      <c r="O13" s="1">
        <f>J5</f>
        <v>1.348329E-2</v>
      </c>
      <c r="P13" s="1">
        <f>J6</f>
        <v>3.8416659999999998E-2</v>
      </c>
      <c r="Q13" s="1" t="s">
        <v>22</v>
      </c>
    </row>
    <row r="14" spans="1:20" x14ac:dyDescent="0.2">
      <c r="M14" s="1" t="s">
        <v>17</v>
      </c>
      <c r="N14" s="1">
        <f t="shared" ref="N14:P14" si="1">LN(N12)</f>
        <v>1.0551286127576774E-2</v>
      </c>
      <c r="O14" s="1">
        <f t="shared" si="1"/>
        <v>6.0301630940310741E-2</v>
      </c>
      <c r="P14" s="1">
        <f t="shared" si="1"/>
        <v>2.726449976422889E-2</v>
      </c>
      <c r="Q14" s="1" t="s">
        <v>22</v>
      </c>
    </row>
    <row r="15" spans="1:20" x14ac:dyDescent="0.2">
      <c r="M15" s="1" t="s">
        <v>18</v>
      </c>
      <c r="N15" s="1">
        <f>N14+N13</f>
        <v>2.7199436127576776E-2</v>
      </c>
      <c r="O15" s="1">
        <f>O14+O13</f>
        <v>7.3784920940310736E-2</v>
      </c>
      <c r="P15" s="1">
        <f>P14+P13</f>
        <v>6.5681159764228891E-2</v>
      </c>
      <c r="Q15" s="1">
        <v>0</v>
      </c>
    </row>
    <row r="17" spans="13:17" x14ac:dyDescent="0.2">
      <c r="M17" s="1" t="s">
        <v>15</v>
      </c>
      <c r="N17" s="1">
        <f>SUM(N19:N566)</f>
        <v>0.99939350534711113</v>
      </c>
      <c r="O17" s="1">
        <f t="shared" ref="O17:P17" si="2">SUM(O19:O566)</f>
        <v>1.0009696640972623</v>
      </c>
      <c r="P17" s="1">
        <f t="shared" si="2"/>
        <v>0.99979805642471808</v>
      </c>
      <c r="Q17" s="1" t="e">
        <f>SUM(Q19:Q566)</f>
        <v>#VALUE!</v>
      </c>
    </row>
    <row r="19" spans="13:17" x14ac:dyDescent="0.2">
      <c r="M19" s="1">
        <v>0</v>
      </c>
      <c r="N19" s="1">
        <f>N$10 * (N$5^$M19) * 0.5 * N$6 * N$12^-(N$9+$M19)</f>
        <v>2.6816597546608215E-2</v>
      </c>
      <c r="O19" s="1">
        <f t="shared" ref="N19:P28" si="3">O$10 * (O$5^$M19) * 0.5 * O$6 * O$12^-(O$9+$M19)</f>
        <v>7.1197517640952349E-2</v>
      </c>
      <c r="P19" s="1">
        <f>P$10 * (P$5^$M19) * 0.5 * P$6 * P$12^-(P$9+$M19)</f>
        <v>6.3557774258074767E-2</v>
      </c>
      <c r="Q19" s="1" t="e">
        <f>Q$10 * (Q$5^#REF!) * Q$6 * Q$12^-(Q$9+#REF!)</f>
        <v>#VALUE!</v>
      </c>
    </row>
    <row r="20" spans="13:17" x14ac:dyDescent="0.2">
      <c r="M20" s="1">
        <v>1</v>
      </c>
      <c r="N20" s="1">
        <f t="shared" si="3"/>
        <v>2.6097031471490929E-2</v>
      </c>
      <c r="O20" s="1">
        <f t="shared" si="3"/>
        <v>6.6133341672337614E-2</v>
      </c>
      <c r="P20" s="1">
        <f t="shared" si="3"/>
        <v>5.9517367655279395E-2</v>
      </c>
      <c r="Q20" s="1" t="e">
        <f>Q$10 * (Q$5^#REF!) * Q$6 * Q$12^-(Q$9+#REF!)</f>
        <v>#VALUE!</v>
      </c>
    </row>
    <row r="21" spans="13:17" x14ac:dyDescent="0.2">
      <c r="M21" s="1">
        <v>2</v>
      </c>
      <c r="N21" s="1">
        <f t="shared" si="3"/>
        <v>2.5396773413938509E-2</v>
      </c>
      <c r="O21" s="1">
        <f t="shared" si="3"/>
        <v>6.1429373181326616E-2</v>
      </c>
      <c r="P21" s="1">
        <f t="shared" si="3"/>
        <v>5.5733812172688885E-2</v>
      </c>
      <c r="Q21" s="1" t="e">
        <f>Q$10 * (Q$5^#REF!) * Q$6 * Q$12^-(Q$9+#REF!)</f>
        <v>#VALUE!</v>
      </c>
    </row>
    <row r="22" spans="13:17" x14ac:dyDescent="0.2">
      <c r="M22" s="1">
        <v>3</v>
      </c>
      <c r="N22" s="1">
        <f t="shared" si="3"/>
        <v>2.4715305284570162E-2</v>
      </c>
      <c r="O22" s="1">
        <f t="shared" si="3"/>
        <v>5.7059991133475492E-2</v>
      </c>
      <c r="P22" s="1">
        <f t="shared" si="3"/>
        <v>5.2190779627415661E-2</v>
      </c>
      <c r="Q22" s="1" t="e">
        <f>Q$10 * (Q$5^#REF!) * Q$6 * Q$12^-(Q$9+#REF!)</f>
        <v>#VALUE!</v>
      </c>
    </row>
    <row r="23" spans="13:17" x14ac:dyDescent="0.2">
      <c r="M23" s="1">
        <v>4</v>
      </c>
      <c r="N23" s="1">
        <f t="shared" si="3"/>
        <v>2.4052122895826252E-2</v>
      </c>
      <c r="O23" s="1">
        <f t="shared" si="3"/>
        <v>5.3001396881288972E-2</v>
      </c>
      <c r="P23" s="1">
        <f t="shared" si="3"/>
        <v>4.8872979829150127E-2</v>
      </c>
      <c r="Q23" s="1" t="e">
        <f>Q$10 * (Q$5^#REF!) * Q$6 * Q$12^-(Q$9+#REF!)</f>
        <v>#VALUE!</v>
      </c>
    </row>
    <row r="24" spans="13:17" x14ac:dyDescent="0.2">
      <c r="M24" s="1">
        <v>5</v>
      </c>
      <c r="N24" s="1">
        <f t="shared" si="3"/>
        <v>2.3406735588942598E-2</v>
      </c>
      <c r="O24" s="1">
        <f t="shared" si="3"/>
        <v>4.9231484540484989E-2</v>
      </c>
      <c r="P24" s="1">
        <f t="shared" si="3"/>
        <v>4.5766094594337267E-2</v>
      </c>
      <c r="Q24" s="1" t="e">
        <f>Q$10 * (Q$5^#REF!) * Q$6 * Q$12^-(Q$9+#REF!)</f>
        <v>#VALUE!</v>
      </c>
    </row>
    <row r="25" spans="13:17" x14ac:dyDescent="0.2">
      <c r="M25" s="1">
        <v>6</v>
      </c>
      <c r="N25" s="1">
        <f t="shared" si="3"/>
        <v>2.2778665870934179E-2</v>
      </c>
      <c r="O25" s="1">
        <f t="shared" si="3"/>
        <v>4.5729720586207091E-2</v>
      </c>
      <c r="P25" s="1">
        <f t="shared" si="3"/>
        <v>4.2856715955112409E-2</v>
      </c>
      <c r="Q25" s="1" t="e">
        <f>Q$10 * (Q$5^#REF!) * Q$6 * Q$12^-(Q$9+#REF!)</f>
        <v>#VALUE!</v>
      </c>
    </row>
    <row r="26" spans="13:17" x14ac:dyDescent="0.2">
      <c r="M26" s="1">
        <v>7</v>
      </c>
      <c r="N26" s="1">
        <f t="shared" si="3"/>
        <v>2.2167449061319594E-2</v>
      </c>
      <c r="O26" s="1">
        <f t="shared" si="3"/>
        <v>4.2477032013383424E-2</v>
      </c>
      <c r="P26" s="1">
        <f t="shared" si="3"/>
        <v>4.0132288296332946E-2</v>
      </c>
      <c r="Q26" s="1" t="e">
        <f>Q$10 * (Q$5^#REF!) * Q$6 * Q$12^-(Q$9+#REF!)</f>
        <v>#VALUE!</v>
      </c>
    </row>
    <row r="27" spans="13:17" x14ac:dyDescent="0.2">
      <c r="M27" s="1">
        <v>8</v>
      </c>
      <c r="N27" s="1">
        <f t="shared" si="3"/>
        <v>2.1572632948324909E-2</v>
      </c>
      <c r="O27" s="1">
        <f t="shared" si="3"/>
        <v>3.945570245207685E-2</v>
      </c>
      <c r="P27" s="1">
        <f t="shared" si="3"/>
        <v>3.7581054170993985E-2</v>
      </c>
      <c r="Q27" s="1" t="e">
        <f>Q$10 * (Q$5^#REF!) * Q$6 * Q$12^-(Q$9+#REF!)</f>
        <v>#VALUE!</v>
      </c>
    </row>
    <row r="28" spans="13:17" x14ac:dyDescent="0.2">
      <c r="M28" s="1">
        <v>9</v>
      </c>
      <c r="N28" s="1">
        <f t="shared" si="3"/>
        <v>2.0993777454312572E-2</v>
      </c>
      <c r="O28" s="1">
        <f t="shared" si="3"/>
        <v>3.6649275671999174E-2</v>
      </c>
      <c r="P28" s="1">
        <f t="shared" si="3"/>
        <v>3.5192003560191615E-2</v>
      </c>
      <c r="Q28" s="1" t="e">
        <f>Q$10 * (Q$5^#REF!) * Q$6 * Q$12^-(Q$9+#REF!)</f>
        <v>#VALUE!</v>
      </c>
    </row>
    <row r="29" spans="13:17" x14ac:dyDescent="0.2">
      <c r="M29" s="1">
        <v>10</v>
      </c>
      <c r="N29" s="1">
        <f t="shared" ref="N29:P38" si="4">N$10 * (N$5^$M29) * 0.5 * N$6 * N$12^-(N$9+$M29)</f>
        <v>2.0430454310187748E-2</v>
      </c>
      <c r="O29" s="1">
        <f t="shared" si="4"/>
        <v>3.404246595060912E-2</v>
      </c>
      <c r="P29" s="1">
        <f t="shared" si="4"/>
        <v>3.2954826358660982E-2</v>
      </c>
      <c r="Q29" s="1" t="e">
        <f>Q$10 * (Q$5^#REF!) * Q$6 * Q$12^-(Q$9+#REF!)</f>
        <v>#VALUE!</v>
      </c>
    </row>
    <row r="30" spans="13:17" x14ac:dyDescent="0.2">
      <c r="M30" s="1">
        <v>11</v>
      </c>
      <c r="N30" s="1">
        <f t="shared" si="4"/>
        <v>1.9882246738541349E-2</v>
      </c>
      <c r="O30" s="1">
        <f t="shared" si="4"/>
        <v>3.1621074816597185E-2</v>
      </c>
      <c r="P30" s="1">
        <f t="shared" si="4"/>
        <v>3.0859867880838072E-2</v>
      </c>
      <c r="Q30" s="1" t="e">
        <f>Q$10 * (Q$5^#REF!) * Q$6 * Q$12^-(Q$9+#REF!)</f>
        <v>#VALUE!</v>
      </c>
    </row>
    <row r="31" spans="13:17" x14ac:dyDescent="0.2">
      <c r="M31" s="1">
        <v>12</v>
      </c>
      <c r="N31" s="1">
        <f t="shared" si="4"/>
        <v>1.9348749145295208E-2</v>
      </c>
      <c r="O31" s="1">
        <f t="shared" si="4"/>
        <v>2.9371913715285535E-2</v>
      </c>
      <c r="P31" s="1">
        <f t="shared" si="4"/>
        <v>2.8898087195428225E-2</v>
      </c>
      <c r="Q31" s="1" t="e">
        <f>Q$10 * (Q$5^#REF!) * Q$6 * Q$12^-(Q$9+#REF!)</f>
        <v>#VALUE!</v>
      </c>
    </row>
    <row r="32" spans="13:17" x14ac:dyDescent="0.2">
      <c r="M32" s="1">
        <v>13</v>
      </c>
      <c r="N32" s="1">
        <f t="shared" si="4"/>
        <v>1.8829566819621318E-2</v>
      </c>
      <c r="O32" s="1">
        <f t="shared" si="4"/>
        <v>2.7282732174725502E-2</v>
      </c>
      <c r="P32" s="1">
        <f t="shared" si="4"/>
        <v>2.7061018108671623E-2</v>
      </c>
      <c r="Q32" s="1" t="e">
        <f>Q$10 * (Q$5^#REF!) * Q$6 * Q$12^-(Q$9+#REF!)</f>
        <v>#VALUE!</v>
      </c>
    </row>
    <row r="33" spans="13:17" x14ac:dyDescent="0.2">
      <c r="M33" s="1">
        <v>14</v>
      </c>
      <c r="N33" s="1">
        <f t="shared" si="4"/>
        <v>1.8324315641913003E-2</v>
      </c>
      <c r="O33" s="1">
        <f t="shared" si="4"/>
        <v>2.5342151081236289E-2</v>
      </c>
      <c r="P33" s="1">
        <f t="shared" si="4"/>
        <v>2.5340732627926514E-2</v>
      </c>
      <c r="Q33" s="1" t="e">
        <f>Q$10 * (Q$5^#REF!) * Q$6 * Q$12^-(Q$9+#REF!)</f>
        <v>#VALUE!</v>
      </c>
    </row>
    <row r="34" spans="13:17" x14ac:dyDescent="0.2">
      <c r="M34" s="1">
        <v>15</v>
      </c>
      <c r="N34" s="1">
        <f t="shared" si="4"/>
        <v>1.7832621799592229E-2</v>
      </c>
      <c r="O34" s="1">
        <f t="shared" si="4"/>
        <v>2.3539600700957543E-2</v>
      </c>
      <c r="P34" s="1">
        <f t="shared" si="4"/>
        <v>2.3729806747894808E-2</v>
      </c>
      <c r="Q34" s="1" t="e">
        <f>Q$10 * (Q$5^#REF!) * Q$6 * Q$12^-(Q$9+#REF!)</f>
        <v>#VALUE!</v>
      </c>
    </row>
    <row r="35" spans="13:17" x14ac:dyDescent="0.2">
      <c r="M35" s="1">
        <v>16</v>
      </c>
      <c r="N35" s="1">
        <f t="shared" si="4"/>
        <v>1.7354121510542452E-2</v>
      </c>
      <c r="O35" s="1">
        <f t="shared" si="4"/>
        <v>2.1865263109838946E-2</v>
      </c>
      <c r="P35" s="1">
        <f t="shared" si="4"/>
        <v>2.2221288411838208E-2</v>
      </c>
      <c r="Q35" s="1" t="e">
        <f>Q$10 * (Q$5^#REF!) * Q$6 * Q$12^-(Q$9+#REF!)</f>
        <v>#VALUE!</v>
      </c>
    </row>
    <row r="36" spans="13:17" x14ac:dyDescent="0.2">
      <c r="M36" s="1">
        <v>17</v>
      </c>
      <c r="N36" s="1">
        <f t="shared" si="4"/>
        <v>1.6888460753962654E-2</v>
      </c>
      <c r="O36" s="1">
        <f t="shared" si="4"/>
        <v>2.0310018718500873E-2</v>
      </c>
      <c r="P36" s="1">
        <f t="shared" si="4"/>
        <v>2.0808667509519495E-2</v>
      </c>
      <c r="Q36" s="1" t="e">
        <f>Q$10 * (Q$5^#REF!) * Q$6 * Q$12^-(Q$9+#REF!)</f>
        <v>#VALUE!</v>
      </c>
    </row>
    <row r="37" spans="13:17" x14ac:dyDescent="0.2">
      <c r="M37" s="1">
        <v>18</v>
      </c>
      <c r="N37" s="1">
        <f t="shared" si="4"/>
        <v>1.6435295008443297E-2</v>
      </c>
      <c r="O37" s="1">
        <f t="shared" si="4"/>
        <v>1.8865396600704069E-2</v>
      </c>
      <c r="P37" s="1">
        <f t="shared" si="4"/>
        <v>1.9485847782392974E-2</v>
      </c>
      <c r="Q37" s="1" t="e">
        <f>Q$10 * (Q$5^#REF!) * Q$6 * Q$12^-(Q$9+#REF!)</f>
        <v>#VALUE!</v>
      </c>
    </row>
    <row r="38" spans="13:17" x14ac:dyDescent="0.2">
      <c r="M38" s="1">
        <v>19</v>
      </c>
      <c r="N38" s="1">
        <f t="shared" si="4"/>
        <v>1.5994288997070463E-2</v>
      </c>
      <c r="O38" s="1">
        <f t="shared" si="4"/>
        <v>1.7523528354883113E-2</v>
      </c>
      <c r="P38" s="1">
        <f t="shared" si="4"/>
        <v>1.8247120514799216E-2</v>
      </c>
      <c r="Q38" s="1" t="e">
        <f>Q$10 * (Q$5^#REF!) * Q$6 * Q$12^-(Q$9+#REF!)</f>
        <v>#VALUE!</v>
      </c>
    </row>
    <row r="39" spans="13:17" x14ac:dyDescent="0.2">
      <c r="M39" s="1">
        <v>20</v>
      </c>
      <c r="N39" s="1">
        <f t="shared" ref="N39:P48" si="5">N$10 * (N$5^$M39) * 0.5 * N$6 * N$12^-(N$9+$M39)</f>
        <v>1.5565116439369562E-2</v>
      </c>
      <c r="O39" s="1">
        <f t="shared" si="5"/>
        <v>1.6277105247441873E-2</v>
      </c>
      <c r="P39" s="1">
        <f t="shared" si="5"/>
        <v>1.7087139897626634E-2</v>
      </c>
      <c r="Q39" s="1" t="e">
        <f>Q$10 * (Q$5^#REF!) * Q$6 * Q$12^-(Q$9+#REF!)</f>
        <v>#VALUE!</v>
      </c>
    </row>
    <row r="40" spans="13:17" x14ac:dyDescent="0.2">
      <c r="M40" s="1">
        <v>21</v>
      </c>
      <c r="N40" s="1">
        <f t="shared" si="5"/>
        <v>1.5147459809905124E-2</v>
      </c>
      <c r="O40" s="1">
        <f t="shared" si="5"/>
        <v>1.5119338404384206E-2</v>
      </c>
      <c r="P40" s="1">
        <f t="shared" si="5"/>
        <v>1.6000899958120141E-2</v>
      </c>
      <c r="Q40" s="1" t="e">
        <f>Q$10 * (Q$5^#REF!) * Q$6 * Q$12^-(Q$9+#REF!)</f>
        <v>#VALUE!</v>
      </c>
    </row>
    <row r="41" spans="13:17" x14ac:dyDescent="0.2">
      <c r="M41" s="1">
        <v>22</v>
      </c>
      <c r="N41" s="1">
        <f t="shared" si="5"/>
        <v>1.4741010103358035E-2</v>
      </c>
      <c r="O41" s="1">
        <f t="shared" si="5"/>
        <v>1.4043921834455993E-2</v>
      </c>
      <c r="P41" s="1">
        <f t="shared" si="5"/>
        <v>1.4983712956276022E-2</v>
      </c>
      <c r="Q41" s="1" t="e">
        <f>Q$10 * (Q$5^#REF!) * Q$6 * Q$12^-(Q$9+#REF!)</f>
        <v>#VALUE!</v>
      </c>
    </row>
    <row r="42" spans="13:17" x14ac:dyDescent="0.2">
      <c r="M42" s="1">
        <v>23</v>
      </c>
      <c r="N42" s="1">
        <f t="shared" si="5"/>
        <v>1.434546660590643E-2</v>
      </c>
      <c r="O42" s="1">
        <f t="shared" si="5"/>
        <v>1.3044998082397428E-2</v>
      </c>
      <c r="P42" s="1">
        <f t="shared" si="5"/>
        <v>1.4031189154591192E-2</v>
      </c>
      <c r="Q42" s="1" t="e">
        <f>Q$10 * (Q$5^#REF!) * Q$6 * Q$12^-(Q$9+#REF!)</f>
        <v>#VALUE!</v>
      </c>
    </row>
    <row r="43" spans="13:17" x14ac:dyDescent="0.2">
      <c r="M43" s="1">
        <v>24</v>
      </c>
      <c r="N43" s="1">
        <f t="shared" si="5"/>
        <v>1.396053667274107E-2</v>
      </c>
      <c r="O43" s="1">
        <f t="shared" si="5"/>
        <v>1.2117126325229538E-2</v>
      </c>
      <c r="P43" s="1">
        <f t="shared" si="5"/>
        <v>1.3139217873861858E-2</v>
      </c>
      <c r="Q43" s="1" t="e">
        <f>Q$10 * (Q$5^#REF!) * Q$6 * Q$12^-(Q$9+#REF!)</f>
        <v>#VALUE!</v>
      </c>
    </row>
    <row r="44" spans="13:17" x14ac:dyDescent="0.2">
      <c r="M44" s="1">
        <v>25</v>
      </c>
      <c r="N44" s="1">
        <f t="shared" si="5"/>
        <v>1.3585935511550663E-2</v>
      </c>
      <c r="O44" s="1">
        <f t="shared" si="5"/>
        <v>1.1255252737805461E-2</v>
      </c>
      <c r="P44" s="1">
        <f t="shared" si="5"/>
        <v>1.2303949753276696E-2</v>
      </c>
      <c r="Q44" s="1" t="e">
        <f>Q$10 * (Q$5^#REF!) * Q$6 * Q$12^-(Q$9+#REF!)</f>
        <v>#VALUE!</v>
      </c>
    </row>
    <row r="45" spans="13:17" x14ac:dyDescent="0.2">
      <c r="M45" s="1">
        <v>26</v>
      </c>
      <c r="N45" s="1">
        <f t="shared" si="5"/>
        <v>1.3221385971816846E-2</v>
      </c>
      <c r="O45" s="1">
        <f t="shared" si="5"/>
        <v>1.0454682966217044E-2</v>
      </c>
      <c r="P45" s="1">
        <f t="shared" si="5"/>
        <v>1.1521780138246705E-2</v>
      </c>
      <c r="Q45" s="1" t="e">
        <f>Q$10 * (Q$5^#REF!) * Q$6 * Q$12^-(Q$9+#REF!)</f>
        <v>#VALUE!</v>
      </c>
    </row>
    <row r="46" spans="13:17" x14ac:dyDescent="0.2">
      <c r="M46" s="1">
        <v>27</v>
      </c>
      <c r="N46" s="1">
        <f t="shared" si="5"/>
        <v>1.2866618339763006E-2</v>
      </c>
      <c r="O46" s="1">
        <f t="shared" si="5"/>
        <v>9.7110565591279705E-3</v>
      </c>
      <c r="P46" s="1">
        <f t="shared" si="5"/>
        <v>1.0789333524280929E-2</v>
      </c>
      <c r="Q46" s="1" t="e">
        <f>Q$10 * (Q$5^#REF!) * Q$6 * Q$12^-(Q$9+#REF!)</f>
        <v>#VALUE!</v>
      </c>
    </row>
    <row r="47" spans="13:17" x14ac:dyDescent="0.2">
      <c r="M47" s="1">
        <v>28</v>
      </c>
      <c r="N47" s="1">
        <f t="shared" si="5"/>
        <v>1.2521370138805223E-2</v>
      </c>
      <c r="O47" s="1">
        <f t="shared" si="5"/>
        <v>9.0203232177690704E-3</v>
      </c>
      <c r="P47" s="1">
        <f t="shared" si="5"/>
        <v>1.010344898977447E-2</v>
      </c>
      <c r="Q47" s="1" t="e">
        <f>Q$10 * (Q$5^#REF!) * Q$6 * Q$12^-(Q$9+#REF!)</f>
        <v>#VALUE!</v>
      </c>
    </row>
    <row r="48" spans="13:17" x14ac:dyDescent="0.2">
      <c r="M48" s="1">
        <v>29</v>
      </c>
      <c r="N48" s="1">
        <f t="shared" si="5"/>
        <v>1.2185385935357666E-2</v>
      </c>
      <c r="O48" s="1">
        <f t="shared" si="5"/>
        <v>8.3787207352368862E-3</v>
      </c>
      <c r="P48" s="1">
        <f t="shared" si="5"/>
        <v>9.4611665548431645E-3</v>
      </c>
      <c r="Q48" s="1" t="e">
        <f>Q$10 * (Q$5^#REF!) * Q$6 * Q$12^-(Q$9+#REF!)</f>
        <v>#VALUE!</v>
      </c>
    </row>
    <row r="49" spans="13:17" x14ac:dyDescent="0.2">
      <c r="M49" s="1">
        <v>30</v>
      </c>
      <c r="N49" s="1">
        <f t="shared" ref="N49:P58" si="6">N$10 * (N$5^$M49) * 0.5 * N$6 * N$12^-(N$9+$M49)</f>
        <v>1.1858417149848796E-2</v>
      </c>
      <c r="O49" s="1">
        <f t="shared" si="6"/>
        <v>7.7827545049379493E-3</v>
      </c>
      <c r="P49" s="1">
        <f t="shared" si="6"/>
        <v>8.8597144073353663E-3</v>
      </c>
      <c r="Q49" s="1" t="e">
        <f>Q$10 * (Q$5^#REF!) * Q$6 * Q$12^-(Q$9+#REF!)</f>
        <v>#VALUE!</v>
      </c>
    </row>
    <row r="50" spans="13:17" x14ac:dyDescent="0.2">
      <c r="M50" s="1">
        <v>31</v>
      </c>
      <c r="N50" s="1">
        <f t="shared" si="6"/>
        <v>1.1540221872808534E-2</v>
      </c>
      <c r="O50" s="1">
        <f t="shared" si="6"/>
        <v>7.229178486567546E-3</v>
      </c>
      <c r="P50" s="1">
        <f t="shared" si="6"/>
        <v>8.2964969408941009E-3</v>
      </c>
      <c r="Q50" s="1" t="e">
        <f>Q$10 * (Q$5^#REF!) * Q$6 * Q$12^-(Q$9+#REF!)</f>
        <v>#VALUE!</v>
      </c>
    </row>
    <row r="51" spans="13:17" x14ac:dyDescent="0.2">
      <c r="M51" s="1">
        <v>32</v>
      </c>
      <c r="N51" s="1">
        <f t="shared" si="6"/>
        <v>1.123056468589036E-2</v>
      </c>
      <c r="O51" s="1">
        <f t="shared" si="6"/>
        <v>6.7149775259508467E-3</v>
      </c>
      <c r="P51" s="1">
        <f t="shared" si="6"/>
        <v>7.7690835534468339E-3</v>
      </c>
      <c r="Q51" s="1" t="e">
        <f>Q$10 * (Q$5^#REF!) * Q$6 * Q$12^-(Q$9+#REF!)</f>
        <v>#VALUE!</v>
      </c>
    </row>
    <row r="52" spans="13:17" x14ac:dyDescent="0.2">
      <c r="M52" s="1">
        <v>33</v>
      </c>
      <c r="N52" s="1">
        <f t="shared" si="6"/>
        <v>1.0929216487695875E-2</v>
      </c>
      <c r="O52" s="1">
        <f t="shared" si="6"/>
        <v>6.23735093244798E-3</v>
      </c>
      <c r="P52" s="1">
        <f t="shared" si="6"/>
        <v>7.2751981577821589E-3</v>
      </c>
      <c r="Q52" s="1" t="e">
        <f>Q$10 * (Q$5^#REF!) * Q$6 * Q$12^-(Q$9+#REF!)</f>
        <v>#VALUE!</v>
      </c>
    </row>
    <row r="53" spans="13:17" x14ac:dyDescent="0.2">
      <c r="M53" s="1">
        <v>34</v>
      </c>
      <c r="N53" s="1">
        <f t="shared" si="6"/>
        <v>1.0635954324273019E-2</v>
      </c>
      <c r="O53" s="1">
        <f t="shared" si="6"/>
        <v>5.7936972244744438E-3</v>
      </c>
      <c r="P53" s="1">
        <f t="shared" si="6"/>
        <v>6.8127093589455149E-3</v>
      </c>
      <c r="Q53" s="1" t="e">
        <f>Q$10 * (Q$5^#REF!) * Q$6 * Q$12^-(Q$9+#REF!)</f>
        <v>#VALUE!</v>
      </c>
    </row>
    <row r="54" spans="13:17" x14ac:dyDescent="0.2">
      <c r="M54" s="1">
        <v>35</v>
      </c>
      <c r="N54" s="1">
        <f t="shared" si="6"/>
        <v>1.0350561224162455E-2</v>
      </c>
      <c r="O54" s="1">
        <f t="shared" si="6"/>
        <v>5.38159996005048E-3</v>
      </c>
      <c r="P54" s="1">
        <f t="shared" si="6"/>
        <v>6.3796212560638761E-3</v>
      </c>
      <c r="Q54" s="1" t="e">
        <f>Q$10 * (Q$5^#REF!) * Q$6 * Q$12^-(Q$9+#REF!)</f>
        <v>#VALUE!</v>
      </c>
    </row>
    <row r="55" spans="13:17" x14ac:dyDescent="0.2">
      <c r="M55" s="1">
        <v>36</v>
      </c>
      <c r="N55" s="1">
        <f t="shared" si="6"/>
        <v>1.0072826037870197E-2</v>
      </c>
      <c r="O55" s="1">
        <f t="shared" si="6"/>
        <v>4.99881457520288E-3</v>
      </c>
      <c r="P55" s="1">
        <f t="shared" si="6"/>
        <v>5.9740648289040741E-3</v>
      </c>
      <c r="Q55" s="1" t="e">
        <f>Q$10 * (Q$5^#REF!) * Q$6 * Q$12^-(Q$9+#REF!)</f>
        <v>#VALUE!</v>
      </c>
    </row>
    <row r="56" spans="13:17" x14ac:dyDescent="0.2">
      <c r="M56" s="1">
        <v>37</v>
      </c>
      <c r="N56" s="1">
        <f t="shared" si="6"/>
        <v>9.8025432816475962E-3</v>
      </c>
      <c r="O56" s="1">
        <f t="shared" si="6"/>
        <v>4.6432561585321485E-3</v>
      </c>
      <c r="P56" s="1">
        <f t="shared" si="6"/>
        <v>5.5942898719928856E-3</v>
      </c>
      <c r="Q56" s="1" t="e">
        <f>Q$10 * (Q$5^#REF!) * Q$6 * Q$12^-(Q$9+#REF!)</f>
        <v>#VALUE!</v>
      </c>
    </row>
    <row r="57" spans="13:17" x14ac:dyDescent="0.2">
      <c r="M57" s="1">
        <v>38</v>
      </c>
      <c r="N57" s="1">
        <f t="shared" si="6"/>
        <v>9.5395129854631867E-3</v>
      </c>
      <c r="O57" s="1">
        <f t="shared" si="6"/>
        <v>4.3129880953569283E-3</v>
      </c>
      <c r="P57" s="1">
        <f t="shared" si="6"/>
        <v>5.2386574414900232E-3</v>
      </c>
      <c r="Q57" s="1" t="e">
        <f>Q$10 * (Q$5^#REF!) * Q$6 * Q$12^-(Q$9+#REF!)</f>
        <v>#VALUE!</v>
      </c>
    </row>
    <row r="58" spans="13:17" x14ac:dyDescent="0.2">
      <c r="M58" s="1">
        <v>39</v>
      </c>
      <c r="N58" s="1">
        <f t="shared" si="6"/>
        <v>9.2835405450538561E-3</v>
      </c>
      <c r="O58" s="1">
        <f t="shared" si="6"/>
        <v>4.0062115195839427E-3</v>
      </c>
      <c r="P58" s="1">
        <f t="shared" si="6"/>
        <v>4.9056327822180681E-3</v>
      </c>
      <c r="Q58" s="1" t="e">
        <f>Q$10 * (Q$5^#REF!) * Q$6 * Q$12^-(Q$9+#REF!)</f>
        <v>#VALUE!</v>
      </c>
    </row>
    <row r="59" spans="13:17" x14ac:dyDescent="0.2">
      <c r="M59" s="1">
        <v>40</v>
      </c>
      <c r="N59" s="1">
        <f t="shared" ref="N59:P68" si="7">N$10 * (N$5^$M59) * 0.5 * N$6 * N$12^-(N$9+$M59)</f>
        <v>9.0344365779459392E-3</v>
      </c>
      <c r="O59" s="1">
        <f t="shared" si="7"/>
        <v>3.7212555158510977E-3</v>
      </c>
      <c r="P59" s="1">
        <f t="shared" si="7"/>
        <v>4.5937787043253851E-3</v>
      </c>
      <c r="Q59" s="1" t="e">
        <f>Q$10 * (Q$5^#REF!) * Q$6 * Q$12^-(Q$9+#REF!)</f>
        <v>#VALUE!</v>
      </c>
    </row>
    <row r="60" spans="13:17" x14ac:dyDescent="0.2">
      <c r="M60" s="1">
        <v>41</v>
      </c>
      <c r="N60" s="1">
        <f t="shared" si="7"/>
        <v>8.7920167833396359E-3</v>
      </c>
      <c r="O60" s="1">
        <f t="shared" si="7"/>
        <v>3.4565680185778976E-3</v>
      </c>
      <c r="P60" s="1">
        <f t="shared" si="7"/>
        <v>4.3017493809986819E-3</v>
      </c>
      <c r="Q60" s="1" t="e">
        <f>Q$10 * (Q$5^#REF!) * Q$6 * Q$12^-(Q$9+#REF!)</f>
        <v>#VALUE!</v>
      </c>
    </row>
    <row r="61" spans="13:17" x14ac:dyDescent="0.2">
      <c r="M61" s="1">
        <v>42</v>
      </c>
      <c r="N61" s="1">
        <f t="shared" si="7"/>
        <v>8.5561018057531829E-3</v>
      </c>
      <c r="O61" s="1">
        <f t="shared" si="7"/>
        <v>3.2107073583531958E-3</v>
      </c>
      <c r="P61" s="1">
        <f t="shared" si="7"/>
        <v>4.0282845404587429E-3</v>
      </c>
      <c r="Q61" s="1" t="e">
        <f>Q$10 * (Q$5^#REF!) * Q$6 * Q$12^-(Q$9+#REF!)</f>
        <v>#VALUE!</v>
      </c>
    </row>
    <row r="62" spans="13:17" x14ac:dyDescent="0.2">
      <c r="M62" s="1">
        <v>43</v>
      </c>
      <c r="N62" s="1">
        <f t="shared" si="7"/>
        <v>8.3265171023257922E-3</v>
      </c>
      <c r="O62" s="1">
        <f t="shared" si="7"/>
        <v>2.9823344096160847E-3</v>
      </c>
      <c r="P62" s="1">
        <f t="shared" si="7"/>
        <v>3.7722040271745624E-3</v>
      </c>
      <c r="Q62" s="1" t="e">
        <f>Q$10 * (Q$5^#REF!) * Q$6 * Q$12^-(Q$9+#REF!)</f>
        <v>#VALUE!</v>
      </c>
    </row>
    <row r="63" spans="13:17" x14ac:dyDescent="0.2">
      <c r="M63" s="1">
        <v>44</v>
      </c>
      <c r="N63" s="1">
        <f t="shared" si="7"/>
        <v>8.103092813681264E-3</v>
      </c>
      <c r="O63" s="1">
        <f t="shared" si="7"/>
        <v>2.7702052968608466E-3</v>
      </c>
      <c r="P63" s="1">
        <f t="shared" si="7"/>
        <v>3.5324027088244167E-3</v>
      </c>
      <c r="Q63" s="1" t="e">
        <f>Q$10 * (Q$5^#REF!) * Q$6 * Q$12^-(Q$9+#REF!)</f>
        <v>#VALUE!</v>
      </c>
    </row>
    <row r="64" spans="13:17" x14ac:dyDescent="0.2">
      <c r="M64" s="1">
        <v>45</v>
      </c>
      <c r="N64" s="1">
        <f t="shared" si="7"/>
        <v>7.8856636382566899E-3</v>
      </c>
      <c r="O64" s="1">
        <f t="shared" si="7"/>
        <v>2.5731646196389389E-3</v>
      </c>
      <c r="P64" s="1">
        <f t="shared" si="7"/>
        <v>3.3078457070245446E-3</v>
      </c>
      <c r="Q64" s="1" t="e">
        <f>Q$10 * (Q$5^#REF!) * Q$6 * Q$12^-(Q$9+#REF!)</f>
        <v>#VALUE!</v>
      </c>
    </row>
    <row r="65" spans="13:17" x14ac:dyDescent="0.2">
      <c r="M65" s="1">
        <v>46</v>
      </c>
      <c r="N65" s="1">
        <f t="shared" si="7"/>
        <v>7.6740687100032654E-3</v>
      </c>
      <c r="O65" s="1">
        <f t="shared" si="7"/>
        <v>2.3901391594567446E-3</v>
      </c>
      <c r="P65" s="1">
        <f t="shared" si="7"/>
        <v>3.0975639312433192E-3</v>
      </c>
      <c r="Q65" s="1" t="e">
        <f>Q$10 * (Q$5^#REF!) * Q$6 * Q$12^-(Q$9+#REF!)</f>
        <v>#VALUE!</v>
      </c>
    </row>
    <row r="66" spans="13:17" x14ac:dyDescent="0.2">
      <c r="M66" s="1">
        <v>47</v>
      </c>
      <c r="N66" s="1">
        <f t="shared" si="7"/>
        <v>7.4681514793687688E-3</v>
      </c>
      <c r="O66" s="1">
        <f t="shared" si="7"/>
        <v>2.2201320342925424E-3</v>
      </c>
      <c r="P66" s="1">
        <f t="shared" si="7"/>
        <v>2.900649896627229E-3</v>
      </c>
      <c r="Q66" s="1" t="e">
        <f>Q$10 * (Q$5^#REF!) * Q$6 * Q$12^-(Q$9+#REF!)</f>
        <v>#VALUE!</v>
      </c>
    </row>
    <row r="67" spans="13:17" x14ac:dyDescent="0.2">
      <c r="M67" s="1">
        <v>48</v>
      </c>
      <c r="N67" s="1">
        <f t="shared" si="7"/>
        <v>7.2677595974735788E-3</v>
      </c>
      <c r="O67" s="1">
        <f t="shared" si="7"/>
        <v>2.0622172688941898E-3</v>
      </c>
      <c r="P67" s="1">
        <f t="shared" si="7"/>
        <v>2.716253807690219E-3</v>
      </c>
      <c r="Q67" s="1" t="e">
        <f>Q$10 * (Q$5^#REF!) * Q$6 * Q$12^-(Q$9+#REF!)</f>
        <v>#VALUE!</v>
      </c>
    </row>
    <row r="68" spans="13:17" x14ac:dyDescent="0.2">
      <c r="M68" s="1">
        <v>49</v>
      </c>
      <c r="N68" s="1">
        <f t="shared" si="7"/>
        <v>7.0727448033946231E-3</v>
      </c>
      <c r="O68" s="1">
        <f t="shared" si="7"/>
        <v>1.9155347512836425E-3</v>
      </c>
      <c r="P68" s="1">
        <f t="shared" si="7"/>
        <v>2.543579890965307E-3</v>
      </c>
      <c r="Q68" s="1" t="e">
        <f>Q$10 * (Q$5^#REF!) * Q$6 * Q$12^-(Q$9+#REF!)</f>
        <v>#VALUE!</v>
      </c>
    </row>
    <row r="69" spans="13:17" x14ac:dyDescent="0.2">
      <c r="M69" s="1">
        <v>50</v>
      </c>
      <c r="N69" s="1">
        <f t="shared" ref="N69:P78" si="8">N$10 * (N$5^$M69) * 0.5 * N$6 * N$12^-(N$9+$M69)</f>
        <v>6.882962814473789E-3</v>
      </c>
      <c r="O69" s="1">
        <f t="shared" si="8"/>
        <v>1.7792855479979747E-3</v>
      </c>
      <c r="P69" s="1">
        <f t="shared" si="8"/>
        <v>2.3818829607917648E-3</v>
      </c>
      <c r="Q69" s="1" t="e">
        <f>Q$10 * (Q$5^#REF!) * Q$6 * Q$12^-(Q$9+#REF!)</f>
        <v>#VALUE!</v>
      </c>
    </row>
    <row r="70" spans="13:17" x14ac:dyDescent="0.2">
      <c r="M70" s="1">
        <v>51</v>
      </c>
      <c r="N70" s="1">
        <f t="shared" si="8"/>
        <v>6.6982732195696969E-3</v>
      </c>
      <c r="O70" s="1">
        <f t="shared" si="8"/>
        <v>1.6527275525505039E-3</v>
      </c>
      <c r="P70" s="1">
        <f t="shared" si="8"/>
        <v>2.2304652034173212E-3</v>
      </c>
      <c r="Q70" s="1" t="e">
        <f>Q$10 * (Q$5^#REF!) * Q$6 * Q$12^-(Q$9+#REF!)</f>
        <v>#VALUE!</v>
      </c>
    </row>
    <row r="71" spans="13:17" x14ac:dyDescent="0.2">
      <c r="M71" s="1">
        <v>52</v>
      </c>
      <c r="N71" s="1">
        <f t="shared" si="8"/>
        <v>6.5185393751738194E-3</v>
      </c>
      <c r="O71" s="1">
        <f t="shared" si="8"/>
        <v>1.535171443410548E-3</v>
      </c>
      <c r="P71" s="1">
        <f t="shared" si="8"/>
        <v>2.0886731655369571E-3</v>
      </c>
      <c r="Q71" s="1" t="e">
        <f>Q$10 * (Q$5^#REF!) * Q$6 * Q$12^-(Q$9+#REF!)</f>
        <v>#VALUE!</v>
      </c>
    </row>
    <row r="72" spans="13:17" x14ac:dyDescent="0.2">
      <c r="M72" s="1">
        <v>53</v>
      </c>
      <c r="N72" s="1">
        <f t="shared" si="8"/>
        <v>6.3436283043141004E-3</v>
      </c>
      <c r="O72" s="1">
        <f t="shared" si="8"/>
        <v>1.42597692948621E-3</v>
      </c>
      <c r="P72" s="1">
        <f t="shared" si="8"/>
        <v>1.9558949342721199E-3</v>
      </c>
      <c r="Q72" s="1" t="e">
        <f>Q$10 * (Q$5^#REF!) * Q$6 * Q$12^-(Q$9+#REF!)</f>
        <v>#VALUE!</v>
      </c>
    </row>
    <row r="73" spans="13:17" x14ac:dyDescent="0.2">
      <c r="M73" s="1">
        <v>54</v>
      </c>
      <c r="N73" s="1">
        <f t="shared" si="8"/>
        <v>6.1734105981713023E-3</v>
      </c>
      <c r="O73" s="1">
        <f t="shared" si="8"/>
        <v>1.3245492626605142E-3</v>
      </c>
      <c r="P73" s="1">
        <f t="shared" si="8"/>
        <v>1.8315574964203993E-3</v>
      </c>
      <c r="Q73" s="1" t="e">
        <f>Q$10 * (Q$5^#REF!) * Q$6 * Q$12^-(Q$9+#REF!)</f>
        <v>#VALUE!</v>
      </c>
    </row>
    <row r="74" spans="13:17" x14ac:dyDescent="0.2">
      <c r="M74" s="1">
        <v>55</v>
      </c>
      <c r="N74" s="1">
        <f t="shared" si="8"/>
        <v>6.0077603203352392E-3</v>
      </c>
      <c r="O74" s="1">
        <f t="shared" si="8"/>
        <v>1.2303359983857848E-3</v>
      </c>
      <c r="P74" s="1">
        <f t="shared" si="8"/>
        <v>1.7151242655793096E-3</v>
      </c>
      <c r="Q74" s="1" t="e">
        <f>Q$10 * (Q$5^#REF!) * Q$6 * Q$12^-(Q$9+#REF!)</f>
        <v>#VALUE!</v>
      </c>
    </row>
    <row r="75" spans="13:17" x14ac:dyDescent="0.2">
      <c r="M75" s="1">
        <v>56</v>
      </c>
      <c r="N75" s="1">
        <f t="shared" si="8"/>
        <v>5.8465549136300999E-3</v>
      </c>
      <c r="O75" s="1">
        <f t="shared" si="8"/>
        <v>1.1428239866922328E-3</v>
      </c>
      <c r="P75" s="1">
        <f t="shared" si="8"/>
        <v>1.6060927664723256E-3</v>
      </c>
      <c r="Q75" s="1" t="e">
        <f>Q$10 * (Q$5^#REF!) * Q$6 * Q$12^-(Q$9+#REF!)</f>
        <v>#VALUE!</v>
      </c>
    </row>
    <row r="76" spans="13:17" x14ac:dyDescent="0.2">
      <c r="M76" s="1">
        <v>57</v>
      </c>
      <c r="N76" s="1">
        <f t="shared" si="8"/>
        <v>5.689675109439931E-3</v>
      </c>
      <c r="O76" s="1">
        <f t="shared" si="8"/>
        <v>1.0615365772217314E-3</v>
      </c>
      <c r="P76" s="1">
        <f t="shared" si="8"/>
        <v>1.5039924664837336E-3</v>
      </c>
      <c r="Q76" s="1" t="e">
        <f>Q$10 * (Q$5^#REF!) * Q$6 * Q$12^-(Q$9+#REF!)</f>
        <v>#VALUE!</v>
      </c>
    </row>
    <row r="77" spans="13:17" x14ac:dyDescent="0.2">
      <c r="M77" s="1">
        <v>58</v>
      </c>
      <c r="N77" s="1">
        <f t="shared" si="8"/>
        <v>5.537004839467145E-3</v>
      </c>
      <c r="O77" s="1">
        <f t="shared" si="8"/>
        <v>9.8603102306348282E-4</v>
      </c>
      <c r="P77" s="1">
        <f t="shared" si="8"/>
        <v>1.4083827450441361E-3</v>
      </c>
      <c r="Q77" s="1" t="e">
        <f>Q$10 * (Q$5^#REF!) * Q$6 * Q$12^-(Q$9+#REF!)</f>
        <v>#VALUE!</v>
      </c>
    </row>
    <row r="78" spans="13:17" x14ac:dyDescent="0.2">
      <c r="M78" s="1">
        <v>59</v>
      </c>
      <c r="N78" s="1">
        <f t="shared" si="8"/>
        <v>5.3884311498588319E-3</v>
      </c>
      <c r="O78" s="1">
        <f t="shared" si="8"/>
        <v>9.1589606925106867E-4</v>
      </c>
      <c r="P78" s="1">
        <f t="shared" si="8"/>
        <v>1.3188509921033633E-3</v>
      </c>
      <c r="Q78" s="1" t="e">
        <f>Q$10 * (Q$5^#REF!) * Q$6 * Q$12^-(Q$9+#REF!)</f>
        <v>#VALUE!</v>
      </c>
    </row>
    <row r="79" spans="13:17" x14ac:dyDescent="0.2">
      <c r="M79" s="1">
        <v>60</v>
      </c>
      <c r="N79" s="1">
        <f t="shared" ref="N79:P88" si="9">N$10 * (N$5^$M79) * 0.5 * N$6 * N$12^-(N$9+$M79)</f>
        <v>5.2438441176372872E-3</v>
      </c>
      <c r="O79" s="1">
        <f t="shared" si="9"/>
        <v>8.5074971278621832E-4</v>
      </c>
      <c r="P79" s="1">
        <f t="shared" si="9"/>
        <v>1.2350108274846248E-3</v>
      </c>
      <c r="Q79" s="1" t="e">
        <f>Q$10 * (Q$5^#REF!) * Q$6 * Q$12^-(Q$9+#REF!)</f>
        <v>#VALUE!</v>
      </c>
    </row>
    <row r="80" spans="13:17" x14ac:dyDescent="0.2">
      <c r="M80" s="1">
        <v>61</v>
      </c>
      <c r="N80" s="1">
        <f t="shared" si="9"/>
        <v>5.1031367693729519E-3</v>
      </c>
      <c r="O80" s="1">
        <f t="shared" si="9"/>
        <v>7.9023712198881483E-4</v>
      </c>
      <c r="P80" s="1">
        <f t="shared" si="9"/>
        <v>1.1565004334354078E-3</v>
      </c>
      <c r="Q80" s="1" t="e">
        <f>Q$10 * (Q$5^#REF!) * Q$6 * Q$12^-(Q$9+#REF!)</f>
        <v>#VALUE!</v>
      </c>
    </row>
    <row r="81" spans="13:17" x14ac:dyDescent="0.2">
      <c r="M81" s="1">
        <v>62</v>
      </c>
      <c r="N81" s="1">
        <f t="shared" si="9"/>
        <v>4.9662050020395955E-3</v>
      </c>
      <c r="O81" s="1">
        <f t="shared" si="9"/>
        <v>7.3402870384052326E-4</v>
      </c>
      <c r="P81" s="1">
        <f t="shared" si="9"/>
        <v>1.0829809931791367E-3</v>
      </c>
      <c r="Q81" s="1" t="e">
        <f>Q$10 * (Q$5^#REF!) * Q$6 * Q$12^-(Q$9+#REF!)</f>
        <v>#VALUE!</v>
      </c>
    </row>
    <row r="82" spans="13:17" x14ac:dyDescent="0.2">
      <c r="M82" s="1">
        <v>63</v>
      </c>
      <c r="N82" s="1">
        <f t="shared" si="9"/>
        <v>4.8329475059931794E-3</v>
      </c>
      <c r="O82" s="1">
        <f t="shared" si="9"/>
        <v>6.8181830879545107E-4</v>
      </c>
      <c r="P82" s="1">
        <f t="shared" si="9"/>
        <v>1.0141352287290557E-3</v>
      </c>
      <c r="Q82" s="1" t="e">
        <f>Q$10 * (Q$5^#REF!) * Q$6 * Q$12^-(Q$9+#REF!)</f>
        <v>#VALUE!</v>
      </c>
    </row>
    <row r="83" spans="13:17" x14ac:dyDescent="0.2">
      <c r="M83" s="1">
        <v>64</v>
      </c>
      <c r="N83" s="1">
        <f t="shared" si="9"/>
        <v>4.7032656900174163E-3</v>
      </c>
      <c r="O83" s="1">
        <f t="shared" si="9"/>
        <v>6.3332156328002294E-4</v>
      </c>
      <c r="P83" s="1">
        <f t="shared" si="9"/>
        <v>9.4966603165418052E-4</v>
      </c>
      <c r="Q83" s="1" t="e">
        <f>Q$10 * (Q$5^#REF!) * Q$6 * Q$12^-(Q$9+#REF!)</f>
        <v>#VALUE!</v>
      </c>
    </row>
    <row r="84" spans="13:17" x14ac:dyDescent="0.2">
      <c r="M84" s="1">
        <v>65</v>
      </c>
      <c r="N84" s="1">
        <f t="shared" si="9"/>
        <v>4.5770636083805639E-3</v>
      </c>
      <c r="O84" s="1">
        <f t="shared" si="9"/>
        <v>5.8827432079971195E-4</v>
      </c>
      <c r="P84" s="1">
        <f t="shared" si="9"/>
        <v>8.8929518088829622E-4</v>
      </c>
      <c r="Q84" s="1" t="e">
        <f>Q$10 * (Q$5^#REF!) * Q$6 * Q$12^-(Q$9+#REF!)</f>
        <v>#VALUE!</v>
      </c>
    </row>
    <row r="85" spans="13:17" x14ac:dyDescent="0.2">
      <c r="M85" s="1">
        <v>66</v>
      </c>
      <c r="N85" s="1">
        <f t="shared" si="9"/>
        <v>4.4542478898495184E-3</v>
      </c>
      <c r="O85" s="1">
        <f t="shared" si="9"/>
        <v>5.4643122321630004E-4</v>
      </c>
      <c r="P85" s="1">
        <f t="shared" si="9"/>
        <v>8.3276214204861952E-4</v>
      </c>
      <c r="Q85" s="1" t="e">
        <f>Q$10 * (Q$5^#REF!) * Q$6 * Q$12^-(Q$9+#REF!)</f>
        <v>#VALUE!</v>
      </c>
    </row>
    <row r="86" spans="13:17" x14ac:dyDescent="0.2">
      <c r="M86" s="1">
        <v>67</v>
      </c>
      <c r="N86" s="1">
        <f t="shared" si="9"/>
        <v>4.3347276686086294E-3</v>
      </c>
      <c r="O86" s="1">
        <f t="shared" si="9"/>
        <v>5.0756436435939721E-4</v>
      </c>
      <c r="P86" s="1">
        <f t="shared" si="9"/>
        <v>7.7982294308251031E-4</v>
      </c>
      <c r="Q86" s="1" t="e">
        <f>Q$10 * (Q$5^#REF!) * Q$6 * Q$12^-(Q$9+#REF!)</f>
        <v>#VALUE!</v>
      </c>
    </row>
    <row r="87" spans="13:17" x14ac:dyDescent="0.2">
      <c r="M87" s="1">
        <v>68</v>
      </c>
      <c r="N87" s="1">
        <f t="shared" si="9"/>
        <v>4.2184145170321907E-3</v>
      </c>
      <c r="O87" s="1">
        <f t="shared" si="9"/>
        <v>4.7146204869332961E-4</v>
      </c>
      <c r="P87" s="1">
        <f t="shared" si="9"/>
        <v>7.3024912139001174E-4</v>
      </c>
      <c r="Q87" s="1" t="e">
        <f>Q$10 * (Q$5^#REF!) * Q$6 * Q$12^-(Q$9+#REF!)</f>
        <v>#VALUE!</v>
      </c>
    </row>
    <row r="88" spans="13:17" x14ac:dyDescent="0.2">
      <c r="M88" s="1">
        <v>69</v>
      </c>
      <c r="N88" s="1">
        <f t="shared" si="9"/>
        <v>4.1052223802608137E-3</v>
      </c>
      <c r="O88" s="1">
        <f t="shared" si="9"/>
        <v>4.3792763827824911E-4</v>
      </c>
      <c r="P88" s="1">
        <f t="shared" si="9"/>
        <v>6.8382673787844878E-4</v>
      </c>
      <c r="Q88" s="1" t="e">
        <f>Q$10 * (Q$5^#REF!) * Q$6 * Q$12^-(Q$9+#REF!)</f>
        <v>#VALUE!</v>
      </c>
    </row>
    <row r="89" spans="13:17" x14ac:dyDescent="0.2">
      <c r="M89" s="1">
        <v>70</v>
      </c>
      <c r="N89" s="1">
        <f t="shared" ref="N89:P98" si="10">N$10 * (N$5^$M89) * 0.5 * N$6 * N$12^-(N$9+$M89)</f>
        <v>3.9950675125333263E-3</v>
      </c>
      <c r="O89" s="1">
        <f t="shared" si="10"/>
        <v>4.0677848174522282E-4</v>
      </c>
      <c r="P89" s="1">
        <f t="shared" si="10"/>
        <v>6.4035545369418455E-4</v>
      </c>
      <c r="Q89" s="1" t="e">
        <f>Q$10 * (Q$5^#REF!) * Q$6 * Q$12^-(Q$9+#REF!)</f>
        <v>#VALUE!</v>
      </c>
    </row>
    <row r="90" spans="13:17" x14ac:dyDescent="0.2">
      <c r="M90" s="1">
        <v>71</v>
      </c>
      <c r="N90" s="1">
        <f t="shared" si="10"/>
        <v>3.8878684152270468E-3</v>
      </c>
      <c r="O90" s="1">
        <f t="shared" si="10"/>
        <v>3.778449194517694E-4</v>
      </c>
      <c r="P90" s="1">
        <f t="shared" si="10"/>
        <v>5.9964766564710257E-4</v>
      </c>
      <c r="Q90" s="1" t="e">
        <f>Q$10 * (Q$5^#REF!) * Q$6 * Q$12^-(Q$9+#REF!)</f>
        <v>#VALUE!</v>
      </c>
    </row>
    <row r="91" spans="13:17" x14ac:dyDescent="0.2">
      <c r="M91" s="1">
        <v>72</v>
      </c>
      <c r="N91" s="1">
        <f t="shared" si="10"/>
        <v>3.7835457765606349E-3</v>
      </c>
      <c r="O91" s="1">
        <f t="shared" si="10"/>
        <v>3.5096935939923451E-4</v>
      </c>
      <c r="P91" s="1">
        <f t="shared" si="10"/>
        <v>5.6152769659668282E-4</v>
      </c>
      <c r="Q91" s="1" t="e">
        <f>Q$10 * (Q$5^#REF!) * Q$6 * Q$12^-(Q$9+#REF!)</f>
        <v>#VALUE!</v>
      </c>
    </row>
    <row r="92" spans="13:17" x14ac:dyDescent="0.2">
      <c r="M92" s="1">
        <v>73</v>
      </c>
      <c r="N92" s="1">
        <f t="shared" si="10"/>
        <v>3.6820224129148747E-3</v>
      </c>
      <c r="O92" s="1">
        <f t="shared" si="10"/>
        <v>3.2600541887882256E-4</v>
      </c>
      <c r="P92" s="1">
        <f t="shared" si="10"/>
        <v>5.2583103730573146E-4</v>
      </c>
      <c r="Q92" s="1" t="e">
        <f>Q$10 * (Q$5^#REF!) * Q$6 * Q$12^-(Q$9+#REF!)</f>
        <v>#VALUE!</v>
      </c>
    </row>
    <row r="93" spans="13:17" x14ac:dyDescent="0.2">
      <c r="M93" s="1">
        <v>74</v>
      </c>
      <c r="N93" s="1">
        <f t="shared" si="10"/>
        <v>3.5832232117279914E-3</v>
      </c>
      <c r="O93" s="1">
        <f t="shared" si="10"/>
        <v>3.0281712717109748E-4</v>
      </c>
      <c r="P93" s="1">
        <f t="shared" si="10"/>
        <v>4.9240363648993149E-4</v>
      </c>
      <c r="Q93" s="1" t="e">
        <f>Q$10 * (Q$5^#REF!) * Q$6 * Q$12^-(Q$9+#REF!)</f>
        <v>#VALUE!</v>
      </c>
    </row>
    <row r="94" spans="13:17" x14ac:dyDescent="0.2">
      <c r="M94" s="1">
        <v>75</v>
      </c>
      <c r="N94" s="1">
        <f t="shared" si="10"/>
        <v>3.4870750759232539E-3</v>
      </c>
      <c r="O94" s="1">
        <f t="shared" si="10"/>
        <v>2.8127818495630937E-4</v>
      </c>
      <c r="P94" s="1">
        <f t="shared" si="10"/>
        <v>4.6110123599937933E-4</v>
      </c>
      <c r="Q94" s="1" t="e">
        <f>Q$10 * (Q$5^#REF!) * Q$6 * Q$12^-(Q$9+#REF!)</f>
        <v>#VALUE!</v>
      </c>
    </row>
    <row r="95" spans="13:17" x14ac:dyDescent="0.2">
      <c r="M95" s="1">
        <v>76</v>
      </c>
      <c r="N95" s="1">
        <f t="shared" si="10"/>
        <v>3.3935068698277416E-3</v>
      </c>
      <c r="O95" s="1">
        <f t="shared" si="10"/>
        <v>2.6127127640179006E-4</v>
      </c>
      <c r="P95" s="1">
        <f t="shared" si="10"/>
        <v>4.3178874826303764E-4</v>
      </c>
      <c r="Q95" s="1" t="e">
        <f>Q$10 * (Q$5^#REF!) * Q$6 * Q$12^-(Q$9+#REF!)</f>
        <v>#VALUE!</v>
      </c>
    </row>
    <row r="96" spans="13:17" x14ac:dyDescent="0.2">
      <c r="M96" s="1">
        <v>77</v>
      </c>
      <c r="N96" s="1">
        <f t="shared" si="10"/>
        <v>3.3024493665422686E-3</v>
      </c>
      <c r="O96" s="1">
        <f t="shared" si="10"/>
        <v>2.4268743017957011E-4</v>
      </c>
      <c r="P96" s="1">
        <f t="shared" si="10"/>
        <v>4.0433967330942442E-4</v>
      </c>
      <c r="Q96" s="1" t="e">
        <f>Q$10 * (Q$5^#REF!) * Q$6 * Q$12^-(Q$9+#REF!)</f>
        <v>#VALUE!</v>
      </c>
    </row>
    <row r="97" spans="13:17" x14ac:dyDescent="0.2">
      <c r="M97" s="1">
        <v>78</v>
      </c>
      <c r="N97" s="1">
        <f t="shared" si="10"/>
        <v>3.2138351967235124E-3</v>
      </c>
      <c r="O97" s="1">
        <f t="shared" si="10"/>
        <v>2.2542542593388659E-4</v>
      </c>
      <c r="P97" s="1">
        <f t="shared" si="10"/>
        <v>3.7863555284765486E-4</v>
      </c>
      <c r="Q97" s="1" t="e">
        <f>Q$10 * (Q$5^#REF!) * Q$6 * Q$12^-(Q$9+#REF!)</f>
        <v>#VALUE!</v>
      </c>
    </row>
    <row r="98" spans="13:17" x14ac:dyDescent="0.2">
      <c r="M98" s="1">
        <v>79</v>
      </c>
      <c r="N98" s="1">
        <f t="shared" si="10"/>
        <v>3.1275987987404797E-3</v>
      </c>
      <c r="O98" s="1">
        <f t="shared" si="10"/>
        <v>2.0939124296579257E-4</v>
      </c>
      <c r="P98" s="1">
        <f t="shared" si="10"/>
        <v>3.5456545905288408E-4</v>
      </c>
      <c r="Q98" s="1" t="e">
        <f>Q$10 * (Q$5^#REF!) * Q$6 * Q$12^-(Q$9+#REF!)</f>
        <v>#VALUE!</v>
      </c>
    </row>
    <row r="99" spans="13:17" x14ac:dyDescent="0.2">
      <c r="M99" s="1">
        <v>80</v>
      </c>
      <c r="N99" s="1">
        <f t="shared" ref="N99:P108" si="11">N$10 * (N$5^$M99) * 0.5 * N$6 * N$12^-(N$9+$M99)</f>
        <v>3.0436763701684071E-3</v>
      </c>
      <c r="O99" s="1">
        <f t="shared" si="11"/>
        <v>1.9449754813203048E-4</v>
      </c>
      <c r="P99" s="1">
        <f t="shared" si="11"/>
        <v>3.320255158499732E-4</v>
      </c>
      <c r="Q99" s="1" t="e">
        <f>Q$10 * (Q$5^#REF!) * Q$6 * Q$12^-(Q$9+#REF!)</f>
        <v>#VALUE!</v>
      </c>
    </row>
    <row r="100" spans="13:17" x14ac:dyDescent="0.2">
      <c r="M100" s="1">
        <v>81</v>
      </c>
      <c r="N100" s="1">
        <f t="shared" si="11"/>
        <v>2.9620058205842258E-3</v>
      </c>
      <c r="O100" s="1">
        <f t="shared" si="11"/>
        <v>1.8066322016891385E-4</v>
      </c>
      <c r="P100" s="1">
        <f t="shared" si="11"/>
        <v>3.1091845062944552E-4</v>
      </c>
      <c r="Q100" s="1" t="e">
        <f>Q$10 * (Q$5^#REF!) * Q$6 * Q$12^-(Q$9+#REF!)</f>
        <v>#VALUE!</v>
      </c>
    </row>
    <row r="101" spans="13:17" x14ac:dyDescent="0.2">
      <c r="M101" s="1">
        <v>82</v>
      </c>
      <c r="N101" s="1">
        <f t="shared" si="11"/>
        <v>2.8825267256286499E-3</v>
      </c>
      <c r="O101" s="1">
        <f t="shared" si="11"/>
        <v>1.6781290785036028E-4</v>
      </c>
      <c r="P101" s="1">
        <f t="shared" si="11"/>
        <v>2.9115317446113298E-4</v>
      </c>
      <c r="Q101" s="1" t="e">
        <f>Q$10 * (Q$5^#REF!) * Q$6 * Q$12^-(Q$9+#REF!)</f>
        <v>#VALUE!</v>
      </c>
    </row>
    <row r="102" spans="13:17" x14ac:dyDescent="0.2">
      <c r="M102" s="1">
        <v>83</v>
      </c>
      <c r="N102" s="1">
        <f t="shared" si="11"/>
        <v>2.8051802823009192E-3</v>
      </c>
      <c r="O102" s="1">
        <f t="shared" si="11"/>
        <v>1.5587661957350136E-4</v>
      </c>
      <c r="P102" s="1">
        <f t="shared" si="11"/>
        <v>2.7264438899389916E-4</v>
      </c>
      <c r="Q102" s="1" t="e">
        <f>Q$10 * (Q$5^#REF!) * Q$6 * Q$12^-(Q$9+#REF!)</f>
        <v>#VALUE!</v>
      </c>
    </row>
    <row r="103" spans="13:17" x14ac:dyDescent="0.2">
      <c r="M103" s="1">
        <v>84</v>
      </c>
      <c r="N103" s="1">
        <f t="shared" si="11"/>
        <v>2.7299092654531091E-3</v>
      </c>
      <c r="O103" s="1">
        <f t="shared" si="11"/>
        <v>1.4478934213647205E-4</v>
      </c>
      <c r="P103" s="1">
        <f t="shared" si="11"/>
        <v>2.5531221834498597E-4</v>
      </c>
      <c r="Q103" s="1" t="e">
        <f>Q$10 * (Q$5^#REF!) * Q$6 * Q$12^-(Q$9+#REF!)</f>
        <v>#VALUE!</v>
      </c>
    </row>
    <row r="104" spans="13:17" x14ac:dyDescent="0.2">
      <c r="M104" s="1">
        <v>85</v>
      </c>
      <c r="N104" s="1">
        <f t="shared" si="11"/>
        <v>2.6566579854518219E-3</v>
      </c>
      <c r="O104" s="1">
        <f t="shared" si="11"/>
        <v>1.3449068663198144E-4</v>
      </c>
      <c r="P104" s="1">
        <f t="shared" si="11"/>
        <v>2.3908186439038144E-4</v>
      </c>
      <c r="Q104" s="1" t="e">
        <f>Q$10 * (Q$5^#REF!) * Q$6 * Q$12^-(Q$9+#REF!)</f>
        <v>#VALUE!</v>
      </c>
    </row>
    <row r="105" spans="13:17" x14ac:dyDescent="0.2">
      <c r="M105" s="1">
        <v>86</v>
      </c>
      <c r="N105" s="1">
        <f t="shared" si="11"/>
        <v>2.5853722469759382E-3</v>
      </c>
      <c r="O105" s="1">
        <f t="shared" si="11"/>
        <v>1.249245595279598E-4</v>
      </c>
      <c r="P105" s="1">
        <f t="shared" si="11"/>
        <v>2.2388328396858831E-4</v>
      </c>
      <c r="Q105" s="1" t="e">
        <f>Q$10 * (Q$5^#REF!) * Q$6 * Q$12^-(Q$9+#REF!)</f>
        <v>#VALUE!</v>
      </c>
    </row>
    <row r="106" spans="13:17" x14ac:dyDescent="0.2">
      <c r="M106" s="1">
        <v>87</v>
      </c>
      <c r="N106" s="1">
        <f t="shared" si="11"/>
        <v>2.515999308919934E-3</v>
      </c>
      <c r="O106" s="1">
        <f t="shared" si="11"/>
        <v>1.1603885714376053E-4</v>
      </c>
      <c r="P106" s="1">
        <f t="shared" si="11"/>
        <v>2.0965088660474776E-4</v>
      </c>
      <c r="Q106" s="1" t="e">
        <f>Q$10 * (Q$5^#REF!) * Q$6 * Q$12^-(Q$9+#REF!)</f>
        <v>#VALUE!</v>
      </c>
    </row>
    <row r="107" spans="13:17" x14ac:dyDescent="0.2">
      <c r="M107" s="1">
        <v>88</v>
      </c>
      <c r="N107" s="1">
        <f t="shared" si="11"/>
        <v>2.448487845373124E-3</v>
      </c>
      <c r="O107" s="1">
        <f t="shared" si="11"/>
        <v>1.0778518185782696E-4</v>
      </c>
      <c r="P107" s="1">
        <f t="shared" si="11"/>
        <v>1.9632325145062498E-4</v>
      </c>
      <c r="Q107" s="1" t="e">
        <f>Q$10 * (Q$5^#REF!) * Q$6 * Q$12^-(Q$9+#REF!)</f>
        <v>#VALUE!</v>
      </c>
    </row>
    <row r="108" spans="13:17" x14ac:dyDescent="0.2">
      <c r="M108" s="1">
        <v>89</v>
      </c>
      <c r="N108" s="1">
        <f t="shared" si="11"/>
        <v>2.3827879076459254E-3</v>
      </c>
      <c r="O108" s="1">
        <f t="shared" si="11"/>
        <v>1.0011857850109399E-4</v>
      </c>
      <c r="P108" s="1">
        <f t="shared" si="11"/>
        <v>1.8384286221889259E-4</v>
      </c>
      <c r="Q108" s="1" t="e">
        <f>Q$10 * (Q$5^#REF!) * Q$6 * Q$12^-(Q$9+#REF!)</f>
        <v>#VALUE!</v>
      </c>
    </row>
    <row r="109" spans="13:17" x14ac:dyDescent="0.2">
      <c r="M109" s="1">
        <v>90</v>
      </c>
      <c r="N109" s="1">
        <f t="shared" ref="N109:P118" si="12">N$10 * (N$5^$M109) * 0.5 * N$6 * N$12^-(N$9+$M109)</f>
        <v>2.3188508873150755E-3</v>
      </c>
      <c r="O109" s="1">
        <f t="shared" si="12"/>
        <v>9.2997289500345575E-5</v>
      </c>
      <c r="P109" s="1">
        <f t="shared" si="12"/>
        <v>1.7215585896780501E-4</v>
      </c>
      <c r="Q109" s="1" t="e">
        <f>Q$10 * (Q$5^#REF!) * Q$6 * Q$12^-(Q$9+#REF!)</f>
        <v>#VALUE!</v>
      </c>
    </row>
    <row r="110" spans="13:17" x14ac:dyDescent="0.2">
      <c r="M110" s="1">
        <v>91</v>
      </c>
      <c r="N110" s="1">
        <f t="shared" si="12"/>
        <v>2.2566294802604508E-3</v>
      </c>
      <c r="O110" s="1">
        <f t="shared" si="12"/>
        <v>8.6382527437867864E-5</v>
      </c>
      <c r="P110" s="1">
        <f t="shared" si="12"/>
        <v>1.6121180566507231E-4</v>
      </c>
      <c r="Q110" s="1" t="e">
        <f>Q$10 * (Q$5^#REF!) * Q$6 * Q$12^-(Q$9+#REF!)</f>
        <v>#VALUE!</v>
      </c>
    </row>
    <row r="111" spans="13:17" x14ac:dyDescent="0.2">
      <c r="M111" s="1">
        <v>92</v>
      </c>
      <c r="N111" s="1">
        <f t="shared" si="12"/>
        <v>2.1960776516668809E-3</v>
      </c>
      <c r="O111" s="1">
        <f t="shared" si="12"/>
        <v>8.0238263788605027E-5</v>
      </c>
      <c r="P111" s="1">
        <f t="shared" si="12"/>
        <v>1.5096347252784061E-4</v>
      </c>
      <c r="Q111" s="1" t="e">
        <f>Q$10 * (Q$5^#REF!) * Q$6 * Q$12^-(Q$9+#REF!)</f>
        <v>#VALUE!</v>
      </c>
    </row>
    <row r="112" spans="13:17" x14ac:dyDescent="0.2">
      <c r="M112" s="1">
        <v>93</v>
      </c>
      <c r="N112" s="1">
        <f t="shared" si="12"/>
        <v>2.1371506019650589E-3</v>
      </c>
      <c r="O112" s="1">
        <f t="shared" si="12"/>
        <v>7.4531032684133186E-5</v>
      </c>
      <c r="P112" s="1">
        <f t="shared" si="12"/>
        <v>1.4136663219945376E-4</v>
      </c>
      <c r="Q112" s="1" t="e">
        <f>Q$10 * (Q$5^#REF!) * Q$6 * Q$12^-(Q$9+#REF!)</f>
        <v>#VALUE!</v>
      </c>
    </row>
    <row r="113" spans="13:17" x14ac:dyDescent="0.2">
      <c r="M113" s="1">
        <v>94</v>
      </c>
      <c r="N113" s="1">
        <f t="shared" si="12"/>
        <v>2.0798047336863653E-3</v>
      </c>
      <c r="O113" s="1">
        <f t="shared" si="12"/>
        <v>6.9229748634618446E-5</v>
      </c>
      <c r="P113" s="1">
        <f t="shared" si="12"/>
        <v>1.3237986888338233E-4</v>
      </c>
      <c r="Q113" s="1" t="e">
        <f>Q$10 * (Q$5^#REF!) * Q$6 * Q$12^-(Q$9+#REF!)</f>
        <v>#VALUE!</v>
      </c>
    </row>
    <row r="114" spans="13:17" x14ac:dyDescent="0.2">
      <c r="M114" s="1">
        <v>95</v>
      </c>
      <c r="N114" s="1">
        <f t="shared" si="12"/>
        <v>2.0239976192070589E-3</v>
      </c>
      <c r="O114" s="1">
        <f t="shared" si="12"/>
        <v>6.4305537215946494E-5</v>
      </c>
      <c r="P114" s="1">
        <f t="shared" si="12"/>
        <v>1.2396439961062617E-4</v>
      </c>
      <c r="Q114" s="1" t="e">
        <f>Q$10 * (Q$5^#REF!) * Q$6 * Q$12^-(Q$9+#REF!)</f>
        <v>#VALUE!</v>
      </c>
    </row>
    <row r="115" spans="13:17" x14ac:dyDescent="0.2">
      <c r="M115" s="1">
        <v>96</v>
      </c>
      <c r="N115" s="1">
        <f t="shared" si="12"/>
        <v>1.9696879693579957E-3</v>
      </c>
      <c r="O115" s="1">
        <f t="shared" si="12"/>
        <v>5.9731577799831358E-5</v>
      </c>
      <c r="P115" s="1">
        <f t="shared" si="12"/>
        <v>1.1608390686925708E-4</v>
      </c>
      <c r="Q115" s="1" t="e">
        <f>Q$10 * (Q$5^#REF!) * Q$6 * Q$12^-(Q$9+#REF!)</f>
        <v>#VALUE!</v>
      </c>
    </row>
    <row r="116" spans="13:17" x14ac:dyDescent="0.2">
      <c r="M116" s="1">
        <v>97</v>
      </c>
      <c r="N116" s="1">
        <f t="shared" si="12"/>
        <v>1.9168356028766279E-3</v>
      </c>
      <c r="O116" s="1">
        <f t="shared" si="12"/>
        <v>5.5482957470302399E-5</v>
      </c>
      <c r="P116" s="1">
        <f t="shared" si="12"/>
        <v>1.0870438187380396E-4</v>
      </c>
      <c r="Q116" s="1" t="e">
        <f>Q$10 * (Q$5^#REF!) * Q$6 * Q$12^-(Q$9+#REF!)</f>
        <v>#VALUE!</v>
      </c>
    </row>
    <row r="117" spans="13:17" x14ac:dyDescent="0.2">
      <c r="M117" s="1">
        <v>98</v>
      </c>
      <c r="N117" s="1">
        <f t="shared" si="12"/>
        <v>1.865401416678705E-3</v>
      </c>
      <c r="O117" s="1">
        <f t="shared" si="12"/>
        <v>5.153653533089956E-5</v>
      </c>
      <c r="P117" s="1">
        <f t="shared" si="12"/>
        <v>1.0179397779809951E-4</v>
      </c>
      <c r="Q117" s="1" t="e">
        <f>Q$10 * (Q$5^#REF!) * Q$6 * Q$12^-(Q$9+#REF!)</f>
        <v>#VALUE!</v>
      </c>
    </row>
    <row r="118" spans="13:17" x14ac:dyDescent="0.2">
      <c r="M118" s="1">
        <v>99</v>
      </c>
      <c r="N118" s="1">
        <f t="shared" si="12"/>
        <v>1.8153473569276577E-3</v>
      </c>
      <c r="O118" s="1">
        <f t="shared" si="12"/>
        <v>4.7870816463500643E-5</v>
      </c>
      <c r="P118" s="1">
        <f t="shared" si="12"/>
        <v>9.5322872338203849E-5</v>
      </c>
      <c r="Q118" s="1" t="e">
        <f>Q$10 * (Q$5^#REF!) * Q$6 * Q$12^-(Q$9+#REF!)</f>
        <v>#VALUE!</v>
      </c>
    </row>
    <row r="119" spans="13:17" x14ac:dyDescent="0.2">
      <c r="M119" s="1">
        <v>100</v>
      </c>
      <c r="N119" s="1">
        <f t="shared" ref="N119:P128" si="13">N$10 * (N$5^$M119) * 0.5 * N$6 * N$12^-(N$9+$M119)</f>
        <v>1.7666363908802822E-3</v>
      </c>
      <c r="O119" s="1">
        <f t="shared" si="13"/>
        <v>4.4465834852274004E-5</v>
      </c>
      <c r="P119" s="1">
        <f t="shared" si="13"/>
        <v>8.9263139012287916E-5</v>
      </c>
      <c r="Q119" s="1" t="e">
        <f>Q$10 * (Q$5^#REF!) * Q$6 * Q$12^-(Q$9+#REF!)</f>
        <v>#VALUE!</v>
      </c>
    </row>
    <row r="120" spans="13:17" x14ac:dyDescent="0.2">
      <c r="M120" s="1">
        <v>101</v>
      </c>
      <c r="N120" s="1">
        <f t="shared" si="13"/>
        <v>1.7192324794878806E-3</v>
      </c>
      <c r="O120" s="1">
        <f t="shared" si="13"/>
        <v>4.1303044635080328E-5</v>
      </c>
      <c r="P120" s="1">
        <f t="shared" si="13"/>
        <v>8.3588626642061808E-5</v>
      </c>
      <c r="Q120" s="1" t="e">
        <f>Q$10 * (Q$5^#REF!) * Q$6 * Q$12^-(Q$9+#REF!)</f>
        <v>#VALUE!</v>
      </c>
    </row>
    <row r="121" spans="13:17" x14ac:dyDescent="0.2">
      <c r="M121" s="1">
        <v>102</v>
      </c>
      <c r="N121" s="1">
        <f t="shared" si="13"/>
        <v>1.6731005507325963E-3</v>
      </c>
      <c r="O121" s="1">
        <f t="shared" si="13"/>
        <v>3.8365219090004239E-5</v>
      </c>
      <c r="P121" s="1">
        <f t="shared" si="13"/>
        <v>7.8274846495642058E-5</v>
      </c>
      <c r="Q121" s="1" t="e">
        <f>Q$10 * (Q$5^#REF!) * Q$6 * Q$12^-(Q$9+#REF!)</f>
        <v>#VALUE!</v>
      </c>
    </row>
    <row r="122" spans="13:17" x14ac:dyDescent="0.2">
      <c r="M122" s="1">
        <v>103</v>
      </c>
      <c r="N122" s="1">
        <f t="shared" si="13"/>
        <v>1.6282064736792049E-3</v>
      </c>
      <c r="O122" s="1">
        <f t="shared" si="13"/>
        <v>3.563635680682702E-5</v>
      </c>
      <c r="P122" s="1">
        <f t="shared" si="13"/>
        <v>7.3298866604816921E-5</v>
      </c>
      <c r="Q122" s="1" t="e">
        <f>Q$10 * (Q$5^#REF!) * Q$6 * Q$12^-(Q$9+#REF!)</f>
        <v>#VALUE!</v>
      </c>
    </row>
    <row r="123" spans="13:17" x14ac:dyDescent="0.2">
      <c r="M123" s="1">
        <v>104</v>
      </c>
      <c r="N123" s="1">
        <f t="shared" si="13"/>
        <v>1.5845170332231733E-3</v>
      </c>
      <c r="O123" s="1">
        <f t="shared" si="13"/>
        <v>3.3101594532386301E-5</v>
      </c>
      <c r="P123" s="1">
        <f t="shared" si="13"/>
        <v>6.8639212800626449E-5</v>
      </c>
      <c r="Q123" s="1" t="e">
        <f>Q$10 * (Q$5^#REF!) * Q$6 * Q$12^-(Q$9+#REF!)</f>
        <v>#VALUE!</v>
      </c>
    </row>
    <row r="124" spans="13:17" x14ac:dyDescent="0.2">
      <c r="M124" s="1">
        <v>105</v>
      </c>
      <c r="N124" s="1">
        <f t="shared" si="13"/>
        <v>1.5419999055163033E-3</v>
      </c>
      <c r="O124" s="1">
        <f t="shared" si="13"/>
        <v>3.0747126215118464E-5</v>
      </c>
      <c r="P124" s="1">
        <f t="shared" si="13"/>
        <v>6.4275776040172367E-5</v>
      </c>
      <c r="Q124" s="1" t="e">
        <f>Q$10 * (Q$5^#REF!) * Q$6 * Q$12^-(Q$9+#REF!)</f>
        <v>#VALUE!</v>
      </c>
    </row>
    <row r="125" spans="13:17" x14ac:dyDescent="0.2">
      <c r="M125" s="1">
        <v>106</v>
      </c>
      <c r="N125" s="1">
        <f t="shared" si="13"/>
        <v>1.5006236340517703E-3</v>
      </c>
      <c r="O125" s="1">
        <f t="shared" si="13"/>
        <v>2.8560127807845288E-5</v>
      </c>
      <c r="P125" s="1">
        <f t="shared" si="13"/>
        <v>6.0189725624718856E-5</v>
      </c>
      <c r="Q125" s="1" t="e">
        <f>Q$10 * (Q$5^#REF!) * Q$6 * Q$12^-(Q$9+#REF!)</f>
        <v>#VALUE!</v>
      </c>
    </row>
    <row r="126" spans="13:17" x14ac:dyDescent="0.2">
      <c r="M126" s="1">
        <v>107</v>
      </c>
      <c r="N126" s="1">
        <f t="shared" si="13"/>
        <v>1.4603576063908733E-3</v>
      </c>
      <c r="O126" s="1">
        <f t="shared" si="13"/>
        <v>2.6528687419228942E-5</v>
      </c>
      <c r="P126" s="1">
        <f t="shared" si="13"/>
        <v>5.6363427934571882E-5</v>
      </c>
      <c r="Q126" s="1" t="e">
        <f>Q$10 * (Q$5^#REF!) * Q$6 * Q$12^-(Q$9+#REF!)</f>
        <v>#VALUE!</v>
      </c>
    </row>
    <row r="127" spans="13:17" x14ac:dyDescent="0.2">
      <c r="M127" s="1">
        <v>108</v>
      </c>
      <c r="N127" s="1">
        <f t="shared" si="13"/>
        <v>1.42117203151427E-3</v>
      </c>
      <c r="O127" s="1">
        <f t="shared" si="13"/>
        <v>2.4641740433452625E-5</v>
      </c>
      <c r="P127" s="1">
        <f t="shared" si="13"/>
        <v>5.2780370330032007E-5</v>
      </c>
      <c r="Q127" s="1" t="e">
        <f>Q$10 * (Q$5^#REF!) * Q$6 * Q$12^-(Q$9+#REF!)</f>
        <v>#VALUE!</v>
      </c>
    </row>
    <row r="128" spans="13:17" x14ac:dyDescent="0.2">
      <c r="M128" s="1">
        <v>109</v>
      </c>
      <c r="N128" s="1">
        <f t="shared" si="13"/>
        <v>1.3830379177809436E-3</v>
      </c>
      <c r="O128" s="1">
        <f t="shared" si="13"/>
        <v>2.2889009244743948E-5</v>
      </c>
      <c r="P128" s="1">
        <f t="shared" si="13"/>
        <v>4.9425089890010117E-5</v>
      </c>
      <c r="Q128" s="1" t="e">
        <f>Q$10 * (Q$5^#REF!) * Q$6 * Q$12^-(Q$9+#REF!)</f>
        <v>#VALUE!</v>
      </c>
    </row>
    <row r="129" spans="13:17" x14ac:dyDescent="0.2">
      <c r="M129" s="1">
        <v>110</v>
      </c>
      <c r="N129" s="1">
        <f t="shared" ref="N129:P138" si="14">N$10 * (N$5^$M129) * 0.5 * N$6 * N$12^-(N$9+$M129)</f>
        <v>1.3459270514785968E-3</v>
      </c>
      <c r="O129" s="1">
        <f t="shared" si="14"/>
        <v>2.1260947278494157E-5</v>
      </c>
      <c r="P129" s="1">
        <f t="shared" si="14"/>
        <v>4.6283106680773059E-5</v>
      </c>
      <c r="Q129" s="1" t="e">
        <f>Q$10 * (Q$5^#REF!) * Q$6 * Q$12^-(Q$9+#REF!)</f>
        <v>#VALUE!</v>
      </c>
    </row>
    <row r="130" spans="13:17" x14ac:dyDescent="0.2">
      <c r="M130" s="1">
        <v>111</v>
      </c>
      <c r="N130" s="1">
        <f t="shared" si="14"/>
        <v>1.3098119759495936E-3</v>
      </c>
      <c r="O130" s="1">
        <f t="shared" si="14"/>
        <v>1.9748686994073724E-5</v>
      </c>
      <c r="P130" s="1">
        <f t="shared" si="14"/>
        <v>4.3340861266835846E-5</v>
      </c>
      <c r="Q130" s="1" t="e">
        <f>Q$10 * (Q$5^#REF!) * Q$6 * Q$12^-(Q$9+#REF!)</f>
        <v>#VALUE!</v>
      </c>
    </row>
    <row r="131" spans="13:17" x14ac:dyDescent="0.2">
      <c r="M131" s="1">
        <v>112</v>
      </c>
      <c r="N131" s="1">
        <f t="shared" si="14"/>
        <v>1.2746659712770181E-3</v>
      </c>
      <c r="O131" s="1">
        <f t="shared" si="14"/>
        <v>1.8343991586132191E-5</v>
      </c>
      <c r="P131" s="1">
        <f t="shared" si="14"/>
        <v>4.0585656194324794E-5</v>
      </c>
      <c r="Q131" s="1" t="e">
        <f>Q$10 * (Q$5^#REF!) * Q$6 * Q$12^-(Q$9+#REF!)</f>
        <v>#VALUE!</v>
      </c>
    </row>
    <row r="132" spans="13:17" x14ac:dyDescent="0.2">
      <c r="M132" s="1">
        <v>113</v>
      </c>
      <c r="N132" s="1">
        <f t="shared" si="14"/>
        <v>1.2404630345158119E-3</v>
      </c>
      <c r="O132" s="1">
        <f t="shared" si="14"/>
        <v>1.7039210121314273E-5</v>
      </c>
      <c r="P132" s="1">
        <f t="shared" si="14"/>
        <v>3.8005601194278929E-5</v>
      </c>
      <c r="Q132" s="1" t="e">
        <f>Q$10 * (Q$5^#REF!) * Q$6 * Q$12^-(Q$9+#REF!)</f>
        <v>#VALUE!</v>
      </c>
    </row>
    <row r="133" spans="13:17" x14ac:dyDescent="0.2">
      <c r="M133" s="1">
        <v>114</v>
      </c>
      <c r="N133" s="1">
        <f t="shared" si="14"/>
        <v>1.2071778604543649E-3</v>
      </c>
      <c r="O133" s="1">
        <f t="shared" si="14"/>
        <v>1.5827235866036246E-5</v>
      </c>
      <c r="P133" s="1">
        <f t="shared" si="14"/>
        <v>3.5589561869411255E-5</v>
      </c>
      <c r="Q133" s="1" t="e">
        <f>Q$10 * (Q$5^#REF!) * Q$6 * Q$12^-(Q$9+#REF!)</f>
        <v>#VALUE!</v>
      </c>
    </row>
    <row r="134" spans="13:17" x14ac:dyDescent="0.2">
      <c r="M134" s="1">
        <v>115</v>
      </c>
      <c r="N134" s="1">
        <f t="shared" si="14"/>
        <v>1.1747858228923329E-3</v>
      </c>
      <c r="O134" s="1">
        <f t="shared" si="14"/>
        <v>1.4701467578347025E-5</v>
      </c>
      <c r="P134" s="1">
        <f t="shared" si="14"/>
        <v>3.3327111642883795E-5</v>
      </c>
      <c r="Q134" s="1" t="e">
        <f>Q$10 * (Q$5^#REF!) * Q$6 * Q$12^-(Q$9+#REF!)</f>
        <v>#VALUE!</v>
      </c>
    </row>
    <row r="135" spans="13:17" x14ac:dyDescent="0.2">
      <c r="M135" s="1">
        <v>116</v>
      </c>
      <c r="N135" s="1">
        <f t="shared" si="14"/>
        <v>1.143262956420819E-3</v>
      </c>
      <c r="O135" s="1">
        <f t="shared" si="14"/>
        <v>1.3655773553042834E-5</v>
      </c>
      <c r="P135" s="1">
        <f t="shared" si="14"/>
        <v>3.1208486761728557E-5</v>
      </c>
      <c r="Q135" s="1" t="e">
        <f>Q$10 * (Q$5^#REF!) * Q$6 * Q$12^-(Q$9+#REF!)</f>
        <v>#VALUE!</v>
      </c>
    </row>
    <row r="136" spans="13:17" x14ac:dyDescent="0.2">
      <c r="M136" s="1">
        <v>117</v>
      </c>
      <c r="N136" s="1">
        <f t="shared" si="14"/>
        <v>1.1125859386914472E-3</v>
      </c>
      <c r="O136" s="1">
        <f t="shared" si="14"/>
        <v>1.2684458224200716E-5</v>
      </c>
      <c r="P136" s="1">
        <f t="shared" si="14"/>
        <v>2.9224544160728501E-5</v>
      </c>
      <c r="Q136" s="1" t="e">
        <f>Q$10 * (Q$5^#REF!) * Q$6 * Q$12^-(Q$9+#REF!)</f>
        <v>#VALUE!</v>
      </c>
    </row>
    <row r="137" spans="13:17" x14ac:dyDescent="0.2">
      <c r="M137" s="1">
        <v>118</v>
      </c>
      <c r="N137" s="1">
        <f t="shared" si="14"/>
        <v>1.0827320731612113E-3</v>
      </c>
      <c r="O137" s="1">
        <f t="shared" si="14"/>
        <v>1.178223114322526E-5</v>
      </c>
      <c r="P137" s="1">
        <f t="shared" si="14"/>
        <v>2.7366722004917399E-5</v>
      </c>
      <c r="Q137" s="1" t="e">
        <f>Q$10 * (Q$5^#REF!) * Q$6 * Q$12^-(Q$9+#REF!)</f>
        <v>#VALUE!</v>
      </c>
    </row>
    <row r="138" spans="13:17" x14ac:dyDescent="0.2">
      <c r="M138" s="1">
        <v>119</v>
      </c>
      <c r="N138" s="1">
        <f t="shared" si="14"/>
        <v>1.0536792723003226E-3</v>
      </c>
      <c r="O138" s="1">
        <f t="shared" si="14"/>
        <v>1.0944178163441801E-5</v>
      </c>
      <c r="P138" s="1">
        <f t="shared" si="14"/>
        <v>2.5627002740417116E-5</v>
      </c>
      <c r="Q138" s="1" t="e">
        <f>Q$10 * (Q$5^#REF!) * Q$6 * Q$12^-(Q$9+#REF!)</f>
        <v>#VALUE!</v>
      </c>
    </row>
    <row r="139" spans="13:17" x14ac:dyDescent="0.2">
      <c r="M139" s="1">
        <v>120</v>
      </c>
      <c r="N139" s="1">
        <f t="shared" ref="N139:P148" si="15">N$10 * (N$5^$M139) * 0.5 * N$6 * N$12^-(N$9+$M139)</f>
        <v>1.0254060412506407E-3</v>
      </c>
      <c r="O139" s="1">
        <f t="shared" si="15"/>
        <v>1.0165734674287609E-5</v>
      </c>
      <c r="P139" s="1">
        <f t="shared" si="15"/>
        <v>2.3997878494155758E-5</v>
      </c>
      <c r="Q139" s="1" t="e">
        <f>Q$10 * (Q$5^#REF!) * Q$6 * Q$12^-(Q$9+#REF!)</f>
        <v>#VALUE!</v>
      </c>
    </row>
    <row r="140" spans="13:17" x14ac:dyDescent="0.2">
      <c r="M140" s="1">
        <v>121</v>
      </c>
      <c r="N140" s="1">
        <f t="shared" si="15"/>
        <v>9.9789146192260096E-4</v>
      </c>
      <c r="O140" s="1">
        <f t="shared" si="15"/>
        <v>9.4426607393161798E-6</v>
      </c>
      <c r="P140" s="1">
        <f t="shared" si="15"/>
        <v>2.247231867314692E-5</v>
      </c>
      <c r="Q140" s="1" t="e">
        <f>Q$10 * (Q$5^#REF!) * Q$6 * Q$12^-(Q$9+#REF!)</f>
        <v>#VALUE!</v>
      </c>
    </row>
    <row r="141" spans="13:17" x14ac:dyDescent="0.2">
      <c r="M141" s="1">
        <v>122</v>
      </c>
      <c r="N141" s="1">
        <f t="shared" si="15"/>
        <v>9.7111517751885805E-4</v>
      </c>
      <c r="O141" s="1">
        <f t="shared" si="15"/>
        <v>8.7710180025991736E-6</v>
      </c>
      <c r="P141" s="1">
        <f t="shared" si="15"/>
        <v>2.1043739623502677E-5</v>
      </c>
      <c r="Q141" s="1" t="e">
        <f>Q$10 * (Q$5^#REF!) * Q$6 * Q$12^-(Q$9+#REF!)</f>
        <v>#VALUE!</v>
      </c>
    </row>
    <row r="142" spans="13:17" x14ac:dyDescent="0.2">
      <c r="M142" s="1">
        <v>123</v>
      </c>
      <c r="N142" s="1">
        <f t="shared" si="15"/>
        <v>9.450573774732121E-4</v>
      </c>
      <c r="O142" s="1">
        <f t="shared" si="15"/>
        <v>8.1471482377423548E-6</v>
      </c>
      <c r="P142" s="1">
        <f t="shared" si="15"/>
        <v>1.9705976218241452E-5</v>
      </c>
      <c r="Q142" s="1" t="e">
        <f>Q$10 * (Q$5^#REF!) * Q$6 * Q$12^-(Q$9+#REF!)</f>
        <v>#VALUE!</v>
      </c>
    </row>
    <row r="143" spans="13:17" x14ac:dyDescent="0.2">
      <c r="M143" s="1">
        <v>124</v>
      </c>
      <c r="N143" s="1">
        <f t="shared" si="15"/>
        <v>9.1969878279366283E-4</v>
      </c>
      <c r="O143" s="1">
        <f t="shared" si="15"/>
        <v>7.5676534226789564E-6</v>
      </c>
      <c r="P143" s="1">
        <f t="shared" si="15"/>
        <v>1.8453255251276571E-5</v>
      </c>
      <c r="Q143" s="1" t="e">
        <f>Q$10 * (Q$5^#REF!) * Q$6 * Q$12^-(Q$9+#REF!)</f>
        <v>#VALUE!</v>
      </c>
    </row>
    <row r="144" spans="13:17" x14ac:dyDescent="0.2">
      <c r="M144" s="1">
        <v>125</v>
      </c>
      <c r="N144" s="1">
        <f t="shared" si="15"/>
        <v>8.9502063179875107E-4</v>
      </c>
      <c r="O144" s="1">
        <f t="shared" si="15"/>
        <v>7.0293772317139455E-6</v>
      </c>
      <c r="P144" s="1">
        <f t="shared" si="15"/>
        <v>1.7280170522765125E-5</v>
      </c>
      <c r="Q144" s="1" t="e">
        <f>Q$10 * (Q$5^#REF!) * Q$6 * Q$12^-(Q$9+#REF!)</f>
        <v>#VALUE!</v>
      </c>
    </row>
    <row r="145" spans="13:17" x14ac:dyDescent="0.2">
      <c r="M145" s="1">
        <v>126</v>
      </c>
      <c r="N145" s="1">
        <f t="shared" si="15"/>
        <v>8.7100466623663659E-4</v>
      </c>
      <c r="O145" s="1">
        <f t="shared" si="15"/>
        <v>6.5293878440123498E-6</v>
      </c>
      <c r="P145" s="1">
        <f t="shared" si="15"/>
        <v>1.6181659508296437E-5</v>
      </c>
      <c r="Q145" s="1" t="e">
        <f>Q$10 * (Q$5^#REF!) * Q$6 * Q$12^-(Q$9+#REF!)</f>
        <v>#VALUE!</v>
      </c>
    </row>
    <row r="146" spans="13:17" x14ac:dyDescent="0.2">
      <c r="M146" s="1">
        <v>127</v>
      </c>
      <c r="N146" s="1">
        <f t="shared" si="15"/>
        <v>8.4763311777664139E-4</v>
      </c>
      <c r="O146" s="1">
        <f t="shared" si="15"/>
        <v>6.0649619748947835E-6</v>
      </c>
      <c r="P146" s="1">
        <f t="shared" si="15"/>
        <v>1.5152981511234559E-5</v>
      </c>
      <c r="Q146" s="1" t="e">
        <f>Q$10 * (Q$5^#REF!) * Q$6 * Q$12^-(Q$9+#REF!)</f>
        <v>#VALUE!</v>
      </c>
    </row>
    <row r="147" spans="13:17" x14ac:dyDescent="0.2">
      <c r="M147" s="1">
        <v>128</v>
      </c>
      <c r="N147" s="1">
        <f t="shared" si="15"/>
        <v>8.2488869486326151E-4</v>
      </c>
      <c r="O147" s="1">
        <f t="shared" si="15"/>
        <v>5.6335700429637474E-6</v>
      </c>
      <c r="P147" s="1">
        <f t="shared" si="15"/>
        <v>1.4189697203929707E-5</v>
      </c>
      <c r="Q147" s="1" t="e">
        <f>Q$10 * (Q$5^#REF!) * Q$6 * Q$12^-(Q$9+#REF!)</f>
        <v>#VALUE!</v>
      </c>
    </row>
    <row r="148" spans="13:17" x14ac:dyDescent="0.2">
      <c r="M148" s="1">
        <v>129</v>
      </c>
      <c r="N148" s="1">
        <f t="shared" si="15"/>
        <v>8.0275456992292377E-4</v>
      </c>
      <c r="O148" s="1">
        <f t="shared" si="15"/>
        <v>5.2328623922706705E-6</v>
      </c>
      <c r="P148" s="1">
        <f t="shared" si="15"/>
        <v>1.3287649469507346E-5</v>
      </c>
      <c r="Q148" s="1" t="e">
        <f>Q$10 * (Q$5^#REF!) * Q$6 * Q$12^-(Q$9+#REF!)</f>
        <v>#VALUE!</v>
      </c>
    </row>
    <row r="149" spans="13:17" x14ac:dyDescent="0.2">
      <c r="M149" s="1">
        <v>130</v>
      </c>
      <c r="N149" s="1">
        <f t="shared" ref="N149:P158" si="16">N$10 * (N$5^$M149) * 0.5 * N$6 * N$12^-(N$9+$M149)</f>
        <v>7.8121436691402436E-4</v>
      </c>
      <c r="O149" s="1">
        <f t="shared" si="16"/>
        <v>4.8606564944801803E-6</v>
      </c>
      <c r="P149" s="1">
        <f t="shared" si="16"/>
        <v>1.2442945461556553E-5</v>
      </c>
      <c r="Q149" s="1" t="e">
        <f>Q$10 * (Q$5^#REF!) * Q$6 * Q$12^-(Q$9+#REF!)</f>
        <v>#VALUE!</v>
      </c>
    </row>
    <row r="150" spans="13:17" x14ac:dyDescent="0.2">
      <c r="M150" s="1">
        <v>131</v>
      </c>
      <c r="N150" s="1">
        <f t="shared" si="16"/>
        <v>7.6025214921103079E-4</v>
      </c>
      <c r="O150" s="1">
        <f t="shared" si="16"/>
        <v>4.5149250613258433E-6</v>
      </c>
      <c r="P150" s="1">
        <f t="shared" si="16"/>
        <v>1.1651939804294913E-5</v>
      </c>
      <c r="Q150" s="1" t="e">
        <f>Q$10 * (Q$5^#REF!) * Q$6 * Q$12^-(Q$9+#REF!)</f>
        <v>#VALUE!</v>
      </c>
    </row>
    <row r="151" spans="13:17" x14ac:dyDescent="0.2">
      <c r="M151" s="1">
        <v>132</v>
      </c>
      <c r="N151" s="1">
        <f t="shared" si="16"/>
        <v>7.3985240781369421E-4</v>
      </c>
      <c r="O151" s="1">
        <f t="shared" si="16"/>
        <v>4.1937850026096469E-6</v>
      </c>
      <c r="P151" s="1">
        <f t="shared" si="16"/>
        <v>1.0911218860709228E-5</v>
      </c>
      <c r="Q151" s="1" t="e">
        <f>Q$10 * (Q$5^#REF!) * Q$6 * Q$12^-(Q$9+#REF!)</f>
        <v>#VALUE!</v>
      </c>
    </row>
    <row r="152" spans="13:17" x14ac:dyDescent="0.2">
      <c r="M152" s="1">
        <v>133</v>
      </c>
      <c r="N152" s="1">
        <f t="shared" si="16"/>
        <v>7.200000498726358E-4</v>
      </c>
      <c r="O152" s="1">
        <f t="shared" si="16"/>
        <v>3.8954871696029432E-6</v>
      </c>
      <c r="P152" s="1">
        <f t="shared" si="16"/>
        <v>1.0217586000780158E-5</v>
      </c>
      <c r="Q152" s="1" t="e">
        <f>Q$10 * (Q$5^#REF!) * Q$6 * Q$12^-(Q$9+#REF!)</f>
        <v>#VALUE!</v>
      </c>
    </row>
    <row r="153" spans="13:17" x14ac:dyDescent="0.2">
      <c r="M153" s="1">
        <v>134</v>
      </c>
      <c r="N153" s="1">
        <f t="shared" si="16"/>
        <v>7.0068038752282955E-4</v>
      </c>
      <c r="O153" s="1">
        <f t="shared" si="16"/>
        <v>3.6184068279843588E-6</v>
      </c>
      <c r="P153" s="1">
        <f t="shared" si="16"/>
        <v>9.5680478062148166E-6</v>
      </c>
      <c r="Q153" s="1" t="e">
        <f>Q$10 * (Q$5^#REF!) * Q$6 * Q$12^-(Q$9+#REF!)</f>
        <v>#VALUE!</v>
      </c>
    </row>
    <row r="154" spans="13:17" x14ac:dyDescent="0.2">
      <c r="M154" s="1">
        <v>135</v>
      </c>
      <c r="N154" s="1">
        <f t="shared" si="16"/>
        <v>6.8187912701671337E-4</v>
      </c>
      <c r="O154" s="1">
        <f t="shared" si="16"/>
        <v>3.3610348084238076E-6</v>
      </c>
      <c r="P154" s="1">
        <f t="shared" si="16"/>
        <v>8.9598011521529734E-6</v>
      </c>
      <c r="Q154" s="1" t="e">
        <f>Q$10 * (Q$5^#REF!) * Q$6 * Q$12^-(Q$9+#REF!)</f>
        <v>#VALUE!</v>
      </c>
    </row>
    <row r="155" spans="13:17" x14ac:dyDescent="0.2">
      <c r="M155" s="1">
        <v>136</v>
      </c>
      <c r="N155" s="1">
        <f t="shared" si="16"/>
        <v>6.6358235814888665E-4</v>
      </c>
      <c r="O155" s="1">
        <f t="shared" si="16"/>
        <v>3.1219692866125921E-6</v>
      </c>
      <c r="P155" s="1">
        <f t="shared" si="16"/>
        <v>8.3902211100970957E-6</v>
      </c>
      <c r="Q155" s="1" t="e">
        <f>Q$10 * (Q$5^#REF!) * Q$6 * Q$12^-(Q$9+#REF!)</f>
        <v>#VALUE!</v>
      </c>
    </row>
    <row r="156" spans="13:17" x14ac:dyDescent="0.2">
      <c r="M156" s="1">
        <v>137</v>
      </c>
      <c r="N156" s="1">
        <f t="shared" si="16"/>
        <v>6.4577654396457903E-4</v>
      </c>
      <c r="O156" s="1">
        <f t="shared" si="16"/>
        <v>2.899908147968021E-6</v>
      </c>
      <c r="P156" s="1">
        <f t="shared" si="16"/>
        <v>7.8568496198605232E-6</v>
      </c>
      <c r="Q156" s="1" t="e">
        <f>Q$10 * (Q$5^#REF!) * Q$6 * Q$12^-(Q$9+#REF!)</f>
        <v>#VALUE!</v>
      </c>
    </row>
    <row r="157" spans="13:17" x14ac:dyDescent="0.2">
      <c r="M157" s="1">
        <v>138</v>
      </c>
      <c r="N157" s="1">
        <f t="shared" si="16"/>
        <v>6.2844851074426587E-4</v>
      </c>
      <c r="O157" s="1">
        <f t="shared" si="16"/>
        <v>2.6936418954254943E-6</v>
      </c>
      <c r="P157" s="1">
        <f t="shared" si="16"/>
        <v>7.3573848816468254E-6</v>
      </c>
      <c r="Q157" s="1" t="e">
        <f>Q$10 * (Q$5^#REF!) * Q$6 * Q$12^-(Q$9+#REF!)</f>
        <v>#VALUE!</v>
      </c>
    </row>
    <row r="158" spans="13:17" x14ac:dyDescent="0.2">
      <c r="M158" s="1">
        <v>139</v>
      </c>
      <c r="N158" s="1">
        <f t="shared" si="16"/>
        <v>6.1158543825702734E-4</v>
      </c>
      <c r="O158" s="1">
        <f t="shared" si="16"/>
        <v>2.5020470616890243E-6</v>
      </c>
      <c r="P158" s="1">
        <f t="shared" si="16"/>
        <v>6.8896714224811937E-6</v>
      </c>
      <c r="Q158" s="1" t="e">
        <f>Q$10 * (Q$5^#REF!) * Q$6 * Q$12^-(Q$9+#REF!)</f>
        <v>#VALUE!</v>
      </c>
    </row>
    <row r="159" spans="13:17" x14ac:dyDescent="0.2">
      <c r="M159" s="1">
        <v>140</v>
      </c>
      <c r="N159" s="1">
        <f t="shared" ref="N159:P168" si="17">N$10 * (N$5^$M159) * 0.5 * N$6 * N$12^-(N$9+$M159)</f>
        <v>5.9517485027543791E-4</v>
      </c>
      <c r="O159" s="1">
        <f t="shared" si="17"/>
        <v>2.3240800900588153E-6</v>
      </c>
      <c r="P159" s="1">
        <f t="shared" si="17"/>
        <v>6.4516907941248322E-6</v>
      </c>
      <c r="Q159" s="1" t="e">
        <f>Q$10 * (Q$5^#REF!) * Q$6 * Q$12^-(Q$9+#REF!)</f>
        <v>#VALUE!</v>
      </c>
    </row>
    <row r="160" spans="13:17" x14ac:dyDescent="0.2">
      <c r="M160" s="1">
        <v>141</v>
      </c>
      <c r="N160" s="1">
        <f t="shared" si="17"/>
        <v>5.7920460534496637E-4</v>
      </c>
      <c r="O160" s="1">
        <f t="shared" si="17"/>
        <v>2.1587716505066742E-6</v>
      </c>
      <c r="P160" s="1">
        <f t="shared" si="17"/>
        <v>6.0415528623286371E-6</v>
      </c>
      <c r="Q160" s="1" t="e">
        <f>Q$10 * (Q$5^#REF!) * Q$6 * Q$12^-(Q$9+#REF!)</f>
        <v>#VALUE!</v>
      </c>
    </row>
    <row r="161" spans="13:17" x14ac:dyDescent="0.2">
      <c r="M161" s="1">
        <v>142</v>
      </c>
      <c r="N161" s="1">
        <f t="shared" si="17"/>
        <v>5.6366288780106209E-4</v>
      </c>
      <c r="O161" s="1">
        <f t="shared" si="17"/>
        <v>2.005221360040726E-6</v>
      </c>
      <c r="P161" s="1">
        <f t="shared" si="17"/>
        <v>5.6574876498343749E-6</v>
      </c>
      <c r="Q161" s="1" t="e">
        <f>Q$10 * (Q$5^#REF!) * Q$6 * Q$12^-(Q$9+#REF!)</f>
        <v>#VALUE!</v>
      </c>
    </row>
    <row r="162" spans="13:17" x14ac:dyDescent="0.2">
      <c r="M162" s="1">
        <v>143</v>
      </c>
      <c r="N162" s="1">
        <f t="shared" si="17"/>
        <v>5.4853819902727751E-4</v>
      </c>
      <c r="O162" s="1">
        <f t="shared" si="17"/>
        <v>1.8625928786029095E-6</v>
      </c>
      <c r="P162" s="1">
        <f t="shared" si="17"/>
        <v>5.2978376979212188E-6</v>
      </c>
      <c r="Q162" s="1" t="e">
        <f>Q$10 * (Q$5^#REF!) * Q$6 * Q$12^-(Q$9+#REF!)</f>
        <v>#VALUE!</v>
      </c>
    </row>
    <row r="163" spans="13:17" x14ac:dyDescent="0.2">
      <c r="M163" s="1">
        <v>144</v>
      </c>
      <c r="N163" s="1">
        <f t="shared" si="17"/>
        <v>5.3381934894795836E-4</v>
      </c>
      <c r="O163" s="1">
        <f t="shared" si="17"/>
        <v>1.7301093537881579E-6</v>
      </c>
      <c r="P163" s="1">
        <f t="shared" si="17"/>
        <v>4.9610509135334757E-6</v>
      </c>
      <c r="Q163" s="1" t="e">
        <f>Q$10 * (Q$5^#REF!) * Q$6 * Q$12^-(Q$9+#REF!)</f>
        <v>#VALUE!</v>
      </c>
    </row>
    <row r="164" spans="13:17" x14ac:dyDescent="0.2">
      <c r="M164" s="1">
        <v>145</v>
      </c>
      <c r="N164" s="1">
        <f t="shared" si="17"/>
        <v>5.1949544774921241E-4</v>
      </c>
      <c r="O164" s="1">
        <f t="shared" si="17"/>
        <v>1.6070491895740904E-6</v>
      </c>
      <c r="P164" s="1">
        <f t="shared" si="17"/>
        <v>4.6456738711207954E-6</v>
      </c>
      <c r="Q164" s="1" t="e">
        <f>Q$10 * (Q$5^#REF!) * Q$6 * Q$12^-(Q$9+#REF!)</f>
        <v>#VALUE!</v>
      </c>
    </row>
    <row r="165" spans="13:17" x14ac:dyDescent="0.2">
      <c r="M165" s="1">
        <v>146</v>
      </c>
      <c r="N165" s="1">
        <f t="shared" si="17"/>
        <v>5.0555589782202656E-4</v>
      </c>
      <c r="O165" s="1">
        <f t="shared" si="17"/>
        <v>1.4927421160148045E-6</v>
      </c>
      <c r="P165" s="1">
        <f t="shared" si="17"/>
        <v>4.3503455402844524E-6</v>
      </c>
      <c r="Q165" s="1" t="e">
        <f>Q$10 * (Q$5^#REF!) * Q$6 * Q$12^-(Q$9+#REF!)</f>
        <v>#VALUE!</v>
      </c>
    </row>
    <row r="166" spans="13:17" x14ac:dyDescent="0.2">
      <c r="M166" s="1">
        <v>147</v>
      </c>
      <c r="N166" s="1">
        <f t="shared" si="17"/>
        <v>4.9199038592157279E-4</v>
      </c>
      <c r="O166" s="1">
        <f t="shared" si="17"/>
        <v>1.3865655384916422E-6</v>
      </c>
      <c r="P166" s="1">
        <f t="shared" si="17"/>
        <v>4.0737914121610392E-6</v>
      </c>
      <c r="Q166" s="1" t="e">
        <f>Q$10 * (Q$5^#REF!) * Q$6 * Q$12^-(Q$9+#REF!)</f>
        <v>#VALUE!</v>
      </c>
    </row>
    <row r="167" spans="13:17" x14ac:dyDescent="0.2">
      <c r="M167" s="1">
        <v>148</v>
      </c>
      <c r="N167" s="1">
        <f t="shared" si="17"/>
        <v>4.7878887553690438E-4</v>
      </c>
      <c r="O167" s="1">
        <f t="shared" si="17"/>
        <v>1.2879411466364431E-6</v>
      </c>
      <c r="P167" s="1">
        <f t="shared" si="17"/>
        <v>3.8148179991955071E-6</v>
      </c>
      <c r="Q167" s="1" t="e">
        <f>Q$10 * (Q$5^#REF!) * Q$6 * Q$12^-(Q$9+#REF!)</f>
        <v>#VALUE!</v>
      </c>
    </row>
    <row r="168" spans="13:17" x14ac:dyDescent="0.2">
      <c r="M168" s="1">
        <v>149</v>
      </c>
      <c r="N168" s="1">
        <f t="shared" si="17"/>
        <v>4.6594159946539219E-4</v>
      </c>
      <c r="O168" s="1">
        <f t="shared" si="17"/>
        <v>1.1963317644571584E-6</v>
      </c>
      <c r="P168" s="1">
        <f t="shared" si="17"/>
        <v>3.5723076845670208E-6</v>
      </c>
      <c r="Q168" s="1" t="e">
        <f>Q$10 * (Q$5^#REF!) * Q$6 * Q$12^-(Q$9+#REF!)</f>
        <v>#VALUE!</v>
      </c>
    </row>
    <row r="169" spans="13:17" x14ac:dyDescent="0.2">
      <c r="M169" s="1">
        <v>150</v>
      </c>
      <c r="N169" s="1">
        <f t="shared" ref="N169:P178" si="18">N$10 * (N$5^$M169) * 0.5 * N$6 * N$12^-(N$9+$M169)</f>
        <v>4.5343905258641329E-4</v>
      </c>
      <c r="O169" s="1">
        <f t="shared" si="18"/>
        <v>1.1112384245094515E-6</v>
      </c>
      <c r="P169" s="1">
        <f t="shared" si="18"/>
        <v>3.3452138990399506E-6</v>
      </c>
      <c r="Q169" s="1" t="e">
        <f>Q$10 * (Q$5^#REF!) * Q$6 * Q$12^-(Q$9+#REF!)</f>
        <v>#VALUE!</v>
      </c>
    </row>
    <row r="170" spans="13:17" x14ac:dyDescent="0.2">
      <c r="M170" s="1">
        <v>151</v>
      </c>
      <c r="N170" s="1">
        <f t="shared" si="18"/>
        <v>4.4127198482893864E-4</v>
      </c>
      <c r="O170" s="1">
        <f t="shared" si="18"/>
        <v>1.0321976501782244E-6</v>
      </c>
      <c r="P170" s="1">
        <f t="shared" si="18"/>
        <v>3.1325566044254117E-6</v>
      </c>
      <c r="Q170" s="1" t="e">
        <f>Q$10 * (Q$5^#REF!) * Q$6 * Q$12^-(Q$9+#REF!)</f>
        <v>#VALUE!</v>
      </c>
    </row>
    <row r="171" spans="13:17" x14ac:dyDescent="0.2">
      <c r="M171" s="1">
        <v>152</v>
      </c>
      <c r="N171" s="1">
        <f t="shared" si="18"/>
        <v>4.2943139432782438E-4</v>
      </c>
      <c r="O171" s="1">
        <f t="shared" si="18"/>
        <v>9.5877893126650637E-7</v>
      </c>
      <c r="P171" s="1">
        <f t="shared" si="18"/>
        <v>2.9334180641619036E-6</v>
      </c>
      <c r="Q171" s="1" t="e">
        <f>Q$10 * (Q$5^#REF!) * Q$6 * Q$12^-(Q$9+#REF!)</f>
        <v>#VALUE!</v>
      </c>
    </row>
    <row r="172" spans="13:17" x14ac:dyDescent="0.2">
      <c r="M172" s="1">
        <v>153</v>
      </c>
      <c r="N172" s="1">
        <f t="shared" si="18"/>
        <v>4.1790852076373567E-4</v>
      </c>
      <c r="O172" s="1">
        <f t="shared" si="18"/>
        <v>8.9058237914203803E-7</v>
      </c>
      <c r="P172" s="1">
        <f t="shared" si="18"/>
        <v>2.7469388827627355E-6</v>
      </c>
      <c r="Q172" s="1" t="e">
        <f>Q$10 * (Q$5^#REF!) * Q$6 * Q$12^-(Q$9+#REF!)</f>
        <v>#VALUE!</v>
      </c>
    </row>
    <row r="173" spans="13:17" x14ac:dyDescent="0.2">
      <c r="M173" s="1">
        <v>154</v>
      </c>
      <c r="N173" s="1">
        <f t="shared" si="18"/>
        <v>4.0669483888178254E-4</v>
      </c>
      <c r="O173" s="1">
        <f t="shared" si="18"/>
        <v>8.2723654866987147E-7</v>
      </c>
      <c r="P173" s="1">
        <f t="shared" si="18"/>
        <v>2.5723142970382003E-6</v>
      </c>
      <c r="Q173" s="1" t="e">
        <f>Q$10 * (Q$5^#REF!) * Q$6 * Q$12^-(Q$9+#REF!)</f>
        <v>#VALUE!</v>
      </c>
    </row>
    <row r="174" spans="13:17" x14ac:dyDescent="0.2">
      <c r="M174" s="1">
        <v>155</v>
      </c>
      <c r="N174" s="1">
        <f t="shared" si="18"/>
        <v>3.9578205218406676E-4</v>
      </c>
      <c r="O174" s="1">
        <f t="shared" si="18"/>
        <v>7.683964150677397E-7</v>
      </c>
      <c r="P174" s="1">
        <f t="shared" si="18"/>
        <v>2.4087907030870229E-6</v>
      </c>
      <c r="Q174" s="1" t="e">
        <f>Q$10 * (Q$5^#REF!) * Q$6 * Q$12^-(Q$9+#REF!)</f>
        <v>#VALUE!</v>
      </c>
    </row>
    <row r="175" spans="13:17" x14ac:dyDescent="0.2">
      <c r="M175" s="1">
        <v>156</v>
      </c>
      <c r="N175" s="1">
        <f t="shared" si="18"/>
        <v>3.8516208679147834E-4</v>
      </c>
      <c r="O175" s="1">
        <f t="shared" si="18"/>
        <v>7.1374149466476343E-7</v>
      </c>
      <c r="P175" s="1">
        <f t="shared" si="18"/>
        <v>2.2556624040690889E-6</v>
      </c>
      <c r="Q175" s="1" t="e">
        <f>Q$10 * (Q$5^#REF!) * Q$6 * Q$12^-(Q$9+#REF!)</f>
        <v>#VALUE!</v>
      </c>
    </row>
    <row r="176" spans="13:17" x14ac:dyDescent="0.2">
      <c r="M176" s="1">
        <v>157</v>
      </c>
      <c r="N176" s="1">
        <f t="shared" si="18"/>
        <v>3.7482708547019472E-4</v>
      </c>
      <c r="O176" s="1">
        <f t="shared" si="18"/>
        <v>6.6297409932785872E-7</v>
      </c>
      <c r="P176" s="1">
        <f t="shared" si="18"/>
        <v>2.1122685647242487E-6</v>
      </c>
      <c r="Q176" s="1" t="e">
        <f>Q$10 * (Q$5^#REF!) * Q$6 * Q$12^-(Q$9+#REF!)</f>
        <v>#VALUE!</v>
      </c>
    </row>
    <row r="177" spans="13:17" x14ac:dyDescent="0.2">
      <c r="M177" s="1">
        <v>158</v>
      </c>
      <c r="N177" s="1">
        <f t="shared" si="18"/>
        <v>3.6476940181846856E-4</v>
      </c>
      <c r="O177" s="1">
        <f t="shared" si="18"/>
        <v>6.158177150482617E-7</v>
      </c>
      <c r="P177" s="1">
        <f t="shared" si="18"/>
        <v>1.9779903594942313E-6</v>
      </c>
      <c r="Q177" s="1" t="e">
        <f>Q$10 * (Q$5^#REF!) * Q$6 * Q$12^-(Q$9+#REF!)</f>
        <v>#VALUE!</v>
      </c>
    </row>
    <row r="178" spans="13:17" x14ac:dyDescent="0.2">
      <c r="M178" s="1">
        <v>159</v>
      </c>
      <c r="N178" s="1">
        <f t="shared" si="18"/>
        <v>3.5498159460939946E-4</v>
      </c>
      <c r="O178" s="1">
        <f t="shared" si="18"/>
        <v>5.7201549585683235E-7</v>
      </c>
      <c r="P178" s="1">
        <f t="shared" si="18"/>
        <v>1.8522483019401833E-6</v>
      </c>
      <c r="Q178" s="1" t="e">
        <f>Q$10 * (Q$5^#REF!) * Q$6 * Q$12^-(Q$9+#REF!)</f>
        <v>#VALUE!</v>
      </c>
    </row>
    <row r="179" spans="13:17" x14ac:dyDescent="0.2">
      <c r="M179" s="1">
        <v>160</v>
      </c>
      <c r="N179" s="1">
        <f t="shared" ref="N179:P188" si="19">N$10 * (N$5^$M179) * 0.5 * N$6 * N$12^-(N$9+$M179)</f>
        <v>3.4545642228550518E-4</v>
      </c>
      <c r="O179" s="1">
        <f t="shared" si="19"/>
        <v>5.3132886486497871E-7</v>
      </c>
      <c r="P179" s="1">
        <f t="shared" si="19"/>
        <v>1.7344997439307783E-6</v>
      </c>
      <c r="Q179" s="1" t="e">
        <f>Q$10 * (Q$5^#REF!) * Q$6 * Q$12^-(Q$9+#REF!)</f>
        <v>#VALUE!</v>
      </c>
    </row>
    <row r="180" spans="13:17" x14ac:dyDescent="0.2">
      <c r="M180" s="1">
        <v>161</v>
      </c>
      <c r="N180" s="1">
        <f t="shared" si="19"/>
        <v>3.3618683760102016E-4</v>
      </c>
      <c r="O180" s="1">
        <f t="shared" si="19"/>
        <v>4.9353621481150446E-7</v>
      </c>
      <c r="P180" s="1">
        <f t="shared" si="19"/>
        <v>1.6242365338084622E-6</v>
      </c>
      <c r="Q180" s="1" t="e">
        <f>Q$10 * (Q$5^#REF!) * Q$6 * Q$12^-(Q$9+#REF!)</f>
        <v>#VALUE!</v>
      </c>
    </row>
    <row r="181" spans="13:17" x14ac:dyDescent="0.2">
      <c r="M181" s="1">
        <v>162</v>
      </c>
      <c r="N181" s="1">
        <f t="shared" si="19"/>
        <v>3.2716598240795504E-4</v>
      </c>
      <c r="O181" s="1">
        <f t="shared" si="19"/>
        <v>4.5843170103767194E-7</v>
      </c>
      <c r="P181" s="1">
        <f t="shared" si="19"/>
        <v>1.5209828234275108E-6</v>
      </c>
      <c r="Q181" s="1" t="e">
        <f>Q$10 * (Q$5^#REF!) * Q$6 * Q$12^-(Q$9+#REF!)</f>
        <v>#VALUE!</v>
      </c>
    </row>
    <row r="182" spans="13:17" x14ac:dyDescent="0.2">
      <c r="M182" s="1">
        <v>163</v>
      </c>
      <c r="N182" s="1">
        <f t="shared" si="19"/>
        <v>3.1838718258206291E-4</v>
      </c>
      <c r="O182" s="1">
        <f t="shared" si="19"/>
        <v>4.2582412031619454E-7</v>
      </c>
      <c r="P182" s="1">
        <f t="shared" si="19"/>
        <v>1.4242930146000082E-6</v>
      </c>
      <c r="Q182" s="1" t="e">
        <f>Q$10 * (Q$5^#REF!) * Q$6 * Q$12^-(Q$9+#REF!)</f>
        <v>#VALUE!</v>
      </c>
    </row>
    <row r="183" spans="13:17" x14ac:dyDescent="0.2">
      <c r="M183" s="1">
        <v>164</v>
      </c>
      <c r="N183" s="1">
        <f t="shared" si="19"/>
        <v>3.098439430849552E-4</v>
      </c>
      <c r="O183" s="1">
        <f t="shared" si="19"/>
        <v>3.9553586942749494E-7</v>
      </c>
      <c r="P183" s="1">
        <f t="shared" si="19"/>
        <v>1.3337498360875218E-6</v>
      </c>
      <c r="Q183" s="1" t="e">
        <f>Q$10 * (Q$5^#REF!) * Q$6 * Q$12^-(Q$9+#REF!)</f>
        <v>#VALUE!</v>
      </c>
    </row>
    <row r="184" spans="13:17" x14ac:dyDescent="0.2">
      <c r="M184" s="1">
        <v>165</v>
      </c>
      <c r="N184" s="1">
        <f t="shared" si="19"/>
        <v>3.0152994315871533E-4</v>
      </c>
      <c r="O184" s="1">
        <f t="shared" si="19"/>
        <v>3.6740197781091826E-7</v>
      </c>
      <c r="P184" s="1">
        <f t="shared" si="19"/>
        <v>1.2489625428395904E-6</v>
      </c>
      <c r="Q184" s="1" t="e">
        <f>Q$10 * (Q$5^#REF!) * Q$6 * Q$12^-(Q$9+#REF!)</f>
        <v>#VALUE!</v>
      </c>
    </row>
    <row r="185" spans="13:17" x14ac:dyDescent="0.2">
      <c r="M185" s="1">
        <v>166</v>
      </c>
      <c r="N185" s="1">
        <f t="shared" si="19"/>
        <v>2.9343903164945497E-4</v>
      </c>
      <c r="O185" s="1">
        <f t="shared" si="19"/>
        <v>3.4126920902206126E-7</v>
      </c>
      <c r="P185" s="1">
        <f t="shared" si="19"/>
        <v>1.1695652297077193E-6</v>
      </c>
      <c r="Q185" s="1" t="e">
        <f>Q$10 * (Q$5^#REF!) * Q$6 * Q$12^-(Q$9+#REF!)</f>
        <v>#VALUE!</v>
      </c>
    </row>
    <row r="186" spans="13:17" x14ac:dyDescent="0.2">
      <c r="M186" s="1">
        <v>167</v>
      </c>
      <c r="N186" s="1">
        <f t="shared" si="19"/>
        <v>2.8556522245635232E-4</v>
      </c>
      <c r="O186" s="1">
        <f t="shared" si="19"/>
        <v>3.1699522610213416E-7</v>
      </c>
      <c r="P186" s="1">
        <f t="shared" si="19"/>
        <v>1.0952152523576147E-6</v>
      </c>
      <c r="Q186" s="1" t="e">
        <f>Q$10 * (Q$5^#REF!) * Q$6 * Q$12^-(Q$9+#REF!)</f>
        <v>#VALUE!</v>
      </c>
    </row>
    <row r="187" spans="13:17" x14ac:dyDescent="0.2">
      <c r="M187" s="1">
        <v>168</v>
      </c>
      <c r="N187" s="1">
        <f t="shared" si="19"/>
        <v>2.7790269010280618E-4</v>
      </c>
      <c r="O187" s="1">
        <f t="shared" si="19"/>
        <v>2.9444781631338817E-7</v>
      </c>
      <c r="P187" s="1">
        <f t="shared" si="19"/>
        <v>1.0255917485649895E-6</v>
      </c>
      <c r="Q187" s="1" t="e">
        <f>Q$10 * (Q$5^#REF!) * Q$6 * Q$12^-(Q$9+#REF!)</f>
        <v>#VALUE!</v>
      </c>
    </row>
    <row r="188" spans="13:17" x14ac:dyDescent="0.2">
      <c r="M188" s="1">
        <v>169</v>
      </c>
      <c r="N188" s="1">
        <f t="shared" si="19"/>
        <v>2.7044576542642772E-4</v>
      </c>
      <c r="O188" s="1">
        <f t="shared" si="19"/>
        <v>2.7350417101798452E-7</v>
      </c>
      <c r="P188" s="1">
        <f t="shared" si="19"/>
        <v>9.6039425351350182E-7</v>
      </c>
      <c r="Q188" s="1" t="e">
        <f>Q$10 * (Q$5^#REF!) * Q$6 * Q$12^-(Q$9+#REF!)</f>
        <v>#VALUE!</v>
      </c>
    </row>
    <row r="189" spans="13:17" x14ac:dyDescent="0.2">
      <c r="M189" s="1">
        <v>170</v>
      </c>
      <c r="N189" s="1">
        <f t="shared" ref="N189:P198" si="20">N$10 * (N$5^$M189) * 0.5 * N$6 * N$12^-(N$9+$M189)</f>
        <v>2.6318893138468338E-4</v>
      </c>
      <c r="O189" s="1">
        <f t="shared" si="20"/>
        <v>2.5405021677803382E-7</v>
      </c>
      <c r="P189" s="1">
        <f t="shared" si="20"/>
        <v>8.9934140311904875E-7</v>
      </c>
      <c r="Q189" s="1" t="e">
        <f>Q$10 * (Q$5^#REF!) * Q$6 * Q$12^-(Q$9+#REF!)</f>
        <v>#VALUE!</v>
      </c>
    </row>
    <row r="190" spans="13:17" x14ac:dyDescent="0.2">
      <c r="M190" s="1">
        <v>171</v>
      </c>
      <c r="N190" s="1">
        <f t="shared" si="20"/>
        <v>2.5612681897308316E-4</v>
      </c>
      <c r="O190" s="1">
        <f t="shared" si="20"/>
        <v>2.3597999403351689E-7</v>
      </c>
      <c r="P190" s="1">
        <f t="shared" si="20"/>
        <v>8.4216971978453072E-7</v>
      </c>
      <c r="Q190" s="1" t="e">
        <f>Q$10 * (Q$5^#REF!) * Q$6 * Q$12^-(Q$9+#REF!)</f>
        <v>#VALUE!</v>
      </c>
    </row>
    <row r="191" spans="13:17" x14ac:dyDescent="0.2">
      <c r="M191" s="1">
        <v>172</v>
      </c>
      <c r="N191" s="1">
        <f t="shared" si="20"/>
        <v>2.4925420325289663E-4</v>
      </c>
      <c r="O191" s="1">
        <f t="shared" si="20"/>
        <v>2.1919507997394296E-7</v>
      </c>
      <c r="P191" s="1">
        <f t="shared" si="20"/>
        <v>7.8863247534492676E-7</v>
      </c>
      <c r="Q191" s="1" t="e">
        <f>Q$10 * (Q$5^#REF!) * Q$6 * Q$12^-(Q$9+#REF!)</f>
        <v>#VALUE!</v>
      </c>
    </row>
    <row r="192" spans="13:17" x14ac:dyDescent="0.2">
      <c r="M192" s="1">
        <v>173</v>
      </c>
      <c r="N192" s="1">
        <f t="shared" si="20"/>
        <v>2.425659994854557E-4</v>
      </c>
      <c r="O192" s="1">
        <f t="shared" si="20"/>
        <v>2.0360405246030754E-7</v>
      </c>
      <c r="P192" s="1">
        <f t="shared" si="20"/>
        <v>7.3849862629564753E-7</v>
      </c>
      <c r="Q192" s="1" t="e">
        <f>Q$10 * (Q$5^#REF!) * Q$6 * Q$12^-(Q$9+#REF!)</f>
        <v>#VALUE!</v>
      </c>
    </row>
    <row r="193" spans="13:17" x14ac:dyDescent="0.2">
      <c r="M193" s="1">
        <v>174</v>
      </c>
      <c r="N193" s="1">
        <f t="shared" si="20"/>
        <v>2.3605725937018605E-4</v>
      </c>
      <c r="O193" s="1">
        <f t="shared" si="20"/>
        <v>1.89121992077503E-7</v>
      </c>
      <c r="P193" s="1">
        <f t="shared" si="20"/>
        <v>6.9155181670907457E-7</v>
      </c>
      <c r="Q193" s="1" t="e">
        <f>Q$10 * (Q$5^#REF!) * Q$6 * Q$12^-(Q$9+#REF!)</f>
        <v>#VALUE!</v>
      </c>
    </row>
    <row r="194" spans="13:17" x14ac:dyDescent="0.2">
      <c r="M194" s="1">
        <v>175</v>
      </c>
      <c r="N194" s="1">
        <f t="shared" si="20"/>
        <v>2.2972316738358221E-4</v>
      </c>
      <c r="O194" s="1">
        <f t="shared" si="20"/>
        <v>1.7567001960501681E-7</v>
      </c>
      <c r="P194" s="1">
        <f t="shared" si="20"/>
        <v>6.4758944453630355E-7</v>
      </c>
      <c r="Q194" s="1" t="e">
        <f>Q$10 * (Q$5^#REF!) * Q$6 * Q$12^-(Q$9+#REF!)</f>
        <v>#VALUE!</v>
      </c>
    </row>
    <row r="195" spans="13:17" x14ac:dyDescent="0.2">
      <c r="M195" s="1">
        <v>176</v>
      </c>
      <c r="N195" s="1">
        <f t="shared" si="20"/>
        <v>2.2355903721641923E-4</v>
      </c>
      <c r="O195" s="1">
        <f t="shared" si="20"/>
        <v>1.6317486638666783E-7</v>
      </c>
      <c r="P195" s="1">
        <f t="shared" si="20"/>
        <v>6.0642178726465774E-7</v>
      </c>
      <c r="Q195" s="1" t="e">
        <f>Q$10 * (Q$5^#REF!) * Q$6 * Q$12^-(Q$9+#REF!)</f>
        <v>#VALUE!</v>
      </c>
    </row>
    <row r="196" spans="13:17" x14ac:dyDescent="0.2">
      <c r="M196" s="1">
        <v>177</v>
      </c>
      <c r="N196" s="1">
        <f t="shared" si="20"/>
        <v>2.1756030830656303E-4</v>
      </c>
      <c r="O196" s="1">
        <f t="shared" si="20"/>
        <v>1.51568475259318E-7</v>
      </c>
      <c r="P196" s="1">
        <f t="shared" si="20"/>
        <v>5.6787118315768976E-7</v>
      </c>
      <c r="Q196" s="1" t="e">
        <f>Q$10 * (Q$5^#REF!) * Q$6 * Q$12^-(Q$9+#REF!)</f>
        <v>#VALUE!</v>
      </c>
    </row>
    <row r="197" spans="13:17" x14ac:dyDescent="0.2">
      <c r="M197" s="1">
        <v>178</v>
      </c>
      <c r="N197" s="1">
        <f t="shared" si="20"/>
        <v>2.1172254246481625E-4</v>
      </c>
      <c r="O197" s="1">
        <f t="shared" si="20"/>
        <v>1.4078762986694556E-7</v>
      </c>
      <c r="P197" s="1">
        <f t="shared" si="20"/>
        <v>5.3177126454425539E-7</v>
      </c>
      <c r="Q197" s="1" t="e">
        <f>Q$10 * (Q$5^#REF!) * Q$6 * Q$12^-(Q$9+#REF!)</f>
        <v>#VALUE!</v>
      </c>
    </row>
    <row r="198" spans="13:17" x14ac:dyDescent="0.2">
      <c r="M198" s="1">
        <v>179</v>
      </c>
      <c r="N198" s="1">
        <f t="shared" si="20"/>
        <v>2.0604142059130212E-4</v>
      </c>
      <c r="O198" s="1">
        <f t="shared" si="20"/>
        <v>1.307736103410693E-7</v>
      </c>
      <c r="P198" s="1">
        <f t="shared" si="20"/>
        <v>4.9796623984787105E-7</v>
      </c>
      <c r="Q198" s="1" t="e">
        <f>Q$10 * (Q$5^#REF!) * Q$6 * Q$12^-(Q$9+#REF!)</f>
        <v>#VALUE!</v>
      </c>
    </row>
    <row r="199" spans="13:17" x14ac:dyDescent="0.2">
      <c r="M199" s="1">
        <v>180</v>
      </c>
      <c r="N199" s="1">
        <f t="shared" ref="N199:P208" si="21">N$10 * (N$5^$M199) * 0.5 * N$6 * N$12^-(N$9+$M199)</f>
        <v>2.0051273947995719E-4</v>
      </c>
      <c r="O199" s="1">
        <f t="shared" si="21"/>
        <v>1.21471873472124E-7</v>
      </c>
      <c r="P199" s="1">
        <f t="shared" si="21"/>
        <v>4.6631022125790428E-7</v>
      </c>
      <c r="Q199" s="1" t="e">
        <f>Q$10 * (Q$5^#REF!) * Q$6 * Q$12^-(Q$9+#REF!)</f>
        <v>#VALUE!</v>
      </c>
    </row>
    <row r="200" spans="13:17" x14ac:dyDescent="0.2">
      <c r="M200" s="1">
        <v>181</v>
      </c>
      <c r="N200" s="1">
        <f t="shared" si="21"/>
        <v>1.9513240870876815E-4</v>
      </c>
      <c r="O200" s="1">
        <f t="shared" si="21"/>
        <v>1.1283175562978075E-7</v>
      </c>
      <c r="P200" s="1">
        <f t="shared" si="21"/>
        <v>4.3666659514111917E-7</v>
      </c>
      <c r="Q200" s="1" t="e">
        <f>Q$10 * (Q$5^#REF!) * Q$6 * Q$12^-(Q$9+#REF!)</f>
        <v>#VALUE!</v>
      </c>
    </row>
    <row r="201" spans="13:17" x14ac:dyDescent="0.2">
      <c r="M201" s="1">
        <v>182</v>
      </c>
      <c r="N201" s="1">
        <f t="shared" si="21"/>
        <v>1.8989644761345354E-4</v>
      </c>
      <c r="O201" s="1">
        <f t="shared" si="21"/>
        <v>1.0480619681411385E-7</v>
      </c>
      <c r="P201" s="1">
        <f t="shared" si="21"/>
        <v>4.0890743247654246E-7</v>
      </c>
      <c r="Q201" s="1" t="e">
        <f>Q$10 * (Q$5^#REF!) * Q$6 * Q$12^-(Q$9+#REF!)</f>
        <v>#VALUE!</v>
      </c>
    </row>
    <row r="202" spans="13:17" x14ac:dyDescent="0.2">
      <c r="M202" s="1">
        <v>183</v>
      </c>
      <c r="N202" s="1">
        <f t="shared" si="21"/>
        <v>1.8480098234234906E-4</v>
      </c>
      <c r="O202" s="1">
        <f t="shared" si="21"/>
        <v>9.735148433460662E-8</v>
      </c>
      <c r="P202" s="1">
        <f t="shared" si="21"/>
        <v>3.8291293676934879E-7</v>
      </c>
      <c r="Q202" s="1" t="e">
        <f>Q$10 * (Q$5^#REF!) * Q$6 * Q$12^-(Q$9+#REF!)</f>
        <v>#VALUE!</v>
      </c>
    </row>
    <row r="203" spans="13:17" x14ac:dyDescent="0.2">
      <c r="M203" s="1">
        <v>184</v>
      </c>
      <c r="N203" s="1">
        <f t="shared" si="21"/>
        <v>1.7984224299031951E-4</v>
      </c>
      <c r="O203" s="1">
        <f t="shared" si="21"/>
        <v>9.0427014720897583E-8</v>
      </c>
      <c r="P203" s="1">
        <f t="shared" si="21"/>
        <v>3.5857092706119605E-7</v>
      </c>
      <c r="Q203" s="1" t="e">
        <f>Q$10 * (Q$5^#REF!) * Q$6 * Q$12^-(Q$9+#REF!)</f>
        <v>#VALUE!</v>
      </c>
    </row>
    <row r="204" spans="13:17" x14ac:dyDescent="0.2">
      <c r="M204" s="1">
        <v>185</v>
      </c>
      <c r="N204" s="1">
        <f t="shared" si="21"/>
        <v>1.7501656080957619E-4</v>
      </c>
      <c r="O204" s="1">
        <f t="shared" si="21"/>
        <v>8.3995072568468655E-8</v>
      </c>
      <c r="P204" s="1">
        <f t="shared" si="21"/>
        <v>3.3577635380591184E-7</v>
      </c>
      <c r="Q204" s="1" t="e">
        <f>Q$10 * (Q$5^#REF!) * Q$6 * Q$12^-(Q$9+#REF!)</f>
        <v>#VALUE!</v>
      </c>
    </row>
    <row r="205" spans="13:17" x14ac:dyDescent="0.2">
      <c r="M205" s="1">
        <v>186</v>
      </c>
      <c r="N205" s="1">
        <f t="shared" si="21"/>
        <v>1.7032036549533499E-4</v>
      </c>
      <c r="O205" s="1">
        <f t="shared" si="21"/>
        <v>7.8020625114718937E-8</v>
      </c>
      <c r="P205" s="1">
        <f t="shared" si="21"/>
        <v>3.1443084552125713E-7</v>
      </c>
      <c r="Q205" s="1" t="e">
        <f>Q$10 * (Q$5^#REF!) * Q$6 * Q$12^-(Q$9+#REF!)</f>
        <v>#VALUE!</v>
      </c>
    </row>
    <row r="206" spans="13:17" x14ac:dyDescent="0.2">
      <c r="M206" s="1">
        <v>187</v>
      </c>
      <c r="N206" s="1">
        <f t="shared" si="21"/>
        <v>1.6575018254430957E-4</v>
      </c>
      <c r="O206" s="1">
        <f t="shared" si="21"/>
        <v>7.2471131426542988E-8</v>
      </c>
      <c r="P206" s="1">
        <f t="shared" si="21"/>
        <v>2.9444228426031573E-7</v>
      </c>
      <c r="Q206" s="1" t="e">
        <f>Q$10 * (Q$5^#REF!) * Q$6 * Q$12^-(Q$9+#REF!)</f>
        <v>#VALUE!</v>
      </c>
    </row>
    <row r="207" spans="13:17" x14ac:dyDescent="0.2">
      <c r="M207" s="1">
        <v>188</v>
      </c>
      <c r="N207" s="1">
        <f t="shared" si="21"/>
        <v>1.6130263068408235E-4</v>
      </c>
      <c r="O207" s="1">
        <f t="shared" si="21"/>
        <v>6.7316365160120256E-8</v>
      </c>
      <c r="P207" s="1">
        <f t="shared" si="21"/>
        <v>2.7572440807042723E-7</v>
      </c>
      <c r="Q207" s="1" t="e">
        <f>Q$10 * (Q$5^#REF!) * Q$6 * Q$12^-(Q$9+#REF!)</f>
        <v>#VALUE!</v>
      </c>
    </row>
    <row r="208" spans="13:17" x14ac:dyDescent="0.2">
      <c r="M208" s="1">
        <v>189</v>
      </c>
      <c r="N208" s="1">
        <f t="shared" si="21"/>
        <v>1.5697441937145379E-4</v>
      </c>
      <c r="O208" s="1">
        <f t="shared" si="21"/>
        <v>6.2528249927542363E-8</v>
      </c>
      <c r="P208" s="1">
        <f t="shared" si="21"/>
        <v>2.5819643872404849E-7</v>
      </c>
      <c r="Q208" s="1" t="e">
        <f>Q$10 * (Q$5^#REF!) * Q$6 * Q$12^-(Q$9+#REF!)</f>
        <v>#VALUE!</v>
      </c>
    </row>
    <row r="209" spans="13:17" x14ac:dyDescent="0.2">
      <c r="M209" s="1">
        <v>190</v>
      </c>
      <c r="N209" s="1">
        <f t="shared" ref="N209:P218" si="22">N$10 * (N$5^$M209) * 0.5 * N$6 * N$12^-(N$9+$M209)</f>
        <v>1.527623463579175E-4</v>
      </c>
      <c r="O209" s="1">
        <f t="shared" si="22"/>
        <v>5.8080706373573599E-8</v>
      </c>
      <c r="P209" s="1">
        <f t="shared" si="22"/>
        <v>2.4178273311499235E-7</v>
      </c>
      <c r="Q209" s="1" t="e">
        <f>Q$10 * (Q$5^#REF!) * Q$6 * Q$12^-(Q$9+#REF!)</f>
        <v>#VALUE!</v>
      </c>
    </row>
    <row r="210" spans="13:17" x14ac:dyDescent="0.2">
      <c r="M210" s="1">
        <v>191</v>
      </c>
      <c r="N210" s="1">
        <f t="shared" si="22"/>
        <v>1.4866329532046112E-4</v>
      </c>
      <c r="O210" s="1">
        <f t="shared" si="22"/>
        <v>5.3949510129618639E-8</v>
      </c>
      <c r="P210" s="1">
        <f t="shared" si="22"/>
        <v>2.2641245681562035E-7</v>
      </c>
      <c r="Q210" s="1" t="e">
        <f>Q$10 * (Q$5^#REF!) * Q$6 * Q$12^-(Q$9+#REF!)</f>
        <v>#VALUE!</v>
      </c>
    </row>
    <row r="211" spans="13:17" x14ac:dyDescent="0.2">
      <c r="M211" s="1">
        <v>192</v>
      </c>
      <c r="N211" s="1">
        <f t="shared" si="22"/>
        <v>1.4467423355593917E-4</v>
      </c>
      <c r="O211" s="1">
        <f t="shared" si="22"/>
        <v>5.011215987121855E-8</v>
      </c>
      <c r="P211" s="1">
        <f t="shared" si="22"/>
        <v>2.120192783862054E-7</v>
      </c>
      <c r="Q211" s="1" t="e">
        <f>Q$10 * (Q$5^#REF!) * Q$6 * Q$12^-(Q$9+#REF!)</f>
        <v>#VALUE!</v>
      </c>
    </row>
    <row r="212" spans="13:17" x14ac:dyDescent="0.2">
      <c r="M212" s="1">
        <v>193</v>
      </c>
      <c r="N212" s="1">
        <f t="shared" si="22"/>
        <v>1.407922097373129E-4</v>
      </c>
      <c r="O212" s="1">
        <f t="shared" si="22"/>
        <v>4.6547754760425273E-8</v>
      </c>
      <c r="P212" s="1">
        <f t="shared" si="22"/>
        <v>1.9854108311723411E-7</v>
      </c>
      <c r="Q212" s="1" t="e">
        <f>Q$10 * (Q$5^#REF!) * Q$6 * Q$12^-(Q$9+#REF!)</f>
        <v>#VALUE!</v>
      </c>
    </row>
    <row r="213" spans="13:17" x14ac:dyDescent="0.2">
      <c r="M213" s="1">
        <v>194</v>
      </c>
      <c r="N213" s="1">
        <f t="shared" si="22"/>
        <v>1.3701435173009595E-4</v>
      </c>
      <c r="O213" s="1">
        <f t="shared" si="22"/>
        <v>4.3236880605521745E-8</v>
      </c>
      <c r="P213" s="1">
        <f t="shared" si="22"/>
        <v>1.8591970496928714E-7</v>
      </c>
      <c r="Q213" s="1" t="e">
        <f>Q$10 * (Q$5^#REF!) * Q$6 * Q$12^-(Q$9+#REF!)</f>
        <v>#VALUE!</v>
      </c>
    </row>
    <row r="214" spans="13:17" x14ac:dyDescent="0.2">
      <c r="M214" s="1">
        <v>195</v>
      </c>
      <c r="N214" s="1">
        <f t="shared" si="22"/>
        <v>1.3333786446739196E-4</v>
      </c>
      <c r="O214" s="1">
        <f t="shared" si="22"/>
        <v>4.0161504118035834E-8</v>
      </c>
      <c r="P214" s="1">
        <f t="shared" si="22"/>
        <v>1.741006755536648E-7</v>
      </c>
      <c r="Q214" s="1" t="e">
        <f>Q$10 * (Q$5^#REF!) * Q$6 * Q$12^-(Q$9+#REF!)</f>
        <v>#VALUE!</v>
      </c>
    </row>
    <row r="215" spans="13:17" x14ac:dyDescent="0.2">
      <c r="M215" s="1">
        <v>196</v>
      </c>
      <c r="N215" s="1">
        <f t="shared" si="22"/>
        <v>1.297600278819502E-4</v>
      </c>
      <c r="O215" s="1">
        <f t="shared" si="22"/>
        <v>3.7304874691099279E-8</v>
      </c>
      <c r="P215" s="1">
        <f t="shared" si="22"/>
        <v>1.6303298907046815E-7</v>
      </c>
      <c r="Q215" s="1" t="e">
        <f>Q$10 * (Q$5^#REF!) * Q$6 * Q$12^-(Q$9+#REF!)</f>
        <v>#VALUE!</v>
      </c>
    </row>
    <row r="216" spans="13:17" x14ac:dyDescent="0.2">
      <c r="M216" s="1">
        <v>197</v>
      </c>
      <c r="N216" s="1">
        <f t="shared" si="22"/>
        <v>1.2627819489371064E-4</v>
      </c>
      <c r="O216" s="1">
        <f t="shared" si="22"/>
        <v>3.4651433164169067E-8</v>
      </c>
      <c r="P216" s="1">
        <f t="shared" si="22"/>
        <v>1.5266888218971007E-7</v>
      </c>
      <c r="Q216" s="1" t="e">
        <f>Q$10 * (Q$5^#REF!) * Q$6 * Q$12^-(Q$9+#REF!)</f>
        <v>#VALUE!</v>
      </c>
    </row>
    <row r="217" spans="13:17" x14ac:dyDescent="0.2">
      <c r="M217" s="1">
        <v>198</v>
      </c>
      <c r="N217" s="1">
        <f t="shared" si="22"/>
        <v>1.2288978945134853E-4</v>
      </c>
      <c r="O217" s="1">
        <f t="shared" si="22"/>
        <v>3.2186727077181706E-8</v>
      </c>
      <c r="P217" s="1">
        <f t="shared" si="22"/>
        <v>1.4296362792551879E-7</v>
      </c>
      <c r="Q217" s="1" t="e">
        <f>Q$10 * (Q$5^#REF!) * Q$6 * Q$12^-(Q$9+#REF!)</f>
        <v>#VALUE!</v>
      </c>
    </row>
    <row r="218" spans="13:17" x14ac:dyDescent="0.2">
      <c r="M218" s="1">
        <v>199</v>
      </c>
      <c r="N218" s="1">
        <f t="shared" si="22"/>
        <v>1.1959230462637002E-4</v>
      </c>
      <c r="O218" s="1">
        <f t="shared" si="22"/>
        <v>2.9897331952556334E-8</v>
      </c>
      <c r="P218" s="1">
        <f t="shared" si="22"/>
        <v>1.3387534261388432E-7</v>
      </c>
      <c r="Q218" s="1" t="e">
        <f>Q$10 * (Q$5^#REF!) * Q$6 * Q$12^-(Q$9+#REF!)</f>
        <v>#VALUE!</v>
      </c>
    </row>
    <row r="219" spans="13:17" x14ac:dyDescent="0.2">
      <c r="M219" s="1">
        <v>200</v>
      </c>
      <c r="N219" s="1">
        <f t="shared" ref="N219:P228" si="23">N$10 * (N$5^$M219) * 0.5 * N$6 * N$12^-(N$9+$M219)</f>
        <v>1.1638330075834894E-4</v>
      </c>
      <c r="O219" s="1">
        <f t="shared" si="23"/>
        <v>2.7770778176294539E-8</v>
      </c>
      <c r="P219" s="1">
        <f t="shared" si="23"/>
        <v>1.2536480516094769E-7</v>
      </c>
      <c r="Q219" s="1" t="e">
        <f>Q$10 * (Q$5^#REF!) * Q$6 * Q$12^-(Q$9+#REF!)</f>
        <v>#VALUE!</v>
      </c>
    </row>
    <row r="220" spans="13:17" x14ac:dyDescent="0.2">
      <c r="M220" s="1">
        <v>201</v>
      </c>
      <c r="N220" s="1">
        <f t="shared" si="23"/>
        <v>1.1326040364993217E-4</v>
      </c>
      <c r="O220" s="1">
        <f t="shared" si="23"/>
        <v>2.5795483079921276E-8</v>
      </c>
      <c r="P220" s="1">
        <f t="shared" si="23"/>
        <v>1.1739528778178785E-7</v>
      </c>
      <c r="Q220" s="1" t="e">
        <f>Q$10 * (Q$5^#REF!) * Q$6 * Q$12^-(Q$9+#REF!)</f>
        <v>#VALUE!</v>
      </c>
    </row>
    <row r="221" spans="13:17" x14ac:dyDescent="0.2">
      <c r="M221" s="1">
        <v>202</v>
      </c>
      <c r="N221" s="1">
        <f t="shared" si="23"/>
        <v>1.1022130281027738E-4</v>
      </c>
      <c r="O221" s="1">
        <f t="shared" si="23"/>
        <v>2.3960687853338748E-8</v>
      </c>
      <c r="P221" s="1">
        <f t="shared" si="23"/>
        <v>1.0993239749924568E-7</v>
      </c>
      <c r="Q221" s="1" t="e">
        <f>Q$10 * (Q$5^#REF!) * Q$6 * Q$12^-(Q$9+#REF!)</f>
        <v>#VALUE!</v>
      </c>
    </row>
    <row r="222" spans="13:17" x14ac:dyDescent="0.2">
      <c r="M222" s="1">
        <v>203</v>
      </c>
      <c r="N222" s="1">
        <f t="shared" si="23"/>
        <v>1.0726374974562559E-4</v>
      </c>
      <c r="O222" s="1">
        <f t="shared" si="23"/>
        <v>2.2256398944977106E-8</v>
      </c>
      <c r="P222" s="1">
        <f t="shared" si="23"/>
        <v>1.0294392771876647E-7</v>
      </c>
      <c r="Q222" s="1" t="e">
        <f>Q$10 * (Q$5^#REF!) * Q$6 * Q$12^-(Q$9+#REF!)</f>
        <v>#VALUE!</v>
      </c>
    </row>
    <row r="223" spans="13:17" x14ac:dyDescent="0.2">
      <c r="M223" s="1">
        <v>204</v>
      </c>
      <c r="N223" s="1">
        <f t="shared" si="23"/>
        <v>1.0438555629574162E-4</v>
      </c>
      <c r="O223" s="1">
        <f t="shared" si="23"/>
        <v>2.0673333630067515E-8</v>
      </c>
      <c r="P223" s="1">
        <f t="shared" si="23"/>
        <v>9.6399719238719695E-8</v>
      </c>
      <c r="Q223" s="1" t="e">
        <f>Q$10 * (Q$5^#REF!) * Q$6 * Q$12^-(Q$9+#REF!)</f>
        <v>#VALUE!</v>
      </c>
    </row>
    <row r="224" spans="13:17" x14ac:dyDescent="0.2">
      <c r="M224" s="1">
        <v>205</v>
      </c>
      <c r="N224" s="1">
        <f t="shared" si="23"/>
        <v>1.0158459301499308E-4</v>
      </c>
      <c r="O224" s="1">
        <f t="shared" si="23"/>
        <v>1.9202869450564659E-8</v>
      </c>
      <c r="P224" s="1">
        <f t="shared" si="23"/>
        <v>9.0271530096377981E-8</v>
      </c>
      <c r="Q224" s="1" t="e">
        <f>Q$10 * (Q$5^#REF!) * Q$6 * Q$12^-(Q$9+#REF!)</f>
        <v>#VALUE!</v>
      </c>
    </row>
    <row r="225" spans="13:17" x14ac:dyDescent="0.2">
      <c r="M225" s="1">
        <v>206</v>
      </c>
      <c r="N225" s="1">
        <f t="shared" si="23"/>
        <v>9.8858787596869458E-5</v>
      </c>
      <c r="O225" s="1">
        <f t="shared" si="23"/>
        <v>1.7836997251334219E-8</v>
      </c>
      <c r="P225" s="1">
        <f t="shared" si="23"/>
        <v>8.453291368786669E-8</v>
      </c>
      <c r="Q225" s="1" t="e">
        <f>Q$10 * (Q$5^#REF!) * Q$6 * Q$12^-(Q$9+#REF!)</f>
        <v>#VALUE!</v>
      </c>
    </row>
    <row r="226" spans="13:17" x14ac:dyDescent="0.2">
      <c r="M226" s="1">
        <v>207</v>
      </c>
      <c r="N226" s="1">
        <f t="shared" si="23"/>
        <v>9.6206123340775913E-5</v>
      </c>
      <c r="O226" s="1">
        <f t="shared" si="23"/>
        <v>1.6568277556807999E-8</v>
      </c>
      <c r="P226" s="1">
        <f t="shared" si="23"/>
        <v>7.9159104636103156E-8</v>
      </c>
      <c r="Q226" s="1" t="e">
        <f>Q$10 * (Q$5^#REF!) * Q$6 * Q$12^-(Q$9+#REF!)</f>
        <v>#VALUE!</v>
      </c>
    </row>
    <row r="227" spans="13:17" x14ac:dyDescent="0.2">
      <c r="M227" s="1">
        <v>208</v>
      </c>
      <c r="N227" s="1">
        <f t="shared" si="23"/>
        <v>9.3624637659967455E-5</v>
      </c>
      <c r="O227" s="1">
        <f t="shared" si="23"/>
        <v>1.538980005050426E-8</v>
      </c>
      <c r="P227" s="1">
        <f t="shared" si="23"/>
        <v>7.4126911914180631E-8</v>
      </c>
      <c r="Q227" s="1" t="e">
        <f>Q$10 * (Q$5^#REF!) * Q$6 * Q$12^-(Q$9+#REF!)</f>
        <v>#VALUE!</v>
      </c>
    </row>
    <row r="228" spans="13:17" x14ac:dyDescent="0.2">
      <c r="M228" s="1">
        <v>209</v>
      </c>
      <c r="N228" s="1">
        <f t="shared" si="23"/>
        <v>9.1112420629519406E-5</v>
      </c>
      <c r="O228" s="1">
        <f t="shared" si="23"/>
        <v>1.4295145936710818E-8</v>
      </c>
      <c r="P228" s="1">
        <f t="shared" si="23"/>
        <v>6.9414618762964233E-8</v>
      </c>
      <c r="Q228" s="1" t="e">
        <f>Q$10 * (Q$5^#REF!) * Q$6 * Q$12^-(Q$9+#REF!)</f>
        <v>#VALUE!</v>
      </c>
    </row>
    <row r="229" spans="13:17" x14ac:dyDescent="0.2">
      <c r="M229" s="1">
        <v>210</v>
      </c>
      <c r="N229" s="1">
        <f t="shared" ref="N229:P238" si="24">N$10 * (N$5^$M229) * 0.5 * N$6 * N$12^-(N$9+$M229)</f>
        <v>8.8667613573259932E-5</v>
      </c>
      <c r="O229" s="1">
        <f t="shared" si="24"/>
        <v>1.327835297932699E-8</v>
      </c>
      <c r="P229" s="1">
        <f t="shared" si="24"/>
        <v>6.5001888970986484E-8</v>
      </c>
      <c r="Q229" s="1" t="e">
        <f>Q$10 * (Q$5^#REF!) * Q$6 * Q$12^-(Q$9+#REF!)</f>
        <v>#VALUE!</v>
      </c>
    </row>
    <row r="230" spans="13:17" x14ac:dyDescent="0.2">
      <c r="M230" s="1">
        <v>211</v>
      </c>
      <c r="N230" s="1">
        <f t="shared" si="24"/>
        <v>8.6288407688619393E-5</v>
      </c>
      <c r="O230" s="1">
        <f t="shared" si="24"/>
        <v>1.233388302744185E-8</v>
      </c>
      <c r="P230" s="1">
        <f t="shared" si="24"/>
        <v>6.0869679112187412E-8</v>
      </c>
      <c r="Q230" s="1" t="e">
        <f>Q$10 * (Q$5^#REF!) * Q$6 * Q$12^-(Q$9+#REF!)</f>
        <v>#VALUE!</v>
      </c>
    </row>
    <row r="231" spans="13:17" x14ac:dyDescent="0.2">
      <c r="M231" s="1">
        <v>212</v>
      </c>
      <c r="N231" s="1">
        <f t="shared" si="24"/>
        <v>8.3973042708378884E-5</v>
      </c>
      <c r="O231" s="1">
        <f t="shared" si="24"/>
        <v>1.1456591850770976E-8</v>
      </c>
      <c r="P231" s="1">
        <f t="shared" si="24"/>
        <v>5.70001563627549E-8</v>
      </c>
      <c r="Q231" s="1" t="e">
        <f>Q$10 * (Q$5^#REF!) * Q$6 * Q$12^-(Q$9+#REF!)</f>
        <v>#VALUE!</v>
      </c>
    </row>
    <row r="232" spans="13:17" x14ac:dyDescent="0.2">
      <c r="M232" s="1">
        <v>213</v>
      </c>
      <c r="N232" s="1">
        <f t="shared" si="24"/>
        <v>8.1719805598327733E-5</v>
      </c>
      <c r="O232" s="1">
        <f t="shared" si="24"/>
        <v>1.0641701120654704E-8</v>
      </c>
      <c r="P232" s="1">
        <f t="shared" si="24"/>
        <v>5.3376621542399186E-8</v>
      </c>
      <c r="Q232" s="1" t="e">
        <f>Q$10 * (Q$5^#REF!) * Q$6 * Q$12^-(Q$9+#REF!)</f>
        <v>#VALUE!</v>
      </c>
    </row>
    <row r="233" spans="13:17" x14ac:dyDescent="0.2">
      <c r="M233" s="1">
        <v>214</v>
      </c>
      <c r="N233" s="1">
        <f t="shared" si="24"/>
        <v>7.9527029289866742E-5</v>
      </c>
      <c r="O233" s="1">
        <f t="shared" si="24"/>
        <v>9.884772384007261E-9</v>
      </c>
      <c r="P233" s="1">
        <f t="shared" si="24"/>
        <v>4.998343704794028E-8</v>
      </c>
      <c r="Q233" s="1" t="e">
        <f>Q$10 * (Q$5^#REF!) * Q$6 * Q$12^-(Q$9+#REF!)</f>
        <v>#VALUE!</v>
      </c>
    </row>
    <row r="234" spans="13:17" x14ac:dyDescent="0.2">
      <c r="M234" s="1">
        <v>215</v>
      </c>
      <c r="N234" s="1">
        <f t="shared" si="24"/>
        <v>7.739309144661918E-5</v>
      </c>
      <c r="O234" s="1">
        <f t="shared" si="24"/>
        <v>9.1816828884610957E-9</v>
      </c>
      <c r="P234" s="1">
        <f t="shared" si="24"/>
        <v>4.6805959368201602E-8</v>
      </c>
      <c r="Q234" s="1" t="e">
        <f>Q$10 * (Q$5^#REF!) * Q$6 * Q$12^-(Q$9+#REF!)</f>
        <v>#VALUE!</v>
      </c>
    </row>
    <row r="235" spans="13:17" x14ac:dyDescent="0.2">
      <c r="M235" s="1">
        <v>216</v>
      </c>
      <c r="N235" s="1">
        <f t="shared" si="24"/>
        <v>7.5316413264137343E-5</v>
      </c>
      <c r="O235" s="1">
        <f t="shared" si="24"/>
        <v>8.5286031270335651E-9</v>
      </c>
      <c r="P235" s="1">
        <f t="shared" si="24"/>
        <v>4.3830475888972836E-8</v>
      </c>
      <c r="Q235" s="1" t="e">
        <f>Q$10 * (Q$5^#REF!) * Q$6 * Q$12^-(Q$9+#REF!)</f>
        <v>#VALUE!</v>
      </c>
    </row>
    <row r="236" spans="13:17" x14ac:dyDescent="0.2">
      <c r="M236" s="1">
        <v>217</v>
      </c>
      <c r="N236" s="1">
        <f t="shared" si="24"/>
        <v>7.3295458301816198E-5</v>
      </c>
      <c r="O236" s="1">
        <f t="shared" si="24"/>
        <v>7.9219759800088035E-9</v>
      </c>
      <c r="P236" s="1">
        <f t="shared" si="24"/>
        <v>4.1044145715320346E-8</v>
      </c>
      <c r="Q236" s="1" t="e">
        <f>Q$10 * (Q$5^#REF!) * Q$6 * Q$12^-(Q$9+#REF!)</f>
        <v>#VALUE!</v>
      </c>
    </row>
    <row r="237" spans="13:17" x14ac:dyDescent="0.2">
      <c r="M237" s="1">
        <v>218</v>
      </c>
      <c r="N237" s="1">
        <f t="shared" si="24"/>
        <v>7.132873134615019E-5</v>
      </c>
      <c r="O237" s="1">
        <f t="shared" si="24"/>
        <v>7.3584973404273028E-9</v>
      </c>
      <c r="P237" s="1">
        <f t="shared" si="24"/>
        <v>3.8434944255859135E-8</v>
      </c>
      <c r="Q237" s="1" t="e">
        <f>Q$10 * (Q$5^#REF!) * Q$6 * Q$12^-(Q$9+#REF!)</f>
        <v>#VALUE!</v>
      </c>
    </row>
    <row r="238" spans="13:17" x14ac:dyDescent="0.2">
      <c r="M238" s="1">
        <v>219</v>
      </c>
      <c r="N238" s="1">
        <f t="shared" si="24"/>
        <v>6.941477730449228E-5</v>
      </c>
      <c r="O238" s="1">
        <f t="shared" si="24"/>
        <v>6.8350981176561846E-9</v>
      </c>
      <c r="P238" s="1">
        <f t="shared" si="24"/>
        <v>3.5991611329836874E-8</v>
      </c>
      <c r="Q238" s="1" t="e">
        <f>Q$10 * (Q$5^#REF!) * Q$6 * Q$12^-(Q$9+#REF!)</f>
        <v>#VALUE!</v>
      </c>
    </row>
    <row r="239" spans="13:17" x14ac:dyDescent="0.2">
      <c r="M239" s="1">
        <v>220</v>
      </c>
      <c r="N239" s="1">
        <f t="shared" ref="N239:P248" si="25">N$10 * (N$5^$M239) * 0.5 * N$6 * N$12^-(N$9+$M239)</f>
        <v>6.7552180128496272E-5</v>
      </c>
      <c r="O239" s="1">
        <f t="shared" si="25"/>
        <v>6.3489275210194207E-9</v>
      </c>
      <c r="P239" s="1">
        <f t="shared" si="25"/>
        <v>3.3703602573082091E-8</v>
      </c>
      <c r="Q239" s="1" t="e">
        <f>Q$10 * (Q$5^#REF!) * Q$6 * Q$12^-(Q$9+#REF!)</f>
        <v>#VALUE!</v>
      </c>
    </row>
    <row r="240" spans="13:17" x14ac:dyDescent="0.2">
      <c r="M240" s="1">
        <v>221</v>
      </c>
      <c r="N240" s="1">
        <f t="shared" si="25"/>
        <v>6.5739561766446636E-5</v>
      </c>
      <c r="O240" s="1">
        <f t="shared" si="25"/>
        <v>5.8973375324391201E-9</v>
      </c>
      <c r="P240" s="1">
        <f t="shared" si="25"/>
        <v>3.1561043933106269E-8</v>
      </c>
      <c r="Q240" s="1" t="e">
        <f>Q$10 * (Q$5^#REF!) * Q$6 * Q$12^-(Q$9+#REF!)</f>
        <v>#VALUE!</v>
      </c>
    </row>
    <row r="241" spans="13:17" x14ac:dyDescent="0.2">
      <c r="M241" s="1">
        <v>222</v>
      </c>
      <c r="N241" s="1">
        <f t="shared" si="25"/>
        <v>6.3975581143699972E-5</v>
      </c>
      <c r="O241" s="1">
        <f t="shared" si="25"/>
        <v>5.4778684835152919E-9</v>
      </c>
      <c r="P241" s="1">
        <f t="shared" si="25"/>
        <v>2.9554689056979743E-8</v>
      </c>
      <c r="Q241" s="1" t="e">
        <f>Q$10 * (Q$5^#REF!) * Q$6 * Q$12^-(Q$9+#REF!)</f>
        <v>#VALUE!</v>
      </c>
    </row>
    <row r="242" spans="13:17" x14ac:dyDescent="0.2">
      <c r="M242" s="1">
        <v>223</v>
      </c>
      <c r="N242" s="1">
        <f t="shared" si="25"/>
        <v>6.2258933170484501E-5</v>
      </c>
      <c r="O242" s="1">
        <f t="shared" si="25"/>
        <v>5.0882356584869389E-9</v>
      </c>
      <c r="P242" s="1">
        <f t="shared" si="25"/>
        <v>2.7675879388086839E-8</v>
      </c>
      <c r="Q242" s="1" t="e">
        <f>Q$10 * (Q$5^#REF!) * Q$6 * Q$12^-(Q$9+#REF!)</f>
        <v>#VALUE!</v>
      </c>
    </row>
    <row r="243" spans="13:17" x14ac:dyDescent="0.2">
      <c r="M243" s="1">
        <v>224</v>
      </c>
      <c r="N243" s="1">
        <f t="shared" si="25"/>
        <v>6.0588347776322866E-5</v>
      </c>
      <c r="O243" s="1">
        <f t="shared" si="25"/>
        <v>4.7263168501051037E-9</v>
      </c>
      <c r="P243" s="1">
        <f t="shared" si="25"/>
        <v>2.5916506799554326E-8</v>
      </c>
      <c r="Q243" s="1" t="e">
        <f>Q$10 * (Q$5^#REF!) * Q$6 * Q$12^-(Q$9+#REF!)</f>
        <v>#VALUE!</v>
      </c>
    </row>
    <row r="244" spans="13:17" x14ac:dyDescent="0.2">
      <c r="M244" s="1">
        <v>225</v>
      </c>
      <c r="N244" s="1">
        <f t="shared" si="25"/>
        <v>5.8962588970364086E-5</v>
      </c>
      <c r="O244" s="1">
        <f t="shared" si="25"/>
        <v>4.3901408006385422E-9</v>
      </c>
      <c r="P244" s="1">
        <f t="shared" si="25"/>
        <v>2.4268978603096028E-8</v>
      </c>
      <c r="Q244" s="1" t="e">
        <f>Q$10 * (Q$5^#REF!) * Q$6 * Q$12^-(Q$9+#REF!)</f>
        <v>#VALUE!</v>
      </c>
    </row>
    <row r="245" spans="13:17" x14ac:dyDescent="0.2">
      <c r="M245" s="1">
        <v>226</v>
      </c>
      <c r="N245" s="1">
        <f t="shared" si="25"/>
        <v>5.7380453926929969E-5</v>
      </c>
      <c r="O245" s="1">
        <f t="shared" si="25"/>
        <v>4.0778764650538861E-9</v>
      </c>
      <c r="P245" s="1">
        <f t="shared" si="25"/>
        <v>2.272618478226631E-8</v>
      </c>
      <c r="Q245" s="1" t="e">
        <f>Q$10 * (Q$5^#REF!) * Q$6 * Q$12^-(Q$9+#REF!)</f>
        <v>#VALUE!</v>
      </c>
    </row>
    <row r="246" spans="13:17" x14ac:dyDescent="0.2">
      <c r="M246" s="1">
        <v>227</v>
      </c>
      <c r="N246" s="1">
        <f t="shared" si="25"/>
        <v>5.5840772095598177E-5</v>
      </c>
      <c r="O246" s="1">
        <f t="shared" si="25"/>
        <v>3.787823037890197E-9</v>
      </c>
      <c r="P246" s="1">
        <f t="shared" si="25"/>
        <v>2.1281467308715859E-8</v>
      </c>
      <c r="Q246" s="1" t="e">
        <f>Q$10 * (Q$5^#REF!) * Q$6 * Q$12^-(Q$9+#REF!)</f>
        <v>#VALUE!</v>
      </c>
    </row>
    <row r="247" spans="13:17" x14ac:dyDescent="0.2">
      <c r="M247" s="1">
        <v>228</v>
      </c>
      <c r="N247" s="1">
        <f t="shared" si="25"/>
        <v>5.4342404335165029E-5</v>
      </c>
      <c r="O247" s="1">
        <f t="shared" si="25"/>
        <v>3.5184006895074302E-9</v>
      </c>
      <c r="P247" s="1">
        <f t="shared" si="25"/>
        <v>1.9928591409031798E-8</v>
      </c>
      <c r="Q247" s="1" t="e">
        <f>Q$10 * (Q$5^#REF!) * Q$6 * Q$12^-(Q$9+#REF!)</f>
        <v>#VALUE!</v>
      </c>
    </row>
    <row r="248" spans="13:17" x14ac:dyDescent="0.2">
      <c r="M248" s="1">
        <v>229</v>
      </c>
      <c r="N248" s="1">
        <f t="shared" si="25"/>
        <v>5.2884242070846113E-5</v>
      </c>
      <c r="O248" s="1">
        <f t="shared" si="25"/>
        <v>3.2681419612521007E-9</v>
      </c>
      <c r="P248" s="1">
        <f t="shared" si="25"/>
        <v>1.8661718658162422E-8</v>
      </c>
      <c r="Q248" s="1" t="e">
        <f>Q$10 * (Q$5^#REF!) * Q$6 * Q$12^-(Q$9+#REF!)</f>
        <v>#VALUE!</v>
      </c>
    </row>
    <row r="249" spans="13:17" x14ac:dyDescent="0.2">
      <c r="M249" s="1">
        <v>230</v>
      </c>
      <c r="N249" s="1">
        <f t="shared" ref="N249:P258" si="26">N$10 * (N$5^$M249) * 0.5 * N$6 * N$12^-(N$9+$M249)</f>
        <v>5.1465206474091828E-5</v>
      </c>
      <c r="O249" s="1">
        <f t="shared" si="26"/>
        <v>3.0356837726722992E-9</v>
      </c>
      <c r="P249" s="1">
        <f t="shared" si="26"/>
        <v>1.7475381783309231E-8</v>
      </c>
      <c r="Q249" s="1" t="e">
        <f>Q$10 * (Q$5^#REF!) * Q$6 * Q$12^-(Q$9+#REF!)</f>
        <v>#VALUE!</v>
      </c>
    </row>
    <row r="250" spans="13:17" x14ac:dyDescent="0.2">
      <c r="M250" s="1">
        <v>231</v>
      </c>
      <c r="N250" s="1">
        <f t="shared" si="26"/>
        <v>5.0084247664410658E-5</v>
      </c>
      <c r="O250" s="1">
        <f t="shared" si="26"/>
        <v>2.8197599972478839E-9</v>
      </c>
      <c r="P250" s="1">
        <f t="shared" si="26"/>
        <v>1.6364461069551204E-8</v>
      </c>
      <c r="Q250" s="1" t="e">
        <f>Q$10 * (Q$5^#REF!) * Q$6 * Q$12^-(Q$9+#REF!)</f>
        <v>#VALUE!</v>
      </c>
    </row>
    <row r="251" spans="13:17" x14ac:dyDescent="0.2">
      <c r="M251" s="1">
        <v>232</v>
      </c>
      <c r="N251" s="1">
        <f t="shared" si="26"/>
        <v>4.874034393261003E-5</v>
      </c>
      <c r="O251" s="1">
        <f t="shared" si="26"/>
        <v>2.6191945661982165E-9</v>
      </c>
      <c r="P251" s="1">
        <f t="shared" si="26"/>
        <v>1.5324162265377743E-8</v>
      </c>
      <c r="Q251" s="1" t="e">
        <f>Q$10 * (Q$5^#REF!) * Q$6 * Q$12^-(Q$9+#REF!)</f>
        <v>#VALUE!</v>
      </c>
    </row>
    <row r="252" spans="13:17" x14ac:dyDescent="0.2">
      <c r="M252" s="1">
        <v>233</v>
      </c>
      <c r="N252" s="1">
        <f t="shared" si="26"/>
        <v>4.7432500984879662E-5</v>
      </c>
      <c r="O252" s="1">
        <f t="shared" si="26"/>
        <v>2.4328950628060089E-9</v>
      </c>
      <c r="P252" s="1">
        <f t="shared" si="26"/>
        <v>1.4349995892780554E-8</v>
      </c>
      <c r="Q252" s="1" t="e">
        <f>Q$10 * (Q$5^#REF!) * Q$6 * Q$12^-(Q$9+#REF!)</f>
        <v>#VALUE!</v>
      </c>
    </row>
    <row r="253" spans="13:17" x14ac:dyDescent="0.2">
      <c r="M253" s="1">
        <v>234</v>
      </c>
      <c r="N253" s="1">
        <f t="shared" si="26"/>
        <v>4.6159751207158378E-5</v>
      </c>
      <c r="O253" s="1">
        <f t="shared" si="26"/>
        <v>2.2598467723676239E-9</v>
      </c>
      <c r="P253" s="1">
        <f t="shared" si="26"/>
        <v>1.3437757872615613E-8</v>
      </c>
      <c r="Q253" s="1" t="e">
        <f>Q$10 * (Q$5^#REF!) * Q$6 * Q$12^-(Q$9+#REF!)</f>
        <v>#VALUE!</v>
      </c>
    </row>
    <row r="254" spans="13:17" x14ac:dyDescent="0.2">
      <c r="M254" s="1">
        <v>235</v>
      </c>
      <c r="N254" s="1">
        <f t="shared" si="26"/>
        <v>4.4921152949240078E-5</v>
      </c>
      <c r="O254" s="1">
        <f t="shared" si="26"/>
        <v>2.0991071553617489E-9</v>
      </c>
      <c r="P254" s="1">
        <f t="shared" si="26"/>
        <v>1.2583511381622681E-8</v>
      </c>
      <c r="Q254" s="1" t="e">
        <f>Q$10 * (Q$5^#REF!) * Q$6 * Q$12^-(Q$9+#REF!)</f>
        <v>#VALUE!</v>
      </c>
    </row>
    <row r="255" spans="13:17" x14ac:dyDescent="0.2">
      <c r="M255" s="1">
        <v>236</v>
      </c>
      <c r="N255" s="1">
        <f t="shared" si="26"/>
        <v>4.3715789828089146E-5</v>
      </c>
      <c r="O255" s="1">
        <f t="shared" si="26"/>
        <v>1.9498007137335679E-9</v>
      </c>
      <c r="P255" s="1">
        <f t="shared" si="26"/>
        <v>1.1783569862805268E-8</v>
      </c>
      <c r="Q255" s="1" t="e">
        <f>Q$10 * (Q$5^#REF!) * Q$6 * Q$12^-(Q$9+#REF!)</f>
        <v>#VALUE!</v>
      </c>
    </row>
    <row r="256" spans="13:17" x14ac:dyDescent="0.2">
      <c r="M256" s="1">
        <v>237</v>
      </c>
      <c r="N256" s="1">
        <f t="shared" si="26"/>
        <v>4.2542770049850017E-5</v>
      </c>
      <c r="O256" s="1">
        <f t="shared" si="26"/>
        <v>1.8111142223326673E-9</v>
      </c>
      <c r="P256" s="1">
        <f t="shared" si="26"/>
        <v>1.1034481115851074E-8</v>
      </c>
      <c r="Q256" s="1" t="e">
        <f>Q$10 * (Q$5^#REF!) * Q$6 * Q$12^-(Q$9+#REF!)</f>
        <v>#VALUE!</v>
      </c>
    </row>
    <row r="257" spans="13:17" x14ac:dyDescent="0.2">
      <c r="M257" s="1">
        <v>238</v>
      </c>
      <c r="N257" s="1">
        <f t="shared" si="26"/>
        <v>4.1401225750049024E-5</v>
      </c>
      <c r="O257" s="1">
        <f t="shared" si="26"/>
        <v>1.6822922995318376E-9</v>
      </c>
      <c r="P257" s="1">
        <f t="shared" si="26"/>
        <v>1.0333012398934182E-8</v>
      </c>
      <c r="Q257" s="1" t="e">
        <f>Q$10 * (Q$5^#REF!) * Q$6 * Q$12^-(Q$9+#REF!)</f>
        <v>#VALUE!</v>
      </c>
    </row>
    <row r="258" spans="13:17" x14ac:dyDescent="0.2">
      <c r="M258" s="1">
        <v>239</v>
      </c>
      <c r="N258" s="1">
        <f t="shared" si="26"/>
        <v>4.029031235150063E-5</v>
      </c>
      <c r="O258" s="1">
        <f t="shared" si="26"/>
        <v>1.5626332929013246E-9</v>
      </c>
      <c r="P258" s="1">
        <f t="shared" si="26"/>
        <v>9.6761364776047688E-9</v>
      </c>
      <c r="Q258" s="1" t="e">
        <f>Q$10 * (Q$5^#REF!) * Q$6 * Q$12^-(Q$9+#REF!)</f>
        <v>#VALUE!</v>
      </c>
    </row>
    <row r="259" spans="13:17" x14ac:dyDescent="0.2">
      <c r="M259" s="1">
        <v>240</v>
      </c>
      <c r="N259" s="1">
        <f t="shared" ref="N259:P268" si="27">N$10 * (N$5^$M259) * 0.5 * N$6 * N$12^-(N$9+$M259)</f>
        <v>3.9209207939442727E-5</v>
      </c>
      <c r="O259" s="1">
        <f t="shared" si="27"/>
        <v>1.4514854575290921E-9</v>
      </c>
      <c r="P259" s="1">
        <f t="shared" si="27"/>
        <v>9.0610185605594479E-9</v>
      </c>
      <c r="Q259" s="1" t="e">
        <f>Q$10 * (Q$5^#REF!) * Q$6 * Q$12^-(Q$9+#REF!)</f>
        <v>#VALUE!</v>
      </c>
    </row>
    <row r="260" spans="13:17" x14ac:dyDescent="0.2">
      <c r="M260" s="1">
        <v>241</v>
      </c>
      <c r="N260" s="1">
        <f t="shared" si="27"/>
        <v>3.8157112653439122E-5</v>
      </c>
      <c r="O260" s="1">
        <f t="shared" si="27"/>
        <v>1.3482434061716081E-9</v>
      </c>
      <c r="P260" s="1">
        <f t="shared" si="27"/>
        <v>8.4850040659127216E-9</v>
      </c>
      <c r="Q260" s="1" t="e">
        <f>Q$10 * (Q$5^#REF!) * Q$6 * Q$12^-(Q$9+#REF!)</f>
        <v>#VALUE!</v>
      </c>
    </row>
    <row r="261" spans="13:17" x14ac:dyDescent="0.2">
      <c r="M261" s="1">
        <v>242</v>
      </c>
      <c r="N261" s="1">
        <f t="shared" si="27"/>
        <v>3.7133248095598669E-5</v>
      </c>
      <c r="O261" s="1">
        <f t="shared" si="27"/>
        <v>1.2523448119002501E-9</v>
      </c>
      <c r="P261" s="1">
        <f t="shared" si="27"/>
        <v>7.9456071651739651E-9</v>
      </c>
      <c r="Q261" s="1" t="e">
        <f>Q$10 * (Q$5^#REF!) * Q$6 * Q$12^-(Q$9+#REF!)</f>
        <v>#VALUE!</v>
      </c>
    </row>
    <row r="262" spans="13:17" x14ac:dyDescent="0.2">
      <c r="M262" s="1">
        <v>243</v>
      </c>
      <c r="N262" s="1">
        <f t="shared" si="27"/>
        <v>3.6136856754673846E-5</v>
      </c>
      <c r="O262" s="1">
        <f t="shared" si="27"/>
        <v>1.1632673452836796E-9</v>
      </c>
      <c r="P262" s="1">
        <f t="shared" si="27"/>
        <v>7.4405000554908685E-9</v>
      </c>
      <c r="Q262" s="1" t="e">
        <f>Q$10 * (Q$5^#REF!) * Q$6 * Q$12^-(Q$9+#REF!)</f>
        <v>#VALUE!</v>
      </c>
    </row>
    <row r="263" spans="13:17" x14ac:dyDescent="0.2">
      <c r="M263" s="1">
        <v>244</v>
      </c>
      <c r="N263" s="1">
        <f t="shared" si="27"/>
        <v>3.5167201445612277E-5</v>
      </c>
      <c r="O263" s="1">
        <f t="shared" si="27"/>
        <v>1.0805258294239833E-9</v>
      </c>
      <c r="P263" s="1">
        <f t="shared" si="27"/>
        <v>6.9675029138629104E-9</v>
      </c>
      <c r="Q263" s="1" t="e">
        <f>Q$10 * (Q$5^#REF!) * Q$6 * Q$12^-(Q$9+#REF!)</f>
        <v>#VALUE!</v>
      </c>
    </row>
    <row r="264" spans="13:17" x14ac:dyDescent="0.2">
      <c r="M264" s="1">
        <v>245</v>
      </c>
      <c r="N264" s="1">
        <f t="shared" si="27"/>
        <v>3.4223564764146738E-5</v>
      </c>
      <c r="O264" s="1">
        <f t="shared" si="27"/>
        <v>1.0036695973509566E-9</v>
      </c>
      <c r="P264" s="1">
        <f t="shared" si="27"/>
        <v>6.5245744899716185E-9</v>
      </c>
      <c r="Q264" s="1" t="e">
        <f>Q$10 * (Q$5^#REF!) * Q$6 * Q$12^-(Q$9+#REF!)</f>
        <v>#VALUE!</v>
      </c>
    </row>
    <row r="265" spans="13:17" x14ac:dyDescent="0.2">
      <c r="M265" s="1">
        <v>246</v>
      </c>
      <c r="N265" s="1">
        <f t="shared" si="27"/>
        <v>3.3305248556020093E-5</v>
      </c>
      <c r="O265" s="1">
        <f t="shared" si="27"/>
        <v>9.3228003738109653E-10</v>
      </c>
      <c r="P265" s="1">
        <f t="shared" si="27"/>
        <v>6.1098032970303843E-9</v>
      </c>
      <c r="Q265" s="1" t="e">
        <f>Q$10 * (Q$5^#REF!) * Q$6 * Q$12^-(Q$9+#REF!)</f>
        <v>#VALUE!</v>
      </c>
    </row>
    <row r="266" spans="13:17" x14ac:dyDescent="0.2">
      <c r="M266" s="1">
        <v>247</v>
      </c>
      <c r="N266" s="1">
        <f t="shared" si="27"/>
        <v>3.2411573400452423E-5</v>
      </c>
      <c r="O266" s="1">
        <f t="shared" si="27"/>
        <v>8.6596831307163861E-10</v>
      </c>
      <c r="P266" s="1">
        <f t="shared" si="27"/>
        <v>5.7213993626373266E-9</v>
      </c>
      <c r="Q266" s="1" t="e">
        <f>Q$10 * (Q$5^#REF!) * Q$6 * Q$12^-(Q$9+#REF!)</f>
        <v>#VALUE!</v>
      </c>
    </row>
    <row r="267" spans="13:17" x14ac:dyDescent="0.2">
      <c r="M267" s="1">
        <v>248</v>
      </c>
      <c r="N267" s="1">
        <f t="shared" si="27"/>
        <v>3.1541878107468129E-5</v>
      </c>
      <c r="O267" s="1">
        <f t="shared" si="27"/>
        <v>8.0437324535095202E-10</v>
      </c>
      <c r="P267" s="1">
        <f t="shared" si="27"/>
        <v>5.3576865040314889E-9</v>
      </c>
      <c r="Q267" s="1" t="e">
        <f>Q$10 * (Q$5^#REF!) * Q$6 * Q$12^-(Q$9+#REF!)</f>
        <v>#VALUE!</v>
      </c>
    </row>
    <row r="268" spans="13:17" x14ac:dyDescent="0.2">
      <c r="M268" s="1">
        <v>249</v>
      </c>
      <c r="N268" s="1">
        <f t="shared" si="27"/>
        <v>3.0695519228711367E-5</v>
      </c>
      <c r="O268" s="1">
        <f t="shared" si="27"/>
        <v>7.4715934528992082E-10</v>
      </c>
      <c r="P268" s="1">
        <f t="shared" si="27"/>
        <v>5.0170950944157459E-9</v>
      </c>
      <c r="Q268" s="1" t="e">
        <f>Q$10 * (Q$5^#REF!) * Q$6 * Q$12^-(Q$9+#REF!)</f>
        <v>#VALUE!</v>
      </c>
    </row>
    <row r="269" spans="13:17" x14ac:dyDescent="0.2">
      <c r="M269" s="1">
        <v>250</v>
      </c>
      <c r="N269" s="1">
        <f t="shared" ref="N269:P278" si="28">N$10 * (N$5^$M269) * 0.5 * N$6 * N$12^-(N$9+$M269)</f>
        <v>2.9871870581387541E-5</v>
      </c>
      <c r="O269" s="1">
        <f t="shared" si="28"/>
        <v>6.9401498679943986E-10</v>
      </c>
      <c r="P269" s="1">
        <f t="shared" si="28"/>
        <v>4.6981552891289963E-9</v>
      </c>
      <c r="Q269" s="1" t="e">
        <f>Q$10 * (Q$5^#REF!) * Q$6 * Q$12^-(Q$9+#REF!)</f>
        <v>#VALUE!</v>
      </c>
    </row>
    <row r="270" spans="13:17" x14ac:dyDescent="0.2">
      <c r="M270" s="1">
        <v>251</v>
      </c>
      <c r="N270" s="1">
        <f t="shared" si="28"/>
        <v>2.9070322784978909E-5</v>
      </c>
      <c r="O270" s="1">
        <f t="shared" si="28"/>
        <v>6.4465070930127837E-10</v>
      </c>
      <c r="P270" s="1">
        <f t="shared" si="28"/>
        <v>4.3994906824346703E-9</v>
      </c>
      <c r="Q270" s="1" t="e">
        <f>Q$10 * (Q$5^#REF!) * Q$6 * Q$12^-(Q$9+#REF!)</f>
        <v>#VALUE!</v>
      </c>
    </row>
    <row r="271" spans="13:17" x14ac:dyDescent="0.2">
      <c r="M271" s="1">
        <v>252</v>
      </c>
      <c r="N271" s="1">
        <f t="shared" si="28"/>
        <v>2.8290282810391406E-5</v>
      </c>
      <c r="O271" s="1">
        <f t="shared" si="28"/>
        <v>5.9879764112750567E-10</v>
      </c>
      <c r="P271" s="1">
        <f t="shared" si="28"/>
        <v>4.1198123675511468E-9</v>
      </c>
      <c r="Q271" s="1" t="e">
        <f>Q$10 * (Q$5^#REF!) * Q$6 * Q$12^-(Q$9+#REF!)</f>
        <v>#VALUE!</v>
      </c>
    </row>
    <row r="272" spans="13:17" x14ac:dyDescent="0.2">
      <c r="M272" s="1">
        <v>253</v>
      </c>
      <c r="N272" s="1">
        <f t="shared" si="28"/>
        <v>2.7531173541199045E-5</v>
      </c>
      <c r="O272" s="1">
        <f t="shared" si="28"/>
        <v>5.5620603506121664E-10</v>
      </c>
      <c r="P272" s="1">
        <f t="shared" si="28"/>
        <v>3.857913374289646E-9</v>
      </c>
      <c r="Q272" s="1" t="e">
        <f>Q$10 * (Q$5^#REF!) * Q$6 * Q$12^-(Q$9+#REF!)</f>
        <v>#VALUE!</v>
      </c>
    </row>
    <row r="273" spans="13:17" x14ac:dyDescent="0.2">
      <c r="M273" s="1">
        <v>254</v>
      </c>
      <c r="N273" s="1">
        <f t="shared" si="28"/>
        <v>2.6792433346661615E-5</v>
      </c>
      <c r="O273" s="1">
        <f t="shared" si="28"/>
        <v>5.1664390804212308E-10</v>
      </c>
      <c r="P273" s="1">
        <f t="shared" si="28"/>
        <v>3.6126634602948675E-9</v>
      </c>
      <c r="Q273" s="1" t="e">
        <f>Q$10 * (Q$5^#REF!) * Q$6 * Q$12^-(Q$9+#REF!)</f>
        <v>#VALUE!</v>
      </c>
    </row>
    <row r="274" spans="13:17" x14ac:dyDescent="0.2">
      <c r="M274" s="1">
        <v>255</v>
      </c>
      <c r="N274" s="1">
        <f t="shared" si="28"/>
        <v>2.6073515666199302E-5</v>
      </c>
      <c r="O274" s="1">
        <f t="shared" si="28"/>
        <v>4.7989577762790758E-10</v>
      </c>
      <c r="P274" s="1">
        <f t="shared" si="28"/>
        <v>3.3830042334096778E-9</v>
      </c>
      <c r="Q274" s="1" t="e">
        <f>Q$10 * (Q$5^#REF!) * Q$6 * Q$12^-(Q$9+#REF!)</f>
        <v>#VALUE!</v>
      </c>
    </row>
    <row r="275" spans="13:17" x14ac:dyDescent="0.2">
      <c r="M275" s="1">
        <v>256</v>
      </c>
      <c r="N275" s="1">
        <f t="shared" si="28"/>
        <v>2.5373888605017225E-5</v>
      </c>
      <c r="O275" s="1">
        <f t="shared" si="28"/>
        <v>4.4576148832924461E-10</v>
      </c>
      <c r="P275" s="1">
        <f t="shared" si="28"/>
        <v>3.167944584114038E-9</v>
      </c>
      <c r="Q275" s="1" t="e">
        <f>Q$10 * (Q$5^#REF!) * Q$6 * Q$12^-(Q$9+#REF!)</f>
        <v>#VALUE!</v>
      </c>
    </row>
    <row r="276" spans="13:17" x14ac:dyDescent="0.2">
      <c r="M276" s="1">
        <v>257</v>
      </c>
      <c r="N276" s="1">
        <f t="shared" si="28"/>
        <v>2.4693034540580369E-5</v>
      </c>
      <c r="O276" s="1">
        <f t="shared" si="28"/>
        <v>4.1405512142590675E-10</v>
      </c>
      <c r="P276" s="1">
        <f t="shared" si="28"/>
        <v>2.9665564083265897E-9</v>
      </c>
      <c r="Q276" s="1" t="e">
        <f>Q$10 * (Q$5^#REF!) * Q$6 * Q$12^-(Q$9+#REF!)</f>
        <v>#VALUE!</v>
      </c>
    </row>
    <row r="277" spans="13:17" x14ac:dyDescent="0.2">
      <c r="M277" s="1">
        <v>258</v>
      </c>
      <c r="N277" s="1">
        <f t="shared" si="28"/>
        <v>2.4030449739648082E-5</v>
      </c>
      <c r="O277" s="1">
        <f t="shared" si="28"/>
        <v>3.8460398232606775E-10</v>
      </c>
      <c r="P277" s="1">
        <f t="shared" si="28"/>
        <v>2.7779706021103688E-9</v>
      </c>
      <c r="Q277" s="1" t="e">
        <f>Q$10 * (Q$5^#REF!) * Q$6 * Q$12^-(Q$9+#REF!)</f>
        <v>#VALUE!</v>
      </c>
    </row>
    <row r="278" spans="13:17" x14ac:dyDescent="0.2">
      <c r="M278" s="1">
        <v>259</v>
      </c>
      <c r="N278" s="1">
        <f t="shared" si="28"/>
        <v>2.3385643985584433E-5</v>
      </c>
      <c r="O278" s="1">
        <f t="shared" si="28"/>
        <v>3.5724765995326502E-10</v>
      </c>
      <c r="P278" s="1">
        <f t="shared" si="28"/>
        <v>2.6013733109975183E-9</v>
      </c>
      <c r="Q278" s="1" t="e">
        <f>Q$10 * (Q$5^#REF!) * Q$6 * Q$12^-(Q$9+#REF!)</f>
        <v>#VALUE!</v>
      </c>
    </row>
    <row r="279" spans="13:17" x14ac:dyDescent="0.2">
      <c r="M279" s="1">
        <v>260</v>
      </c>
      <c r="N279" s="1">
        <f t="shared" ref="N279:P288" si="29">N$10 * (N$5^$M279) * 0.5 * N$6 * N$12^-(N$9+$M279)</f>
        <v>2.2758140215669175E-5</v>
      </c>
      <c r="O279" s="1">
        <f t="shared" si="29"/>
        <v>3.3183715303780248E-10</v>
      </c>
      <c r="P279" s="1">
        <f t="shared" si="29"/>
        <v>2.4360024177467268E-9</v>
      </c>
      <c r="Q279" s="1" t="e">
        <f>Q$10 * (Q$5^#REF!) * Q$6 * Q$12^-(Q$9+#REF!)</f>
        <v>#VALUE!</v>
      </c>
    </row>
    <row r="280" spans="13:17" x14ac:dyDescent="0.2">
      <c r="M280" s="1">
        <v>261</v>
      </c>
      <c r="N280" s="1">
        <f t="shared" si="29"/>
        <v>2.2147474168140363E-5</v>
      </c>
      <c r="O280" s="1">
        <f t="shared" si="29"/>
        <v>3.0823405855377569E-10</v>
      </c>
      <c r="P280" s="1">
        <f t="shared" si="29"/>
        <v>2.2811442533760822E-9</v>
      </c>
      <c r="Q280" s="1" t="e">
        <f>Q$10 * (Q$5^#REF!) * Q$6 * Q$12^-(Q$9+#REF!)</f>
        <v>#VALUE!</v>
      </c>
    </row>
    <row r="281" spans="13:17" x14ac:dyDescent="0.2">
      <c r="M281" s="1">
        <v>262</v>
      </c>
      <c r="N281" s="1">
        <f t="shared" si="29"/>
        <v>2.1553194038708128E-5</v>
      </c>
      <c r="O281" s="1">
        <f t="shared" si="29"/>
        <v>2.8630981788139063E-10</v>
      </c>
      <c r="P281" s="1">
        <f t="shared" si="29"/>
        <v>2.1361305172775683E-9</v>
      </c>
      <c r="Q281" s="1" t="e">
        <f>Q$10 * (Q$5^#REF!) * Q$6 * Q$12^-(Q$9+#REF!)</f>
        <v>#VALUE!</v>
      </c>
    </row>
    <row r="282" spans="13:17" x14ac:dyDescent="0.2">
      <c r="M282" s="1">
        <v>263</v>
      </c>
      <c r="N282" s="1">
        <f t="shared" si="29"/>
        <v>2.0974860146285004E-5</v>
      </c>
      <c r="O282" s="1">
        <f t="shared" si="29"/>
        <v>2.6594501658866392E-10</v>
      </c>
      <c r="P282" s="1">
        <f t="shared" si="29"/>
        <v>2.0003353931217785E-9</v>
      </c>
      <c r="Q282" s="1" t="e">
        <f>Q$10 * (Q$5^#REF!) * Q$6 * Q$12^-(Q$9+#REF!)</f>
        <v>#VALUE!</v>
      </c>
    </row>
    <row r="283" spans="13:17" x14ac:dyDescent="0.2">
      <c r="M283" s="1">
        <v>264</v>
      </c>
      <c r="N283" s="1">
        <f t="shared" si="29"/>
        <v>2.0412044607685649E-5</v>
      </c>
      <c r="O283" s="1">
        <f t="shared" si="29"/>
        <v>2.4702873401863098E-10</v>
      </c>
      <c r="P283" s="1">
        <f t="shared" si="29"/>
        <v>1.8731728481063252E-9</v>
      </c>
      <c r="Q283" s="1" t="e">
        <f>Q$10 * (Q$5^#REF!) * Q$6 * Q$12^-(Q$9+#REF!)</f>
        <v>#VALUE!</v>
      </c>
    </row>
    <row r="284" spans="13:17" x14ac:dyDescent="0.2">
      <c r="M284" s="1">
        <v>265</v>
      </c>
      <c r="N284" s="1">
        <f t="shared" si="29"/>
        <v>1.9864331021055461E-5</v>
      </c>
      <c r="O284" s="1">
        <f t="shared" si="29"/>
        <v>2.2945793913947196E-10</v>
      </c>
      <c r="P284" s="1">
        <f t="shared" si="29"/>
        <v>1.7540941038926821E-9</v>
      </c>
      <c r="Q284" s="1" t="e">
        <f>Q$10 * (Q$5^#REF!) * Q$6 * Q$12^-(Q$9+#REF!)</f>
        <v>#VALUE!</v>
      </c>
    </row>
    <row r="285" spans="13:17" x14ac:dyDescent="0.2">
      <c r="M285" s="1">
        <v>266</v>
      </c>
      <c r="N285" s="1">
        <f t="shared" si="29"/>
        <v>1.9331314157793501E-5</v>
      </c>
      <c r="O285" s="1">
        <f t="shared" si="29"/>
        <v>2.131369293669404E-10</v>
      </c>
      <c r="P285" s="1">
        <f t="shared" si="29"/>
        <v>1.6425852683171197E-9</v>
      </c>
      <c r="Q285" s="1" t="e">
        <f>Q$10 * (Q$5^#REF!) * Q$6 * Q$12^-(Q$9+#REF!)</f>
        <v>#VALUE!</v>
      </c>
    </row>
    <row r="286" spans="13:17" x14ac:dyDescent="0.2">
      <c r="M286" s="1">
        <v>267</v>
      </c>
      <c r="N286" s="1">
        <f t="shared" si="29"/>
        <v>1.8812599662742204E-5</v>
      </c>
      <c r="O286" s="1">
        <f t="shared" si="29"/>
        <v>1.9797680930253584E-10</v>
      </c>
      <c r="P286" s="1">
        <f t="shared" si="29"/>
        <v>1.5381651176552251E-9</v>
      </c>
      <c r="Q286" s="1" t="e">
        <f>Q$10 * (Q$5^#REF!) * Q$6 * Q$12^-(Q$9+#REF!)</f>
        <v>#VALUE!</v>
      </c>
    </row>
    <row r="287" spans="13:17" x14ac:dyDescent="0.2">
      <c r="M287" s="1">
        <v>268</v>
      </c>
      <c r="N287" s="1">
        <f t="shared" si="29"/>
        <v>1.8307803762421714E-5</v>
      </c>
      <c r="O287" s="1">
        <f t="shared" si="29"/>
        <v>1.8389500654827465E-10</v>
      </c>
      <c r="P287" s="1">
        <f t="shared" si="29"/>
        <v>1.4403830198692237E-9</v>
      </c>
      <c r="Q287" s="1" t="e">
        <f>Q$10 * (Q$5^#REF!) * Q$6 * Q$12^-(Q$9+#REF!)</f>
        <v>#VALUE!</v>
      </c>
    </row>
    <row r="288" spans="13:17" x14ac:dyDescent="0.2">
      <c r="M288" s="1">
        <v>269</v>
      </c>
      <c r="N288" s="1">
        <f t="shared" si="29"/>
        <v>1.7816552981093225E-5</v>
      </c>
      <c r="O288" s="1">
        <f t="shared" si="29"/>
        <v>1.7081482196085074E-10</v>
      </c>
      <c r="P288" s="1">
        <f t="shared" si="29"/>
        <v>1.3488169898757407E-9</v>
      </c>
      <c r="Q288" s="1" t="e">
        <f>Q$10 * (Q$5^#REF!) * Q$6 * Q$12^-(Q$9+#REF!)</f>
        <v>#VALUE!</v>
      </c>
    </row>
    <row r="289" spans="13:17" x14ac:dyDescent="0.2">
      <c r="M289" s="1">
        <v>270</v>
      </c>
      <c r="N289" s="1">
        <f t="shared" ref="N289:P298" si="30">N$10 * (N$5^$M289) * 0.5 * N$6 * N$12^-(N$9+$M289)</f>
        <v>1.7338483864441023E-5</v>
      </c>
      <c r="O289" s="1">
        <f t="shared" si="30"/>
        <v>1.5866501189556583E-10</v>
      </c>
      <c r="P289" s="1">
        <f t="shared" si="30"/>
        <v>1.263071868441377E-9</v>
      </c>
      <c r="Q289" s="1" t="e">
        <f>Q$10 * (Q$5^#REF!) * Q$6 * Q$12^-(Q$9+#REF!)</f>
        <v>#VALUE!</v>
      </c>
    </row>
    <row r="290" spans="13:17" x14ac:dyDescent="0.2">
      <c r="M290" s="1">
        <v>271</v>
      </c>
      <c r="N290" s="1">
        <f t="shared" si="30"/>
        <v>1.6873242710669135E-5</v>
      </c>
      <c r="O290" s="1">
        <f t="shared" si="30"/>
        <v>1.4737940016464045E-10</v>
      </c>
      <c r="P290" s="1">
        <f t="shared" si="30"/>
        <v>1.182777616847014E-9</v>
      </c>
      <c r="Q290" s="1" t="e">
        <f>Q$10 * (Q$5^#REF!) * Q$6 * Q$12^-(Q$9+#REF!)</f>
        <v>#VALUE!</v>
      </c>
    </row>
    <row r="291" spans="13:17" x14ac:dyDescent="0.2">
      <c r="M291" s="1">
        <v>272</v>
      </c>
      <c r="N291" s="1">
        <f t="shared" si="30"/>
        <v>1.6420485308813242E-5</v>
      </c>
      <c r="O291" s="1">
        <f t="shared" si="30"/>
        <v>1.3689651759636771E-10</v>
      </c>
      <c r="P291" s="1">
        <f t="shared" si="30"/>
        <v>1.1075877199613459E-9</v>
      </c>
      <c r="Q291" s="1" t="e">
        <f>Q$10 * (Q$5^#REF!) * Q$6 * Q$12^-(Q$9+#REF!)</f>
        <v>#VALUE!</v>
      </c>
    </row>
    <row r="292" spans="13:17" x14ac:dyDescent="0.2">
      <c r="M292" s="1">
        <v>273</v>
      </c>
      <c r="N292" s="1">
        <f t="shared" si="30"/>
        <v>1.5979876684074481E-5</v>
      </c>
      <c r="O292" s="1">
        <f t="shared" si="30"/>
        <v>1.2715926723189988E-10</v>
      </c>
      <c r="P292" s="1">
        <f t="shared" si="30"/>
        <v>1.0371776908320093E-9</v>
      </c>
      <c r="Q292" s="1" t="e">
        <f>Q$10 * (Q$5^#REF!) * Q$6 * Q$12^-(Q$9+#REF!)</f>
        <v>#VALUE!</v>
      </c>
    </row>
    <row r="293" spans="13:17" x14ac:dyDescent="0.2">
      <c r="M293" s="1">
        <v>274</v>
      </c>
      <c r="N293" s="1">
        <f t="shared" si="30"/>
        <v>1.5551090849986748E-5</v>
      </c>
      <c r="O293" s="1">
        <f t="shared" si="30"/>
        <v>1.1811461333610102E-10</v>
      </c>
      <c r="P293" s="1">
        <f t="shared" si="30"/>
        <v>9.7124367034076642E-10</v>
      </c>
      <c r="Q293" s="1" t="e">
        <f>Q$10 * (Q$5^#REF!) * Q$6 * Q$12^-(Q$9+#REF!)</f>
        <v>#VALUE!</v>
      </c>
    </row>
    <row r="294" spans="13:17" x14ac:dyDescent="0.2">
      <c r="M294" s="1">
        <v>275</v>
      </c>
      <c r="N294" s="1">
        <f t="shared" si="30"/>
        <v>1.5133810567233916E-5</v>
      </c>
      <c r="O294" s="1">
        <f t="shared" si="30"/>
        <v>1.0971329252860632E-10</v>
      </c>
      <c r="P294" s="1">
        <f t="shared" si="30"/>
        <v>9.095011158794693E-10</v>
      </c>
      <c r="Q294" s="1" t="e">
        <f>Q$10 * (Q$5^#REF!) * Q$6 * Q$12^-(Q$9+#REF!)</f>
        <v>#VALUE!</v>
      </c>
    </row>
    <row r="295" spans="13:17" x14ac:dyDescent="0.2">
      <c r="M295" s="1">
        <v>276</v>
      </c>
      <c r="N295" s="1">
        <f t="shared" si="30"/>
        <v>1.4727727108938879E-5</v>
      </c>
      <c r="O295" s="1">
        <f t="shared" si="30"/>
        <v>1.0190954546170875E-10</v>
      </c>
      <c r="P295" s="1">
        <f t="shared" si="30"/>
        <v>8.5168357338769016E-10</v>
      </c>
      <c r="Q295" s="1" t="e">
        <f>Q$10 * (Q$5^#REF!) * Q$6 * Q$12^-(Q$9+#REF!)</f>
        <v>#VALUE!</v>
      </c>
    </row>
    <row r="296" spans="13:17" x14ac:dyDescent="0.2">
      <c r="M296" s="1">
        <v>277</v>
      </c>
      <c r="N296" s="1">
        <f t="shared" si="30"/>
        <v>1.4332540032250319E-5</v>
      </c>
      <c r="O296" s="1">
        <f t="shared" si="30"/>
        <v>9.466086758360834E-11</v>
      </c>
      <c r="P296" s="1">
        <f t="shared" si="30"/>
        <v>7.9754152745267591E-10</v>
      </c>
      <c r="Q296" s="1" t="e">
        <f>Q$10 * (Q$5^#REF!) * Q$6 * Q$12^-(Q$9+#REF!)</f>
        <v>#VALUE!</v>
      </c>
    </row>
    <row r="297" spans="13:17" x14ac:dyDescent="0.2">
      <c r="M297" s="1">
        <v>278</v>
      </c>
      <c r="N297" s="1">
        <f t="shared" si="30"/>
        <v>1.3947956956058685E-5</v>
      </c>
      <c r="O297" s="1">
        <f t="shared" si="30"/>
        <v>8.7927777629508657E-11</v>
      </c>
      <c r="P297" s="1">
        <f t="shared" si="30"/>
        <v>7.4684132450914874E-10</v>
      </c>
      <c r="Q297" s="1" t="e">
        <f>Q$10 * (Q$5^#REF!) * Q$6 * Q$12^-(Q$9+#REF!)</f>
        <v>#VALUE!</v>
      </c>
    </row>
    <row r="298" spans="13:17" x14ac:dyDescent="0.2">
      <c r="M298" s="1">
        <v>279</v>
      </c>
      <c r="N298" s="1">
        <f t="shared" si="30"/>
        <v>1.3573693344676505E-5</v>
      </c>
      <c r="O298" s="1">
        <f t="shared" si="30"/>
        <v>8.1673602579605855E-11</v>
      </c>
      <c r="P298" s="1">
        <f t="shared" si="30"/>
        <v>6.9936416449195662E-10</v>
      </c>
      <c r="Q298" s="1" t="e">
        <f>Q$10 * (Q$5^#REF!) * Q$6 * Q$12^-(Q$9+#REF!)</f>
        <v>#VALUE!</v>
      </c>
    </row>
    <row r="299" spans="13:17" x14ac:dyDescent="0.2">
      <c r="M299" s="1">
        <v>280</v>
      </c>
      <c r="N299" s="1">
        <f t="shared" ref="N299:P308" si="31">N$10 * (N$5^$M299) * 0.5 * N$6 * N$12^-(N$9+$M299)</f>
        <v>1.3209472297323313E-5</v>
      </c>
      <c r="O299" s="1">
        <f t="shared" si="31"/>
        <v>7.5864277912703066E-11</v>
      </c>
      <c r="P299" s="1">
        <f t="shared" si="31"/>
        <v>6.5490515658998072E-10</v>
      </c>
      <c r="Q299" s="1" t="e">
        <f>Q$10 * (Q$5^#REF!) * Q$6 * Q$12^-(Q$9+#REF!)</f>
        <v>#VALUE!</v>
      </c>
    </row>
    <row r="300" spans="13:17" x14ac:dyDescent="0.2">
      <c r="M300" s="1">
        <v>281</v>
      </c>
      <c r="N300" s="1">
        <f t="shared" si="31"/>
        <v>1.2855024343259226E-5</v>
      </c>
      <c r="O300" s="1">
        <f t="shared" si="31"/>
        <v>7.0468162067495032E-11</v>
      </c>
      <c r="P300" s="1">
        <f t="shared" si="31"/>
        <v>6.1327243502634444E-10</v>
      </c>
      <c r="Q300" s="1" t="e">
        <f>Q$10 * (Q$5^#REF!) * Q$6 * Q$12^-(Q$9+#REF!)</f>
        <v>#VALUE!</v>
      </c>
    </row>
    <row r="301" spans="13:17" x14ac:dyDescent="0.2">
      <c r="M301" s="1">
        <v>282</v>
      </c>
      <c r="N301" s="1">
        <f t="shared" si="31"/>
        <v>1.2510087242415639E-5</v>
      </c>
      <c r="O301" s="1">
        <f t="shared" si="31"/>
        <v>6.545586410095202E-11</v>
      </c>
      <c r="P301" s="1">
        <f t="shared" si="31"/>
        <v>5.7428633104901668E-10</v>
      </c>
      <c r="Q301" s="1" t="e">
        <f>Q$10 * (Q$5^#REF!) * Q$6 * Q$12^-(Q$9+#REF!)</f>
        <v>#VALUE!</v>
      </c>
    </row>
    <row r="302" spans="13:17" x14ac:dyDescent="0.2">
      <c r="M302" s="1">
        <v>283</v>
      </c>
      <c r="N302" s="1">
        <f t="shared" si="31"/>
        <v>1.2174405791375688E-5</v>
      </c>
      <c r="O302" s="1">
        <f t="shared" si="31"/>
        <v>6.0800083605112244E-11</v>
      </c>
      <c r="P302" s="1">
        <f t="shared" si="31"/>
        <v>5.3777859755847907E-10</v>
      </c>
      <c r="Q302" s="1" t="e">
        <f>Q$10 * (Q$5^#REF!) * Q$6 * Q$12^-(Q$9+#REF!)</f>
        <v>#VALUE!</v>
      </c>
    </row>
    <row r="303" spans="13:17" x14ac:dyDescent="0.2">
      <c r="M303" s="1">
        <v>284</v>
      </c>
      <c r="N303" s="1">
        <f t="shared" si="31"/>
        <v>1.184773163456069E-5</v>
      </c>
      <c r="O303" s="1">
        <f t="shared" si="31"/>
        <v>5.6475462010360559E-11</v>
      </c>
      <c r="P303" s="1">
        <f t="shared" si="31"/>
        <v>5.0359168302628458E-10</v>
      </c>
      <c r="Q303" s="1" t="e">
        <f>Q$10 * (Q$5^#REF!) * Q$6 * Q$12^-(Q$9+#REF!)</f>
        <v>#VALUE!</v>
      </c>
    </row>
    <row r="304" spans="13:17" x14ac:dyDescent="0.2">
      <c r="M304" s="1">
        <v>285</v>
      </c>
      <c r="N304" s="1">
        <f t="shared" si="31"/>
        <v>1.1529823080483074E-5</v>
      </c>
      <c r="O304" s="1">
        <f t="shared" si="31"/>
        <v>5.2458444465288499E-11</v>
      </c>
      <c r="P304" s="1">
        <f t="shared" si="31"/>
        <v>4.7157805157106242E-10</v>
      </c>
      <c r="Q304" s="1" t="e">
        <f>Q$10 * (Q$5^#REF!) * Q$6 * Q$12^-(Q$9+#REF!)</f>
        <v>#VALUE!</v>
      </c>
    </row>
    <row r="305" spans="13:17" x14ac:dyDescent="0.2">
      <c r="M305" s="1">
        <v>286</v>
      </c>
      <c r="N305" s="1">
        <f t="shared" si="31"/>
        <v>1.1220444922929697E-5</v>
      </c>
      <c r="O305" s="1">
        <f t="shared" si="31"/>
        <v>4.8727151540839422E-11</v>
      </c>
      <c r="P305" s="1">
        <f t="shared" si="31"/>
        <v>4.4159954625770139E-10</v>
      </c>
      <c r="Q305" s="1" t="e">
        <f>Q$10 * (Q$5^#REF!) * Q$6 * Q$12^-(Q$9+#REF!)</f>
        <v>#VALUE!</v>
      </c>
    </row>
    <row r="306" spans="13:17" x14ac:dyDescent="0.2">
      <c r="M306" s="1">
        <v>287</v>
      </c>
      <c r="N306" s="1">
        <f t="shared" si="31"/>
        <v>1.0919368266943433E-5</v>
      </c>
      <c r="O306" s="1">
        <f t="shared" si="31"/>
        <v>4.526126005995116E-11</v>
      </c>
      <c r="P306" s="1">
        <f t="shared" si="31"/>
        <v>4.1352679287199951E-10</v>
      </c>
      <c r="Q306" s="1" t="e">
        <f>Q$10 * (Q$5^#REF!) * Q$6 * Q$12^-(Q$9+#REF!)</f>
        <v>#VALUE!</v>
      </c>
    </row>
    <row r="307" spans="13:17" x14ac:dyDescent="0.2">
      <c r="M307" s="1">
        <v>288</v>
      </c>
      <c r="N307" s="1">
        <f t="shared" si="31"/>
        <v>1.0626370359474054E-5</v>
      </c>
      <c r="O307" s="1">
        <f t="shared" si="31"/>
        <v>4.2041892403613278E-11</v>
      </c>
      <c r="P307" s="1">
        <f t="shared" si="31"/>
        <v>3.8723864159771956E-10</v>
      </c>
      <c r="Q307" s="1" t="e">
        <f>Q$10 * (Q$5^#REF!) * Q$6 * Q$12^-(Q$9+#REF!)</f>
        <v>#VALUE!</v>
      </c>
    </row>
    <row r="308" spans="13:17" x14ac:dyDescent="0.2">
      <c r="M308" s="1">
        <v>289</v>
      </c>
      <c r="N308" s="1">
        <f t="shared" si="31"/>
        <v>1.0341234424573296E-5</v>
      </c>
      <c r="O308" s="1">
        <f t="shared" si="31"/>
        <v>3.9051513690423402E-11</v>
      </c>
      <c r="P308" s="1">
        <f t="shared" si="31"/>
        <v>3.626216441865777E-10</v>
      </c>
      <c r="Q308" s="1" t="e">
        <f>Q$10 * (Q$5^#REF!) * Q$6 * Q$12^-(Q$9+#REF!)</f>
        <v>#VALUE!</v>
      </c>
    </row>
    <row r="309" spans="13:17" x14ac:dyDescent="0.2">
      <c r="M309" s="1">
        <v>290</v>
      </c>
      <c r="N309" s="1">
        <f t="shared" ref="N309:P318" si="32">N$10 * (N$5^$M309) * 0.5 * N$6 * N$12^-(N$9+$M309)</f>
        <v>1.0063749503012132E-5</v>
      </c>
      <c r="O309" s="1">
        <f t="shared" si="32"/>
        <v>3.6273836269612333E-11</v>
      </c>
      <c r="P309" s="1">
        <f t="shared" si="32"/>
        <v>3.3956956436485849E-10</v>
      </c>
      <c r="Q309" s="1" t="e">
        <f>Q$10 * (Q$5^#REF!) * Q$6 * Q$12^-(Q$9+#REF!)</f>
        <v>#VALUE!</v>
      </c>
    </row>
    <row r="310" spans="13:17" x14ac:dyDescent="0.2">
      <c r="M310" s="1">
        <v>291</v>
      </c>
      <c r="N310" s="1">
        <f t="shared" si="32"/>
        <v>9.7937102962015024E-6</v>
      </c>
      <c r="O310" s="1">
        <f t="shared" si="32"/>
        <v>3.3693731007341574E-11</v>
      </c>
      <c r="P310" s="1">
        <f t="shared" si="32"/>
        <v>3.1798291936377424E-10</v>
      </c>
      <c r="Q310" s="1" t="e">
        <f>Q$10 * (Q$5^#REF!) * Q$6 * Q$12^-(Q$9+#REF!)</f>
        <v>#VALUE!</v>
      </c>
    </row>
    <row r="311" spans="13:17" x14ac:dyDescent="0.2">
      <c r="M311" s="1">
        <v>292</v>
      </c>
      <c r="N311" s="1">
        <f t="shared" si="32"/>
        <v>9.5309170143011759E-6</v>
      </c>
      <c r="O311" s="1">
        <f t="shared" si="32"/>
        <v>3.1297144883077559E-11</v>
      </c>
      <c r="P311" s="1">
        <f t="shared" si="32"/>
        <v>2.9776855059502669E-10</v>
      </c>
      <c r="Q311" s="1" t="e">
        <f>Q$10 * (Q$5^#REF!) * Q$6 * Q$12^-(Q$9+#REF!)</f>
        <v>#VALUE!</v>
      </c>
    </row>
    <row r="312" spans="13:17" x14ac:dyDescent="0.2">
      <c r="M312" s="1">
        <v>293</v>
      </c>
      <c r="N312" s="1">
        <f t="shared" si="32"/>
        <v>9.2751752284042271E-6</v>
      </c>
      <c r="O312" s="1">
        <f t="shared" si="32"/>
        <v>2.9071024447216034E-11</v>
      </c>
      <c r="P312" s="1">
        <f t="shared" si="32"/>
        <v>2.7883922161878272E-10</v>
      </c>
      <c r="Q312" s="1" t="e">
        <f>Q$10 * (Q$5^#REF!) * Q$6 * Q$12^-(Q$9+#REF!)</f>
        <v>#VALUE!</v>
      </c>
    </row>
    <row r="313" spans="13:17" x14ac:dyDescent="0.2">
      <c r="M313" s="1">
        <v>294</v>
      </c>
      <c r="N313" s="1">
        <f t="shared" si="32"/>
        <v>9.0262957266878749E-6</v>
      </c>
      <c r="O313" s="1">
        <f t="shared" si="32"/>
        <v>2.7003244723054389E-11</v>
      </c>
      <c r="P313" s="1">
        <f t="shared" si="32"/>
        <v>2.6111324166907248E-10</v>
      </c>
      <c r="Q313" s="1" t="e">
        <f>Q$10 * (Q$5^#REF!) * Q$6 * Q$12^-(Q$9+#REF!)</f>
        <v>#VALUE!</v>
      </c>
    </row>
    <row r="314" spans="13:17" x14ac:dyDescent="0.2">
      <c r="M314" s="1">
        <v>295</v>
      </c>
      <c r="N314" s="1">
        <f t="shared" si="32"/>
        <v>8.7840943744241412E-6</v>
      </c>
      <c r="O314" s="1">
        <f t="shared" si="32"/>
        <v>2.5082543165863326E-11</v>
      </c>
      <c r="P314" s="1">
        <f t="shared" si="32"/>
        <v>2.4451411311190808E-10</v>
      </c>
      <c r="Q314" s="1" t="e">
        <f>Q$10 * (Q$5^#REF!) * Q$6 * Q$12^-(Q$9+#REF!)</f>
        <v>#VALUE!</v>
      </c>
    </row>
    <row r="315" spans="13:17" x14ac:dyDescent="0.2">
      <c r="M315" s="1">
        <v>296</v>
      </c>
      <c r="N315" s="1">
        <f t="shared" si="32"/>
        <v>8.5483919777469105E-6</v>
      </c>
      <c r="O315" s="1">
        <f t="shared" si="32"/>
        <v>2.329845831935395E-11</v>
      </c>
      <c r="P315" s="1">
        <f t="shared" si="32"/>
        <v>2.289702013147059E-10</v>
      </c>
      <c r="Q315" s="1" t="e">
        <f>Q$10 * (Q$5^#REF!) * Q$6 * Q$12^-(Q$9+#REF!)</f>
        <v>#VALUE!</v>
      </c>
    </row>
    <row r="316" spans="13:17" x14ac:dyDescent="0.2">
      <c r="M316" s="1">
        <v>297</v>
      </c>
      <c r="N316" s="1">
        <f t="shared" si="32"/>
        <v>8.3190141510744378E-6</v>
      </c>
      <c r="O316" s="1">
        <f t="shared" si="32"/>
        <v>2.1641272835421024E-11</v>
      </c>
      <c r="P316" s="1">
        <f t="shared" si="32"/>
        <v>2.1441442550231143E-10</v>
      </c>
      <c r="Q316" s="1" t="e">
        <f>Q$10 * (Q$5^#REF!) * Q$6 * Q$12^-(Q$9+#REF!)</f>
        <v>#VALUE!</v>
      </c>
    </row>
    <row r="317" spans="13:17" x14ac:dyDescent="0.2">
      <c r="M317" s="1">
        <v>298</v>
      </c>
      <c r="N317" s="1">
        <f t="shared" si="32"/>
        <v>8.0957911880893004E-6</v>
      </c>
      <c r="O317" s="1">
        <f t="shared" si="32"/>
        <v>2.0101960546809221E-11</v>
      </c>
      <c r="P317" s="1">
        <f t="shared" si="32"/>
        <v>2.0078396926549552E-10</v>
      </c>
      <c r="Q317" s="1" t="e">
        <f>Q$10 * (Q$5^#REF!) * Q$6 * Q$12^-(Q$9+#REF!)</f>
        <v>#VALUE!</v>
      </c>
    </row>
    <row r="318" spans="13:17" x14ac:dyDescent="0.2">
      <c r="M318" s="1">
        <v>299</v>
      </c>
      <c r="N318" s="1">
        <f t="shared" si="32"/>
        <v>7.87855793618038E-6</v>
      </c>
      <c r="O318" s="1">
        <f t="shared" si="32"/>
        <v>1.8672137304423615E-11</v>
      </c>
      <c r="P318" s="1">
        <f t="shared" si="32"/>
        <v>1.8802000947260363E-10</v>
      </c>
      <c r="Q318" s="1" t="e">
        <f>Q$10 * (Q$5^#REF!) * Q$6 * Q$12^-(Q$9+#REF!)</f>
        <v>#VALUE!</v>
      </c>
    </row>
    <row r="319" spans="13:17" x14ac:dyDescent="0.2">
      <c r="M319" s="1">
        <v>300</v>
      </c>
      <c r="N319" s="1">
        <f t="shared" ref="N319:P328" si="33">N$10 * (N$5^$M319) * 0.5 * N$6 * N$12^-(N$9+$M319)</f>
        <v>7.6671536742538485E-6</v>
      </c>
      <c r="O319" s="1">
        <f t="shared" si="33"/>
        <v>1.7344015311510942E-11</v>
      </c>
      <c r="P319" s="1">
        <f t="shared" si="33"/>
        <v>1.7606746241445625E-10</v>
      </c>
      <c r="Q319" s="1" t="e">
        <f>Q$10 * (Q$5^#REF!) * Q$6 * Q$12^-(Q$9+#REF!)</f>
        <v>#VALUE!</v>
      </c>
    </row>
    <row r="320" spans="13:17" x14ac:dyDescent="0.2">
      <c r="M320" s="1">
        <v>301</v>
      </c>
      <c r="N320" s="1">
        <f t="shared" si="33"/>
        <v>7.4614219938229153E-6</v>
      </c>
      <c r="O320" s="1">
        <f t="shared" si="33"/>
        <v>1.6110360705984091E-11</v>
      </c>
      <c r="P320" s="1">
        <f t="shared" si="33"/>
        <v>1.6487474608697389E-10</v>
      </c>
      <c r="Q320" s="1" t="e">
        <f>Q$10 * (Q$5^#REF!) * Q$6 * Q$12^-(Q$9+#REF!)</f>
        <v>#VALUE!</v>
      </c>
    </row>
    <row r="321" spans="13:17" x14ac:dyDescent="0.2">
      <c r="M321" s="1">
        <v>302</v>
      </c>
      <c r="N321" s="1">
        <f t="shared" si="33"/>
        <v>7.2612106832881766E-6</v>
      </c>
      <c r="O321" s="1">
        <f t="shared" si="33"/>
        <v>1.4964454159854284E-11</v>
      </c>
      <c r="P321" s="1">
        <f t="shared" si="33"/>
        <v>1.5439355758564144E-10</v>
      </c>
      <c r="Q321" s="1" t="e">
        <f>Q$10 * (Q$5^#REF!) * Q$6 * Q$12^-(Q$9+#REF!)</f>
        <v>#VALUE!</v>
      </c>
    </row>
    <row r="322" spans="13:17" x14ac:dyDescent="0.2">
      <c r="M322" s="1">
        <v>303</v>
      </c>
      <c r="N322" s="1">
        <f t="shared" si="33"/>
        <v>7.0663716153231861E-6</v>
      </c>
      <c r="O322" s="1">
        <f t="shared" si="33"/>
        <v>1.3900054281168325E-11</v>
      </c>
      <c r="P322" s="1">
        <f t="shared" si="33"/>
        <v>1.4457866465114198E-10</v>
      </c>
      <c r="Q322" s="1" t="e">
        <f>Q$10 * (Q$5^#REF!) * Q$6 * Q$12^-(Q$9+#REF!)</f>
        <v>#VALUE!</v>
      </c>
    </row>
    <row r="323" spans="13:17" x14ac:dyDescent="0.2">
      <c r="M323" s="1">
        <v>304</v>
      </c>
      <c r="N323" s="1">
        <f t="shared" si="33"/>
        <v>6.8767606372816632E-6</v>
      </c>
      <c r="O323" s="1">
        <f t="shared" si="33"/>
        <v>1.2911363619112938E-11</v>
      </c>
      <c r="P323" s="1">
        <f t="shared" si="33"/>
        <v>1.3538771046656253E-10</v>
      </c>
      <c r="Q323" s="1" t="e">
        <f>Q$10 * (Q$5^#REF!) * Q$6 * Q$12^-(Q$9+#REF!)</f>
        <v>#VALUE!</v>
      </c>
    </row>
    <row r="324" spans="13:17" x14ac:dyDescent="0.2">
      <c r="M324" s="1">
        <v>305</v>
      </c>
      <c r="N324" s="1">
        <f t="shared" si="33"/>
        <v>6.6922374645454659E-6</v>
      </c>
      <c r="O324" s="1">
        <f t="shared" si="33"/>
        <v>1.1992997087126595E-11</v>
      </c>
      <c r="P324" s="1">
        <f t="shared" si="33"/>
        <v>1.2678103086376091E-10</v>
      </c>
      <c r="Q324" s="1" t="e">
        <f>Q$10 * (Q$5^#REF!) * Q$6 * Q$12^-(Q$9+#REF!)</f>
        <v>#VALUE!</v>
      </c>
    </row>
    <row r="325" spans="13:17" x14ac:dyDescent="0.2">
      <c r="M325" s="1">
        <v>306</v>
      </c>
      <c r="N325" s="1">
        <f t="shared" si="33"/>
        <v>6.512665576734336E-6</v>
      </c>
      <c r="O325" s="1">
        <f t="shared" si="33"/>
        <v>1.1139952632029482E-11</v>
      </c>
      <c r="P325" s="1">
        <f t="shared" si="33"/>
        <v>1.1872148315003553E-10</v>
      </c>
      <c r="Q325" s="1" t="e">
        <f>Q$10 * (Q$5^#REF!) * Q$6 * Q$12^-(Q$9+#REF!)</f>
        <v>#VALUE!</v>
      </c>
    </row>
    <row r="326" spans="13:17" x14ac:dyDescent="0.2">
      <c r="M326" s="1">
        <v>307</v>
      </c>
      <c r="N326" s="1">
        <f t="shared" si="33"/>
        <v>6.3379121167005888E-6</v>
      </c>
      <c r="O326" s="1">
        <f t="shared" si="33"/>
        <v>1.0347583989415726E-11</v>
      </c>
      <c r="P326" s="1">
        <f t="shared" si="33"/>
        <v>1.1117428581638885E-10</v>
      </c>
      <c r="Q326" s="1" t="e">
        <f>Q$10 * (Q$5^#REF!) * Q$6 * Q$12^-(Q$9+#REF!)</f>
        <v>#VALUE!</v>
      </c>
    </row>
    <row r="327" spans="13:17" x14ac:dyDescent="0.2">
      <c r="M327" s="1">
        <v>308</v>
      </c>
      <c r="N327" s="1">
        <f t="shared" si="33"/>
        <v>6.1678477922341472E-6</v>
      </c>
      <c r="O327" s="1">
        <f t="shared" si="33"/>
        <v>9.6115753769148798E-12</v>
      </c>
      <c r="P327" s="1">
        <f t="shared" si="33"/>
        <v>1.0410686843563429E-10</v>
      </c>
      <c r="Q327" s="1" t="e">
        <f>Q$10 * (Q$5^#REF!) * Q$6 * Q$12^-(Q$9+#REF!)</f>
        <v>#VALUE!</v>
      </c>
    </row>
    <row r="328" spans="13:17" x14ac:dyDescent="0.2">
      <c r="M328" s="1">
        <v>309</v>
      </c>
      <c r="N328" s="1">
        <f t="shared" si="33"/>
        <v>6.0023467804049935E-6</v>
      </c>
      <c r="O328" s="1">
        <f t="shared" si="33"/>
        <v>8.9279179874849999E-12</v>
      </c>
      <c r="P328" s="1">
        <f t="shared" si="33"/>
        <v>9.7488731102572414E-11</v>
      </c>
      <c r="Q328" s="1" t="e">
        <f>Q$10 * (Q$5^#REF!) * Q$6 * Q$12^-(Q$9+#REF!)</f>
        <v>#VALUE!</v>
      </c>
    </row>
    <row r="329" spans="13:17" x14ac:dyDescent="0.2">
      <c r="M329" s="1">
        <v>310</v>
      </c>
      <c r="N329" s="1">
        <f t="shared" ref="N329:P338" si="34">N$10 * (N$5^$M329) * 0.5 * N$6 * N$12^-(N$9+$M329)</f>
        <v>5.8412866344725316E-6</v>
      </c>
      <c r="O329" s="1">
        <f t="shared" si="34"/>
        <v>8.2928881547035989E-12</v>
      </c>
      <c r="P329" s="1">
        <f t="shared" si="34"/>
        <v>9.1291312809641369E-11</v>
      </c>
      <c r="Q329" s="1" t="e">
        <f>Q$10 * (Q$5^#REF!) * Q$6 * Q$12^-(Q$9+#REF!)</f>
        <v>#VALUE!</v>
      </c>
    </row>
    <row r="330" spans="13:17" x14ac:dyDescent="0.2">
      <c r="M330" s="1">
        <v>311</v>
      </c>
      <c r="N330" s="1">
        <f t="shared" si="34"/>
        <v>5.6845481932926899E-6</v>
      </c>
      <c r="O330" s="1">
        <f t="shared" si="34"/>
        <v>7.7030270711297577E-12</v>
      </c>
      <c r="P330" s="1">
        <f t="shared" si="34"/>
        <v>8.5487868190007488E-11</v>
      </c>
      <c r="Q330" s="1" t="e">
        <f>Q$10 * (Q$5^#REF!) * Q$6 * Q$12^-(Q$9+#REF!)</f>
        <v>#VALUE!</v>
      </c>
    </row>
    <row r="331" spans="13:17" x14ac:dyDescent="0.2">
      <c r="M331" s="1">
        <v>312</v>
      </c>
      <c r="N331" s="1">
        <f t="shared" si="34"/>
        <v>5.5320154931560132E-6</v>
      </c>
      <c r="O331" s="1">
        <f t="shared" si="34"/>
        <v>7.1551219492696393E-12</v>
      </c>
      <c r="P331" s="1">
        <f t="shared" si="34"/>
        <v>8.0053352096173027E-11</v>
      </c>
      <c r="Q331" s="1" t="e">
        <f>Q$10 * (Q$5^#REF!) * Q$6 * Q$12^-(Q$9+#REF!)</f>
        <v>#VALUE!</v>
      </c>
    </row>
    <row r="332" spans="13:17" x14ac:dyDescent="0.2">
      <c r="M332" s="1">
        <v>313</v>
      </c>
      <c r="N332" s="1">
        <f t="shared" si="34"/>
        <v>5.3835756819913163E-6</v>
      </c>
      <c r="O332" s="1">
        <f t="shared" si="34"/>
        <v>6.6461885225351451E-12</v>
      </c>
      <c r="P332" s="1">
        <f t="shared" si="34"/>
        <v>7.4964311515992778E-11</v>
      </c>
      <c r="Q332" s="1" t="e">
        <f>Q$10 * (Q$5^#REF!) * Q$6 * Q$12^-(Q$9+#REF!)</f>
        <v>#VALUE!</v>
      </c>
    </row>
    <row r="333" spans="13:17" x14ac:dyDescent="0.2">
      <c r="M333" s="1">
        <v>314</v>
      </c>
      <c r="N333" s="1">
        <f t="shared" si="34"/>
        <v>5.2391189358715089E-6</v>
      </c>
      <c r="O333" s="1">
        <f t="shared" si="34"/>
        <v>6.1734547908840032E-12</v>
      </c>
      <c r="P333" s="1">
        <f t="shared" si="34"/>
        <v>7.0198784359655271E-11</v>
      </c>
      <c r="Q333" s="1" t="e">
        <f>Q$10 * (Q$5^#REF!) * Q$6 * Q$12^-(Q$9+#REF!)</f>
        <v>#VALUE!</v>
      </c>
    </row>
    <row r="334" spans="13:17" x14ac:dyDescent="0.2">
      <c r="M334" s="1">
        <v>315</v>
      </c>
      <c r="N334" s="1">
        <f t="shared" si="34"/>
        <v>5.0985383777598599E-6</v>
      </c>
      <c r="O334" s="1">
        <f t="shared" si="34"/>
        <v>5.7343459226087725E-12</v>
      </c>
      <c r="P334" s="1">
        <f t="shared" si="34"/>
        <v>6.5736204680837722E-11</v>
      </c>
      <c r="Q334" s="1" t="e">
        <f>Q$10 * (Q$5^#REF!) * Q$6 * Q$12^-(Q$9+#REF!)</f>
        <v>#VALUE!</v>
      </c>
    </row>
    <row r="335" spans="13:17" x14ac:dyDescent="0.2">
      <c r="M335" s="1">
        <v>316</v>
      </c>
      <c r="N335" s="1">
        <f t="shared" si="34"/>
        <v>4.9617299984364524E-6</v>
      </c>
      <c r="O335" s="1">
        <f t="shared" si="34"/>
        <v>5.3264702300397414E-12</v>
      </c>
      <c r="P335" s="1">
        <f t="shared" si="34"/>
        <v>6.1557313923010092E-11</v>
      </c>
      <c r="Q335" s="1" t="e">
        <f>Q$10 * (Q$5^#REF!) * Q$6 * Q$12^-(Q$9+#REF!)</f>
        <v>#VALUE!</v>
      </c>
    </row>
    <row r="336" spans="13:17" x14ac:dyDescent="0.2">
      <c r="M336" s="1">
        <v>317</v>
      </c>
      <c r="N336" s="1">
        <f t="shared" si="34"/>
        <v>4.8285925795464804E-6</v>
      </c>
      <c r="O336" s="1">
        <f t="shared" si="34"/>
        <v>4.9476061427756404E-12</v>
      </c>
      <c r="P336" s="1">
        <f t="shared" si="34"/>
        <v>5.7644077807865973E-11</v>
      </c>
      <c r="Q336" s="1" t="e">
        <f>Q$10 * (Q$5^#REF!) * Q$6 * Q$12^-(Q$9+#REF!)</f>
        <v>#VALUE!</v>
      </c>
    </row>
    <row r="337" spans="13:17" x14ac:dyDescent="0.2">
      <c r="M337" s="1">
        <v>318</v>
      </c>
      <c r="N337" s="1">
        <f t="shared" si="34"/>
        <v>4.6990276187133257E-6</v>
      </c>
      <c r="O337" s="1">
        <f t="shared" si="34"/>
        <v>4.5956901074895564E-12</v>
      </c>
      <c r="P337" s="1">
        <f t="shared" si="34"/>
        <v>5.397960850720665E-11</v>
      </c>
      <c r="Q337" s="1" t="e">
        <f>Q$10 * (Q$5^#REF!) * Q$6 * Q$12^-(Q$9+#REF!)</f>
        <v>#VALUE!</v>
      </c>
    </row>
    <row r="338" spans="13:17" x14ac:dyDescent="0.2">
      <c r="M338" s="1">
        <v>319</v>
      </c>
      <c r="N338" s="1">
        <f t="shared" si="34"/>
        <v>4.5729392566611126E-6</v>
      </c>
      <c r="O338" s="1">
        <f t="shared" si="34"/>
        <v>4.2688053484040451E-12</v>
      </c>
      <c r="P338" s="1">
        <f t="shared" si="34"/>
        <v>5.0548091762406282E-11</v>
      </c>
      <c r="Q338" s="1" t="e">
        <f>Q$10 * (Q$5^#REF!) * Q$6 * Q$12^-(Q$9+#REF!)</f>
        <v>#VALUE!</v>
      </c>
    </row>
    <row r="339" spans="13:17" x14ac:dyDescent="0.2">
      <c r="M339" s="1">
        <v>320</v>
      </c>
      <c r="N339" s="1">
        <f t="shared" ref="N339:P348" si="35">N$10 * (N$5^$M339) * 0.5 * N$6 * N$12^-(N$9+$M339)</f>
        <v>4.4502342062927227E-6</v>
      </c>
      <c r="O339" s="1">
        <f t="shared" si="35"/>
        <v>3.9651714272173422E-12</v>
      </c>
      <c r="P339" s="1">
        <f t="shared" si="35"/>
        <v>4.7334718636937159E-11</v>
      </c>
      <c r="Q339" s="1" t="e">
        <f>Q$10 * (Q$5^#REF!) * Q$6 * Q$12^-(Q$9+#REF!)</f>
        <v>#VALUE!</v>
      </c>
    </row>
    <row r="340" spans="13:17" x14ac:dyDescent="0.2">
      <c r="M340" s="1">
        <v>321</v>
      </c>
      <c r="N340" s="1">
        <f t="shared" si="35"/>
        <v>4.3308216836708942E-6</v>
      </c>
      <c r="O340" s="1">
        <f t="shared" si="35"/>
        <v>3.6831345456168262E-12</v>
      </c>
      <c r="P340" s="1">
        <f t="shared" si="35"/>
        <v>4.4325621607428718E-11</v>
      </c>
      <c r="Q340" s="1" t="e">
        <f>Q$10 * (Q$5^#REF!) * Q$6 * Q$12^-(Q$9+#REF!)</f>
        <v>#VALUE!</v>
      </c>
    </row>
    <row r="341" spans="13:17" x14ac:dyDescent="0.2">
      <c r="M341" s="1">
        <v>322</v>
      </c>
      <c r="N341" s="1">
        <f t="shared" si="35"/>
        <v>4.2146133408512816E-6</v>
      </c>
      <c r="O341" s="1">
        <f t="shared" si="35"/>
        <v>3.421158537560628E-12</v>
      </c>
      <c r="P341" s="1">
        <f t="shared" si="35"/>
        <v>4.1507814717457113E-11</v>
      </c>
      <c r="Q341" s="1" t="e">
        <f>Q$10 * (Q$5^#REF!) * Q$6 * Q$12^-(Q$9+#REF!)</f>
        <v>#VALUE!</v>
      </c>
    </row>
    <row r="342" spans="13:17" x14ac:dyDescent="0.2">
      <c r="M342" s="1">
        <v>323</v>
      </c>
      <c r="N342" s="1">
        <f t="shared" si="35"/>
        <v>4.101523200517764E-6</v>
      </c>
      <c r="O342" s="1">
        <f t="shared" si="35"/>
        <v>3.1778165022651407E-12</v>
      </c>
      <c r="P342" s="1">
        <f t="shared" si="35"/>
        <v>3.8869137535794897E-11</v>
      </c>
      <c r="Q342" s="1" t="e">
        <f>Q$10 * (Q$5^#REF!) * Q$6 * Q$12^-(Q$9+#REF!)</f>
        <v>#VALUE!</v>
      </c>
    </row>
    <row r="343" spans="13:17" x14ac:dyDescent="0.2">
      <c r="M343" s="1">
        <v>324</v>
      </c>
      <c r="N343" s="1">
        <f t="shared" si="35"/>
        <v>3.9914675923717458E-6</v>
      </c>
      <c r="O343" s="1">
        <f t="shared" si="35"/>
        <v>2.9517830323259888E-12</v>
      </c>
      <c r="P343" s="1">
        <f t="shared" si="35"/>
        <v>3.6398202677269178E-11</v>
      </c>
      <c r="Q343" s="1" t="e">
        <f>Q$10 * (Q$5^#REF!) * Q$6 * Q$12^-(Q$9+#REF!)</f>
        <v>#VALUE!</v>
      </c>
    </row>
    <row r="344" spans="13:17" x14ac:dyDescent="0.2">
      <c r="M344" s="1">
        <v>325</v>
      </c>
      <c r="N344" s="1">
        <f t="shared" si="35"/>
        <v>3.8843650912282289E-6</v>
      </c>
      <c r="O344" s="1">
        <f t="shared" si="35"/>
        <v>2.7418269946414413E-12</v>
      </c>
      <c r="P344" s="1">
        <f t="shared" si="35"/>
        <v>3.4084346659750786E-11</v>
      </c>
      <c r="Q344" s="1" t="e">
        <f>Q$10 * (Q$5^#REF!) * Q$6 * Q$12^-(Q$9+#REF!)</f>
        <v>#VALUE!</v>
      </c>
    </row>
    <row r="345" spans="13:17" x14ac:dyDescent="0.2">
      <c r="M345" s="1">
        <v>326</v>
      </c>
      <c r="N345" s="1">
        <f t="shared" si="35"/>
        <v>3.7801364567730295E-6</v>
      </c>
      <c r="O345" s="1">
        <f t="shared" si="35"/>
        <v>2.546804824818265E-12</v>
      </c>
      <c r="P345" s="1">
        <f t="shared" si="35"/>
        <v>3.1917583885194904E-11</v>
      </c>
      <c r="Q345" s="1" t="e">
        <f>Q$10 * (Q$5^#REF!) * Q$6 * Q$12^-(Q$9+#REF!)</f>
        <v>#VALUE!</v>
      </c>
    </row>
    <row r="346" spans="13:17" x14ac:dyDescent="0.2">
      <c r="M346" s="1">
        <v>327</v>
      </c>
      <c r="N346" s="1">
        <f t="shared" si="35"/>
        <v>3.6787045749364016E-6</v>
      </c>
      <c r="O346" s="1">
        <f t="shared" si="35"/>
        <v>2.3656542985367391E-12</v>
      </c>
      <c r="P346" s="1">
        <f t="shared" si="35"/>
        <v>2.9888563546134946E-11</v>
      </c>
      <c r="Q346" s="1" t="e">
        <f>Q$10 * (Q$5^#REF!) * Q$6 * Q$12^-(Q$9+#REF!)</f>
        <v>#VALUE!</v>
      </c>
    </row>
    <row r="347" spans="13:17" x14ac:dyDescent="0.2">
      <c r="M347" s="1">
        <v>328</v>
      </c>
      <c r="N347" s="1">
        <f t="shared" si="35"/>
        <v>3.579994400839843E-6</v>
      </c>
      <c r="O347" s="1">
        <f t="shared" si="35"/>
        <v>2.1973887459494244E-12</v>
      </c>
      <c r="P347" s="1">
        <f t="shared" si="35"/>
        <v>2.7988529271656982E-11</v>
      </c>
      <c r="Q347" s="1" t="e">
        <f>Q$10 * (Q$5^#REF!) * Q$6 * Q$12^-(Q$9+#REF!)</f>
        <v>#VALUE!</v>
      </c>
    </row>
    <row r="348" spans="13:17" x14ac:dyDescent="0.2">
      <c r="M348" s="1">
        <v>329</v>
      </c>
      <c r="N348" s="1">
        <f t="shared" si="35"/>
        <v>3.4839329032737596E-6</v>
      </c>
      <c r="O348" s="1">
        <f t="shared" si="35"/>
        <v>2.0410916776013448E-12</v>
      </c>
      <c r="P348" s="1">
        <f t="shared" si="35"/>
        <v>2.6209281338704599E-11</v>
      </c>
      <c r="Q348" s="1" t="e">
        <f>Q$10 * (Q$5^#REF!) * Q$6 * Q$12^-(Q$9+#REF!)</f>
        <v>#VALUE!</v>
      </c>
    </row>
    <row r="349" spans="13:17" x14ac:dyDescent="0.2">
      <c r="M349" s="1">
        <v>330</v>
      </c>
      <c r="N349" s="1">
        <f t="shared" ref="N349:P358" si="36">N$10 * (N$5^$M349) * 0.5 * N$6 * N$12^-(N$9+$M349)</f>
        <v>3.3904490106649534E-6</v>
      </c>
      <c r="O349" s="1">
        <f t="shared" si="36"/>
        <v>1.8959117926006525E-12</v>
      </c>
      <c r="P349" s="1">
        <f t="shared" si="36"/>
        <v>2.4543141285633609E-11</v>
      </c>
      <c r="Q349" s="1" t="e">
        <f>Q$10 * (Q$5^#REF!) * Q$6 * Q$12^-(Q$9+#REF!)</f>
        <v>#VALUE!</v>
      </c>
    </row>
    <row r="350" spans="13:17" x14ac:dyDescent="0.2">
      <c r="M350" s="1">
        <v>331</v>
      </c>
      <c r="N350" s="1">
        <f t="shared" si="36"/>
        <v>3.29947355849399E-6</v>
      </c>
      <c r="O350" s="1">
        <f t="shared" si="36"/>
        <v>1.7610583418508612E-12</v>
      </c>
      <c r="P350" s="1">
        <f t="shared" si="36"/>
        <v>2.2982918775305301E-11</v>
      </c>
      <c r="Q350" s="1" t="e">
        <f>Q$10 * (Q$5^#REF!) * Q$6 * Q$12^-(Q$9+#REF!)</f>
        <v>#VALUE!</v>
      </c>
    </row>
    <row r="351" spans="13:17" x14ac:dyDescent="0.2">
      <c r="M351" s="1">
        <v>332</v>
      </c>
      <c r="N351" s="1">
        <f t="shared" si="36"/>
        <v>3.2109392381234663E-6</v>
      </c>
      <c r="O351" s="1">
        <f t="shared" si="36"/>
        <v>1.6357968210896389E-12</v>
      </c>
      <c r="P351" s="1">
        <f t="shared" si="36"/>
        <v>2.1521880564712912E-11</v>
      </c>
      <c r="Q351" s="1" t="e">
        <f>Q$10 * (Q$5^#REF!) * Q$6 * Q$12^-(Q$9+#REF!)</f>
        <v>#VALUE!</v>
      </c>
    </row>
    <row r="352" spans="13:17" x14ac:dyDescent="0.2">
      <c r="M352" s="1">
        <v>333</v>
      </c>
      <c r="N352" s="1">
        <f t="shared" si="36"/>
        <v>3.124780546999402E-6</v>
      </c>
      <c r="O352" s="1">
        <f t="shared" si="36"/>
        <v>1.5194449702754799E-12</v>
      </c>
      <c r="P352" s="1">
        <f t="shared" si="36"/>
        <v>2.0153721447227905E-11</v>
      </c>
      <c r="Q352" s="1" t="e">
        <f>Q$10 * (Q$5^#REF!) * Q$6 * Q$12^-(Q$9+#REF!)</f>
        <v>#VALUE!</v>
      </c>
    </row>
    <row r="353" spans="13:17" x14ac:dyDescent="0.2">
      <c r="M353" s="1">
        <v>334</v>
      </c>
      <c r="N353" s="1">
        <f t="shared" si="36"/>
        <v>3.0409337401888328E-6</v>
      </c>
      <c r="O353" s="1">
        <f t="shared" si="36"/>
        <v>1.4113690575322008E-12</v>
      </c>
      <c r="P353" s="1">
        <f t="shared" si="36"/>
        <v>1.8872537042065504E-11</v>
      </c>
      <c r="Q353" s="1" t="e">
        <f>Q$10 * (Q$5^#REF!) * Q$6 * Q$12^-(Q$9+#REF!)</f>
        <v>#VALUE!</v>
      </c>
    </row>
    <row r="354" spans="13:17" x14ac:dyDescent="0.2">
      <c r="M354" s="1">
        <v>335</v>
      </c>
      <c r="N354" s="1">
        <f t="shared" si="36"/>
        <v>2.9593367832178271E-6</v>
      </c>
      <c r="O354" s="1">
        <f t="shared" si="36"/>
        <v>1.3109804274110594E-12</v>
      </c>
      <c r="P354" s="1">
        <f t="shared" si="36"/>
        <v>1.7672798313540509E-11</v>
      </c>
      <c r="Q354" s="1" t="e">
        <f>Q$10 * (Q$5^#REF!) * Q$6 * Q$12^-(Q$9+#REF!)</f>
        <v>#VALUE!</v>
      </c>
    </row>
    <row r="355" spans="13:17" x14ac:dyDescent="0.2">
      <c r="M355" s="1">
        <v>336</v>
      </c>
      <c r="N355" s="1">
        <f t="shared" si="36"/>
        <v>2.8799293061749529E-6</v>
      </c>
      <c r="O355" s="1">
        <f t="shared" si="36"/>
        <v>1.2177322946699731E-12</v>
      </c>
      <c r="P355" s="1">
        <f t="shared" si="36"/>
        <v>1.6549327710149652E-11</v>
      </c>
      <c r="Q355" s="1" t="e">
        <f>Q$10 * (Q$5^#REF!) * Q$6 * Q$12^-(Q$9+#REF!)</f>
        <v>#VALUE!</v>
      </c>
    </row>
    <row r="356" spans="13:17" x14ac:dyDescent="0.2">
      <c r="M356" s="1">
        <v>337</v>
      </c>
      <c r="N356" s="1">
        <f t="shared" si="36"/>
        <v>2.8026525590463181E-6</v>
      </c>
      <c r="O356" s="1">
        <f t="shared" si="36"/>
        <v>1.1311167661065637E-12</v>
      </c>
      <c r="P356" s="1">
        <f t="shared" si="36"/>
        <v>1.5497276820507025E-11</v>
      </c>
      <c r="Q356" s="1" t="e">
        <f>Q$10 * (Q$5^#REF!) * Q$6 * Q$12^-(Q$9+#REF!)</f>
        <v>#VALUE!</v>
      </c>
    </row>
    <row r="357" spans="13:17" x14ac:dyDescent="0.2">
      <c r="M357" s="1">
        <v>338</v>
      </c>
      <c r="N357" s="1">
        <f t="shared" si="36"/>
        <v>2.7274493682490801E-6</v>
      </c>
      <c r="O357" s="1">
        <f t="shared" si="36"/>
        <v>1.0506620742238898E-12</v>
      </c>
      <c r="P357" s="1">
        <f t="shared" si="36"/>
        <v>1.4512105449705463E-11</v>
      </c>
      <c r="Q357" s="1" t="e">
        <f>Q$10 * (Q$5^#REF!) * Q$6 * Q$12^-(Q$9+#REF!)</f>
        <v>#VALUE!</v>
      </c>
    </row>
    <row r="358" spans="13:17" x14ac:dyDescent="0.2">
      <c r="M358" s="1">
        <v>339</v>
      </c>
      <c r="N358" s="1">
        <f t="shared" si="36"/>
        <v>2.6542640943312713E-6</v>
      </c>
      <c r="O358" s="1">
        <f t="shared" si="36"/>
        <v>9.7593000766151431E-13</v>
      </c>
      <c r="P358" s="1">
        <f t="shared" si="36"/>
        <v>1.3589562025806333E-11</v>
      </c>
      <c r="Q358" s="1" t="e">
        <f>Q$10 * (Q$5^#REF!) * Q$6 * Q$12^-(Q$9+#REF!)</f>
        <v>#VALUE!</v>
      </c>
    </row>
    <row r="359" spans="13:17" x14ac:dyDescent="0.2">
      <c r="M359" s="1">
        <v>340</v>
      </c>
      <c r="N359" s="1">
        <f t="shared" ref="N359:P368" si="37">N$10 * (N$5^$M359) * 0.5 * N$6 * N$12^-(N$9+$M359)</f>
        <v>2.5830425908067051E-6</v>
      </c>
      <c r="O359" s="1">
        <f t="shared" si="37"/>
        <v>9.0651352439627928E-13</v>
      </c>
      <c r="P359" s="1">
        <f t="shared" si="37"/>
        <v>1.2725665251900836E-11</v>
      </c>
      <c r="Q359" s="1" t="e">
        <f>Q$10 * (Q$5^#REF!) * Q$6 * Q$12^-(Q$9+#REF!)</f>
        <v>#VALUE!</v>
      </c>
    </row>
    <row r="360" spans="13:17" x14ac:dyDescent="0.2">
      <c r="M360" s="1">
        <v>341</v>
      </c>
      <c r="N360" s="1">
        <f t="shared" si="37"/>
        <v>2.5137321640943988E-6</v>
      </c>
      <c r="O360" s="1">
        <f t="shared" si="37"/>
        <v>8.420345347126373E-13</v>
      </c>
      <c r="P360" s="1">
        <f t="shared" si="37"/>
        <v>1.1916686924560948E-11</v>
      </c>
      <c r="Q360" s="1" t="e">
        <f>Q$10 * (Q$5^#REF!) * Q$6 * Q$12^-(Q$9+#REF!)</f>
        <v>#VALUE!</v>
      </c>
    </row>
    <row r="361" spans="13:17" x14ac:dyDescent="0.2">
      <c r="M361" s="1">
        <v>342</v>
      </c>
      <c r="N361" s="1">
        <f t="shared" si="37"/>
        <v>2.4462815345329967E-6</v>
      </c>
      <c r="O361" s="1">
        <f t="shared" si="37"/>
        <v>7.8214184186708388E-13</v>
      </c>
      <c r="P361" s="1">
        <f t="shared" si="37"/>
        <v>1.1159135844531993E-11</v>
      </c>
      <c r="Q361" s="1" t="e">
        <f>Q$10 * (Q$5^#REF!) * Q$6 * Q$12^-(Q$9+#REF!)</f>
        <v>#VALUE!</v>
      </c>
    </row>
    <row r="362" spans="13:17" x14ac:dyDescent="0.2">
      <c r="M362" s="1">
        <v>343</v>
      </c>
      <c r="N362" s="1">
        <f t="shared" si="37"/>
        <v>2.3806407984412382E-6</v>
      </c>
      <c r="O362" s="1">
        <f t="shared" si="37"/>
        <v>7.2650922923013578E-13</v>
      </c>
      <c r="P362" s="1">
        <f t="shared" si="37"/>
        <v>1.0449742750232299E-11</v>
      </c>
      <c r="Q362" s="1" t="e">
        <f>Q$10 * (Q$5^#REF!) * Q$6 * Q$12^-(Q$9+#REF!)</f>
        <v>#VALUE!</v>
      </c>
    </row>
    <row r="363" spans="13:17" x14ac:dyDescent="0.2">
      <c r="M363" s="1">
        <v>344</v>
      </c>
      <c r="N363" s="1">
        <f t="shared" si="37"/>
        <v>2.3167613911964856E-6</v>
      </c>
      <c r="O363" s="1">
        <f t="shared" si="37"/>
        <v>6.7483368348712225E-13</v>
      </c>
      <c r="P363" s="1">
        <f t="shared" si="37"/>
        <v>9.7854462090395048E-12</v>
      </c>
      <c r="Q363" s="1" t="e">
        <f>Q$10 * (Q$5^#REF!) * Q$6 * Q$12^-(Q$9+#REF!)</f>
        <v>#VALUE!</v>
      </c>
    </row>
    <row r="364" spans="13:17" x14ac:dyDescent="0.2">
      <c r="M364" s="1">
        <v>345</v>
      </c>
      <c r="N364" s="1">
        <f t="shared" si="37"/>
        <v>2.2545960513039393E-6</v>
      </c>
      <c r="O364" s="1">
        <f t="shared" si="37"/>
        <v>6.2683374422011668E-13</v>
      </c>
      <c r="P364" s="1">
        <f t="shared" si="37"/>
        <v>9.1633794054764653E-12</v>
      </c>
      <c r="Q364" s="1" t="e">
        <f>Q$10 * (Q$5^#REF!) * Q$6 * Q$12^-(Q$9+#REF!)</f>
        <v>#VALUE!</v>
      </c>
    </row>
    <row r="365" spans="13:17" x14ac:dyDescent="0.2">
      <c r="M365" s="1">
        <v>346</v>
      </c>
      <c r="N365" s="1">
        <f t="shared" si="37"/>
        <v>2.1940987854299942E-6</v>
      </c>
      <c r="O365" s="1">
        <f t="shared" si="37"/>
        <v>5.8224797088171594E-13</v>
      </c>
      <c r="P365" s="1">
        <f t="shared" si="37"/>
        <v>8.5808577692802086E-12</v>
      </c>
      <c r="Q365" s="1" t="e">
        <f>Q$10 * (Q$5^#REF!) * Q$6 * Q$12^-(Q$9+#REF!)</f>
        <v>#VALUE!</v>
      </c>
    </row>
    <row r="366" spans="13:17" x14ac:dyDescent="0.2">
      <c r="M366" s="1">
        <v>347</v>
      </c>
      <c r="N366" s="1">
        <f t="shared" si="37"/>
        <v>2.1352248343738452E-6</v>
      </c>
      <c r="O366" s="1">
        <f t="shared" si="37"/>
        <v>5.4083351881073693E-13</v>
      </c>
      <c r="P366" s="1">
        <f t="shared" si="37"/>
        <v>8.0353673899621698E-12</v>
      </c>
      <c r="Q366" s="1" t="e">
        <f>Q$10 * (Q$5^#REF!) * Q$6 * Q$12^-(Q$9+#REF!)</f>
        <v>#VALUE!</v>
      </c>
    </row>
    <row r="367" spans="13:17" x14ac:dyDescent="0.2">
      <c r="M367" s="1">
        <v>348</v>
      </c>
      <c r="N367" s="1">
        <f t="shared" si="37"/>
        <v>2.0779306399521636E-6</v>
      </c>
      <c r="O367" s="1">
        <f t="shared" si="37"/>
        <v>5.0236481653385737E-13</v>
      </c>
      <c r="P367" s="1">
        <f t="shared" si="37"/>
        <v>7.5245541678618868E-12</v>
      </c>
      <c r="Q367" s="1" t="e">
        <f>Q$10 * (Q$5^#REF!) * Q$6 * Q$12^-(Q$9+#REF!)</f>
        <v>#VALUE!</v>
      </c>
    </row>
    <row r="368" spans="13:17" x14ac:dyDescent="0.2">
      <c r="M368" s="1">
        <v>349</v>
      </c>
      <c r="N368" s="1">
        <f t="shared" si="37"/>
        <v>2.0221738127723706E-6</v>
      </c>
      <c r="O368" s="1">
        <f t="shared" si="37"/>
        <v>4.6663233714886005E-13</v>
      </c>
      <c r="P368" s="1">
        <f t="shared" si="37"/>
        <v>7.0462136548748704E-12</v>
      </c>
      <c r="Q368" s="1" t="e">
        <f>Q$10 * (Q$5^#REF!) * Q$6 * Q$12^-(Q$9+#REF!)</f>
        <v>#VALUE!</v>
      </c>
    </row>
    <row r="369" spans="13:18" x14ac:dyDescent="0.2">
      <c r="M369" s="1">
        <v>350</v>
      </c>
      <c r="N369" s="1">
        <f t="shared" ref="N369:P378" si="38">N$10 * (N$5^$M369) * 0.5 * N$6 * N$12^-(N$9+$M369)</f>
        <v>1.9679131008706244E-6</v>
      </c>
      <c r="O369" s="1">
        <f t="shared" si="38"/>
        <v>4.3344145709760754E-13</v>
      </c>
      <c r="P369" s="1">
        <f t="shared" si="38"/>
        <v>6.5982815410116141E-12</v>
      </c>
      <c r="Q369" s="1" t="e">
        <f>Q$10 * (Q$5^#REF!) * Q$6 * Q$12^-(Q$9+#REF!)</f>
        <v>#VALUE!</v>
      </c>
    </row>
    <row r="370" spans="13:18" x14ac:dyDescent="0.2">
      <c r="M370" s="1">
        <v>351</v>
      </c>
      <c r="N370" s="1">
        <f t="shared" si="38"/>
        <v>1.9151083591913634E-6</v>
      </c>
      <c r="O370" s="1">
        <f t="shared" si="38"/>
        <v>4.0261139611283373E-13</v>
      </c>
      <c r="P370" s="1">
        <f t="shared" si="38"/>
        <v>6.1788247457318628E-12</v>
      </c>
      <c r="Q370" s="1" t="e">
        <f>Q$10 * (Q$5^#REF!) * Q$6 * Q$12^-(Q$9+#REF!)</f>
        <v>#VALUE!</v>
      </c>
    </row>
    <row r="371" spans="13:18" x14ac:dyDescent="0.2">
      <c r="M371" s="1">
        <v>352</v>
      </c>
      <c r="N371" s="1">
        <f t="shared" si="38"/>
        <v>1.8637205198857782E-6</v>
      </c>
      <c r="O371" s="1">
        <f t="shared" si="38"/>
        <v>3.7397423256498154E-13</v>
      </c>
      <c r="P371" s="1">
        <f t="shared" si="38"/>
        <v>5.786033075608226E-12</v>
      </c>
      <c r="Q371" s="1" t="e">
        <f>Q$10 * (Q$5^#REF!) * Q$6 * Q$12^-(Q$9+#REF!)</f>
        <v>#VALUE!</v>
      </c>
    </row>
    <row r="372" spans="13:18" x14ac:dyDescent="0.2">
      <c r="M372" s="1">
        <v>353</v>
      </c>
      <c r="N372" s="1">
        <f t="shared" si="38"/>
        <v>1.8137115634072782E-6</v>
      </c>
      <c r="O372" s="1">
        <f t="shared" si="38"/>
        <v>3.4737398884598739E-13</v>
      </c>
      <c r="P372" s="1">
        <f t="shared" si="38"/>
        <v>5.4182114123172135E-12</v>
      </c>
      <c r="Q372" s="1" t="e">
        <f>Q$10 * (Q$5^#REF!) * Q$6 * Q$12^-(Q$9+#REF!)</f>
        <v>#VALUE!</v>
      </c>
    </row>
    <row r="373" spans="13:18" x14ac:dyDescent="0.2">
      <c r="M373" s="1">
        <v>354</v>
      </c>
      <c r="N373" s="1">
        <f t="shared" si="38"/>
        <v>1.7650444903825405E-6</v>
      </c>
      <c r="O373" s="1">
        <f t="shared" si="38"/>
        <v>3.2266578180838934E-13</v>
      </c>
      <c r="P373" s="1">
        <f t="shared" si="38"/>
        <v>5.0737723972444617E-12</v>
      </c>
      <c r="Q373" s="1" t="e">
        <f>Q$10 * (Q$5^#REF!) * Q$6 * Q$12^-(Q$9+#REF!)</f>
        <v>#VALUE!</v>
      </c>
    </row>
    <row r="374" spans="13:18" x14ac:dyDescent="0.2">
      <c r="M374" s="1">
        <v>355</v>
      </c>
      <c r="N374" s="1">
        <f t="shared" si="38"/>
        <v>1.7176832942373342E-6</v>
      </c>
      <c r="O374" s="1">
        <f t="shared" si="38"/>
        <v>2.9971503363246628E-13</v>
      </c>
      <c r="P374" s="1">
        <f t="shared" si="38"/>
        <v>4.7512295811340841E-12</v>
      </c>
      <c r="Q374" s="1" t="e">
        <f>Q$10 * (Q$5^#REF!) * Q$6 * Q$12^-(Q$9+#REF!)</f>
        <v>#VALUE!</v>
      </c>
    </row>
    <row r="375" spans="13:18" x14ac:dyDescent="0.2">
      <c r="M375" s="1">
        <v>356</v>
      </c>
      <c r="N375" s="1">
        <f t="shared" si="38"/>
        <v>1.6715929345568907E-6</v>
      </c>
      <c r="O375" s="1">
        <f t="shared" si="38"/>
        <v>2.7839673882325148E-13</v>
      </c>
      <c r="P375" s="1">
        <f t="shared" si="38"/>
        <v>4.449191009218989E-12</v>
      </c>
      <c r="Q375" s="1" t="e">
        <f>Q$10 * (Q$5^#REF!) * Q$6 * Q$12^-(Q$9+#REF!)</f>
        <v>#VALUE!</v>
      </c>
    </row>
    <row r="376" spans="13:18" x14ac:dyDescent="0.2">
      <c r="M376" s="1">
        <v>357</v>
      </c>
      <c r="N376" s="1">
        <f t="shared" si="38"/>
        <v>1.6267393111610678E-6</v>
      </c>
      <c r="O376" s="1">
        <f t="shared" si="38"/>
        <v>2.5859478334498232E-13</v>
      </c>
      <c r="P376" s="1">
        <f t="shared" si="38"/>
        <v>4.1663532141484342E-12</v>
      </c>
      <c r="Q376" s="1" t="e">
        <f>Q$10 * (Q$5^#REF!) * Q$6 * Q$12^-(Q$9+#REF!)</f>
        <v>#VALUE!</v>
      </c>
    </row>
    <row r="377" spans="13:18" x14ac:dyDescent="0.2">
      <c r="M377" s="1">
        <v>358</v>
      </c>
      <c r="N377" s="1">
        <f t="shared" si="38"/>
        <v>1.583089238875175E-6</v>
      </c>
      <c r="O377" s="1">
        <f t="shared" si="38"/>
        <v>2.4020131218452801E-13</v>
      </c>
      <c r="P377" s="1">
        <f t="shared" si="38"/>
        <v>3.9014955907887806E-12</v>
      </c>
      <c r="Q377" s="1" t="e">
        <f>Q$10 * (Q$5^#REF!) * Q$6 * Q$12^-(Q$9+#REF!)</f>
        <v>#VALUE!</v>
      </c>
    </row>
    <row r="378" spans="13:18" x14ac:dyDescent="0.2">
      <c r="M378" s="1">
        <v>359</v>
      </c>
      <c r="N378" s="1">
        <f t="shared" si="38"/>
        <v>1.5406104229777452E-6</v>
      </c>
      <c r="O378" s="1">
        <f t="shared" si="38"/>
        <v>2.2311614189911152E-13</v>
      </c>
      <c r="P378" s="1">
        <f t="shared" si="38"/>
        <v>3.6534751286216814E-12</v>
      </c>
      <c r="Q378" s="1" t="e">
        <f>Q$10 * (Q$5^#REF!) * Q$6 * Q$12^-(Q$9+#REF!)</f>
        <v>#VALUE!</v>
      </c>
      <c r="R378" s="1" t="s">
        <v>14</v>
      </c>
    </row>
    <row r="379" spans="13:18" x14ac:dyDescent="0.2">
      <c r="M379" s="1">
        <v>360</v>
      </c>
      <c r="N379" s="1">
        <f t="shared" ref="N379:P384" si="39">N$10 * (N$5^$M379) * 0.5 * N$6 * N$12^-(N$9+$M379)</f>
        <v>1.4992714353071388E-6</v>
      </c>
      <c r="O379" s="1">
        <f t="shared" si="39"/>
        <v>2.0724621494865831E-13</v>
      </c>
      <c r="P379" s="1">
        <f t="shared" si="39"/>
        <v>3.4212214790068785E-12</v>
      </c>
      <c r="Q379" s="1" t="e">
        <f>Q$10 * (Q$5^#REF!) * Q$6 * Q$12^-(Q$9+#REF!)</f>
        <v>#VALUE!</v>
      </c>
    </row>
    <row r="380" spans="13:18" x14ac:dyDescent="0.2">
      <c r="M380" s="1">
        <v>361</v>
      </c>
      <c r="N380" s="1">
        <f t="shared" si="39"/>
        <v>1.4590416910092503E-6</v>
      </c>
      <c r="O380" s="1">
        <f t="shared" si="39"/>
        <v>1.9250509284069202E-13</v>
      </c>
      <c r="P380" s="1">
        <f t="shared" si="39"/>
        <v>3.2037323360221637E-12</v>
      </c>
      <c r="Q380" s="1" t="e">
        <f>Q$10 * (Q$5^#REF!) * Q$6 * Q$12^-(Q$9+#REF!)</f>
        <v>#VALUE!</v>
      </c>
    </row>
    <row r="381" spans="13:18" x14ac:dyDescent="0.2">
      <c r="M381" s="1">
        <v>362</v>
      </c>
      <c r="N381" s="1">
        <f t="shared" si="39"/>
        <v>1.419891425909164E-6</v>
      </c>
      <c r="O381" s="1">
        <f t="shared" si="39"/>
        <v>1.788124853270975E-13</v>
      </c>
      <c r="P381" s="1">
        <f t="shared" si="39"/>
        <v>3.0000691109461485E-12</v>
      </c>
      <c r="Q381" s="1" t="e">
        <f>Q$10 * (Q$5^#REF!) * Q$6 * Q$12^-(Q$9+#REF!)</f>
        <v>#VALUE!</v>
      </c>
    </row>
    <row r="382" spans="13:18" x14ac:dyDescent="0.2">
      <c r="M382" s="1">
        <v>363</v>
      </c>
      <c r="N382" s="1">
        <f t="shared" si="39"/>
        <v>1.3817916744899778E-6</v>
      </c>
      <c r="O382" s="1">
        <f t="shared" si="39"/>
        <v>1.660938130884337E-13</v>
      </c>
      <c r="P382" s="1">
        <f t="shared" si="39"/>
        <v>2.8093528817168152E-12</v>
      </c>
      <c r="Q382" s="1" t="e">
        <f>Q$10 * (Q$5^#REF!) * Q$6 * Q$12^-(Q$9+#REF!)</f>
        <v>#VALUE!</v>
      </c>
    </row>
    <row r="383" spans="13:18" x14ac:dyDescent="0.2">
      <c r="M383" s="1">
        <v>364</v>
      </c>
      <c r="N383" s="1">
        <f t="shared" si="39"/>
        <v>1.344714248462519E-6</v>
      </c>
      <c r="O383" s="1">
        <f t="shared" si="39"/>
        <v>1.5427980152387567E-13</v>
      </c>
      <c r="P383" s="1">
        <f t="shared" si="39"/>
        <v>2.6307605998854754E-12</v>
      </c>
      <c r="Q383" s="1" t="e">
        <f>Q$10 * (Q$5^#REF!) * Q$6 * Q$12^-(Q$9+#REF!)</f>
        <v>#VALUE!</v>
      </c>
    </row>
    <row r="384" spans="13:18" x14ac:dyDescent="0.2">
      <c r="M384" s="1">
        <v>365</v>
      </c>
      <c r="N384" s="1">
        <f t="shared" si="39"/>
        <v>1.3086317159101058E-6</v>
      </c>
      <c r="O384" s="1">
        <f t="shared" si="39"/>
        <v>1.4330610343428853E-13</v>
      </c>
      <c r="P384" s="1">
        <f t="shared" si="39"/>
        <v>2.463521538696974E-12</v>
      </c>
      <c r="Q384" s="1" t="e">
        <f>Q$10 * (Q$5^#REF!) * Q$6 * Q$12^-(Q$9+#REF!)</f>
        <v>#VALUE!</v>
      </c>
    </row>
    <row r="385" spans="13:17" x14ac:dyDescent="0.2">
      <c r="M385" s="1">
        <v>366</v>
      </c>
      <c r="N385" s="1">
        <f t="shared" ref="N385:P416" si="40">N$10 * (N$5^$M385) * 0.5 * N$6 * N$12^-(N$9+$M385)</f>
        <v>1.2735173809929023E-6</v>
      </c>
      <c r="O385" s="1">
        <f t="shared" si="40"/>
        <v>1.3311294854330524E-13</v>
      </c>
      <c r="P385" s="1">
        <f t="shared" si="40"/>
        <v>2.306913966967616E-12</v>
      </c>
      <c r="Q385" s="1" t="e">
        <f>Q$10 * (Q$5^#REF!) * Q$6 * Q$12^-(Q$9+#REF!)</f>
        <v>#VALUE!</v>
      </c>
    </row>
    <row r="386" spans="13:17" x14ac:dyDescent="0.2">
      <c r="M386" s="1">
        <v>367</v>
      </c>
      <c r="N386" s="1">
        <f t="shared" si="40"/>
        <v>1.2393452641968778E-6</v>
      </c>
      <c r="O386" s="1">
        <f t="shared" si="40"/>
        <v>1.2364481794746105E-13</v>
      </c>
      <c r="P386" s="1">
        <f t="shared" si="40"/>
        <v>2.1602620344067059E-12</v>
      </c>
      <c r="Q386" s="1" t="e">
        <f>Q$10 * (Q$5^#REF!) * Q$6 * Q$12^-(Q$9+#REF!)</f>
        <v>#VALUE!</v>
      </c>
    </row>
    <row r="387" spans="13:17" x14ac:dyDescent="0.2">
      <c r="M387" s="1">
        <v>368</v>
      </c>
      <c r="N387" s="1">
        <f t="shared" si="40"/>
        <v>1.2060900831127226E-6</v>
      </c>
      <c r="O387" s="1">
        <f t="shared" si="40"/>
        <v>1.1485014172221703E-13</v>
      </c>
      <c r="P387" s="1">
        <f t="shared" si="40"/>
        <v>2.0229328549401001E-12</v>
      </c>
      <c r="Q387" s="1" t="e">
        <f>Q$10 * (Q$5^#REF!) * Q$6 * Q$12^-(Q$9+#REF!)</f>
        <v>#VALUE!</v>
      </c>
    </row>
    <row r="388" spans="13:17" x14ac:dyDescent="0.2">
      <c r="M388" s="1">
        <v>369</v>
      </c>
      <c r="N388" s="1">
        <f t="shared" si="40"/>
        <v>1.1737272337305469E-6</v>
      </c>
      <c r="O388" s="1">
        <f t="shared" si="40"/>
        <v>1.0668101803682743E-13</v>
      </c>
      <c r="P388" s="1">
        <f t="shared" si="40"/>
        <v>1.8943337754486839E-12</v>
      </c>
      <c r="Q388" s="1" t="e">
        <f>Q$10 * (Q$5^#REF!) * Q$6 * Q$12^-(Q$9+#REF!)</f>
        <v>#VALUE!</v>
      </c>
    </row>
    <row r="389" spans="13:17" x14ac:dyDescent="0.2">
      <c r="M389" s="1">
        <v>370</v>
      </c>
      <c r="N389" s="1">
        <f t="shared" si="40"/>
        <v>1.142232772236472E-6</v>
      </c>
      <c r="O389" s="1">
        <f t="shared" si="40"/>
        <v>9.9092952248158547E-14</v>
      </c>
      <c r="P389" s="1">
        <f t="shared" si="40"/>
        <v>1.7739098181347809E-12</v>
      </c>
      <c r="Q389" s="1" t="e">
        <f>Q$10 * (Q$5^#REF!) * Q$6 * Q$12^-(Q$9+#REF!)</f>
        <v>#VALUE!</v>
      </c>
    </row>
    <row r="390" spans="13:17" x14ac:dyDescent="0.2">
      <c r="M390" s="1">
        <v>371</v>
      </c>
      <c r="N390" s="1">
        <f t="shared" si="40"/>
        <v>1.1115833972976854E-6</v>
      </c>
      <c r="O390" s="1">
        <f t="shared" si="40"/>
        <v>9.2044614552385215E-14</v>
      </c>
      <c r="P390" s="1">
        <f t="shared" si="40"/>
        <v>1.6611412854789244E-12</v>
      </c>
      <c r="Q390" s="1" t="e">
        <f>Q$10 * (Q$5^#REF!) * Q$6 * Q$12^-(Q$9+#REF!)</f>
        <v>#VALUE!</v>
      </c>
    </row>
    <row r="391" spans="13:17" x14ac:dyDescent="0.2">
      <c r="M391" s="1">
        <v>372</v>
      </c>
      <c r="N391" s="1">
        <f t="shared" si="40"/>
        <v>1.0817564328228361E-6</v>
      </c>
      <c r="O391" s="1">
        <f t="shared" si="40"/>
        <v>8.5497614874569471E-14</v>
      </c>
      <c r="P391" s="1">
        <f t="shared" si="40"/>
        <v>1.5555415174509828E-12</v>
      </c>
      <c r="Q391" s="1" t="e">
        <f>Q$10 * (Q$5^#REF!) * Q$6 * Q$12^-(Q$9+#REF!)</f>
        <v>#VALUE!</v>
      </c>
    </row>
    <row r="392" spans="13:17" x14ac:dyDescent="0.2">
      <c r="M392" s="1">
        <v>373</v>
      </c>
      <c r="N392" s="1">
        <f t="shared" si="40"/>
        <v>1.0527298111850112E-6</v>
      </c>
      <c r="O392" s="1">
        <f t="shared" si="40"/>
        <v>7.9416293770016958E-14</v>
      </c>
      <c r="P392" s="1">
        <f t="shared" si="40"/>
        <v>1.4566547912967426E-12</v>
      </c>
      <c r="Q392" s="1" t="e">
        <f>Q$10 * (Q$5^#REF!) * Q$6 * Q$12^-(Q$9+#REF!)</f>
        <v>#VALUE!</v>
      </c>
    </row>
    <row r="393" spans="13:17" x14ac:dyDescent="0.2">
      <c r="M393" s="1">
        <v>374</v>
      </c>
      <c r="N393" s="1">
        <f t="shared" si="40"/>
        <v>1.0244820568949013E-6</v>
      </c>
      <c r="O393" s="1">
        <f t="shared" si="40"/>
        <v>7.3767528198515661E-14</v>
      </c>
      <c r="P393" s="1">
        <f t="shared" si="40"/>
        <v>1.3640543548363495E-12</v>
      </c>
      <c r="Q393" s="1" t="e">
        <f>Q$10 * (Q$5^#REF!) * Q$6 * Q$12^-(Q$9+#REF!)</f>
        <v>#VALUE!</v>
      </c>
    </row>
    <row r="394" spans="13:17" x14ac:dyDescent="0.2">
      <c r="M394" s="1">
        <v>375</v>
      </c>
      <c r="N394" s="1">
        <f t="shared" si="40"/>
        <v>9.9699227071204561E-7</v>
      </c>
      <c r="O394" s="1">
        <f t="shared" si="40"/>
        <v>6.8520551113570818E-14</v>
      </c>
      <c r="P394" s="1">
        <f t="shared" si="40"/>
        <v>1.2773405847871675E-12</v>
      </c>
      <c r="Q394" s="1" t="e">
        <f>Q$10 * (Q$5^#REF!) * Q$6 * Q$12^-(Q$9+#REF!)</f>
        <v>#VALUE!</v>
      </c>
    </row>
    <row r="395" spans="13:17" x14ac:dyDescent="0.2">
      <c r="M395" s="1">
        <v>376</v>
      </c>
      <c r="N395" s="1">
        <f t="shared" si="40"/>
        <v>9.7024011418243128E-7</v>
      </c>
      <c r="O395" s="1">
        <f t="shared" si="40"/>
        <v>6.3646783883995515E-14</v>
      </c>
      <c r="P395" s="1">
        <f t="shared" si="40"/>
        <v>1.1961392621631797E-12</v>
      </c>
      <c r="Q395" s="1" t="e">
        <f>Q$10 * (Q$5^#REF!) * Q$6 * Q$12^-(Q$9+#REF!)</f>
        <v>#VALUE!</v>
      </c>
    </row>
    <row r="396" spans="13:17" x14ac:dyDescent="0.2">
      <c r="M396" s="1">
        <v>377</v>
      </c>
      <c r="N396" s="1">
        <f t="shared" si="40"/>
        <v>9.4420579459098468E-7</v>
      </c>
      <c r="O396" s="1">
        <f t="shared" si="40"/>
        <v>5.9119680635109894E-14</v>
      </c>
      <c r="P396" s="1">
        <f t="shared" si="40"/>
        <v>1.1200999573083079E-12</v>
      </c>
      <c r="Q396" s="1" t="e">
        <f>Q$10 * (Q$5^#REF!) * Q$6 * Q$12^-(Q$9+#REF!)</f>
        <v>#VALUE!</v>
      </c>
    </row>
    <row r="397" spans="13:17" x14ac:dyDescent="0.2">
      <c r="M397" s="1">
        <v>378</v>
      </c>
      <c r="N397" s="1">
        <f t="shared" si="40"/>
        <v>9.1887005031783481E-7</v>
      </c>
      <c r="O397" s="1">
        <f t="shared" si="40"/>
        <v>5.4914583661724798E-14</v>
      </c>
      <c r="P397" s="1">
        <f t="shared" si="40"/>
        <v>1.048894517594152E-12</v>
      </c>
      <c r="Q397" s="1" t="e">
        <f>Q$10 * (Q$5^#REF!) * Q$6 * Q$12^-(Q$9+#REF!)</f>
        <v>#VALUE!</v>
      </c>
    </row>
    <row r="398" spans="13:17" x14ac:dyDescent="0.2">
      <c r="M398" s="1">
        <v>379</v>
      </c>
      <c r="N398" s="1">
        <f t="shared" si="40"/>
        <v>8.9421413658750955E-7</v>
      </c>
      <c r="O398" s="1">
        <f t="shared" si="40"/>
        <v>5.1008589125389539E-14</v>
      </c>
      <c r="P398" s="1">
        <f t="shared" si="40"/>
        <v>9.8221565125570656E-13</v>
      </c>
      <c r="Q398" s="1" t="e">
        <f>Q$10 * (Q$5^#REF!) * Q$6 * Q$12^-(Q$9+#REF!)</f>
        <v>#VALUE!</v>
      </c>
    </row>
    <row r="399" spans="13:17" x14ac:dyDescent="0.2">
      <c r="M399" s="1">
        <v>380</v>
      </c>
      <c r="N399" s="1">
        <f t="shared" si="40"/>
        <v>8.7021981160051822E-7</v>
      </c>
      <c r="O399" s="1">
        <f t="shared" si="40"/>
        <v>4.7380422304399748E-14</v>
      </c>
      <c r="P399" s="1">
        <f t="shared" si="40"/>
        <v>9.1977560125351026E-13</v>
      </c>
      <c r="Q399" s="1" t="e">
        <f>Q$10 * (Q$5^#REF!) * Q$6 * Q$12^-(Q$9+#REF!)</f>
        <v>#VALUE!</v>
      </c>
    </row>
    <row r="400" spans="13:17" x14ac:dyDescent="0.2">
      <c r="M400" s="1">
        <v>381</v>
      </c>
      <c r="N400" s="1">
        <f t="shared" si="40"/>
        <v>8.4686932303706965E-7</v>
      </c>
      <c r="O400" s="1">
        <f t="shared" si="40"/>
        <v>4.401032171709015E-14</v>
      </c>
      <c r="P400" s="1">
        <f t="shared" si="40"/>
        <v>8.6130490343918927E-13</v>
      </c>
      <c r="Q400" s="1" t="e">
        <f>Q$10 * (Q$5^#REF!) * Q$6 * Q$12^-(Q$9+#REF!)</f>
        <v>#VALUE!</v>
      </c>
    </row>
    <row r="401" spans="13:17" x14ac:dyDescent="0.2">
      <c r="M401" s="1">
        <v>382</v>
      </c>
      <c r="N401" s="1">
        <f t="shared" si="40"/>
        <v>8.2414539492292689E-7</v>
      </c>
      <c r="O401" s="1">
        <f t="shared" si="40"/>
        <v>4.0879931487269913E-14</v>
      </c>
      <c r="P401" s="1">
        <f t="shared" si="40"/>
        <v>8.0655122366517498E-13</v>
      </c>
      <c r="Q401" s="1" t="e">
        <f>Q$10 * (Q$5^#REF!) * Q$6 * Q$12^-(Q$9+#REF!)</f>
        <v>#VALUE!</v>
      </c>
    </row>
    <row r="402" spans="13:17" x14ac:dyDescent="0.2">
      <c r="M402" s="1">
        <v>383</v>
      </c>
      <c r="N402" s="1">
        <f t="shared" si="40"/>
        <v>8.0203121484769697E-7</v>
      </c>
      <c r="O402" s="1">
        <f t="shared" si="40"/>
        <v>3.7972201365547645E-14</v>
      </c>
      <c r="P402" s="1">
        <f t="shared" si="40"/>
        <v>7.5527826882007306E-13</v>
      </c>
      <c r="Q402" s="1" t="e">
        <f>Q$10 * (Q$5^#REF!) * Q$6 * Q$12^-(Q$9+#REF!)</f>
        <v>#VALUE!</v>
      </c>
    </row>
    <row r="403" spans="13:17" x14ac:dyDescent="0.2">
      <c r="M403" s="1">
        <v>384</v>
      </c>
      <c r="N403" s="1">
        <f t="shared" si="40"/>
        <v>7.8051042152608082E-7</v>
      </c>
      <c r="O403" s="1">
        <f t="shared" si="40"/>
        <v>3.5271293861994482E-14</v>
      </c>
      <c r="P403" s="1">
        <f t="shared" si="40"/>
        <v>7.0726476709017646E-13</v>
      </c>
      <c r="Q403" s="1" t="e">
        <f>Q$10 * (Q$5^#REF!) * Q$6 * Q$12^-(Q$9+#REF!)</f>
        <v>#VALUE!</v>
      </c>
    </row>
    <row r="404" spans="13:17" x14ac:dyDescent="0.2">
      <c r="M404" s="1">
        <v>385</v>
      </c>
      <c r="N404" s="1">
        <f t="shared" si="40"/>
        <v>7.5956709269290096E-7</v>
      </c>
      <c r="O404" s="1">
        <f t="shared" si="40"/>
        <v>3.2762497984325847E-14</v>
      </c>
      <c r="P404" s="1">
        <f t="shared" si="40"/>
        <v>6.6230351304637867E-13</v>
      </c>
      <c r="Q404" s="1" t="e">
        <f>Q$10 * (Q$5^#REF!) * Q$6 * Q$12^-(Q$9+#REF!)</f>
        <v>#VALUE!</v>
      </c>
    </row>
    <row r="405" spans="13:17" x14ac:dyDescent="0.2">
      <c r="M405" s="1">
        <v>386</v>
      </c>
      <c r="N405" s="1">
        <f t="shared" si="40"/>
        <v>7.3918573332293096E-7</v>
      </c>
      <c r="O405" s="1">
        <f t="shared" si="40"/>
        <v>3.0432149111760967E-14</v>
      </c>
      <c r="P405" s="1">
        <f t="shared" si="40"/>
        <v>6.2020047343549793E-13</v>
      </c>
      <c r="Q405" s="1" t="e">
        <f>Q$10 * (Q$5^#REF!) * Q$6 * Q$12^-(Q$9+#REF!)</f>
        <v>#VALUE!</v>
      </c>
    </row>
    <row r="406" spans="13:17" x14ac:dyDescent="0.2">
      <c r="M406" s="1">
        <v>387</v>
      </c>
      <c r="N406" s="1">
        <f t="shared" si="40"/>
        <v>7.1935126416682586E-7</v>
      </c>
      <c r="O406" s="1">
        <f t="shared" si="40"/>
        <v>2.8267554568138354E-14</v>
      </c>
      <c r="P406" s="1">
        <f t="shared" si="40"/>
        <v>5.8077394981699307E-13</v>
      </c>
      <c r="Q406" s="1" t="e">
        <f>Q$10 * (Q$5^#REF!) * Q$6 * Q$12^-(Q$9+#REF!)</f>
        <v>#VALUE!</v>
      </c>
    </row>
    <row r="407" spans="13:17" x14ac:dyDescent="0.2">
      <c r="M407" s="1">
        <v>388</v>
      </c>
      <c r="N407" s="1">
        <f t="shared" si="40"/>
        <v>7.0004901059466677E-7</v>
      </c>
      <c r="O407" s="1">
        <f t="shared" si="40"/>
        <v>2.625692448890744E-14</v>
      </c>
      <c r="P407" s="1">
        <f t="shared" si="40"/>
        <v>5.4385379443137571E-13</v>
      </c>
      <c r="Q407" s="1" t="e">
        <f>Q$10 * (Q$5^#REF!) * Q$6 * Q$12^-(Q$9+#REF!)</f>
        <v>#VALUE!</v>
      </c>
    </row>
    <row r="408" spans="13:17" x14ac:dyDescent="0.2">
      <c r="M408" s="1">
        <v>389</v>
      </c>
      <c r="N408" s="1">
        <f t="shared" si="40"/>
        <v>6.8126469173885929E-7</v>
      </c>
      <c r="O408" s="1">
        <f t="shared" si="40"/>
        <v>2.438930760545063E-14</v>
      </c>
      <c r="P408" s="1">
        <f t="shared" si="40"/>
        <v>5.092806759163474E-13</v>
      </c>
      <c r="Q408" s="1" t="e">
        <f>Q$10 * (Q$5^#REF!) * Q$6 * Q$12^-(Q$9+#REF!)</f>
        <v>#VALUE!</v>
      </c>
    </row>
    <row r="409" spans="13:17" x14ac:dyDescent="0.2">
      <c r="M409" s="1">
        <v>390</v>
      </c>
      <c r="N409" s="1">
        <f t="shared" si="40"/>
        <v>6.6298440992836858E-7</v>
      </c>
      <c r="O409" s="1">
        <f t="shared" si="40"/>
        <v>2.2654531596973158E-14</v>
      </c>
      <c r="P409" s="1">
        <f t="shared" si="40"/>
        <v>4.7690539170181144E-13</v>
      </c>
      <c r="Q409" s="1" t="e">
        <f>Q$10 * (Q$5^#REF!) * Q$6 * Q$12^-(Q$9+#REF!)</f>
        <v>#VALUE!</v>
      </c>
    </row>
    <row r="410" spans="13:17" x14ac:dyDescent="0.2">
      <c r="M410" s="1">
        <v>391</v>
      </c>
      <c r="N410" s="1">
        <f t="shared" si="40"/>
        <v>6.4519464040645365E-7</v>
      </c>
      <c r="O410" s="1">
        <f t="shared" si="40"/>
        <v>2.104314768507642E-14</v>
      </c>
      <c r="P410" s="1">
        <f t="shared" si="40"/>
        <v>4.4658822411635447E-13</v>
      </c>
      <c r="Q410" s="1" t="e">
        <f>Q$10 * (Q$5^#REF!) * Q$6 * Q$12^-(Q$9+#REF!)</f>
        <v>#VALUE!</v>
      </c>
    </row>
    <row r="411" spans="13:17" x14ac:dyDescent="0.2">
      <c r="M411" s="1">
        <v>392</v>
      </c>
      <c r="N411" s="1">
        <f t="shared" si="40"/>
        <v>6.278822213243135E-7</v>
      </c>
      <c r="O411" s="1">
        <f t="shared" si="40"/>
        <v>1.9546379169238743E-14</v>
      </c>
      <c r="P411" s="1">
        <f t="shared" si="40"/>
        <v>4.181983374264327E-13</v>
      </c>
      <c r="Q411" s="1" t="e">
        <f>Q$10 * (Q$5^#REF!) * Q$6 * Q$12^-(Q$9+#REF!)</f>
        <v>#VALUE!</v>
      </c>
    </row>
    <row r="412" spans="13:17" x14ac:dyDescent="0.2">
      <c r="M412" s="1">
        <v>393</v>
      </c>
      <c r="N412" s="1">
        <f t="shared" si="40"/>
        <v>6.1103434400322478E-7</v>
      </c>
      <c r="O412" s="1">
        <f t="shared" si="40"/>
        <v>1.8156073622892638E-14</v>
      </c>
      <c r="P412" s="1">
        <f t="shared" si="40"/>
        <v>3.9161321320614706E-13</v>
      </c>
      <c r="Q412" s="1" t="e">
        <f>Q$10 * (Q$5^#REF!) * Q$6 * Q$12^-(Q$9+#REF!)</f>
        <v>#VALUE!</v>
      </c>
    </row>
    <row r="413" spans="13:17" x14ac:dyDescent="0.2">
      <c r="M413" s="1">
        <v>394</v>
      </c>
      <c r="N413" s="1">
        <f t="shared" si="40"/>
        <v>5.9463854345798059E-7</v>
      </c>
      <c r="O413" s="1">
        <f t="shared" si="40"/>
        <v>1.6864658489725605E-14</v>
      </c>
      <c r="P413" s="1">
        <f t="shared" si="40"/>
        <v>3.6671812160090575E-13</v>
      </c>
      <c r="Q413" s="1" t="e">
        <f>Q$10 * (Q$5^#REF!) * Q$6 * Q$12^-(Q$9+#REF!)</f>
        <v>#VALUE!</v>
      </c>
    </row>
    <row r="414" spans="13:17" x14ac:dyDescent="0.2">
      <c r="M414" s="1">
        <v>395</v>
      </c>
      <c r="N414" s="1">
        <f t="shared" si="40"/>
        <v>5.7868268917460849E-7</v>
      </c>
      <c r="O414" s="1">
        <f t="shared" si="40"/>
        <v>1.5665099838351523E-14</v>
      </c>
      <c r="P414" s="1">
        <f t="shared" si="40"/>
        <v>3.434056262031809E-13</v>
      </c>
      <c r="Q414" s="1" t="e">
        <f>Q$10 * (Q$5^#REF!) * Q$6 * Q$12^-(Q$9+#REF!)</f>
        <v>#VALUE!</v>
      </c>
    </row>
    <row r="415" spans="13:17" x14ac:dyDescent="0.2">
      <c r="M415" s="1">
        <v>396</v>
      </c>
      <c r="N415" s="1">
        <f t="shared" si="40"/>
        <v>5.6315497613554847E-7</v>
      </c>
      <c r="O415" s="1">
        <f t="shared" si="40"/>
        <v>1.4550864050702379E-14</v>
      </c>
      <c r="P415" s="1">
        <f t="shared" si="40"/>
        <v>3.2157512040361491E-13</v>
      </c>
      <c r="Q415" s="1" t="e">
        <f>Q$10 * (Q$5^#REF!) * Q$6 * Q$12^-(Q$9+#REF!)</f>
        <v>#VALUE!</v>
      </c>
    </row>
    <row r="416" spans="13:17" x14ac:dyDescent="0.2">
      <c r="M416" s="1">
        <v>397</v>
      </c>
      <c r="N416" s="1">
        <f t="shared" si="40"/>
        <v>5.4804391608565498E-7</v>
      </c>
      <c r="O416" s="1">
        <f t="shared" si="40"/>
        <v>1.3515882235468947E-14</v>
      </c>
      <c r="P416" s="1">
        <f t="shared" si="40"/>
        <v>3.0113239321657222E-13</v>
      </c>
      <c r="Q416" s="1" t="e">
        <f>Q$10 * (Q$5^#REF!) * Q$6 * Q$12^-(Q$9+#REF!)</f>
        <v>#VALUE!</v>
      </c>
    </row>
    <row r="417" spans="13:17" x14ac:dyDescent="0.2">
      <c r="M417" s="1">
        <v>398</v>
      </c>
      <c r="N417" s="1">
        <f t="shared" ref="N417:P448" si="41">N$10 * (N$5^$M417) * 0.5 * N$6 * N$12^-(N$9+$M417)</f>
        <v>5.3333832903255239E-7</v>
      </c>
      <c r="O417" s="1">
        <f t="shared" si="41"/>
        <v>1.2554517172761782E-14</v>
      </c>
      <c r="P417" s="1">
        <f t="shared" si="41"/>
        <v>2.8198922270642451E-13</v>
      </c>
      <c r="Q417" s="1" t="e">
        <f>Q$10 * (Q$5^#REF!) * Q$6 * Q$12^-(Q$9+#REF!)</f>
        <v>#VALUE!</v>
      </c>
    </row>
    <row r="418" spans="13:17" x14ac:dyDescent="0.2">
      <c r="M418" s="1">
        <v>399</v>
      </c>
      <c r="N418" s="1">
        <f t="shared" si="41"/>
        <v>5.1902733497506428E-7</v>
      </c>
      <c r="O418" s="1">
        <f t="shared" si="41"/>
        <v>1.1661532609950402E-14</v>
      </c>
      <c r="P418" s="1">
        <f t="shared" si="41"/>
        <v>2.6406299525997782E-13</v>
      </c>
      <c r="Q418" s="1" t="e">
        <f>Q$10 * (Q$5^#REF!) * Q$6 * Q$12^-(Q$9+#REF!)</f>
        <v>#VALUE!</v>
      </c>
    </row>
    <row r="419" spans="13:17" x14ac:dyDescent="0.2">
      <c r="M419" s="1">
        <v>400</v>
      </c>
      <c r="N419" s="1">
        <f t="shared" si="41"/>
        <v>5.0510034585358869E-7</v>
      </c>
      <c r="O419" s="1">
        <f t="shared" si="41"/>
        <v>1.083206474144484E-14</v>
      </c>
      <c r="P419" s="1">
        <f t="shared" si="41"/>
        <v>2.4727634906198279E-13</v>
      </c>
      <c r="Q419" s="1" t="e">
        <f>Q$10 * (Q$5^#REF!) * Q$6 * Q$12^-(Q$9+#REF!)</f>
        <v>#VALUE!</v>
      </c>
    </row>
    <row r="420" spans="13:17" x14ac:dyDescent="0.2">
      <c r="M420" s="1">
        <v>401</v>
      </c>
      <c r="N420" s="1">
        <f t="shared" si="41"/>
        <v>4.915470577164733E-7</v>
      </c>
      <c r="O420" s="1">
        <f t="shared" si="41"/>
        <v>1.0061595717078861E-14</v>
      </c>
      <c r="P420" s="1">
        <f t="shared" si="41"/>
        <v>2.3155684023512638E-13</v>
      </c>
      <c r="Q420" s="1" t="e">
        <f>Q$10 * (Q$5^#REF!) * Q$6 * Q$12^-(Q$9+#REF!)</f>
        <v>#VALUE!</v>
      </c>
    </row>
    <row r="421" spans="13:17" x14ac:dyDescent="0.2">
      <c r="M421" s="1">
        <v>402</v>
      </c>
      <c r="N421" s="1">
        <f t="shared" si="41"/>
        <v>4.783574430965816E-7</v>
      </c>
      <c r="O421" s="1">
        <f t="shared" si="41"/>
        <v>9.3459290348034152E-15</v>
      </c>
      <c r="P421" s="1">
        <f t="shared" si="41"/>
        <v>2.1683663020370648E-13</v>
      </c>
      <c r="Q421" s="1" t="e">
        <f>Q$10 * (Q$5^#REF!) * Q$6 * Q$12^-(Q$9+#REF!)</f>
        <v>#VALUE!</v>
      </c>
    </row>
    <row r="422" spans="13:17" x14ac:dyDescent="0.2">
      <c r="M422" s="1">
        <v>403</v>
      </c>
      <c r="N422" s="1">
        <f t="shared" si="41"/>
        <v>4.6552174359242551E-7</v>
      </c>
      <c r="O422" s="1">
        <f t="shared" si="41"/>
        <v>8.6811666836620237E-15</v>
      </c>
      <c r="P422" s="1">
        <f t="shared" si="41"/>
        <v>2.0305219293179176E-13</v>
      </c>
      <c r="Q422" s="1" t="e">
        <f>Q$10 * (Q$5^#REF!) * Q$6 * Q$12^-(Q$9+#REF!)</f>
        <v>#VALUE!</v>
      </c>
    </row>
    <row r="423" spans="13:17" x14ac:dyDescent="0.2">
      <c r="M423" s="1">
        <v>404</v>
      </c>
      <c r="N423" s="1">
        <f t="shared" si="41"/>
        <v>4.530304626483626E-7</v>
      </c>
      <c r="O423" s="1">
        <f t="shared" si="41"/>
        <v>8.0636879125531162E-15</v>
      </c>
      <c r="P423" s="1">
        <f t="shared" si="41"/>
        <v>1.9014404077242861E-13</v>
      </c>
      <c r="Q423" s="1" t="e">
        <f>Q$10 * (Q$5^#REF!) * Q$6 * Q$12^-(Q$9+#REF!)</f>
        <v>#VALUE!</v>
      </c>
    </row>
    <row r="424" spans="13:17" x14ac:dyDescent="0.2">
      <c r="M424" s="1">
        <v>405</v>
      </c>
      <c r="N424" s="1">
        <f t="shared" si="41"/>
        <v>4.4087435852852117E-7</v>
      </c>
      <c r="O424" s="1">
        <f t="shared" si="41"/>
        <v>7.4901295091394539E-15</v>
      </c>
      <c r="P424" s="1">
        <f t="shared" si="41"/>
        <v>1.7805646774478275E-13</v>
      </c>
      <c r="Q424" s="1" t="e">
        <f>Q$10 * (Q$5^#REF!) * Q$6 * Q$12^-(Q$9+#REF!)</f>
        <v>#VALUE!</v>
      </c>
    </row>
    <row r="425" spans="13:17" x14ac:dyDescent="0.2">
      <c r="M425" s="1">
        <v>406</v>
      </c>
      <c r="N425" s="1">
        <f t="shared" si="41"/>
        <v>4.290444374792589E-7</v>
      </c>
      <c r="O425" s="1">
        <f t="shared" si="41"/>
        <v>6.9573674814900764E-15</v>
      </c>
      <c r="P425" s="1">
        <f t="shared" si="41"/>
        <v>1.6673730913131005E-13</v>
      </c>
      <c r="Q425" s="1" t="e">
        <f>Q$10 * (Q$5^#REF!) * Q$6 * Q$12^-(Q$9+#REF!)</f>
        <v>#VALUE!</v>
      </c>
    </row>
    <row r="426" spans="13:17" x14ac:dyDescent="0.2">
      <c r="M426" s="1">
        <v>407</v>
      </c>
      <c r="N426" s="1">
        <f t="shared" si="41"/>
        <v>4.1753194707508728E-7</v>
      </c>
      <c r="O426" s="1">
        <f t="shared" si="41"/>
        <v>6.4625000426804148E-15</v>
      </c>
      <c r="P426" s="1">
        <f t="shared" si="41"/>
        <v>1.5613771635748196E-13</v>
      </c>
      <c r="Q426" s="1" t="e">
        <f>Q$10 * (Q$5^#REF!) * Q$6 * Q$12^-(Q$9+#REF!)</f>
        <v>#VALUE!</v>
      </c>
    </row>
    <row r="427" spans="13:17" x14ac:dyDescent="0.2">
      <c r="M427" s="1">
        <v>408</v>
      </c>
      <c r="N427" s="1">
        <f t="shared" si="41"/>
        <v>4.0632836974314899E-7</v>
      </c>
      <c r="O427" s="1">
        <f t="shared" si="41"/>
        <v>6.0028318056731005E-15</v>
      </c>
      <c r="P427" s="1">
        <f t="shared" si="41"/>
        <v>1.4621194618254525E-13</v>
      </c>
      <c r="Q427" s="1" t="e">
        <f>Q$10 * (Q$5^#REF!) * Q$6 * Q$12^-(Q$9+#REF!)</f>
        <v>#VALUE!</v>
      </c>
    </row>
    <row r="428" spans="13:17" x14ac:dyDescent="0.2">
      <c r="M428" s="1">
        <v>409</v>
      </c>
      <c r="N428" s="1">
        <f t="shared" si="41"/>
        <v>3.9542541646144643E-7</v>
      </c>
      <c r="O428" s="1">
        <f t="shared" si="41"/>
        <v>5.5758591023938994E-15</v>
      </c>
      <c r="P428" s="1">
        <f t="shared" si="41"/>
        <v>1.3691716329155282E-13</v>
      </c>
      <c r="Q428" s="1" t="e">
        <f>Q$10 * (Q$5^#REF!) * Q$6 * Q$12^-(Q$9+#REF!)</f>
        <v>#VALUE!</v>
      </c>
    </row>
    <row r="429" spans="13:17" x14ac:dyDescent="0.2">
      <c r="M429" s="1">
        <v>410</v>
      </c>
      <c r="N429" s="1">
        <f t="shared" si="41"/>
        <v>3.8481502062617161E-7</v>
      </c>
      <c r="O429" s="1">
        <f t="shared" si="41"/>
        <v>5.1792563470404853E-15</v>
      </c>
      <c r="P429" s="1">
        <f t="shared" si="41"/>
        <v>1.2821325543674121E-13</v>
      </c>
      <c r="Q429" s="1" t="e">
        <f>Q$10 * (Q$5^#REF!) * Q$6 * Q$12^-(Q$9+#REF!)</f>
        <v>#VALUE!</v>
      </c>
    </row>
    <row r="430" spans="13:17" x14ac:dyDescent="0.2">
      <c r="M430" s="1">
        <v>411</v>
      </c>
      <c r="N430" s="1">
        <f t="shared" si="41"/>
        <v>3.7448933208358529E-7</v>
      </c>
      <c r="O430" s="1">
        <f t="shared" si="41"/>
        <v>4.810863369349206E-15</v>
      </c>
      <c r="P430" s="1">
        <f t="shared" si="41"/>
        <v>1.2006266033048357E-13</v>
      </c>
      <c r="Q430" s="1" t="e">
        <f>Q$10 * (Q$5^#REF!) * Q$6 * Q$12^-(Q$9+#REF!)</f>
        <v>#VALUE!</v>
      </c>
    </row>
    <row r="431" spans="13:17" x14ac:dyDescent="0.2">
      <c r="M431" s="1">
        <v>412</v>
      </c>
      <c r="N431" s="1">
        <f t="shared" si="41"/>
        <v>3.6444071132204641E-7</v>
      </c>
      <c r="O431" s="1">
        <f t="shared" si="41"/>
        <v>4.4686736488281971E-15</v>
      </c>
      <c r="P431" s="1">
        <f t="shared" si="41"/>
        <v>1.1243020354276282E-13</v>
      </c>
      <c r="Q431" s="1" t="e">
        <f>Q$10 * (Q$5^#REF!) * Q$6 * Q$12^-(Q$9+#REF!)</f>
        <v>#VALUE!</v>
      </c>
    </row>
    <row r="432" spans="13:17" x14ac:dyDescent="0.2">
      <c r="M432" s="1">
        <v>413</v>
      </c>
      <c r="N432" s="1">
        <f t="shared" si="41"/>
        <v>3.5466172381987827E-7</v>
      </c>
      <c r="O432" s="1">
        <f t="shared" si="41"/>
        <v>4.1508233858723848E-15</v>
      </c>
      <c r="P432" s="1">
        <f t="shared" si="41"/>
        <v>1.0528294670360301E-13</v>
      </c>
      <c r="Q432" s="1" t="e">
        <f>Q$10 * (Q$5^#REF!) * Q$6 * Q$12^-(Q$9+#REF!)</f>
        <v>#VALUE!</v>
      </c>
    </row>
    <row r="433" spans="13:17" x14ac:dyDescent="0.2">
      <c r="M433" s="1">
        <v>414</v>
      </c>
      <c r="N433" s="1">
        <f t="shared" si="41"/>
        <v>3.4514513454490209E-7</v>
      </c>
      <c r="O433" s="1">
        <f t="shared" si="41"/>
        <v>3.8555813502342207E-15</v>
      </c>
      <c r="P433" s="1">
        <f t="shared" si="41"/>
        <v>9.8590045355363218E-14</v>
      </c>
      <c r="Q433" s="1" t="e">
        <f>Q$10 * (Q$5^#REF!) * Q$6 * Q$12^-(Q$9+#REF!)</f>
        <v>#VALUE!</v>
      </c>
    </row>
    <row r="434" spans="13:17" x14ac:dyDescent="0.2">
      <c r="M434" s="1">
        <v>415</v>
      </c>
      <c r="N434" s="1">
        <f t="shared" si="41"/>
        <v>3.3588390260156373E-7</v>
      </c>
      <c r="O434" s="1">
        <f t="shared" si="41"/>
        <v>3.5813394515579041E-15</v>
      </c>
      <c r="P434" s="1">
        <f t="shared" si="41"/>
        <v>9.2322615841449851E-14</v>
      </c>
      <c r="Q434" s="1" t="e">
        <f>Q$10 * (Q$5^#REF!) * Q$6 * Q$12^-(Q$9+#REF!)</f>
        <v>#VALUE!</v>
      </c>
    </row>
    <row r="435" spans="13:17" x14ac:dyDescent="0.2">
      <c r="M435" s="1">
        <v>416</v>
      </c>
      <c r="N435" s="1">
        <f t="shared" si="41"/>
        <v>3.2687117602169018E-7</v>
      </c>
      <c r="O435" s="1">
        <f t="shared" si="41"/>
        <v>3.3266039806178395E-15</v>
      </c>
      <c r="P435" s="1">
        <f t="shared" si="41"/>
        <v>8.6453610656993736E-14</v>
      </c>
      <c r="Q435" s="1" t="e">
        <f>Q$10 * (Q$5^#REF!) * Q$6 * Q$12^-(Q$9+#REF!)</f>
        <v>#VALUE!</v>
      </c>
    </row>
    <row r="436" spans="13:17" x14ac:dyDescent="0.2">
      <c r="M436" s="1">
        <v>417</v>
      </c>
      <c r="N436" s="1">
        <f t="shared" si="41"/>
        <v>3.181002866950296E-7</v>
      </c>
      <c r="O436" s="1">
        <f t="shared" si="41"/>
        <v>3.0899874735550581E-15</v>
      </c>
      <c r="P436" s="1">
        <f t="shared" si="41"/>
        <v>8.0957701723561619E-14</v>
      </c>
      <c r="Q436" s="1" t="e">
        <f>Q$10 * (Q$5^#REF!) * Q$6 * Q$12^-(Q$9+#REF!)</f>
        <v>#VALUE!</v>
      </c>
    </row>
    <row r="437" spans="13:17" x14ac:dyDescent="0.2">
      <c r="M437" s="1">
        <v>418</v>
      </c>
      <c r="N437" s="1">
        <f t="shared" si="41"/>
        <v>3.0956474543581511E-7</v>
      </c>
      <c r="O437" s="1">
        <f t="shared" si="41"/>
        <v>2.8702011547986675E-15</v>
      </c>
      <c r="P437" s="1">
        <f t="shared" si="41"/>
        <v>7.5811171084165342E-14</v>
      </c>
      <c r="Q437" s="1" t="e">
        <f>Q$10 * (Q$5^#REF!) * Q$6 * Q$12^-(Q$9+#REF!)</f>
        <v>#VALUE!</v>
      </c>
    </row>
    <row r="438" spans="13:17" x14ac:dyDescent="0.2">
      <c r="M438" s="1">
        <v>419</v>
      </c>
      <c r="N438" s="1">
        <f t="shared" si="41"/>
        <v>3.0125823718170932E-7</v>
      </c>
      <c r="O438" s="1">
        <f t="shared" si="41"/>
        <v>2.6660479175113442E-15</v>
      </c>
      <c r="P438" s="1">
        <f t="shared" si="41"/>
        <v>7.0991808546856326E-14</v>
      </c>
      <c r="Q438" s="1" t="e">
        <f>Q$10 * (Q$5^#REF!) * Q$6 * Q$12^-(Q$9+#REF!)</f>
        <v>#VALUE!</v>
      </c>
    </row>
    <row r="439" spans="13:17" x14ac:dyDescent="0.2">
      <c r="M439" s="1">
        <v>420</v>
      </c>
      <c r="N439" s="1">
        <f t="shared" si="41"/>
        <v>2.9317461632157483E-7</v>
      </c>
      <c r="O439" s="1">
        <f t="shared" si="41"/>
        <v>2.4764158033255194E-15</v>
      </c>
      <c r="P439" s="1">
        <f t="shared" si="41"/>
        <v>6.6478815835179337E-14</v>
      </c>
      <c r="Q439" s="1" t="e">
        <f>Q$10 * (Q$5^#REF!) * Q$6 * Q$12^-(Q$9+#REF!)</f>
        <v>#VALUE!</v>
      </c>
    </row>
    <row r="440" spans="13:17" x14ac:dyDescent="0.2">
      <c r="M440" s="1">
        <v>421</v>
      </c>
      <c r="N440" s="1">
        <f t="shared" si="41"/>
        <v>2.8530790214861232E-7</v>
      </c>
      <c r="O440" s="1">
        <f t="shared" si="41"/>
        <v>2.3002719458564586E-15</v>
      </c>
      <c r="P440" s="1">
        <f t="shared" si="41"/>
        <v>6.2252716831840688E-14</v>
      </c>
      <c r="Q440" s="1" t="e">
        <f>Q$10 * (Q$5^#REF!) * Q$6 * Q$12^-(Q$9+#REF!)</f>
        <v>#VALUE!</v>
      </c>
    </row>
    <row r="441" spans="13:17" x14ac:dyDescent="0.2">
      <c r="M441" s="1">
        <v>422</v>
      </c>
      <c r="N441" s="1">
        <f t="shared" si="41"/>
        <v>2.7765227443550643E-7</v>
      </c>
      <c r="O441" s="1">
        <f t="shared" si="41"/>
        <v>2.1366569450044551E-15</v>
      </c>
      <c r="P441" s="1">
        <f t="shared" si="41"/>
        <v>5.8295273528241003E-14</v>
      </c>
      <c r="Q441" s="1" t="e">
        <f>Q$10 * (Q$5^#REF!) * Q$6 * Q$12^-(Q$9+#REF!)</f>
        <v>#VALUE!</v>
      </c>
    </row>
    <row r="442" spans="13:17" x14ac:dyDescent="0.2">
      <c r="M442" s="1">
        <v>423</v>
      </c>
      <c r="N442" s="1">
        <f t="shared" si="41"/>
        <v>2.7020206912830041E-7</v>
      </c>
      <c r="O442" s="1">
        <f t="shared" si="41"/>
        <v>1.9846796414047366E-15</v>
      </c>
      <c r="P442" s="1">
        <f t="shared" si="41"/>
        <v>5.4589407317148164E-14</v>
      </c>
      <c r="Q442" s="1" t="e">
        <f>Q$10 * (Q$5^#REF!) * Q$6 * Q$12^-(Q$9+#REF!)</f>
        <v>#VALUE!</v>
      </c>
    </row>
    <row r="443" spans="13:17" x14ac:dyDescent="0.2">
      <c r="M443" s="1">
        <v>424</v>
      </c>
      <c r="N443" s="1">
        <f t="shared" si="41"/>
        <v>2.6295177415581958E-7</v>
      </c>
      <c r="O443" s="1">
        <f t="shared" si="41"/>
        <v>1.8435122625631513E-15</v>
      </c>
      <c r="P443" s="1">
        <f t="shared" si="41"/>
        <v>5.1119125288842727E-14</v>
      </c>
      <c r="Q443" s="1" t="e">
        <f>Q$10 * (Q$5^#REF!) * Q$6 * Q$12^-(Q$9+#REF!)</f>
        <v>#VALUE!</v>
      </c>
    </row>
    <row r="444" spans="13:17" x14ac:dyDescent="0.2">
      <c r="M444" s="1">
        <v>425</v>
      </c>
      <c r="N444" s="1">
        <f t="shared" si="41"/>
        <v>2.5589602535153608E-7</v>
      </c>
      <c r="O444" s="1">
        <f t="shared" si="41"/>
        <v>1.7123859142401727E-15</v>
      </c>
      <c r="P444" s="1">
        <f t="shared" si="41"/>
        <v>4.7869451212662789E-14</v>
      </c>
      <c r="Q444" s="1" t="e">
        <f>Q$10 * (Q$5^#REF!) * Q$6 * Q$12^-(Q$9+#REF!)</f>
        <v>#VALUE!</v>
      </c>
    </row>
    <row r="445" spans="13:17" x14ac:dyDescent="0.2">
      <c r="M445" s="1">
        <v>426</v>
      </c>
      <c r="N445" s="1">
        <f t="shared" si="41"/>
        <v>2.4902960248486616E-7</v>
      </c>
      <c r="O445" s="1">
        <f t="shared" si="41"/>
        <v>1.59058639252621E-15</v>
      </c>
      <c r="P445" s="1">
        <f t="shared" si="41"/>
        <v>4.4826360906094038E-14</v>
      </c>
      <c r="Q445" s="1" t="e">
        <f>Q$10 * (Q$5^#REF!) * Q$6 * Q$12^-(Q$9+#REF!)</f>
        <v>#VALUE!</v>
      </c>
    </row>
    <row r="446" spans="13:17" x14ac:dyDescent="0.2">
      <c r="M446" s="1">
        <v>427</v>
      </c>
      <c r="N446" s="1">
        <f t="shared" si="41"/>
        <v>2.4234742539895461E-7</v>
      </c>
      <c r="O446" s="1">
        <f t="shared" si="41"/>
        <v>1.4774502937979072E-15</v>
      </c>
      <c r="P446" s="1">
        <f t="shared" si="41"/>
        <v>4.1976721712486508E-14</v>
      </c>
      <c r="Q446" s="1" t="e">
        <f>Q$10 * (Q$5^#REF!) * Q$6 * Q$12^-(Q$9+#REF!)</f>
        <v>#VALUE!</v>
      </c>
    </row>
    <row r="447" spans="13:17" x14ac:dyDescent="0.2">
      <c r="M447" s="1">
        <v>428</v>
      </c>
      <c r="N447" s="1">
        <f t="shared" si="41"/>
        <v>2.3584455025209759E-7</v>
      </c>
      <c r="O447" s="1">
        <f t="shared" si="41"/>
        <v>1.3723614013676111E-15</v>
      </c>
      <c r="P447" s="1">
        <f t="shared" si="41"/>
        <v>3.9308235826209816E-14</v>
      </c>
      <c r="Q447" s="1" t="e">
        <f>Q$10 * (Q$5^#REF!) * Q$6 * Q$12^-(Q$9+#REF!)</f>
        <v>#VALUE!</v>
      </c>
    </row>
    <row r="448" spans="13:17" x14ac:dyDescent="0.2">
      <c r="M448" s="1">
        <v>429</v>
      </c>
      <c r="N448" s="1">
        <f t="shared" si="41"/>
        <v>2.2951616586001557E-7</v>
      </c>
      <c r="O448" s="1">
        <f t="shared" si="41"/>
        <v>1.2747473291452003E-15</v>
      </c>
      <c r="P448" s="1">
        <f t="shared" si="41"/>
        <v>3.6809387220662911E-14</v>
      </c>
      <c r="Q448" s="1" t="e">
        <f>Q$10 * (Q$5^#REF!) * Q$6 * Q$12^-(Q$9+#REF!)</f>
        <v>#VALUE!</v>
      </c>
    </row>
    <row r="449" spans="13:17" x14ac:dyDescent="0.2">
      <c r="M449" s="1">
        <v>430</v>
      </c>
      <c r="N449" s="1">
        <f t="shared" ref="N449:P480" si="42">N$10 * (N$5^$M449) * 0.5 * N$6 * N$12^-(N$9+$M449)</f>
        <v>2.2335759013627498E-7</v>
      </c>
      <c r="O449" s="1">
        <f t="shared" si="42"/>
        <v>1.1840764040313762E-15</v>
      </c>
      <c r="P449" s="1">
        <f t="shared" si="42"/>
        <v>3.4469391950102875E-14</v>
      </c>
      <c r="Q449" s="1" t="e">
        <f>Q$10 * (Q$5^#REF!) * Q$6 * Q$12^-(Q$9+#REF!)</f>
        <v>#VALUE!</v>
      </c>
    </row>
    <row r="450" spans="13:17" x14ac:dyDescent="0.2">
      <c r="M450" s="1">
        <v>431</v>
      </c>
      <c r="N450" s="1">
        <f t="shared" si="42"/>
        <v>2.1736426662822464E-7</v>
      </c>
      <c r="O450" s="1">
        <f t="shared" si="42"/>
        <v>1.0998547700617897E-15</v>
      </c>
      <c r="P450" s="1">
        <f t="shared" si="42"/>
        <v>3.2278151610816735E-14</v>
      </c>
      <c r="Q450" s="1" t="e">
        <f>Q$10 * (Q$5^#REF!) * Q$6 * Q$12^-(Q$9+#REF!)</f>
        <v>#VALUE!</v>
      </c>
    </row>
    <row r="451" spans="13:17" x14ac:dyDescent="0.2">
      <c r="M451" s="1">
        <v>432</v>
      </c>
      <c r="N451" s="1">
        <f t="shared" si="42"/>
        <v>2.1153176114588001E-7</v>
      </c>
      <c r="O451" s="1">
        <f t="shared" si="42"/>
        <v>1.0216236985291854E-15</v>
      </c>
      <c r="P451" s="1">
        <f t="shared" si="42"/>
        <v>3.0226209760795066E-14</v>
      </c>
      <c r="Q451" s="1" t="e">
        <f>Q$10 * (Q$5^#REF!) * Q$6 * Q$12^-(Q$9+#REF!)</f>
        <v>#VALUE!</v>
      </c>
    </row>
    <row r="452" spans="13:17" x14ac:dyDescent="0.2">
      <c r="M452" s="1">
        <v>433</v>
      </c>
      <c r="N452" s="1">
        <f t="shared" si="42"/>
        <v>2.0585575848126767E-7</v>
      </c>
      <c r="O452" s="1">
        <f t="shared" si="42"/>
        <v>9.4895708943264934E-16</v>
      </c>
      <c r="P452" s="1">
        <f t="shared" si="42"/>
        <v>2.8304711109833777E-14</v>
      </c>
      <c r="Q452" s="1" t="e">
        <f>Q$10 * (Q$5^#REF!) * Q$6 * Q$12^-(Q$9+#REF!)</f>
        <v>#VALUE!</v>
      </c>
    </row>
    <row r="453" spans="13:17" x14ac:dyDescent="0.2">
      <c r="M453" s="1">
        <v>434</v>
      </c>
      <c r="N453" s="1">
        <f t="shared" si="42"/>
        <v>2.0033205921579562E-7</v>
      </c>
      <c r="O453" s="1">
        <f t="shared" si="42"/>
        <v>8.8145915064514315E-16</v>
      </c>
      <c r="P453" s="1">
        <f t="shared" si="42"/>
        <v>2.6505363303945845E-14</v>
      </c>
      <c r="Q453" s="1" t="e">
        <f>Q$10 * (Q$5^#REF!) * Q$6 * Q$12^-(Q$9+#REF!)</f>
        <v>#VALUE!</v>
      </c>
    </row>
    <row r="454" spans="13:17" x14ac:dyDescent="0.2">
      <c r="M454" s="1">
        <v>435</v>
      </c>
      <c r="N454" s="1">
        <f t="shared" si="42"/>
        <v>1.9495657661329411E-7</v>
      </c>
      <c r="O454" s="1">
        <f t="shared" si="42"/>
        <v>8.187622421584754E-16</v>
      </c>
      <c r="P454" s="1">
        <f t="shared" si="42"/>
        <v>2.4820401139161629E-14</v>
      </c>
      <c r="Q454" s="1" t="e">
        <f>Q$10 * (Q$5^#REF!) * Q$6 * Q$12^-(Q$9+#REF!)</f>
        <v>#VALUE!</v>
      </c>
    </row>
    <row r="455" spans="13:17" x14ac:dyDescent="0.2">
      <c r="M455" s="1">
        <v>436</v>
      </c>
      <c r="N455" s="1">
        <f t="shared" si="42"/>
        <v>1.8972533359642335E-7</v>
      </c>
      <c r="O455" s="1">
        <f t="shared" si="42"/>
        <v>7.6052487366399956E-16</v>
      </c>
      <c r="P455" s="1">
        <f t="shared" si="42"/>
        <v>2.3242553050279623E-14</v>
      </c>
      <c r="Q455" s="1" t="e">
        <f>Q$10 * (Q$5^#REF!) * Q$6 * Q$12^-(Q$9+#REF!)</f>
        <v>#VALUE!</v>
      </c>
    </row>
    <row r="456" spans="13:17" x14ac:dyDescent="0.2">
      <c r="M456" s="1">
        <v>437</v>
      </c>
      <c r="N456" s="1">
        <f t="shared" si="42"/>
        <v>1.8463445980421229E-7</v>
      </c>
      <c r="O456" s="1">
        <f t="shared" si="42"/>
        <v>7.0642984456248409E-16</v>
      </c>
      <c r="P456" s="1">
        <f t="shared" si="42"/>
        <v>2.1765009729947881E-14</v>
      </c>
      <c r="Q456" s="1" t="e">
        <f>Q$10 * (Q$5^#REF!) * Q$6 * Q$12^-(Q$9+#REF!)</f>
        <v>#VALUE!</v>
      </c>
    </row>
    <row r="457" spans="13:17" x14ac:dyDescent="0.2">
      <c r="M457" s="1">
        <v>438</v>
      </c>
      <c r="N457" s="1">
        <f t="shared" si="42"/>
        <v>1.7968018872855458E-7</v>
      </c>
      <c r="O457" s="1">
        <f t="shared" si="42"/>
        <v>6.561825162723778E-16</v>
      </c>
      <c r="P457" s="1">
        <f t="shared" si="42"/>
        <v>2.0381394742649701E-14</v>
      </c>
      <c r="Q457" s="1" t="e">
        <f>Q$10 * (Q$5^#REF!) * Q$6 * Q$12^-(Q$9+#REF!)</f>
        <v>#VALUE!</v>
      </c>
    </row>
    <row r="458" spans="13:17" x14ac:dyDescent="0.2">
      <c r="M458" s="1">
        <v>439</v>
      </c>
      <c r="N458" s="1">
        <f t="shared" si="42"/>
        <v>1.7485885492753725E-7</v>
      </c>
      <c r="O458" s="1">
        <f t="shared" si="42"/>
        <v>6.0950920742627894E-16</v>
      </c>
      <c r="P458" s="1">
        <f t="shared" si="42"/>
        <v>1.9085737006776143E-14</v>
      </c>
      <c r="Q458" s="1" t="e">
        <f>Q$10 * (Q$5^#REF!) * Q$6 * Q$12^-(Q$9+#REF!)</f>
        <v>#VALUE!</v>
      </c>
    </row>
    <row r="459" spans="13:17" x14ac:dyDescent="0.2">
      <c r="M459" s="1">
        <v>440</v>
      </c>
      <c r="N459" s="1">
        <f t="shared" si="42"/>
        <v>1.7016689131354695E-7</v>
      </c>
      <c r="O459" s="1">
        <f t="shared" si="42"/>
        <v>5.6615570321474821E-16</v>
      </c>
      <c r="P459" s="1">
        <f t="shared" si="42"/>
        <v>1.787244502603003E-14</v>
      </c>
      <c r="Q459" s="1" t="e">
        <f>Q$10 * (Q$5^#REF!) * Q$6 * Q$12^-(Q$9+#REF!)</f>
        <v>#VALUE!</v>
      </c>
    </row>
    <row r="460" spans="13:17" x14ac:dyDescent="0.2">
      <c r="M460" s="1">
        <v>441</v>
      </c>
      <c r="N460" s="1">
        <f t="shared" si="42"/>
        <v>1.6560082651414109E-7</v>
      </c>
      <c r="O460" s="1">
        <f t="shared" si="42"/>
        <v>5.2588587075832598E-16</v>
      </c>
      <c r="P460" s="1">
        <f t="shared" si="42"/>
        <v>1.6736282758955454E-14</v>
      </c>
      <c r="Q460" s="1" t="e">
        <f>Q$10 * (Q$5^#REF!) * Q$6 * Q$12^-(Q$9+#REF!)</f>
        <v>#VALUE!</v>
      </c>
    </row>
    <row r="461" spans="13:17" x14ac:dyDescent="0.2">
      <c r="M461" s="1">
        <v>442</v>
      </c>
      <c r="N461" s="1">
        <f t="shared" si="42"/>
        <v>1.6115728230373739E-7</v>
      </c>
      <c r="O461" s="1">
        <f t="shared" si="42"/>
        <v>4.8848037296613183E-16</v>
      </c>
      <c r="P461" s="1">
        <f t="shared" si="42"/>
        <v>1.5672347022455956E-14</v>
      </c>
      <c r="Q461" s="1" t="e">
        <f>Q$10 * (Q$5^#REF!) * Q$6 * Q$12^-(Q$9+#REF!)</f>
        <v>#VALUE!</v>
      </c>
    </row>
    <row r="462" spans="13:17" x14ac:dyDescent="0.2">
      <c r="M462" s="1">
        <v>443</v>
      </c>
      <c r="N462" s="1">
        <f t="shared" si="42"/>
        <v>1.5683297110421543E-7</v>
      </c>
      <c r="O462" s="1">
        <f t="shared" si="42"/>
        <v>4.5373547387582734E-16</v>
      </c>
      <c r="P462" s="1">
        <f t="shared" si="42"/>
        <v>1.4676046331784959E-14</v>
      </c>
      <c r="Q462" s="1" t="e">
        <f>Q$10 * (Q$5^#REF!) * Q$6 * Q$12^-(Q$9+#REF!)</f>
        <v>#VALUE!</v>
      </c>
    </row>
    <row r="463" spans="13:17" x14ac:dyDescent="0.2">
      <c r="M463" s="1">
        <v>444</v>
      </c>
      <c r="N463" s="1">
        <f t="shared" si="42"/>
        <v>1.5262469355258704E-7</v>
      </c>
      <c r="O463" s="1">
        <f t="shared" si="42"/>
        <v>4.2146192896801586E-16</v>
      </c>
      <c r="P463" s="1">
        <f t="shared" si="42"/>
        <v>1.3743081085690916E-14</v>
      </c>
      <c r="Q463" s="1" t="e">
        <f>Q$10 * (Q$5^#REF!) * Q$6 * Q$12^-(Q$9+#REF!)</f>
        <v>#VALUE!</v>
      </c>
    </row>
    <row r="464" spans="13:17" x14ac:dyDescent="0.2">
      <c r="M464" s="1">
        <v>445</v>
      </c>
      <c r="N464" s="1">
        <f t="shared" si="42"/>
        <v>1.4852933613393112E-7</v>
      </c>
      <c r="O464" s="1">
        <f t="shared" si="42"/>
        <v>3.9148395441096213E-16</v>
      </c>
      <c r="P464" s="1">
        <f t="shared" si="42"/>
        <v>1.2869425011204912E-14</v>
      </c>
      <c r="Q464" s="1" t="e">
        <f>Q$10 * (Q$5^#REF!) * Q$6 * Q$12^-(Q$9+#REF!)</f>
        <v>#VALUE!</v>
      </c>
    </row>
    <row r="465" spans="12:17" x14ac:dyDescent="0.2">
      <c r="M465" s="1">
        <v>446</v>
      </c>
      <c r="N465" s="1">
        <f t="shared" si="42"/>
        <v>1.4454386887784409E-7</v>
      </c>
      <c r="O465" s="1">
        <f t="shared" si="42"/>
        <v>3.6363826962144206E-16</v>
      </c>
      <c r="P465" s="1">
        <f t="shared" si="42"/>
        <v>1.2051307787994451E-14</v>
      </c>
      <c r="Q465" s="1" t="e">
        <f>Q$10 * (Q$5^#REF!) * Q$6 * Q$12^-(Q$9+#REF!)</f>
        <v>#VALUE!</v>
      </c>
    </row>
    <row r="466" spans="12:17" x14ac:dyDescent="0.2">
      <c r="M466" s="1">
        <v>447</v>
      </c>
      <c r="N466" s="1">
        <f t="shared" si="42"/>
        <v>1.4066534311670216E-7</v>
      </c>
      <c r="O466" s="1">
        <f t="shared" si="42"/>
        <v>3.377732079268428E-16</v>
      </c>
      <c r="P466" s="1">
        <f t="shared" si="42"/>
        <v>1.1285198777297848E-14</v>
      </c>
      <c r="Q466" s="1" t="e">
        <f>Q$10 * (Q$5^#REF!) * Q$6 * Q$12^-(Q$9+#REF!)</f>
        <v>#VALUE!</v>
      </c>
    </row>
    <row r="467" spans="12:17" x14ac:dyDescent="0.2">
      <c r="M467" s="1">
        <v>448</v>
      </c>
      <c r="N467" s="1">
        <f t="shared" si="42"/>
        <v>1.368908893040739E-7</v>
      </c>
      <c r="O467" s="1">
        <f t="shared" si="42"/>
        <v>3.1374789048457931E-16</v>
      </c>
      <c r="P467" s="1">
        <f t="shared" si="42"/>
        <v>1.0567791785219941E-14</v>
      </c>
      <c r="Q467" s="1" t="e">
        <f>Q$10 * (Q$5^#REF!) * Q$6 * Q$12^-(Q$9+#REF!)</f>
        <v>#VALUE!</v>
      </c>
    </row>
    <row r="468" spans="12:17" x14ac:dyDescent="0.2">
      <c r="M468" s="1">
        <v>449</v>
      </c>
      <c r="N468" s="1">
        <f t="shared" si="42"/>
        <v>1.3321771489167327E-7</v>
      </c>
      <c r="O468" s="1">
        <f t="shared" si="42"/>
        <v>2.9143145895942089E-16</v>
      </c>
      <c r="P468" s="1">
        <f t="shared" si="42"/>
        <v>9.8959907946346777E-15</v>
      </c>
      <c r="Q468" s="1" t="e">
        <f>Q$10 * (Q$5^#REF!) * Q$6 * Q$12^-(Q$9+#REF!)</f>
        <v>#VALUE!</v>
      </c>
    </row>
    <row r="469" spans="12:17" x14ac:dyDescent="0.2">
      <c r="M469" s="1">
        <v>450</v>
      </c>
      <c r="N469" s="1">
        <f t="shared" si="42"/>
        <v>1.2964310226327813E-7</v>
      </c>
      <c r="O469" s="1">
        <f t="shared" si="42"/>
        <v>2.7070236277936361E-16</v>
      </c>
      <c r="P469" s="1">
        <f t="shared" si="42"/>
        <v>9.2668966041192831E-15</v>
      </c>
      <c r="Q469" s="1" t="e">
        <f>Q$10 * (Q$5^#REF!) * Q$6 * Q$12^-(Q$9+#REF!)</f>
        <v>#VALUE!</v>
      </c>
    </row>
    <row r="470" spans="12:17" x14ac:dyDescent="0.2">
      <c r="M470" s="1">
        <v>451</v>
      </c>
      <c r="N470" s="1">
        <f t="shared" si="42"/>
        <v>1.2616440672408909E-7</v>
      </c>
      <c r="O470" s="1">
        <f t="shared" si="42"/>
        <v>2.5144769708795802E-16</v>
      </c>
      <c r="P470" s="1">
        <f t="shared" si="42"/>
        <v>8.6777943162595326E-15</v>
      </c>
      <c r="Q470" s="1" t="e">
        <f>Q$10 * (Q$5^#REF!) * Q$6 * Q$12^-(Q$9+#REF!)</f>
        <v>#VALUE!</v>
      </c>
    </row>
    <row r="471" spans="12:17" x14ac:dyDescent="0.2">
      <c r="M471" s="1">
        <v>452</v>
      </c>
      <c r="N471" s="1">
        <f t="shared" si="42"/>
        <v>1.2277905454403825E-7</v>
      </c>
      <c r="O471" s="1">
        <f t="shared" si="42"/>
        <v>2.3356258778712591E-16</v>
      </c>
      <c r="P471" s="1">
        <f t="shared" si="42"/>
        <v>8.1261416213311803E-15</v>
      </c>
      <c r="Q471" s="1" t="e">
        <f>Q$10 * (Q$5^#REF!) * Q$6 * Q$12^-(Q$9+#REF!)</f>
        <v>#VALUE!</v>
      </c>
    </row>
    <row r="472" spans="12:17" x14ac:dyDescent="0.2">
      <c r="M472" s="1">
        <v>453</v>
      </c>
      <c r="N472" s="1">
        <f t="shared" si="42"/>
        <v>1.1948454105360333E-7</v>
      </c>
      <c r="O472" s="1">
        <f t="shared" si="42"/>
        <v>2.1694962032098642E-16</v>
      </c>
      <c r="P472" s="1">
        <f t="shared" si="42"/>
        <v>7.6095578257948643E-15</v>
      </c>
      <c r="Q472" s="1" t="e">
        <f>Q$10 * (Q$5^#REF!) * Q$6 * Q$12^-(Q$9+#REF!)</f>
        <v>#VALUE!</v>
      </c>
    </row>
    <row r="473" spans="12:17" x14ac:dyDescent="0.2">
      <c r="M473" s="1">
        <v>454</v>
      </c>
      <c r="N473" s="1">
        <f t="shared" si="42"/>
        <v>1.1627842879071467E-7</v>
      </c>
      <c r="O473" s="1">
        <f t="shared" si="42"/>
        <v>2.0151830908946001E-16</v>
      </c>
      <c r="P473" s="1">
        <f t="shared" si="42"/>
        <v>7.1258135782563585E-15</v>
      </c>
      <c r="Q473" s="1" t="e">
        <f>Q$10 * (Q$5^#REF!) * Q$6 * Q$12^-(Q$9+#REF!)</f>
        <v>#VALUE!</v>
      </c>
    </row>
    <row r="474" spans="12:17" x14ac:dyDescent="0.2">
      <c r="M474" s="1">
        <v>455</v>
      </c>
      <c r="N474" s="1">
        <f t="shared" si="42"/>
        <v>1.1315834569738719E-7</v>
      </c>
      <c r="O474" s="1">
        <f t="shared" si="42"/>
        <v>1.8718460460171074E-16</v>
      </c>
      <c r="P474" s="1">
        <f t="shared" si="42"/>
        <v>6.6728212485537829E-15</v>
      </c>
      <c r="Q474" s="1" t="e">
        <f>Q$10 * (Q$5^#REF!) * Q$6 * Q$12^-(Q$9+#REF!)</f>
        <v>#VALUE!</v>
      </c>
    </row>
    <row r="475" spans="12:17" x14ac:dyDescent="0.2">
      <c r="L475" s="1">
        <f>M475/365</f>
        <v>1.2493150684931507</v>
      </c>
      <c r="M475" s="1">
        <v>456</v>
      </c>
      <c r="N475" s="1">
        <f t="shared" si="42"/>
        <v>1.1012198336474173E-7</v>
      </c>
      <c r="O475" s="1">
        <f t="shared" si="42"/>
        <v>1.7387043568504918E-16</v>
      </c>
      <c r="P475" s="1">
        <f t="shared" si="42"/>
        <v>6.248625918452138E-15</v>
      </c>
      <c r="Q475" s="1" t="e">
        <f>Q$10 * (Q$5^#REF!) * Q$6 * Q$12^-(Q$9+#REF!)</f>
        <v>#VALUE!</v>
      </c>
    </row>
    <row r="476" spans="12:17" x14ac:dyDescent="0.2">
      <c r="L476" s="1">
        <f>M476/365</f>
        <v>1.252054794520548</v>
      </c>
      <c r="M476" s="1">
        <v>457</v>
      </c>
      <c r="N476" s="1">
        <f t="shared" si="42"/>
        <v>1.0716709532511716E-7</v>
      </c>
      <c r="O476" s="1">
        <f t="shared" si="42"/>
        <v>1.6150328425584903E-16</v>
      </c>
      <c r="P476" s="1">
        <f t="shared" si="42"/>
        <v>5.8513969450649131E-15</v>
      </c>
      <c r="Q476" s="1" t="e">
        <f>Q$10 * (Q$5^#REF!) * Q$6 * Q$12^-(Q$9+#REF!)</f>
        <v>#VALUE!</v>
      </c>
    </row>
    <row r="477" spans="12:17" x14ac:dyDescent="0.2">
      <c r="L477" s="1">
        <f t="shared" ref="L477:L540" si="43">M477/365</f>
        <v>1.2547945205479452</v>
      </c>
      <c r="M477" s="1">
        <v>458</v>
      </c>
      <c r="N477" s="1">
        <f t="shared" si="42"/>
        <v>1.0429149539001027E-7</v>
      </c>
      <c r="O477" s="1">
        <f t="shared" si="42"/>
        <v>1.5001579033639276E-16</v>
      </c>
      <c r="P477" s="1">
        <f t="shared" si="42"/>
        <v>5.4794200605941166E-15</v>
      </c>
      <c r="Q477" s="1" t="e">
        <f>Q$10 * (Q$5^#REF!) * Q$6 * Q$12^-(Q$9+#REF!)</f>
        <v>#VALUE!</v>
      </c>
    </row>
    <row r="478" spans="12:17" x14ac:dyDescent="0.2">
      <c r="L478" s="1">
        <f t="shared" si="43"/>
        <v>1.2575342465753425</v>
      </c>
      <c r="M478" s="1">
        <v>459</v>
      </c>
      <c r="N478" s="1">
        <f t="shared" si="42"/>
        <v>1.0149305603261332E-7</v>
      </c>
      <c r="O478" s="1">
        <f t="shared" si="42"/>
        <v>1.393453851662927E-16</v>
      </c>
      <c r="P478" s="1">
        <f t="shared" si="42"/>
        <v>5.131089974294705E-15</v>
      </c>
      <c r="Q478" s="1" t="e">
        <f>Q$10 * (Q$5^#REF!) * Q$6 * Q$12^-(Q$9+#REF!)</f>
        <v>#VALUE!</v>
      </c>
    </row>
    <row r="479" spans="12:17" x14ac:dyDescent="0.2">
      <c r="L479" s="1">
        <f t="shared" si="43"/>
        <v>1.2602739726027397</v>
      </c>
      <c r="M479" s="1">
        <v>460</v>
      </c>
      <c r="N479" s="1">
        <f t="shared" si="42"/>
        <v>9.8769706813752966E-8</v>
      </c>
      <c r="O479" s="1">
        <f t="shared" si="42"/>
        <v>1.2943395041016563E-16</v>
      </c>
      <c r="P479" s="1">
        <f t="shared" si="42"/>
        <v>4.8049034447366236E-15</v>
      </c>
      <c r="Q479" s="1" t="e">
        <f>Q$10 * (Q$5^#REF!) * Q$6 * Q$12^-(Q$9+#REF!)</f>
        <v>#VALUE!</v>
      </c>
    </row>
    <row r="480" spans="12:17" x14ac:dyDescent="0.2">
      <c r="L480" s="1">
        <f t="shared" si="43"/>
        <v>1.263013698630137</v>
      </c>
      <c r="M480" s="1">
        <v>461</v>
      </c>
      <c r="N480" s="1">
        <f t="shared" si="42"/>
        <v>9.6119432850065703E-8</v>
      </c>
      <c r="O480" s="1">
        <f t="shared" si="42"/>
        <v>1.2022750160536898E-16</v>
      </c>
      <c r="P480" s="1">
        <f t="shared" si="42"/>
        <v>4.499452792467417E-15</v>
      </c>
      <c r="Q480" s="1" t="e">
        <f>Q$10 * (Q$5^#REF!) * Q$6 * Q$12^-(Q$9+#REF!)</f>
        <v>#VALUE!</v>
      </c>
    </row>
    <row r="481" spans="12:17" x14ac:dyDescent="0.2">
      <c r="L481" s="1">
        <f t="shared" si="43"/>
        <v>1.2657534246575342</v>
      </c>
      <c r="M481" s="1">
        <v>462</v>
      </c>
      <c r="N481" s="1">
        <f t="shared" ref="N481:P512" si="44">N$10 * (N$5^$M481) * 0.5 * N$6 * N$12^-(N$9+$M481)</f>
        <v>9.3540273323275908E-8</v>
      </c>
      <c r="O481" s="1">
        <f t="shared" si="44"/>
        <v>1.116758941256401E-16</v>
      </c>
      <c r="P481" s="1">
        <f t="shared" si="44"/>
        <v>4.2134198250788267E-15</v>
      </c>
      <c r="Q481" s="1" t="e">
        <f>Q$10 * (Q$5^#REF!) * Q$6 * Q$12^-(Q$9+#REF!)</f>
        <v>#VALUE!</v>
      </c>
    </row>
    <row r="482" spans="12:17" x14ac:dyDescent="0.2">
      <c r="L482" s="1">
        <f t="shared" si="43"/>
        <v>1.2684931506849315</v>
      </c>
      <c r="M482" s="1">
        <v>463</v>
      </c>
      <c r="N482" s="1">
        <f t="shared" si="44"/>
        <v>9.1030320029475593E-8</v>
      </c>
      <c r="O482" s="1">
        <f t="shared" si="44"/>
        <v>1.0373255005911419E-16</v>
      </c>
      <c r="P482" s="1">
        <f t="shared" si="44"/>
        <v>3.9455701484606357E-15</v>
      </c>
      <c r="Q482" s="1" t="e">
        <f>Q$10 * (Q$5^#REF!) * Q$6 * Q$12^-(Q$9+#REF!)</f>
        <v>#VALUE!</v>
      </c>
    </row>
    <row r="483" spans="12:17" x14ac:dyDescent="0.2">
      <c r="L483" s="1">
        <f t="shared" si="43"/>
        <v>1.2712328767123289</v>
      </c>
      <c r="M483" s="1">
        <v>464</v>
      </c>
      <c r="N483" s="1">
        <f t="shared" si="44"/>
        <v>8.858771596732953E-8</v>
      </c>
      <c r="O483" s="1">
        <f t="shared" si="44"/>
        <v>9.6354204513112557E-17</v>
      </c>
      <c r="P483" s="1">
        <f t="shared" si="44"/>
        <v>3.6947478396915837E-15</v>
      </c>
      <c r="Q483" s="1" t="e">
        <f>Q$10 * (Q$5^#REF!) * Q$6 * Q$12^-(Q$9+#REF!)</f>
        <v>#VALUE!</v>
      </c>
    </row>
    <row r="484" spans="12:17" x14ac:dyDescent="0.2">
      <c r="L484" s="1">
        <f t="shared" si="43"/>
        <v>1.273972602739726</v>
      </c>
      <c r="M484" s="1">
        <v>465</v>
      </c>
      <c r="N484" s="1">
        <f t="shared" si="44"/>
        <v>8.6210653964164358E-8</v>
      </c>
      <c r="O484" s="1">
        <f t="shared" si="44"/>
        <v>8.9500669963902023E-17</v>
      </c>
      <c r="P484" s="1">
        <f t="shared" si="44"/>
        <v>3.4598704585778619E-15</v>
      </c>
      <c r="Q484" s="1" t="e">
        <f>Q$10 * (Q$5^#REF!) * Q$6 * Q$12^-(Q$9+#REF!)</f>
        <v>#VALUE!</v>
      </c>
    </row>
    <row r="485" spans="12:17" x14ac:dyDescent="0.2">
      <c r="L485" s="1">
        <f t="shared" si="43"/>
        <v>1.2767123287671234</v>
      </c>
      <c r="M485" s="1">
        <v>466</v>
      </c>
      <c r="N485" s="1">
        <f t="shared" si="44"/>
        <v>8.3897375338922232E-8</v>
      </c>
      <c r="O485" s="1">
        <f t="shared" si="44"/>
        <v>8.3134617367913674E-17</v>
      </c>
      <c r="P485" s="1">
        <f t="shared" si="44"/>
        <v>3.2399243763111677E-15</v>
      </c>
      <c r="Q485" s="1" t="e">
        <f>Q$10 * (Q$5^#REF!) * Q$6 * Q$12^-(Q$9+#REF!)</f>
        <v>#VALUE!</v>
      </c>
    </row>
    <row r="486" spans="12:17" x14ac:dyDescent="0.2">
      <c r="L486" s="1">
        <f t="shared" si="43"/>
        <v>1.2794520547945205</v>
      </c>
      <c r="M486" s="1">
        <v>467</v>
      </c>
      <c r="N486" s="1">
        <f t="shared" si="44"/>
        <v>8.1646168600992696E-8</v>
      </c>
      <c r="O486" s="1">
        <f t="shared" si="44"/>
        <v>7.7221372842202721E-17</v>
      </c>
      <c r="P486" s="1">
        <f t="shared" si="44"/>
        <v>3.0339604010868133E-15</v>
      </c>
      <c r="Q486" s="1" t="e">
        <f>Q$10 * (Q$5^#REF!) * Q$6 * Q$12^-(Q$9+#REF!)</f>
        <v>#VALUE!</v>
      </c>
    </row>
    <row r="487" spans="12:17" x14ac:dyDescent="0.2">
      <c r="L487" s="1">
        <f t="shared" si="43"/>
        <v>1.2821917808219179</v>
      </c>
      <c r="M487" s="1">
        <v>468</v>
      </c>
      <c r="N487" s="1">
        <f t="shared" si="44"/>
        <v>7.9455368183957243E-8</v>
      </c>
      <c r="O487" s="1">
        <f t="shared" si="44"/>
        <v>7.1728728806731663E-17</v>
      </c>
      <c r="P487" s="1">
        <f t="shared" si="44"/>
        <v>2.8410896818039808E-15</v>
      </c>
      <c r="Q487" s="1" t="e">
        <f>Q$10 * (Q$5^#REF!) * Q$6 * Q$12^-(Q$9+#REF!)</f>
        <v>#VALUE!</v>
      </c>
    </row>
    <row r="488" spans="12:17" x14ac:dyDescent="0.2">
      <c r="L488" s="1">
        <f t="shared" si="43"/>
        <v>1.284931506849315</v>
      </c>
      <c r="M488" s="1">
        <v>469</v>
      </c>
      <c r="N488" s="1">
        <f t="shared" si="44"/>
        <v>7.7323353213312258E-8</v>
      </c>
      <c r="O488" s="1">
        <f t="shared" si="44"/>
        <v>6.6626768559828389E-17</v>
      </c>
      <c r="P488" s="1">
        <f t="shared" si="44"/>
        <v>2.6604798721702497E-15</v>
      </c>
      <c r="Q488" s="1" t="e">
        <f>Q$10 * (Q$5^#REF!) * Q$6 * Q$12^-(Q$9+#REF!)</f>
        <v>#VALUE!</v>
      </c>
    </row>
    <row r="489" spans="12:17" x14ac:dyDescent="0.2">
      <c r="L489" s="1">
        <f t="shared" si="43"/>
        <v>1.2876712328767124</v>
      </c>
      <c r="M489" s="1">
        <v>470</v>
      </c>
      <c r="N489" s="1">
        <f t="shared" si="44"/>
        <v>7.5248546307256909E-8</v>
      </c>
      <c r="O489" s="1">
        <f t="shared" si="44"/>
        <v>6.1887703331336998E-17</v>
      </c>
      <c r="P489" s="1">
        <f t="shared" si="44"/>
        <v>2.4913515386563497E-15</v>
      </c>
      <c r="Q489" s="1" t="e">
        <f>Q$10 * (Q$5^#REF!) * Q$6 * Q$12^-(Q$9+#REF!)</f>
        <v>#VALUE!</v>
      </c>
    </row>
    <row r="490" spans="12:17" x14ac:dyDescent="0.2">
      <c r="L490" s="1">
        <f t="shared" si="43"/>
        <v>1.2904109589041095</v>
      </c>
      <c r="M490" s="1">
        <v>471</v>
      </c>
      <c r="N490" s="1">
        <f t="shared" si="44"/>
        <v>7.3229412409659106E-8</v>
      </c>
      <c r="O490" s="1">
        <f t="shared" si="44"/>
        <v>5.7485720925941393E-17</v>
      </c>
      <c r="P490" s="1">
        <f t="shared" si="44"/>
        <v>2.3329747967994312E-15</v>
      </c>
      <c r="Q490" s="1" t="e">
        <f>Q$10 * (Q$5^#REF!) * Q$6 * Q$12^-(Q$9+#REF!)</f>
        <v>#VALUE!</v>
      </c>
    </row>
    <row r="491" spans="12:17" x14ac:dyDescent="0.2">
      <c r="L491" s="1">
        <f t="shared" si="43"/>
        <v>1.2931506849315069</v>
      </c>
      <c r="M491" s="1">
        <v>472</v>
      </c>
      <c r="N491" s="1">
        <f t="shared" si="44"/>
        <v>7.1264457654337159E-8</v>
      </c>
      <c r="O491" s="1">
        <f t="shared" si="44"/>
        <v>5.3396845132269113E-17</v>
      </c>
      <c r="P491" s="1">
        <f t="shared" si="44"/>
        <v>2.1846661613385853E-15</v>
      </c>
      <c r="Q491" s="1" t="e">
        <f>Q$10 * (Q$5^#REF!) * Q$6 * Q$12^-(Q$9+#REF!)</f>
        <v>#VALUE!</v>
      </c>
    </row>
    <row r="492" spans="12:17" x14ac:dyDescent="0.2">
      <c r="L492" s="1">
        <f t="shared" si="43"/>
        <v>1.295890410958904</v>
      </c>
      <c r="M492" s="1">
        <v>473</v>
      </c>
      <c r="N492" s="1">
        <f t="shared" si="44"/>
        <v>6.9352228259815039E-8</v>
      </c>
      <c r="O492" s="1">
        <f t="shared" si="44"/>
        <v>4.9598805132021364E-17</v>
      </c>
      <c r="P492" s="1">
        <f t="shared" si="44"/>
        <v>2.0457855965891903E-15</v>
      </c>
      <c r="Q492" s="1" t="e">
        <f>Q$10 * (Q$5^#REF!) * Q$6 * Q$12^-(Q$9+#REF!)</f>
        <v>#VALUE!</v>
      </c>
    </row>
    <row r="493" spans="12:17" x14ac:dyDescent="0.2">
      <c r="L493" s="1">
        <f t="shared" si="43"/>
        <v>1.2986301369863014</v>
      </c>
      <c r="M493" s="1">
        <v>474</v>
      </c>
      <c r="N493" s="1">
        <f t="shared" si="44"/>
        <v>6.7491309453735394E-8</v>
      </c>
      <c r="O493" s="1">
        <f t="shared" si="44"/>
        <v>4.6070914197842059E-17</v>
      </c>
      <c r="P493" s="1">
        <f t="shared" si="44"/>
        <v>1.9157337543267551E-15</v>
      </c>
      <c r="Q493" s="1" t="e">
        <f>Q$10 * (Q$5^#REF!) * Q$6 * Q$12^-(Q$9+#REF!)</f>
        <v>#VALUE!</v>
      </c>
    </row>
    <row r="494" spans="12:17" x14ac:dyDescent="0.2">
      <c r="L494" s="1">
        <f t="shared" si="43"/>
        <v>1.3013698630136987</v>
      </c>
      <c r="M494" s="1">
        <v>475</v>
      </c>
      <c r="N494" s="1">
        <f t="shared" si="44"/>
        <v>6.56803244261328E-8</v>
      </c>
      <c r="O494" s="1">
        <f t="shared" si="44"/>
        <v>4.2793957019230765E-17</v>
      </c>
      <c r="P494" s="1">
        <f t="shared" si="44"/>
        <v>1.7939493872601831E-15</v>
      </c>
      <c r="Q494" s="1" t="e">
        <f>Q$10 * (Q$5^#REF!) * Q$6 * Q$12^-(Q$9+#REF!)</f>
        <v>#VALUE!</v>
      </c>
    </row>
    <row r="495" spans="12:17" x14ac:dyDescent="0.2">
      <c r="L495" s="1">
        <f t="shared" si="43"/>
        <v>1.3041095890410959</v>
      </c>
      <c r="M495" s="1">
        <v>476</v>
      </c>
      <c r="N495" s="1">
        <f t="shared" si="44"/>
        <v>6.3917933310794651E-8</v>
      </c>
      <c r="O495" s="1">
        <f t="shared" si="44"/>
        <v>3.9750085042800131E-17</v>
      </c>
      <c r="P495" s="1">
        <f t="shared" si="44"/>
        <v>1.6799069269321163E-15</v>
      </c>
      <c r="Q495" s="1" t="e">
        <f>Q$10 * (Q$5^#REF!) * Q$6 * Q$12^-(Q$9+#REF!)</f>
        <v>#VALUE!</v>
      </c>
    </row>
    <row r="496" spans="12:17" x14ac:dyDescent="0.2">
      <c r="L496" s="1">
        <f t="shared" si="43"/>
        <v>1.3068493150684932</v>
      </c>
      <c r="M496" s="1">
        <v>477</v>
      </c>
      <c r="N496" s="1">
        <f t="shared" si="44"/>
        <v>6.2202832193953873E-8</v>
      </c>
      <c r="O496" s="1">
        <f t="shared" si="44"/>
        <v>3.6922719256828483E-17</v>
      </c>
      <c r="P496" s="1">
        <f t="shared" si="44"/>
        <v>1.5731142155936471E-15</v>
      </c>
      <c r="Q496" s="1" t="e">
        <f>Q$10 * (Q$5^#REF!) * Q$6 * Q$12^-(Q$9+#REF!)</f>
        <v>#VALUE!</v>
      </c>
    </row>
    <row r="497" spans="12:17" x14ac:dyDescent="0.2">
      <c r="L497" s="1">
        <f t="shared" si="43"/>
        <v>1.3095890410958904</v>
      </c>
      <c r="M497" s="1">
        <v>478</v>
      </c>
      <c r="N497" s="1">
        <f t="shared" si="44"/>
        <v>6.0533752149582463E-8</v>
      </c>
      <c r="O497" s="1">
        <f t="shared" si="44"/>
        <v>3.4296459890606039E-17</v>
      </c>
      <c r="P497" s="1">
        <f t="shared" si="44"/>
        <v>1.4731103822651335E-15</v>
      </c>
      <c r="Q497" s="1" t="e">
        <f>Q$10 * (Q$5^#REF!) * Q$6 * Q$12^-(Q$9+#REF!)</f>
        <v>#VALUE!</v>
      </c>
    </row>
    <row r="498" spans="12:17" x14ac:dyDescent="0.2">
      <c r="L498" s="1">
        <f t="shared" si="43"/>
        <v>1.3123287671232877</v>
      </c>
      <c r="M498" s="1">
        <v>479</v>
      </c>
      <c r="N498" s="1">
        <f t="shared" si="44"/>
        <v>5.890945830057004E-8</v>
      </c>
      <c r="O498" s="1">
        <f t="shared" si="44"/>
        <v>3.1857002536735248E-17</v>
      </c>
      <c r="P498" s="1">
        <f t="shared" si="44"/>
        <v>1.3794638538171329E-15</v>
      </c>
      <c r="Q498" s="1" t="e">
        <f>Q$10 * (Q$5^#REF!) * Q$6 * Q$12^-(Q$9+#REF!)</f>
        <v>#VALUE!</v>
      </c>
    </row>
    <row r="499" spans="12:17" x14ac:dyDescent="0.2">
      <c r="L499" s="1">
        <f t="shared" si="43"/>
        <v>1.3150684931506849</v>
      </c>
      <c r="M499" s="1">
        <v>480</v>
      </c>
      <c r="N499" s="1">
        <f t="shared" si="44"/>
        <v>5.7328748905093869E-8</v>
      </c>
      <c r="O499" s="1">
        <f t="shared" si="44"/>
        <v>2.9591060239530241E-17</v>
      </c>
      <c r="P499" s="1">
        <f t="shared" si="44"/>
        <v>1.2917704924881347E-15</v>
      </c>
      <c r="Q499" s="1" t="e">
        <f>Q$10 * (Q$5^#REF!) * Q$6 * Q$12^-(Q$9+#REF!)</f>
        <v>#VALUE!</v>
      </c>
    </row>
    <row r="500" spans="12:17" x14ac:dyDescent="0.2">
      <c r="L500" s="1">
        <f t="shared" si="43"/>
        <v>1.3178082191780822</v>
      </c>
      <c r="M500" s="1">
        <v>481</v>
      </c>
      <c r="N500" s="1">
        <f t="shared" si="44"/>
        <v>5.5790454467504421E-8</v>
      </c>
      <c r="O500" s="1">
        <f t="shared" si="44"/>
        <v>2.7486291125155036E-17</v>
      </c>
      <c r="P500" s="1">
        <f t="shared" si="44"/>
        <v>1.2096518518014342E-15</v>
      </c>
      <c r="Q500" s="1" t="e">
        <f>Q$10 * (Q$5^#REF!) * Q$6 * Q$12^-(Q$9+#REF!)</f>
        <v>#VALUE!</v>
      </c>
    </row>
    <row r="501" spans="12:17" x14ac:dyDescent="0.2">
      <c r="L501" s="1">
        <f t="shared" si="43"/>
        <v>1.3205479452054794</v>
      </c>
      <c r="M501" s="1">
        <v>482</v>
      </c>
      <c r="N501" s="1">
        <f t="shared" si="44"/>
        <v>5.4293436873068022E-8</v>
      </c>
      <c r="O501" s="1">
        <f t="shared" si="44"/>
        <v>2.5531231179324921E-17</v>
      </c>
      <c r="P501" s="1">
        <f t="shared" si="44"/>
        <v>1.1327535433544358E-15</v>
      </c>
      <c r="Q501" s="1" t="e">
        <f>Q$10 * (Q$5^#REF!) * Q$6 * Q$12^-(Q$9+#REF!)</f>
        <v>#VALUE!</v>
      </c>
    </row>
    <row r="502" spans="12:17" x14ac:dyDescent="0.2">
      <c r="L502" s="1">
        <f t="shared" si="43"/>
        <v>1.3232876712328767</v>
      </c>
      <c r="M502" s="1">
        <v>483</v>
      </c>
      <c r="N502" s="1">
        <f t="shared" si="44"/>
        <v>5.2836588545927339E-8</v>
      </c>
      <c r="O502" s="1">
        <f t="shared" si="44"/>
        <v>2.3715231806432246E-17</v>
      </c>
      <c r="P502" s="1">
        <f t="shared" si="44"/>
        <v>1.060743707432159E-15</v>
      </c>
      <c r="Q502" s="1" t="e">
        <f>Q$10 * (Q$5^#REF!) * Q$6 * Q$12^-(Q$9+#REF!)</f>
        <v>#VALUE!</v>
      </c>
    </row>
    <row r="503" spans="12:17" x14ac:dyDescent="0.2">
      <c r="L503" s="1">
        <f t="shared" si="43"/>
        <v>1.3260273972602741</v>
      </c>
      <c r="M503" s="1">
        <v>484</v>
      </c>
      <c r="N503" s="1">
        <f t="shared" si="44"/>
        <v>5.1418831629655574E-8</v>
      </c>
      <c r="O503" s="1">
        <f t="shared" si="44"/>
        <v>2.2028401830000849E-17</v>
      </c>
      <c r="P503" s="1">
        <f t="shared" si="44"/>
        <v>9.9331158084478076E-16</v>
      </c>
      <c r="Q503" s="1" t="e">
        <f>Q$10 * (Q$5^#REF!) * Q$6 * Q$12^-(Q$9+#REF!)</f>
        <v>#VALUE!</v>
      </c>
    </row>
    <row r="504" spans="12:17" x14ac:dyDescent="0.2">
      <c r="L504" s="1">
        <f t="shared" si="43"/>
        <v>1.3287671232876712</v>
      </c>
      <c r="M504" s="1">
        <v>485</v>
      </c>
      <c r="N504" s="1">
        <f t="shared" si="44"/>
        <v>5.0039117189799348E-8</v>
      </c>
      <c r="O504" s="1">
        <f t="shared" si="44"/>
        <v>2.0461553618563861E-17</v>
      </c>
      <c r="P504" s="1">
        <f t="shared" si="44"/>
        <v>9.3016615580862265E-16</v>
      </c>
      <c r="Q504" s="1" t="e">
        <f>Q$10 * (Q$5^#REF!) * Q$6 * Q$12^-(Q$9+#REF!)</f>
        <v>#VALUE!</v>
      </c>
    </row>
    <row r="505" spans="12:17" x14ac:dyDescent="0.2">
      <c r="L505" s="1">
        <f t="shared" si="43"/>
        <v>1.3315068493150686</v>
      </c>
      <c r="M505" s="1">
        <v>486</v>
      </c>
      <c r="N505" s="1">
        <f t="shared" si="44"/>
        <v>4.8696424437819271E-8</v>
      </c>
      <c r="O505" s="1">
        <f t="shared" si="44"/>
        <v>1.9006153043529619E-17</v>
      </c>
      <c r="P505" s="1">
        <f t="shared" si="44"/>
        <v>8.7103492408288981E-16</v>
      </c>
      <c r="Q505" s="1" t="e">
        <f>Q$10 * (Q$5^#REF!) * Q$6 * Q$12^-(Q$9+#REF!)</f>
        <v>#VALUE!</v>
      </c>
    </row>
    <row r="506" spans="12:17" x14ac:dyDescent="0.2">
      <c r="L506" s="1">
        <f t="shared" si="43"/>
        <v>1.3342465753424657</v>
      </c>
      <c r="M506" s="1">
        <v>487</v>
      </c>
      <c r="N506" s="1">
        <f t="shared" si="44"/>
        <v>4.7389759975854399E-8</v>
      </c>
      <c r="O506" s="1">
        <f t="shared" si="44"/>
        <v>1.7654272996471708E-17</v>
      </c>
      <c r="P506" s="1">
        <f t="shared" si="44"/>
        <v>8.1566270094241814E-16</v>
      </c>
      <c r="Q506" s="1" t="e">
        <f>Q$10 * (Q$5^#REF!) * Q$6 * Q$12^-(Q$9+#REF!)</f>
        <v>#VALUE!</v>
      </c>
    </row>
    <row r="507" spans="12:17" x14ac:dyDescent="0.2">
      <c r="L507" s="1">
        <f t="shared" si="43"/>
        <v>1.3369863013698631</v>
      </c>
      <c r="M507" s="1">
        <v>488</v>
      </c>
      <c r="N507" s="1">
        <f t="shared" si="44"/>
        <v>4.6118157061752127E-8</v>
      </c>
      <c r="O507" s="1">
        <f t="shared" si="44"/>
        <v>1.6398550212666794E-17</v>
      </c>
      <c r="P507" s="1">
        <f t="shared" si="44"/>
        <v>7.6381052391117235E-16</v>
      </c>
      <c r="Q507" s="1" t="e">
        <f>Q$10 * (Q$5^#REF!) * Q$6 * Q$12^-(Q$9+#REF!)</f>
        <v>#VALUE!</v>
      </c>
    </row>
    <row r="508" spans="12:17" x14ac:dyDescent="0.2">
      <c r="L508" s="1">
        <f t="shared" si="43"/>
        <v>1.3397260273972602</v>
      </c>
      <c r="M508" s="1">
        <v>489</v>
      </c>
      <c r="N508" s="1">
        <f t="shared" si="44"/>
        <v>4.488067489381895E-8</v>
      </c>
      <c r="O508" s="1">
        <f t="shared" si="44"/>
        <v>1.5232145165711304E-17</v>
      </c>
      <c r="P508" s="1">
        <f t="shared" si="44"/>
        <v>7.1525462150395138E-16</v>
      </c>
      <c r="Q508" s="1" t="e">
        <f>Q$10 * (Q$5^#REF!) * Q$6 * Q$12^-(Q$9+#REF!)</f>
        <v>#VALUE!</v>
      </c>
    </row>
    <row r="509" spans="12:17" x14ac:dyDescent="0.2">
      <c r="L509" s="1">
        <f t="shared" si="43"/>
        <v>1.3424657534246576</v>
      </c>
      <c r="M509" s="1">
        <v>490</v>
      </c>
      <c r="N509" s="1">
        <f t="shared" si="44"/>
        <v>4.3676397914764068E-8</v>
      </c>
      <c r="O509" s="1">
        <f t="shared" si="44"/>
        <v>1.4148704814775855E-17</v>
      </c>
      <c r="P509" s="1">
        <f t="shared" si="44"/>
        <v>6.697854475258004E-16</v>
      </c>
      <c r="Q509" s="1" t="e">
        <f>Q$10 * (Q$5^#REF!) * Q$6 * Q$12^-(Q$9+#REF!)</f>
        <v>#VALUE!</v>
      </c>
    </row>
    <row r="510" spans="12:17" x14ac:dyDescent="0.2">
      <c r="L510" s="1">
        <f t="shared" si="43"/>
        <v>1.3452054794520547</v>
      </c>
      <c r="M510" s="1">
        <v>491</v>
      </c>
      <c r="N510" s="1">
        <f t="shared" si="44"/>
        <v>4.2504435134319425E-8</v>
      </c>
      <c r="O510" s="1">
        <f t="shared" si="44"/>
        <v>1.3142328001593283E-17</v>
      </c>
      <c r="P510" s="1">
        <f t="shared" si="44"/>
        <v>6.2720677676160714E-16</v>
      </c>
      <c r="Q510" s="1" t="e">
        <f>Q$10 * (Q$5^#REF!) * Q$6 * Q$12^-(Q$9+#REF!)</f>
        <v>#VALUE!</v>
      </c>
    </row>
    <row r="511" spans="12:17" x14ac:dyDescent="0.2">
      <c r="L511" s="1">
        <f t="shared" si="43"/>
        <v>1.3479452054794521</v>
      </c>
      <c r="M511" s="1">
        <v>492</v>
      </c>
      <c r="N511" s="1">
        <f t="shared" si="44"/>
        <v>4.1363919470036459E-8</v>
      </c>
      <c r="O511" s="1">
        <f t="shared" si="44"/>
        <v>1.2207533308708665E-17</v>
      </c>
      <c r="P511" s="1">
        <f t="shared" si="44"/>
        <v>5.8733485815326137E-16</v>
      </c>
      <c r="Q511" s="1" t="e">
        <f>Q$10 * (Q$5^#REF!) * Q$6 * Q$12^-(Q$9+#REF!)</f>
        <v>#VALUE!</v>
      </c>
    </row>
    <row r="512" spans="12:17" x14ac:dyDescent="0.2">
      <c r="L512" s="1">
        <f t="shared" si="43"/>
        <v>1.3506849315068492</v>
      </c>
      <c r="M512" s="1">
        <v>493</v>
      </c>
      <c r="N512" s="1">
        <f t="shared" si="44"/>
        <v>4.0254007105770589E-8</v>
      </c>
      <c r="O512" s="1">
        <f t="shared" si="44"/>
        <v>1.133922920392528E-17</v>
      </c>
      <c r="P512" s="1">
        <f t="shared" si="44"/>
        <v>5.4999762180985971E-16</v>
      </c>
      <c r="Q512" s="1" t="e">
        <f>Q$10 * (Q$5^#REF!) * Q$6 * Q$12^-(Q$9+#REF!)</f>
        <v>#VALUE!</v>
      </c>
    </row>
    <row r="513" spans="12:17" x14ac:dyDescent="0.2">
      <c r="L513" s="1">
        <f t="shared" si="43"/>
        <v>1.3534246575342466</v>
      </c>
      <c r="M513" s="1">
        <v>494</v>
      </c>
      <c r="N513" s="1">
        <f t="shared" ref="N513:P544" si="45">N$10 * (N$5^$M513) * 0.5 * N$6 * N$12^-(N$9+$M513)</f>
        <v>3.9173876867379967E-8</v>
      </c>
      <c r="O513" s="1">
        <f t="shared" si="45"/>
        <v>1.0532686308332764E-17</v>
      </c>
      <c r="P513" s="1">
        <f t="shared" si="45"/>
        <v>5.1503393642875982E-16</v>
      </c>
      <c r="Q513" s="1" t="e">
        <f>Q$10 * (Q$5^#REF!) * Q$6 * Q$12^-(Q$9+#REF!)</f>
        <v>#VALUE!</v>
      </c>
    </row>
    <row r="514" spans="12:17" x14ac:dyDescent="0.2">
      <c r="L514" s="1">
        <f t="shared" si="43"/>
        <v>1.3561643835616439</v>
      </c>
      <c r="M514" s="1">
        <v>495</v>
      </c>
      <c r="N514" s="1">
        <f t="shared" si="45"/>
        <v>3.8122729615175598E-8</v>
      </c>
      <c r="O514" s="1">
        <f t="shared" si="45"/>
        <v>9.783511636870119E-18</v>
      </c>
      <c r="P514" s="1">
        <f t="shared" si="45"/>
        <v>4.8229291392282992E-16</v>
      </c>
      <c r="Q514" s="1" t="e">
        <f>Q$10 * (Q$5^#REF!) * Q$6 * Q$12^-(Q$9+#REF!)</f>
        <v>#VALUE!</v>
      </c>
    </row>
    <row r="515" spans="12:17" x14ac:dyDescent="0.2">
      <c r="L515" s="1">
        <f t="shared" si="43"/>
        <v>1.3589041095890411</v>
      </c>
      <c r="M515" s="1">
        <v>496</v>
      </c>
      <c r="N515" s="1">
        <f t="shared" si="45"/>
        <v>3.709978765267373E-8</v>
      </c>
      <c r="O515" s="1">
        <f t="shared" si="45"/>
        <v>9.0876246711200362E-18</v>
      </c>
      <c r="P515" s="1">
        <f t="shared" si="45"/>
        <v>4.516332582529708E-16</v>
      </c>
      <c r="Q515" s="1" t="e">
        <f>Q$10 * (Q$5^#REF!) * Q$6 * Q$12^-(Q$9+#REF!)</f>
        <v>#VALUE!</v>
      </c>
    </row>
    <row r="516" spans="12:17" x14ac:dyDescent="0.2">
      <c r="L516" s="1">
        <f t="shared" si="43"/>
        <v>1.3616438356164384</v>
      </c>
      <c r="M516" s="1">
        <v>497</v>
      </c>
      <c r="N516" s="1">
        <f t="shared" si="45"/>
        <v>3.6104294151213663E-8</v>
      </c>
      <c r="O516" s="1">
        <f t="shared" si="45"/>
        <v>8.4412351340105959E-18</v>
      </c>
      <c r="P516" s="1">
        <f t="shared" si="45"/>
        <v>4.2292265565575275E-16</v>
      </c>
      <c r="Q516" s="1" t="e">
        <f>Q$10 * (Q$5^#REF!) * Q$6 * Q$12^-(Q$9+#REF!)</f>
        <v>#VALUE!</v>
      </c>
    </row>
    <row r="517" spans="12:17" x14ac:dyDescent="0.2">
      <c r="L517" s="1">
        <f t="shared" si="43"/>
        <v>1.3643835616438356</v>
      </c>
      <c r="M517" s="1">
        <v>498</v>
      </c>
      <c r="N517" s="1">
        <f t="shared" si="45"/>
        <v>3.513551259001389E-8</v>
      </c>
      <c r="O517" s="1">
        <f t="shared" si="45"/>
        <v>7.8408223453701305E-18</v>
      </c>
      <c r="P517" s="1">
        <f t="shared" si="45"/>
        <v>3.9603720363465481E-16</v>
      </c>
      <c r="Q517" s="1" t="e">
        <f>Q$10 * (Q$5^#REF!) * Q$6 * Q$12^-(Q$9+#REF!)</f>
        <v>#VALUE!</v>
      </c>
    </row>
    <row r="518" spans="12:17" x14ac:dyDescent="0.2">
      <c r="L518" s="1">
        <f t="shared" si="43"/>
        <v>1.3671232876712329</v>
      </c>
      <c r="M518" s="1">
        <v>499</v>
      </c>
      <c r="N518" s="1">
        <f t="shared" si="45"/>
        <v>3.4192726211253927E-8</v>
      </c>
      <c r="O518" s="1">
        <f t="shared" si="45"/>
        <v>7.2831160458914863E-18</v>
      </c>
      <c r="P518" s="1">
        <f t="shared" si="45"/>
        <v>3.7086087625067987E-16</v>
      </c>
      <c r="Q518" s="1" t="e">
        <f>Q$10 * (Q$5^#REF!) * Q$6 * Q$12^-(Q$9+#REF!)</f>
        <v>#VALUE!</v>
      </c>
    </row>
    <row r="519" spans="12:17" x14ac:dyDescent="0.2">
      <c r="L519" s="1">
        <f t="shared" si="43"/>
        <v>1.3698630136986301</v>
      </c>
      <c r="M519" s="1">
        <v>500</v>
      </c>
      <c r="N519" s="1">
        <f t="shared" si="45"/>
        <v>3.3275237489777252E-8</v>
      </c>
      <c r="O519" s="1">
        <f t="shared" si="45"/>
        <v>6.7650785850598308E-18</v>
      </c>
      <c r="P519" s="1">
        <f t="shared" si="45"/>
        <v>3.4728502340477349E-16</v>
      </c>
      <c r="Q519" s="1" t="e">
        <f>Q$10 * (Q$5^#REF!) * Q$6 * Q$12^-(Q$9+#REF!)</f>
        <v>#VALUE!</v>
      </c>
    </row>
    <row r="520" spans="12:17" x14ac:dyDescent="0.2">
      <c r="L520" s="1">
        <f t="shared" si="43"/>
        <v>1.3726027397260274</v>
      </c>
      <c r="M520" s="1">
        <v>501</v>
      </c>
      <c r="N520" s="1">
        <f t="shared" si="45"/>
        <v>3.2382367617024015E-8</v>
      </c>
      <c r="O520" s="1">
        <f t="shared" si="45"/>
        <v>6.2838883760272574E-18</v>
      </c>
      <c r="P520" s="1">
        <f t="shared" si="45"/>
        <v>3.2520790195116442E-16</v>
      </c>
      <c r="Q520" s="1" t="e">
        <f>Q$10 * (Q$5^#REF!) * Q$6 * Q$12^-(Q$9+#REF!)</f>
        <v>#VALUE!</v>
      </c>
    </row>
    <row r="521" spans="12:17" x14ac:dyDescent="0.2">
      <c r="L521" s="1">
        <f t="shared" si="43"/>
        <v>1.3753424657534246</v>
      </c>
      <c r="M521" s="1">
        <v>502</v>
      </c>
      <c r="N521" s="1">
        <f t="shared" si="45"/>
        <v>3.1513455998811135E-8</v>
      </c>
      <c r="O521" s="1">
        <f t="shared" si="45"/>
        <v>5.8369245273181489E-18</v>
      </c>
      <c r="P521" s="1">
        <f t="shared" si="45"/>
        <v>3.045342366181187E-16</v>
      </c>
      <c r="Q521" s="1" t="e">
        <f>Q$10 * (Q$5^#REF!) * Q$6 * Q$12^-(Q$9+#REF!)</f>
        <v>#VALUE!</v>
      </c>
    </row>
    <row r="522" spans="12:17" x14ac:dyDescent="0.2">
      <c r="L522" s="1">
        <f t="shared" si="43"/>
        <v>1.3780821917808219</v>
      </c>
      <c r="M522" s="1">
        <v>503</v>
      </c>
      <c r="N522" s="1">
        <f t="shared" si="45"/>
        <v>3.066785976658838E-8</v>
      </c>
      <c r="O522" s="1">
        <f t="shared" si="45"/>
        <v>5.4217525676589782E-18</v>
      </c>
      <c r="P522" s="1">
        <f t="shared" si="45"/>
        <v>2.8517480884122859E-16</v>
      </c>
      <c r="Q522" s="1" t="e">
        <f>Q$10 * (Q$5^#REF!) * Q$6 * Q$12^-(Q$9+#REF!)</f>
        <v>#VALUE!</v>
      </c>
    </row>
    <row r="523" spans="12:17" x14ac:dyDescent="0.2">
      <c r="L523" s="1">
        <f t="shared" si="43"/>
        <v>1.3808219178082193</v>
      </c>
      <c r="M523" s="1">
        <v>504</v>
      </c>
      <c r="N523" s="1">
        <f t="shared" si="45"/>
        <v>2.9844953301808991E-8</v>
      </c>
      <c r="O523" s="1">
        <f t="shared" si="45"/>
        <v>5.0361111861802383E-18</v>
      </c>
      <c r="P523" s="1">
        <f t="shared" si="45"/>
        <v>2.6704607173482153E-16</v>
      </c>
      <c r="Q523" s="1" t="e">
        <f>Q$10 * (Q$5^#REF!) * Q$6 * Q$12^-(Q$9+#REF!)</f>
        <v>#VALUE!</v>
      </c>
    </row>
    <row r="524" spans="12:17" x14ac:dyDescent="0.2">
      <c r="L524" s="1">
        <f t="shared" si="43"/>
        <v>1.3835616438356164</v>
      </c>
      <c r="M524" s="1">
        <v>505</v>
      </c>
      <c r="N524" s="1">
        <f t="shared" si="45"/>
        <v>2.9044127773062602E-8</v>
      </c>
      <c r="O524" s="1">
        <f t="shared" si="45"/>
        <v>4.6778999157685244E-18</v>
      </c>
      <c r="P524" s="1">
        <f t="shared" si="45"/>
        <v>2.5006978953987274E-16</v>
      </c>
      <c r="Q524" s="1" t="e">
        <f>Q$10 * (Q$5^#REF!) * Q$6 * Q$12^-(Q$9+#REF!)</f>
        <v>#VALUE!</v>
      </c>
    </row>
    <row r="525" spans="12:17" x14ac:dyDescent="0.2">
      <c r="L525" s="1">
        <f t="shared" si="43"/>
        <v>1.3863013698630138</v>
      </c>
      <c r="M525" s="1">
        <v>506</v>
      </c>
      <c r="N525" s="1">
        <f t="shared" si="45"/>
        <v>2.8264790685628455E-8</v>
      </c>
      <c r="O525" s="1">
        <f t="shared" si="45"/>
        <v>4.3451676924839093E-18</v>
      </c>
      <c r="P525" s="1">
        <f t="shared" si="45"/>
        <v>2.3417269999243342E-16</v>
      </c>
      <c r="Q525" s="1" t="e">
        <f>Q$10 * (Q$5^#REF!) * Q$6 * Q$12^-(Q$9+#REF!)</f>
        <v>#VALUE!</v>
      </c>
    </row>
    <row r="526" spans="12:17" x14ac:dyDescent="0.2">
      <c r="L526" s="1">
        <f t="shared" si="43"/>
        <v>1.3890410958904109</v>
      </c>
      <c r="M526" s="1">
        <v>507</v>
      </c>
      <c r="N526" s="1">
        <f t="shared" si="45"/>
        <v>2.7506365443115084E-8</v>
      </c>
      <c r="O526" s="1">
        <f t="shared" si="45"/>
        <v>4.0361022287292945E-18</v>
      </c>
      <c r="P526" s="1">
        <f t="shared" si="45"/>
        <v>2.1928619815550612E-16</v>
      </c>
      <c r="Q526" s="1" t="e">
        <f>Q$10 * (Q$5^#REF!) * Q$6 * Q$12^-(Q$9+#REF!)</f>
        <v>#VALUE!</v>
      </c>
    </row>
    <row r="527" spans="12:17" x14ac:dyDescent="0.2">
      <c r="L527" s="1">
        <f t="shared" si="43"/>
        <v>1.3917808219178083</v>
      </c>
      <c r="M527" s="1">
        <v>508</v>
      </c>
      <c r="N527" s="1">
        <f t="shared" si="45"/>
        <v>2.6768290920862839E-8</v>
      </c>
      <c r="O527" s="1">
        <f t="shared" si="45"/>
        <v>3.7490201422908406E-18</v>
      </c>
      <c r="P527" s="1">
        <f t="shared" si="45"/>
        <v>2.0534604034991976E-16</v>
      </c>
      <c r="Q527" s="1" t="e">
        <f>Q$10 * (Q$5^#REF!) * Q$6 * Q$12^-(Q$9+#REF!)</f>
        <v>#VALUE!</v>
      </c>
    </row>
    <row r="528" spans="12:17" x14ac:dyDescent="0.2">
      <c r="L528" s="1">
        <f t="shared" si="43"/>
        <v>1.3945205479452054</v>
      </c>
      <c r="M528" s="1">
        <v>509</v>
      </c>
      <c r="N528" s="1">
        <f t="shared" si="45"/>
        <v>2.6050021050792782E-8</v>
      </c>
      <c r="O528" s="1">
        <f t="shared" si="45"/>
        <v>3.4823577874853485E-18</v>
      </c>
      <c r="P528" s="1">
        <f t="shared" si="45"/>
        <v>1.922920669065013E-16</v>
      </c>
      <c r="Q528" s="1" t="e">
        <f>Q$10 * (Q$5^#REF!) * Q$6 * Q$12^-(Q$9+#REF!)</f>
        <v>#VALUE!</v>
      </c>
    </row>
    <row r="529" spans="12:17" x14ac:dyDescent="0.2">
      <c r="L529" s="1">
        <f t="shared" si="43"/>
        <v>1.3972602739726028</v>
      </c>
      <c r="M529" s="1">
        <v>510</v>
      </c>
      <c r="N529" s="1">
        <f t="shared" si="45"/>
        <v>2.5351024417395765E-8</v>
      </c>
      <c r="O529" s="1">
        <f t="shared" si="45"/>
        <v>3.2346627384748468E-18</v>
      </c>
      <c r="P529" s="1">
        <f t="shared" si="45"/>
        <v>1.8006794254306065E-16</v>
      </c>
      <c r="Q529" s="1" t="e">
        <f>Q$10 * (Q$5^#REF!) * Q$6 * Q$12^-(Q$9+#REF!)</f>
        <v>#VALUE!</v>
      </c>
    </row>
    <row r="530" spans="12:17" x14ac:dyDescent="0.2">
      <c r="L530" s="1">
        <f t="shared" si="43"/>
        <v>1.4</v>
      </c>
      <c r="M530" s="1">
        <v>511</v>
      </c>
      <c r="N530" s="1">
        <f t="shared" si="45"/>
        <v>2.467078386456192E-8</v>
      </c>
      <c r="O530" s="1">
        <f t="shared" si="45"/>
        <v>3.004585878360616E-18</v>
      </c>
      <c r="P530" s="1">
        <f t="shared" si="45"/>
        <v>1.6862091324577022E-16</v>
      </c>
      <c r="Q530" s="1" t="e">
        <f>Q$10 * (Q$5^#REF!) * Q$6 * Q$12^-(Q$9+#REF!)</f>
        <v>#VALUE!</v>
      </c>
    </row>
    <row r="531" spans="12:17" x14ac:dyDescent="0.2">
      <c r="L531" s="1">
        <f t="shared" si="43"/>
        <v>1.4027397260273973</v>
      </c>
      <c r="M531" s="1">
        <v>512</v>
      </c>
      <c r="N531" s="1">
        <f t="shared" si="45"/>
        <v>2.4008796112960097E-8</v>
      </c>
      <c r="O531" s="1">
        <f t="shared" si="45"/>
        <v>2.7908740509684617E-18</v>
      </c>
      <c r="P531" s="1">
        <f t="shared" si="45"/>
        <v>1.5790157860574335E-16</v>
      </c>
      <c r="Q531" s="1" t="e">
        <f>Q$10 * (Q$5^#REF!) * Q$6 * Q$12^-(Q$9+#REF!)</f>
        <v>#VALUE!</v>
      </c>
    </row>
    <row r="532" spans="12:17" x14ac:dyDescent="0.2">
      <c r="L532" s="1">
        <f t="shared" si="43"/>
        <v>1.4054794520547946</v>
      </c>
      <c r="M532" s="1">
        <v>513</v>
      </c>
      <c r="N532" s="1">
        <f t="shared" si="45"/>
        <v>2.3364571387684366E-8</v>
      </c>
      <c r="O532" s="1">
        <f t="shared" si="45"/>
        <v>2.5923632353018284E-18</v>
      </c>
      <c r="P532" s="1">
        <f t="shared" si="45"/>
        <v>1.4786367862831614E-16</v>
      </c>
      <c r="Q532" s="1" t="e">
        <f>Q$10 * (Q$5^#REF!) * Q$6 * Q$12^-(Q$9+#REF!)</f>
        <v>#VALUE!</v>
      </c>
    </row>
    <row r="533" spans="12:17" x14ac:dyDescent="0.2">
      <c r="L533" s="1">
        <f t="shared" si="43"/>
        <v>1.4082191780821918</v>
      </c>
      <c r="M533" s="1">
        <v>514</v>
      </c>
      <c r="N533" s="1">
        <f t="shared" si="45"/>
        <v>2.2737633055891397E-8</v>
      </c>
      <c r="O533" s="1">
        <f t="shared" si="45"/>
        <v>2.4079722054861402E-18</v>
      </c>
      <c r="P533" s="1">
        <f t="shared" si="45"/>
        <v>1.3846389409499355E-16</v>
      </c>
      <c r="Q533" s="1" t="e">
        <f>Q$10 * (Q$5^#REF!) * Q$6 * Q$12^-(Q$9+#REF!)</f>
        <v>#VALUE!</v>
      </c>
    </row>
    <row r="534" spans="12:17" x14ac:dyDescent="0.2">
      <c r="L534" s="1">
        <f t="shared" si="43"/>
        <v>1.4109589041095891</v>
      </c>
      <c r="M534" s="1">
        <v>515</v>
      </c>
      <c r="N534" s="1">
        <f t="shared" si="45"/>
        <v>2.2127517274161516E-8</v>
      </c>
      <c r="O534" s="1">
        <f t="shared" si="45"/>
        <v>2.2366966416720865E-18</v>
      </c>
      <c r="P534" s="1">
        <f t="shared" si="45"/>
        <v>1.2966165961650895E-16</v>
      </c>
      <c r="Q534" s="1" t="e">
        <f>Q$10 * (Q$5^#REF!) * Q$6 * Q$12^-(Q$9+#REF!)</f>
        <v>#VALUE!</v>
      </c>
    </row>
    <row r="535" spans="12:17" x14ac:dyDescent="0.2">
      <c r="L535" s="1">
        <f t="shared" si="43"/>
        <v>1.4136986301369863</v>
      </c>
      <c r="M535" s="1">
        <v>516</v>
      </c>
      <c r="N535" s="1">
        <f t="shared" si="45"/>
        <v>2.1533772645321662E-8</v>
      </c>
      <c r="O535" s="1">
        <f t="shared" si="45"/>
        <v>2.0776036598218052E-18</v>
      </c>
      <c r="P535" s="1">
        <f t="shared" si="45"/>
        <v>1.2141898857021462E-16</v>
      </c>
      <c r="Q535" s="1" t="e">
        <f>Q$10 * (Q$5^#REF!) * Q$6 * Q$12^-(Q$9+#REF!)</f>
        <v>#VALUE!</v>
      </c>
    </row>
    <row r="536" spans="12:17" x14ac:dyDescent="0.2">
      <c r="L536" s="1">
        <f t="shared" si="43"/>
        <v>1.4164383561643836</v>
      </c>
      <c r="M536" s="1">
        <v>517</v>
      </c>
      <c r="N536" s="1">
        <f t="shared" si="45"/>
        <v>2.0955959884477156E-8</v>
      </c>
      <c r="O536" s="1">
        <f t="shared" si="45"/>
        <v>1.9298267305834214E-18</v>
      </c>
      <c r="P536" s="1">
        <f t="shared" si="45"/>
        <v>1.1370030916630988E-16</v>
      </c>
      <c r="Q536" s="1" t="e">
        <f>Q$10 * (Q$5^#REF!) * Q$6 * Q$12^-(Q$9+#REF!)</f>
        <v>#VALUE!</v>
      </c>
    </row>
    <row r="537" spans="12:17" x14ac:dyDescent="0.2">
      <c r="L537" s="1">
        <f t="shared" si="43"/>
        <v>1.4191780821917808</v>
      </c>
      <c r="M537" s="1">
        <v>518</v>
      </c>
      <c r="N537" s="1">
        <f t="shared" si="45"/>
        <v>2.03936514940044E-8</v>
      </c>
      <c r="O537" s="1">
        <f t="shared" si="45"/>
        <v>1.792560959578653E-18</v>
      </c>
      <c r="P537" s="1">
        <f t="shared" si="45"/>
        <v>1.0647231093543939E-16</v>
      </c>
      <c r="Q537" s="1" t="e">
        <f>Q$10 * (Q$5^#REF!) * Q$6 * Q$12^-(Q$9+#REF!)</f>
        <v>#VALUE!</v>
      </c>
    </row>
    <row r="538" spans="12:17" x14ac:dyDescent="0.2">
      <c r="L538" s="1">
        <f t="shared" si="43"/>
        <v>1.4219178082191781</v>
      </c>
      <c r="M538" s="1">
        <v>519</v>
      </c>
      <c r="N538" s="1">
        <f t="shared" si="45"/>
        <v>1.9846431447264852E-8</v>
      </c>
      <c r="O538" s="1">
        <f t="shared" si="45"/>
        <v>1.6650587033967091E-18</v>
      </c>
      <c r="P538" s="1">
        <f t="shared" si="45"/>
        <v>9.9703800975168507E-17</v>
      </c>
      <c r="Q538" s="1" t="e">
        <f>Q$10 * (Q$5^#REF!) * Q$6 * Q$12^-(Q$9+#REF!)</f>
        <v>#VALUE!</v>
      </c>
    </row>
    <row r="539" spans="12:17" x14ac:dyDescent="0.2">
      <c r="L539" s="1">
        <f t="shared" si="43"/>
        <v>1.4246575342465753</v>
      </c>
      <c r="M539" s="1">
        <v>520</v>
      </c>
      <c r="N539" s="1">
        <f t="shared" si="45"/>
        <v>1.931389488080552E-8</v>
      </c>
      <c r="O539" s="1">
        <f t="shared" si="45"/>
        <v>1.5466254974161635E-18</v>
      </c>
      <c r="P539" s="1">
        <f t="shared" si="45"/>
        <v>9.3365569334958343E-17</v>
      </c>
      <c r="Q539" s="1" t="e">
        <f>Q$10 * (Q$5^#REF!) * Q$6 * Q$12^-(Q$9+#REF!)</f>
        <v>#VALUE!</v>
      </c>
    </row>
    <row r="540" spans="12:17" x14ac:dyDescent="0.2">
      <c r="L540" s="1">
        <f t="shared" si="43"/>
        <v>1.4273972602739726</v>
      </c>
      <c r="M540" s="1">
        <v>521</v>
      </c>
      <c r="N540" s="1">
        <f t="shared" si="45"/>
        <v>1.8795647794818768E-8</v>
      </c>
      <c r="O540" s="1">
        <f t="shared" si="45"/>
        <v>1.4366162732749465E-18</v>
      </c>
      <c r="P540" s="1">
        <f t="shared" si="45"/>
        <v>8.7430262958700454E-17</v>
      </c>
      <c r="Q540" s="1" t="e">
        <f>Q$10 * (Q$5^#REF!) * Q$6 * Q$12^-(Q$9+#REF!)</f>
        <v>#VALUE!</v>
      </c>
    </row>
    <row r="541" spans="12:17" x14ac:dyDescent="0.2">
      <c r="L541" s="1">
        <f t="shared" ref="L541:L566" si="46">M541/365</f>
        <v>1.4301369863013698</v>
      </c>
      <c r="M541" s="1">
        <v>522</v>
      </c>
      <c r="N541" s="1">
        <f t="shared" si="45"/>
        <v>1.8291306761639671E-8</v>
      </c>
      <c r="O541" s="1">
        <f t="shared" si="45"/>
        <v>1.3344318453861979E-18</v>
      </c>
      <c r="P541" s="1">
        <f t="shared" si="45"/>
        <v>8.1872267640801365E-17</v>
      </c>
      <c r="Q541" s="1" t="e">
        <f>Q$10 * (Q$5^#REF!) * Q$6 * Q$12^-(Q$9+#REF!)</f>
        <v>#VALUE!</v>
      </c>
    </row>
    <row r="542" spans="12:17" x14ac:dyDescent="0.2">
      <c r="L542" s="1">
        <f t="shared" si="46"/>
        <v>1.4328767123287671</v>
      </c>
      <c r="M542" s="1">
        <v>523</v>
      </c>
      <c r="N542" s="1">
        <f t="shared" si="45"/>
        <v>1.7800498642065076E-8</v>
      </c>
      <c r="O542" s="1">
        <f t="shared" si="45"/>
        <v>1.2395156473631367E-18</v>
      </c>
      <c r="P542" s="1">
        <f t="shared" si="45"/>
        <v>7.6667597486391494E-17</v>
      </c>
      <c r="Q542" s="1" t="e">
        <f>Q$10 * (Q$5^#REF!) * Q$6 * Q$12^-(Q$9+#REF!)</f>
        <v>#VALUE!</v>
      </c>
    </row>
    <row r="543" spans="12:17" x14ac:dyDescent="0.2">
      <c r="L543" s="1">
        <f t="shared" si="46"/>
        <v>1.4356164383561645</v>
      </c>
      <c r="M543" s="1">
        <v>524</v>
      </c>
      <c r="N543" s="1">
        <f t="shared" si="45"/>
        <v>1.7322860309284817E-8</v>
      </c>
      <c r="O543" s="1">
        <f t="shared" si="45"/>
        <v>1.1513507005772987E-18</v>
      </c>
      <c r="P543" s="1">
        <f t="shared" si="45"/>
        <v>7.1793791398615909E-17</v>
      </c>
      <c r="Q543" s="1" t="e">
        <f>Q$10 * (Q$5^#REF!) * Q$6 * Q$12^-(Q$9+#REF!)</f>
        <v>#VALUE!</v>
      </c>
    </row>
    <row r="544" spans="12:17" x14ac:dyDescent="0.2">
      <c r="L544" s="1">
        <f t="shared" si="46"/>
        <v>1.4383561643835616</v>
      </c>
      <c r="M544" s="1">
        <v>525</v>
      </c>
      <c r="N544" s="1">
        <f t="shared" si="45"/>
        <v>1.6858038380220447E-8</v>
      </c>
      <c r="O544" s="1">
        <f t="shared" si="45"/>
        <v>1.0694567983388087E-18</v>
      </c>
      <c r="P544" s="1">
        <f t="shared" si="45"/>
        <v>6.7229816146291285E-17</v>
      </c>
      <c r="Q544" s="1" t="e">
        <f>Q$10 * (Q$5^#REF!) * Q$6 * Q$12^-(Q$9+#REF!)</f>
        <v>#VALUE!</v>
      </c>
    </row>
    <row r="545" spans="12:17" x14ac:dyDescent="0.2">
      <c r="L545" s="1">
        <f t="shared" si="46"/>
        <v>1.441095890410959</v>
      </c>
      <c r="M545" s="1">
        <v>526</v>
      </c>
      <c r="N545" s="1">
        <f t="shared" ref="N545:P566" si="47">N$10 * (N$5^$M545) * 0.5 * N$6 * N$12^-(N$9+$M545)</f>
        <v>1.6405688954073121E-8</v>
      </c>
      <c r="O545" s="1">
        <f t="shared" si="47"/>
        <v>9.9338789036182794E-19</v>
      </c>
      <c r="P545" s="1">
        <f t="shared" si="47"/>
        <v>6.2955975593612064E-17</v>
      </c>
      <c r="Q545" s="1" t="e">
        <f>Q$10 * (Q$5^#REF!) * Q$6 * Q$12^-(Q$9+#REF!)</f>
        <v>#VALUE!</v>
      </c>
    </row>
    <row r="546" spans="12:17" x14ac:dyDescent="0.2">
      <c r="L546" s="1">
        <f t="shared" si="46"/>
        <v>1.4438356164383561</v>
      </c>
      <c r="M546" s="1">
        <v>527</v>
      </c>
      <c r="N546" s="1">
        <f t="shared" si="47"/>
        <v>1.5965477357886853E-8</v>
      </c>
      <c r="O546" s="1">
        <f t="shared" si="47"/>
        <v>9.2272965326916766E-19</v>
      </c>
      <c r="P546" s="1">
        <f t="shared" si="47"/>
        <v>5.8953825700178114E-17</v>
      </c>
      <c r="Q546" s="1" t="e">
        <f>Q$10 * (Q$5^#REF!) * Q$6 * Q$12^-(Q$9+#REF!)</f>
        <v>#VALUE!</v>
      </c>
    </row>
    <row r="547" spans="12:17" x14ac:dyDescent="0.2">
      <c r="L547" s="1">
        <f t="shared" si="46"/>
        <v>1.4465753424657535</v>
      </c>
      <c r="M547" s="1">
        <v>528</v>
      </c>
      <c r="N547" s="1">
        <f t="shared" si="47"/>
        <v>1.5537077898939021E-8</v>
      </c>
      <c r="O547" s="1">
        <f t="shared" si="47"/>
        <v>8.5709723390338186E-19</v>
      </c>
      <c r="P547" s="1">
        <f t="shared" si="47"/>
        <v>5.520609492452428E-17</v>
      </c>
      <c r="Q547" s="1" t="e">
        <f>Q$10 * (Q$5^#REF!) * Q$6 * Q$12^-(Q$9+#REF!)</f>
        <v>#VALUE!</v>
      </c>
    </row>
    <row r="548" spans="12:17" x14ac:dyDescent="0.2">
      <c r="L548" s="1">
        <f t="shared" si="46"/>
        <v>1.4493150684931506</v>
      </c>
      <c r="M548" s="1">
        <v>529</v>
      </c>
      <c r="N548" s="1">
        <f t="shared" si="47"/>
        <v>1.5120173623775114E-8</v>
      </c>
      <c r="O548" s="1">
        <f t="shared" si="47"/>
        <v>7.9613315315286081E-19</v>
      </c>
      <c r="P548" s="1">
        <f t="shared" si="47"/>
        <v>5.1696609687645404E-17</v>
      </c>
      <c r="Q548" s="1" t="e">
        <f>Q$10 * (Q$5^#REF!) * Q$6 * Q$12^-(Q$9+#REF!)</f>
        <v>#VALUE!</v>
      </c>
    </row>
    <row r="549" spans="12:17" x14ac:dyDescent="0.2">
      <c r="L549" s="1">
        <f t="shared" si="46"/>
        <v>1.452054794520548</v>
      </c>
      <c r="M549" s="1">
        <v>530</v>
      </c>
      <c r="N549" s="1">
        <f t="shared" si="47"/>
        <v>1.4714456083709037E-8</v>
      </c>
      <c r="O549" s="1">
        <f t="shared" si="47"/>
        <v>7.3950535887573054E-19</v>
      </c>
      <c r="P549" s="1">
        <f t="shared" si="47"/>
        <v>4.8410224574850808E-17</v>
      </c>
      <c r="Q549" s="1" t="e">
        <f>Q$10 * (Q$5^#REF!) * Q$6 * Q$12^-(Q$9+#REF!)</f>
        <v>#VALUE!</v>
      </c>
    </row>
    <row r="550" spans="12:17" x14ac:dyDescent="0.2">
      <c r="L550" s="1">
        <f t="shared" si="46"/>
        <v>1.4547945205479451</v>
      </c>
      <c r="M550" s="1">
        <v>531</v>
      </c>
      <c r="N550" s="1">
        <f t="shared" si="47"/>
        <v>1.4319625106615923E-8</v>
      </c>
      <c r="O550" s="1">
        <f t="shared" si="47"/>
        <v>6.8690541731644516E-19</v>
      </c>
      <c r="P550" s="1">
        <f t="shared" si="47"/>
        <v>4.5332756974729766E-17</v>
      </c>
      <c r="Q550" s="1" t="e">
        <f>Q$10 * (Q$5^#REF!) * Q$6 * Q$12^-(Q$9+#REF!)</f>
        <v>#VALUE!</v>
      </c>
    </row>
    <row r="551" spans="12:17" x14ac:dyDescent="0.2">
      <c r="L551" s="1">
        <f t="shared" si="46"/>
        <v>1.4575342465753425</v>
      </c>
      <c r="M551" s="1">
        <v>532</v>
      </c>
      <c r="N551" s="1">
        <f t="shared" si="47"/>
        <v>1.3935388574848237E-8</v>
      </c>
      <c r="O551" s="1">
        <f t="shared" si="47"/>
        <v>6.3804683316428697E-19</v>
      </c>
      <c r="P551" s="1">
        <f t="shared" si="47"/>
        <v>4.2450925873157711E-17</v>
      </c>
      <c r="Q551" s="1" t="e">
        <f>Q$10 * (Q$5^#REF!) * Q$6 * Q$12^-(Q$9+#REF!)</f>
        <v>#VALUE!</v>
      </c>
    </row>
    <row r="552" spans="12:17" x14ac:dyDescent="0.2">
      <c r="L552" s="1">
        <f t="shared" si="46"/>
        <v>1.4602739726027398</v>
      </c>
      <c r="M552" s="1">
        <v>533</v>
      </c>
      <c r="N552" s="1">
        <f t="shared" si="47"/>
        <v>1.3561462209111133E-8</v>
      </c>
      <c r="O552" s="1">
        <f t="shared" si="47"/>
        <v>5.9266348910366821E-19</v>
      </c>
      <c r="P552" s="1">
        <f t="shared" si="47"/>
        <v>3.9752294538205157E-17</v>
      </c>
      <c r="Q552" s="1" t="e">
        <f>Q$10 * (Q$5^#REF!) * Q$6 * Q$12^-(Q$9+#REF!)</f>
        <v>#VALUE!</v>
      </c>
    </row>
    <row r="553" spans="12:17" x14ac:dyDescent="0.2">
      <c r="L553" s="1">
        <f t="shared" si="46"/>
        <v>1.463013698630137</v>
      </c>
      <c r="M553" s="1">
        <v>534</v>
      </c>
      <c r="N553" s="1">
        <f t="shared" si="47"/>
        <v>1.3197569358136987E-8</v>
      </c>
      <c r="O553" s="1">
        <f t="shared" si="47"/>
        <v>5.5050819635694749E-19</v>
      </c>
      <c r="P553" s="1">
        <f t="shared" si="47"/>
        <v>3.7225216848601757E-17</v>
      </c>
      <c r="Q553" s="1" t="e">
        <f>Q$10 * (Q$5^#REF!) * Q$6 * Q$12^-(Q$9+#REF!)</f>
        <v>#VALUE!</v>
      </c>
    </row>
    <row r="554" spans="12:17" x14ac:dyDescent="0.2">
      <c r="L554" s="1">
        <f t="shared" si="46"/>
        <v>1.4657534246575343</v>
      </c>
      <c r="M554" s="1">
        <v>535</v>
      </c>
      <c r="N554" s="1">
        <f t="shared" si="47"/>
        <v>1.284344079400361E-8</v>
      </c>
      <c r="O554" s="1">
        <f t="shared" si="47"/>
        <v>5.1135134832503334E-19</v>
      </c>
      <c r="P554" s="1">
        <f t="shared" si="47"/>
        <v>3.4858787034133068E-17</v>
      </c>
      <c r="Q554" s="1" t="e">
        <f>Q$10 * (Q$5^#REF!) * Q$6 * Q$12^-(Q$9+#REF!)</f>
        <v>#VALUE!</v>
      </c>
    </row>
    <row r="555" spans="12:17" x14ac:dyDescent="0.2">
      <c r="L555" s="1">
        <f t="shared" si="46"/>
        <v>1.4684931506849315</v>
      </c>
      <c r="M555" s="1">
        <v>536</v>
      </c>
      <c r="N555" s="1">
        <f t="shared" si="47"/>
        <v>1.2498814512944656E-8</v>
      </c>
      <c r="O555" s="1">
        <f t="shared" si="47"/>
        <v>4.7497966999257321E-19</v>
      </c>
      <c r="P555" s="1">
        <f t="shared" si="47"/>
        <v>3.2642792611070742E-17</v>
      </c>
      <c r="Q555" s="1" t="e">
        <f>Q$10 * (Q$5^#REF!) * Q$6 * Q$12^-(Q$9+#REF!)</f>
        <v>#VALUE!</v>
      </c>
    </row>
    <row r="556" spans="12:17" x14ac:dyDescent="0.2">
      <c r="L556" s="1">
        <f t="shared" si="46"/>
        <v>1.4712328767123288</v>
      </c>
      <c r="M556" s="1">
        <v>537</v>
      </c>
      <c r="N556" s="1">
        <f t="shared" si="47"/>
        <v>1.2163435541504774E-8</v>
      </c>
      <c r="O556" s="1">
        <f t="shared" si="47"/>
        <v>4.4119505628613409E-19</v>
      </c>
      <c r="P556" s="1">
        <f t="shared" si="47"/>
        <v>3.0567670309526448E-17</v>
      </c>
      <c r="Q556" s="1" t="e">
        <f>Q$10 * (Q$5^#REF!) * Q$6 * Q$12^-(Q$9+#REF!)</f>
        <v>#VALUE!</v>
      </c>
    </row>
    <row r="557" spans="12:17" x14ac:dyDescent="0.2">
      <c r="L557" s="1">
        <f t="shared" si="46"/>
        <v>1.473972602739726</v>
      </c>
      <c r="M557" s="1">
        <v>538</v>
      </c>
      <c r="N557" s="1">
        <f t="shared" si="47"/>
        <v>1.1837055747896337E-8</v>
      </c>
      <c r="O557" s="1">
        <f t="shared" si="47"/>
        <v>4.0981349305827916E-19</v>
      </c>
      <c r="P557" s="1">
        <f t="shared" si="47"/>
        <v>2.8624464802530724E-17</v>
      </c>
      <c r="Q557" s="1" t="e">
        <f>Q$10 * (Q$5^#REF!) * Q$6 * Q$12^-(Q$9+#REF!)</f>
        <v>#VALUE!</v>
      </c>
    </row>
    <row r="558" spans="12:17" x14ac:dyDescent="0.2">
      <c r="L558" s="1">
        <f t="shared" si="46"/>
        <v>1.4767123287671233</v>
      </c>
      <c r="M558" s="1">
        <v>539</v>
      </c>
      <c r="N558" s="1">
        <f t="shared" si="47"/>
        <v>1.1519433658417809E-8</v>
      </c>
      <c r="O558" s="1">
        <f t="shared" si="47"/>
        <v>3.8066405482047654E-19</v>
      </c>
      <c r="P558" s="1">
        <f t="shared" si="47"/>
        <v>2.6804790058729652E-17</v>
      </c>
      <c r="Q558" s="1" t="e">
        <f>Q$10 * (Q$5^#REF!) * Q$6 * Q$12^-(Q$9+#REF!)</f>
        <v>#VALUE!</v>
      </c>
    </row>
    <row r="559" spans="12:17" x14ac:dyDescent="0.2">
      <c r="L559" s="1">
        <f t="shared" si="46"/>
        <v>1.4794520547945205</v>
      </c>
      <c r="M559" s="1">
        <v>540</v>
      </c>
      <c r="N559" s="1">
        <f t="shared" si="47"/>
        <v>1.1210334278798345E-8</v>
      </c>
      <c r="O559" s="1">
        <f t="shared" si="47"/>
        <v>3.5358797376581249E-19</v>
      </c>
      <c r="P559" s="1">
        <f t="shared" si="47"/>
        <v>2.5100793151914196E-17</v>
      </c>
      <c r="Q559" s="1" t="e">
        <f>Q$10 * (Q$5^#REF!) * Q$6 * Q$12^-(Q$9+#REF!)</f>
        <v>#VALUE!</v>
      </c>
    </row>
    <row r="560" spans="12:17" x14ac:dyDescent="0.2">
      <c r="L560" s="1">
        <f t="shared" si="46"/>
        <v>1.4821917808219178</v>
      </c>
      <c r="M560" s="1">
        <v>541</v>
      </c>
      <c r="N560" s="1">
        <f t="shared" si="47"/>
        <v>1.0909528920336006E-8</v>
      </c>
      <c r="O560" s="1">
        <f t="shared" si="47"/>
        <v>3.2843777501076416E-19</v>
      </c>
      <c r="P560" s="1">
        <f t="shared" si="47"/>
        <v>2.3505120371199934E-17</v>
      </c>
      <c r="Q560" s="1" t="e">
        <f>Q$10 * (Q$5^#REF!) * Q$6 * Q$12^-(Q$9+#REF!)</f>
        <v>#VALUE!</v>
      </c>
    </row>
    <row r="561" spans="12:17" x14ac:dyDescent="0.2">
      <c r="L561" s="1">
        <f t="shared" si="46"/>
        <v>1.484931506849315</v>
      </c>
      <c r="M561" s="1">
        <v>542</v>
      </c>
      <c r="N561" s="1">
        <f t="shared" si="47"/>
        <v>1.0616795030701392E-8</v>
      </c>
      <c r="O561" s="1">
        <f t="shared" si="47"/>
        <v>3.0507647334596988E-19</v>
      </c>
      <c r="P561" s="1">
        <f t="shared" si="47"/>
        <v>2.2010885485603234E-17</v>
      </c>
      <c r="Q561" s="1" t="e">
        <f>Q$10 * (Q$5^#REF!) * Q$6 * Q$12^-(Q$9+#REF!)</f>
        <v>#VALUE!</v>
      </c>
    </row>
    <row r="562" spans="12:17" x14ac:dyDescent="0.2">
      <c r="L562" s="1">
        <f t="shared" si="46"/>
        <v>1.4876712328767123</v>
      </c>
      <c r="M562" s="1">
        <v>543</v>
      </c>
      <c r="N562" s="1">
        <f t="shared" si="47"/>
        <v>1.0331916029281139E-8</v>
      </c>
      <c r="O562" s="1">
        <f t="shared" si="47"/>
        <v>2.8337682712094829E-19</v>
      </c>
      <c r="P562" s="1">
        <f t="shared" si="47"/>
        <v>2.0611640026058129E-17</v>
      </c>
      <c r="Q562" s="1" t="e">
        <f>Q$10 * (Q$5^#REF!) * Q$6 * Q$12^-(Q$9+#REF!)</f>
        <v>#VALUE!</v>
      </c>
    </row>
    <row r="563" spans="12:17" x14ac:dyDescent="0.2">
      <c r="L563" s="1">
        <f t="shared" si="46"/>
        <v>1.4904109589041097</v>
      </c>
      <c r="M563" s="1">
        <v>544</v>
      </c>
      <c r="N563" s="1">
        <f t="shared" si="47"/>
        <v>1.0054681146939713E-8</v>
      </c>
      <c r="O563" s="1">
        <f t="shared" si="47"/>
        <v>2.6322064519891508E-19</v>
      </c>
      <c r="P563" s="1">
        <f t="shared" si="47"/>
        <v>1.930134545662321E-17</v>
      </c>
      <c r="Q563" s="1" t="e">
        <f>Q$10 * (Q$5^#REF!) * Q$6 * Q$12^-(Q$9+#REF!)</f>
        <v>#VALUE!</v>
      </c>
    </row>
    <row r="564" spans="12:17" x14ac:dyDescent="0.2">
      <c r="L564" s="1">
        <f t="shared" si="46"/>
        <v>1.4931506849315068</v>
      </c>
      <c r="M564" s="1">
        <v>545</v>
      </c>
      <c r="N564" s="1">
        <f t="shared" si="47"/>
        <v>9.7848852700808254E-9</v>
      </c>
      <c r="O564" s="1">
        <f t="shared" si="47"/>
        <v>2.4449814320689508E-19</v>
      </c>
      <c r="P564" s="1">
        <f t="shared" si="47"/>
        <v>1.8074347114781955E-17</v>
      </c>
      <c r="Q564" s="1" t="e">
        <f>Q$10 * (Q$5^#REF!) * Q$6 * Q$12^-(Q$9+#REF!)</f>
        <v>#VALUE!</v>
      </c>
    </row>
    <row r="565" spans="12:17" x14ac:dyDescent="0.2">
      <c r="L565" s="1">
        <f t="shared" si="46"/>
        <v>1.4958904109589042</v>
      </c>
      <c r="M565" s="1">
        <v>546</v>
      </c>
      <c r="N565" s="1">
        <f t="shared" si="47"/>
        <v>9.5223287888930883E-9</v>
      </c>
      <c r="O565" s="1">
        <f t="shared" si="47"/>
        <v>2.2710734557482869E-19</v>
      </c>
      <c r="P565" s="1">
        <f t="shared" si="47"/>
        <v>1.6925349808374519E-17</v>
      </c>
      <c r="Q565" s="1" t="e">
        <f>Q$10 * (Q$5^#REF!) * Q$6 * Q$12^-(Q$9+#REF!)</f>
        <v>#VALUE!</v>
      </c>
    </row>
    <row r="566" spans="12:17" x14ac:dyDescent="0.2">
      <c r="L566" s="1">
        <f t="shared" si="46"/>
        <v>1.4986301369863013</v>
      </c>
      <c r="M566" s="1">
        <v>547</v>
      </c>
      <c r="N566" s="1">
        <f t="shared" si="47"/>
        <v>9.2668174496677812E-9</v>
      </c>
      <c r="O566" s="1">
        <f t="shared" si="47"/>
        <v>2.1095353010676809E-19</v>
      </c>
      <c r="P566" s="1">
        <f t="shared" si="47"/>
        <v>1.5849394963846763E-17</v>
      </c>
      <c r="Q566" s="1" t="e">
        <f>Q$10 * (Q$5^#REF!) * Q$6 * Q$12^-(Q$9+#REF!)</f>
        <v>#VALUE!</v>
      </c>
    </row>
    <row r="567" spans="12:17" x14ac:dyDescent="0.2">
      <c r="Q567" s="1" t="e">
        <f>Q$10 * (Q$5^#REF!) * Q$6 * Q$12^-(Q$9+#REF!)</f>
        <v>#VALUE!</v>
      </c>
    </row>
    <row r="568" spans="12:17" x14ac:dyDescent="0.2">
      <c r="Q568" s="1" t="e">
        <f>Q$10 * (Q$5^#REF!) * Q$6 * Q$12^-(Q$9+#REF!)</f>
        <v>#VALUE!</v>
      </c>
    </row>
    <row r="569" spans="12:17" x14ac:dyDescent="0.2">
      <c r="Q569" s="1" t="e">
        <f>Q$10 * (Q$5^#REF!) * Q$6 * Q$12^-(Q$9+#REF!)</f>
        <v>#VALUE!</v>
      </c>
    </row>
    <row r="570" spans="12:17" x14ac:dyDescent="0.2">
      <c r="Q570" s="1" t="e">
        <f>Q$10 * (Q$5^#REF!) * Q$6 * Q$12^-(Q$9+#REF!)</f>
        <v>#VALUE!</v>
      </c>
    </row>
    <row r="571" spans="12:17" x14ac:dyDescent="0.2">
      <c r="Q571" s="1" t="e">
        <f>Q$10 * (Q$5^#REF!) * Q$6 * Q$12^-(Q$9+#REF!)</f>
        <v>#VALUE!</v>
      </c>
    </row>
    <row r="572" spans="12:17" x14ac:dyDescent="0.2">
      <c r="Q572" s="1" t="e">
        <f>Q$10 * (Q$5^#REF!) * Q$6 * Q$12^-(Q$9+#REF!)</f>
        <v>#VALUE!</v>
      </c>
    </row>
    <row r="573" spans="12:17" x14ac:dyDescent="0.2">
      <c r="Q573" s="1" t="e">
        <f>Q$10 * (Q$5^#REF!) * Q$6 * Q$12^-(Q$9+#REF!)</f>
        <v>#VALUE!</v>
      </c>
    </row>
    <row r="574" spans="12:17" x14ac:dyDescent="0.2">
      <c r="Q574" s="1" t="e">
        <f>Q$10 * (Q$5^#REF!) * Q$6 * Q$12^-(Q$9+#REF!)</f>
        <v>#VALUE!</v>
      </c>
    </row>
    <row r="575" spans="12:17" x14ac:dyDescent="0.2">
      <c r="Q575" s="1" t="e">
        <f>Q$10 * (Q$5^#REF!) * Q$6 * Q$12^-(Q$9+#REF!)</f>
        <v>#VALUE!</v>
      </c>
    </row>
    <row r="576" spans="12:17" x14ac:dyDescent="0.2">
      <c r="Q576" s="1" t="e">
        <f>Q$10 * (Q$5^#REF!) * Q$6 * Q$12^-(Q$9+#REF!)</f>
        <v>#VALUE!</v>
      </c>
    </row>
    <row r="577" spans="17:17" x14ac:dyDescent="0.2">
      <c r="Q577" s="1" t="e">
        <f>Q$10 * (Q$5^#REF!) * Q$6 * Q$12^-(Q$9+#REF!)</f>
        <v>#VALUE!</v>
      </c>
    </row>
    <row r="578" spans="17:17" x14ac:dyDescent="0.2">
      <c r="Q578" s="1" t="e">
        <f>Q$10 * (Q$5^#REF!) * Q$6 * Q$12^-(Q$9+#REF!)</f>
        <v>#VALUE!</v>
      </c>
    </row>
    <row r="579" spans="17:17" x14ac:dyDescent="0.2">
      <c r="Q579" s="1" t="e">
        <f>Q$10 * (Q$5^#REF!) * Q$6 * Q$12^-(Q$9+#REF!)</f>
        <v>#VALUE!</v>
      </c>
    </row>
    <row r="580" spans="17:17" x14ac:dyDescent="0.2">
      <c r="Q580" s="1" t="e">
        <f>Q$10 * (Q$5^#REF!) * Q$6 * Q$12^-(Q$9+#REF!)</f>
        <v>#VALUE!</v>
      </c>
    </row>
    <row r="581" spans="17:17" x14ac:dyDescent="0.2">
      <c r="Q581" s="1" t="e">
        <f>Q$10 * (Q$5^#REF!) * Q$6 * Q$12^-(Q$9+#REF!)</f>
        <v>#VALUE!</v>
      </c>
    </row>
    <row r="582" spans="17:17" x14ac:dyDescent="0.2">
      <c r="Q582" s="1" t="e">
        <f>Q$10 * (Q$5^#REF!) * Q$6 * Q$12^-(Q$9+#REF!)</f>
        <v>#VALUE!</v>
      </c>
    </row>
    <row r="583" spans="17:17" x14ac:dyDescent="0.2">
      <c r="Q583" s="1" t="e">
        <f>Q$10 * (Q$5^#REF!) * Q$6 * Q$12^-(Q$9+#REF!)</f>
        <v>#VALUE!</v>
      </c>
    </row>
    <row r="584" spans="17:17" x14ac:dyDescent="0.2">
      <c r="Q584" s="1" t="e">
        <f>Q$10 * (Q$5^#REF!) * Q$6 * Q$12^-(Q$9+#REF!)</f>
        <v>#VALUE!</v>
      </c>
    </row>
    <row r="585" spans="17:17" x14ac:dyDescent="0.2">
      <c r="Q585" s="1" t="e">
        <f>Q$10 * (Q$5^#REF!) * Q$6 * Q$12^-(Q$9+#REF!)</f>
        <v>#VALUE!</v>
      </c>
    </row>
    <row r="586" spans="17:17" x14ac:dyDescent="0.2">
      <c r="Q586" s="1" t="e">
        <f>Q$10 * (Q$5^#REF!) * Q$6 * Q$12^-(Q$9+#REF!)</f>
        <v>#VALUE!</v>
      </c>
    </row>
    <row r="587" spans="17:17" x14ac:dyDescent="0.2">
      <c r="Q587" s="1" t="e">
        <f>Q$10 * (Q$5^#REF!) * Q$6 * Q$12^-(Q$9+#REF!)</f>
        <v>#VALUE!</v>
      </c>
    </row>
    <row r="588" spans="17:17" x14ac:dyDescent="0.2">
      <c r="Q588" s="1" t="e">
        <f>Q$10 * (Q$5^#REF!) * Q$6 * Q$12^-(Q$9+#REF!)</f>
        <v>#VALUE!</v>
      </c>
    </row>
    <row r="589" spans="17:17" x14ac:dyDescent="0.2">
      <c r="Q589" s="1" t="e">
        <f>Q$10 * (Q$5^#REF!) * Q$6 * Q$12^-(Q$9+#REF!)</f>
        <v>#VALUE!</v>
      </c>
    </row>
    <row r="590" spans="17:17" x14ac:dyDescent="0.2">
      <c r="Q590" s="1" t="e">
        <f>Q$10 * (Q$5^#REF!) * Q$6 * Q$12^-(Q$9+#REF!)</f>
        <v>#VALUE!</v>
      </c>
    </row>
    <row r="591" spans="17:17" x14ac:dyDescent="0.2">
      <c r="Q591" s="1" t="e">
        <f>Q$10 * (Q$5^#REF!) * Q$6 * Q$12^-(Q$9+#REF!)</f>
        <v>#VALUE!</v>
      </c>
    </row>
    <row r="592" spans="17:17" x14ac:dyDescent="0.2">
      <c r="Q592" s="1" t="e">
        <f>Q$10 * (Q$5^#REF!) * Q$6 * Q$12^-(Q$9+#REF!)</f>
        <v>#VALUE!</v>
      </c>
    </row>
    <row r="593" spans="17:17" x14ac:dyDescent="0.2">
      <c r="Q593" s="1" t="e">
        <f>Q$10 * (Q$5^#REF!) * Q$6 * Q$12^-(Q$9+#REF!)</f>
        <v>#VALUE!</v>
      </c>
    </row>
    <row r="594" spans="17:17" x14ac:dyDescent="0.2">
      <c r="Q594" s="1" t="e">
        <f>Q$10 * (Q$5^#REF!) * Q$6 * Q$12^-(Q$9+#REF!)</f>
        <v>#VALUE!</v>
      </c>
    </row>
    <row r="595" spans="17:17" x14ac:dyDescent="0.2">
      <c r="Q595" s="1" t="e">
        <f>Q$10 * (Q$5^#REF!) * Q$6 * Q$12^-(Q$9+#REF!)</f>
        <v>#VALUE!</v>
      </c>
    </row>
    <row r="596" spans="17:17" x14ac:dyDescent="0.2">
      <c r="Q596" s="1" t="e">
        <f>Q$10 * (Q$5^#REF!) * Q$6 * Q$12^-(Q$9+#REF!)</f>
        <v>#VALUE!</v>
      </c>
    </row>
    <row r="597" spans="17:17" x14ac:dyDescent="0.2">
      <c r="Q597" s="1" t="e">
        <f>Q$10 * (Q$5^#REF!) * Q$6 * Q$12^-(Q$9+#REF!)</f>
        <v>#VALUE!</v>
      </c>
    </row>
    <row r="598" spans="17:17" x14ac:dyDescent="0.2">
      <c r="Q598" s="1" t="e">
        <f>Q$10 * (Q$5^#REF!) * Q$6 * Q$12^-(Q$9+#REF!)</f>
        <v>#VALUE!</v>
      </c>
    </row>
    <row r="599" spans="17:17" x14ac:dyDescent="0.2">
      <c r="Q599" s="1" t="e">
        <f>Q$10 * (Q$5^#REF!) * Q$6 * Q$12^-(Q$9+#REF!)</f>
        <v>#VALUE!</v>
      </c>
    </row>
    <row r="600" spans="17:17" x14ac:dyDescent="0.2">
      <c r="Q600" s="1" t="e">
        <f>Q$10 * (Q$5^#REF!) * Q$6 * Q$12^-(Q$9+#REF!)</f>
        <v>#VALUE!</v>
      </c>
    </row>
    <row r="601" spans="17:17" x14ac:dyDescent="0.2">
      <c r="Q601" s="1" t="e">
        <f>Q$10 * (Q$5^#REF!) * Q$6 * Q$12^-(Q$9+#REF!)</f>
        <v>#VALUE!</v>
      </c>
    </row>
    <row r="602" spans="17:17" x14ac:dyDescent="0.2">
      <c r="Q602" s="1" t="e">
        <f>Q$10 * (Q$5^#REF!) * Q$6 * Q$12^-(Q$9+#REF!)</f>
        <v>#VALUE!</v>
      </c>
    </row>
    <row r="603" spans="17:17" x14ac:dyDescent="0.2">
      <c r="Q603" s="1" t="e">
        <f>Q$10 * (Q$5^#REF!) * Q$6 * Q$12^-(Q$9+#REF!)</f>
        <v>#VALUE!</v>
      </c>
    </row>
    <row r="604" spans="17:17" x14ac:dyDescent="0.2">
      <c r="Q604" s="1" t="e">
        <f>Q$10 * (Q$5^#REF!) * Q$6 * Q$12^-(Q$9+#REF!)</f>
        <v>#VALUE!</v>
      </c>
    </row>
    <row r="605" spans="17:17" x14ac:dyDescent="0.2">
      <c r="Q605" s="1" t="e">
        <f>Q$10 * (Q$5^#REF!) * Q$6 * Q$12^-(Q$9+#REF!)</f>
        <v>#VALUE!</v>
      </c>
    </row>
    <row r="606" spans="17:17" x14ac:dyDescent="0.2">
      <c r="Q606" s="1" t="e">
        <f>Q$10 * (Q$5^#REF!) * Q$6 * Q$12^-(Q$9+#REF!)</f>
        <v>#VALUE!</v>
      </c>
    </row>
    <row r="607" spans="17:17" x14ac:dyDescent="0.2">
      <c r="Q607" s="1" t="e">
        <f>Q$10 * (Q$5^#REF!) * Q$6 * Q$12^-(Q$9+#REF!)</f>
        <v>#VALUE!</v>
      </c>
    </row>
    <row r="608" spans="17:17" x14ac:dyDescent="0.2">
      <c r="Q608" s="1" t="e">
        <f>Q$10 * (Q$5^#REF!) * Q$6 * Q$12^-(Q$9+#REF!)</f>
        <v>#VALUE!</v>
      </c>
    </row>
    <row r="609" spans="17:17" x14ac:dyDescent="0.2">
      <c r="Q609" s="1" t="e">
        <f>Q$10 * (Q$5^#REF!) * Q$6 * Q$12^-(Q$9+#REF!)</f>
        <v>#VALUE!</v>
      </c>
    </row>
    <row r="610" spans="17:17" x14ac:dyDescent="0.2">
      <c r="Q610" s="1" t="e">
        <f>Q$10 * (Q$5^#REF!) * Q$6 * Q$12^-(Q$9+#REF!)</f>
        <v>#VALUE!</v>
      </c>
    </row>
    <row r="611" spans="17:17" x14ac:dyDescent="0.2">
      <c r="Q611" s="1" t="e">
        <f>Q$10 * (Q$5^#REF!) * Q$6 * Q$12^-(Q$9+#REF!)</f>
        <v>#VALUE!</v>
      </c>
    </row>
    <row r="612" spans="17:17" x14ac:dyDescent="0.2">
      <c r="Q612" s="1" t="e">
        <f>Q$10 * (Q$5^#REF!) * Q$6 * Q$12^-(Q$9+#REF!)</f>
        <v>#VALUE!</v>
      </c>
    </row>
    <row r="613" spans="17:17" x14ac:dyDescent="0.2">
      <c r="Q613" s="1" t="e">
        <f>Q$10 * (Q$5^#REF!) * Q$6 * Q$12^-(Q$9+#REF!)</f>
        <v>#VALUE!</v>
      </c>
    </row>
    <row r="614" spans="17:17" x14ac:dyDescent="0.2">
      <c r="Q614" s="1" t="e">
        <f>Q$10 * (Q$5^#REF!) * Q$6 * Q$12^-(Q$9+#REF!)</f>
        <v>#VALUE!</v>
      </c>
    </row>
    <row r="615" spans="17:17" x14ac:dyDescent="0.2">
      <c r="Q615" s="1" t="e">
        <f>Q$10 * (Q$5^#REF!) * Q$6 * Q$12^-(Q$9+#REF!)</f>
        <v>#VALUE!</v>
      </c>
    </row>
    <row r="616" spans="17:17" x14ac:dyDescent="0.2">
      <c r="Q616" s="1" t="e">
        <f>Q$10 * (Q$5^#REF!) * Q$6 * Q$12^-(Q$9+#REF!)</f>
        <v>#VALUE!</v>
      </c>
    </row>
    <row r="617" spans="17:17" x14ac:dyDescent="0.2">
      <c r="Q617" s="1" t="e">
        <f>Q$10 * (Q$5^#REF!) * Q$6 * Q$12^-(Q$9+#REF!)</f>
        <v>#VALUE!</v>
      </c>
    </row>
    <row r="618" spans="17:17" x14ac:dyDescent="0.2">
      <c r="Q618" s="1" t="e">
        <f>Q$10 * (Q$5^#REF!) * Q$6 * Q$12^-(Q$9+#REF!)</f>
        <v>#VALUE!</v>
      </c>
    </row>
    <row r="619" spans="17:17" x14ac:dyDescent="0.2">
      <c r="Q619" s="1" t="e">
        <f>Q$10 * (Q$5^#REF!) * Q$6 * Q$12^-(Q$9+#REF!)</f>
        <v>#VALUE!</v>
      </c>
    </row>
    <row r="620" spans="17:17" x14ac:dyDescent="0.2">
      <c r="Q620" s="1" t="e">
        <f>Q$10 * (Q$5^#REF!) * Q$6 * Q$12^-(Q$9+#REF!)</f>
        <v>#VALUE!</v>
      </c>
    </row>
    <row r="621" spans="17:17" x14ac:dyDescent="0.2">
      <c r="Q621" s="1" t="e">
        <f>Q$10 * (Q$5^#REF!) * Q$6 * Q$12^-(Q$9+#REF!)</f>
        <v>#VALUE!</v>
      </c>
    </row>
    <row r="622" spans="17:17" x14ac:dyDescent="0.2">
      <c r="Q622" s="1" t="e">
        <f>Q$10 * (Q$5^#REF!) * Q$6 * Q$12^-(Q$9+#REF!)</f>
        <v>#VALUE!</v>
      </c>
    </row>
    <row r="623" spans="17:17" x14ac:dyDescent="0.2">
      <c r="Q623" s="1" t="e">
        <f>Q$10 * (Q$5^#REF!) * Q$6 * Q$12^-(Q$9+#REF!)</f>
        <v>#VALUE!</v>
      </c>
    </row>
    <row r="624" spans="17:17" x14ac:dyDescent="0.2">
      <c r="Q624" s="1" t="e">
        <f>Q$10 * (Q$5^#REF!) * Q$6 * Q$12^-(Q$9+#REF!)</f>
        <v>#VALUE!</v>
      </c>
    </row>
    <row r="625" spans="17:17" x14ac:dyDescent="0.2">
      <c r="Q625" s="1" t="e">
        <f>Q$10 * (Q$5^#REF!) * Q$6 * Q$12^-(Q$9+#REF!)</f>
        <v>#VALUE!</v>
      </c>
    </row>
    <row r="626" spans="17:17" x14ac:dyDescent="0.2">
      <c r="Q626" s="1" t="e">
        <f>Q$10 * (Q$5^#REF!) * Q$6 * Q$12^-(Q$9+#REF!)</f>
        <v>#VALUE!</v>
      </c>
    </row>
    <row r="627" spans="17:17" x14ac:dyDescent="0.2">
      <c r="Q627" s="1" t="e">
        <f>Q$10 * (Q$5^#REF!) * Q$6 * Q$12^-(Q$9+#REF!)</f>
        <v>#VALUE!</v>
      </c>
    </row>
    <row r="628" spans="17:17" x14ac:dyDescent="0.2">
      <c r="Q628" s="1" t="e">
        <f>Q$10 * (Q$5^#REF!) * Q$6 * Q$12^-(Q$9+#REF!)</f>
        <v>#VALUE!</v>
      </c>
    </row>
    <row r="629" spans="17:17" x14ac:dyDescent="0.2">
      <c r="Q629" s="1" t="e">
        <f>Q$10 * (Q$5^#REF!) * Q$6 * Q$12^-(Q$9+#REF!)</f>
        <v>#VALUE!</v>
      </c>
    </row>
    <row r="630" spans="17:17" x14ac:dyDescent="0.2">
      <c r="Q630" s="1" t="e">
        <f>Q$10 * (Q$5^#REF!) * Q$6 * Q$12^-(Q$9+#REF!)</f>
        <v>#VALUE!</v>
      </c>
    </row>
    <row r="631" spans="17:17" x14ac:dyDescent="0.2">
      <c r="Q631" s="1" t="e">
        <f>Q$10 * (Q$5^#REF!) * Q$6 * Q$12^-(Q$9+#REF!)</f>
        <v>#VALUE!</v>
      </c>
    </row>
    <row r="632" spans="17:17" x14ac:dyDescent="0.2">
      <c r="Q632" s="1" t="e">
        <f>Q$10 * (Q$5^#REF!) * Q$6 * Q$12^-(Q$9+#REF!)</f>
        <v>#VALUE!</v>
      </c>
    </row>
    <row r="633" spans="17:17" x14ac:dyDescent="0.2">
      <c r="Q633" s="1" t="e">
        <f>Q$10 * (Q$5^#REF!) * Q$6 * Q$12^-(Q$9+#REF!)</f>
        <v>#VALUE!</v>
      </c>
    </row>
    <row r="634" spans="17:17" x14ac:dyDescent="0.2">
      <c r="Q634" s="1" t="e">
        <f>Q$10 * (Q$5^#REF!) * Q$6 * Q$12^-(Q$9+#REF!)</f>
        <v>#VALUE!</v>
      </c>
    </row>
    <row r="635" spans="17:17" x14ac:dyDescent="0.2">
      <c r="Q635" s="1" t="e">
        <f>Q$10 * (Q$5^#REF!) * Q$6 * Q$12^-(Q$9+#REF!)</f>
        <v>#VALUE!</v>
      </c>
    </row>
    <row r="636" spans="17:17" x14ac:dyDescent="0.2">
      <c r="Q636" s="1" t="e">
        <f>Q$10 * (Q$5^#REF!) * Q$6 * Q$12^-(Q$9+#REF!)</f>
        <v>#VALUE!</v>
      </c>
    </row>
    <row r="637" spans="17:17" x14ac:dyDescent="0.2">
      <c r="Q637" s="1" t="e">
        <f>Q$10 * (Q$5^#REF!) * Q$6 * Q$12^-(Q$9+#REF!)</f>
        <v>#VALUE!</v>
      </c>
    </row>
    <row r="638" spans="17:17" x14ac:dyDescent="0.2">
      <c r="Q638" s="1" t="e">
        <f>Q$10 * (Q$5^#REF!) * Q$6 * Q$12^-(Q$9+#REF!)</f>
        <v>#VALUE!</v>
      </c>
    </row>
    <row r="639" spans="17:17" x14ac:dyDescent="0.2">
      <c r="Q639" s="1" t="e">
        <f>Q$10 * (Q$5^#REF!) * Q$6 * Q$12^-(Q$9+#REF!)</f>
        <v>#VALUE!</v>
      </c>
    </row>
    <row r="640" spans="17:17" x14ac:dyDescent="0.2">
      <c r="Q640" s="1" t="e">
        <f>Q$10 * (Q$5^#REF!) * Q$6 * Q$12^-(Q$9+#REF!)</f>
        <v>#VALUE!</v>
      </c>
    </row>
    <row r="641" spans="17:17" x14ac:dyDescent="0.2">
      <c r="Q641" s="1" t="e">
        <f>Q$10 * (Q$5^#REF!) * Q$6 * Q$12^-(Q$9+#REF!)</f>
        <v>#VALUE!</v>
      </c>
    </row>
    <row r="642" spans="17:17" x14ac:dyDescent="0.2">
      <c r="Q642" s="1" t="e">
        <f>Q$10 * (Q$5^#REF!) * Q$6 * Q$12^-(Q$9+#REF!)</f>
        <v>#VALUE!</v>
      </c>
    </row>
    <row r="643" spans="17:17" x14ac:dyDescent="0.2">
      <c r="Q643" s="1" t="e">
        <f>Q$10 * (Q$5^#REF!) * Q$6 * Q$12^-(Q$9+#REF!)</f>
        <v>#VALUE!</v>
      </c>
    </row>
    <row r="644" spans="17:17" x14ac:dyDescent="0.2">
      <c r="Q644" s="1" t="e">
        <f>Q$10 * (Q$5^#REF!) * Q$6 * Q$12^-(Q$9+#REF!)</f>
        <v>#VALUE!</v>
      </c>
    </row>
    <row r="645" spans="17:17" x14ac:dyDescent="0.2">
      <c r="Q645" s="1" t="e">
        <f>Q$10 * (Q$5^#REF!) * Q$6 * Q$12^-(Q$9+#REF!)</f>
        <v>#VALUE!</v>
      </c>
    </row>
    <row r="646" spans="17:17" x14ac:dyDescent="0.2">
      <c r="Q646" s="1" t="e">
        <f>Q$10 * (Q$5^#REF!) * Q$6 * Q$12^-(Q$9+#REF!)</f>
        <v>#VALUE!</v>
      </c>
    </row>
    <row r="647" spans="17:17" x14ac:dyDescent="0.2">
      <c r="Q647" s="1" t="e">
        <f>Q$10 * (Q$5^#REF!) * Q$6 * Q$12^-(Q$9+#REF!)</f>
        <v>#VALUE!</v>
      </c>
    </row>
    <row r="648" spans="17:17" x14ac:dyDescent="0.2">
      <c r="Q648" s="1" t="e">
        <f>Q$10 * (Q$5^#REF!) * Q$6 * Q$12^-(Q$9+#REF!)</f>
        <v>#VALUE!</v>
      </c>
    </row>
    <row r="649" spans="17:17" x14ac:dyDescent="0.2">
      <c r="Q649" s="1" t="e">
        <f>Q$10 * (Q$5^#REF!) * Q$6 * Q$12^-(Q$9+#REF!)</f>
        <v>#VALUE!</v>
      </c>
    </row>
    <row r="650" spans="17:17" x14ac:dyDescent="0.2">
      <c r="Q650" s="1" t="e">
        <f>Q$10 * (Q$5^#REF!) * Q$6 * Q$12^-(Q$9+#REF!)</f>
        <v>#VALUE!</v>
      </c>
    </row>
    <row r="651" spans="17:17" x14ac:dyDescent="0.2">
      <c r="Q651" s="1" t="e">
        <f>Q$10 * (Q$5^#REF!) * Q$6 * Q$12^-(Q$9+#REF!)</f>
        <v>#VALUE!</v>
      </c>
    </row>
    <row r="652" spans="17:17" x14ac:dyDescent="0.2">
      <c r="Q652" s="1" t="e">
        <f>Q$10 * (Q$5^#REF!) * Q$6 * Q$12^-(Q$9+#REF!)</f>
        <v>#VALUE!</v>
      </c>
    </row>
    <row r="653" spans="17:17" x14ac:dyDescent="0.2">
      <c r="Q653" s="1" t="e">
        <f>Q$10 * (Q$5^#REF!) * Q$6 * Q$12^-(Q$9+#REF!)</f>
        <v>#VALUE!</v>
      </c>
    </row>
    <row r="654" spans="17:17" x14ac:dyDescent="0.2">
      <c r="Q654" s="1" t="e">
        <f>Q$10 * (Q$5^#REF!) * Q$6 * Q$12^-(Q$9+#REF!)</f>
        <v>#VALUE!</v>
      </c>
    </row>
    <row r="655" spans="17:17" x14ac:dyDescent="0.2">
      <c r="Q655" s="1" t="e">
        <f>Q$10 * (Q$5^#REF!) * Q$6 * Q$12^-(Q$9+#REF!)</f>
        <v>#VALUE!</v>
      </c>
    </row>
    <row r="656" spans="17:17" x14ac:dyDescent="0.2">
      <c r="Q656" s="1" t="e">
        <f>Q$10 * (Q$5^#REF!) * Q$6 * Q$12^-(Q$9+#REF!)</f>
        <v>#VALUE!</v>
      </c>
    </row>
    <row r="657" spans="17:17" x14ac:dyDescent="0.2">
      <c r="Q657" s="1" t="e">
        <f>Q$10 * (Q$5^#REF!) * Q$6 * Q$12^-(Q$9+#REF!)</f>
        <v>#VALUE!</v>
      </c>
    </row>
    <row r="658" spans="17:17" x14ac:dyDescent="0.2">
      <c r="Q658" s="1" t="e">
        <f>Q$10 * (Q$5^#REF!) * Q$6 * Q$12^-(Q$9+#REF!)</f>
        <v>#VALUE!</v>
      </c>
    </row>
    <row r="659" spans="17:17" x14ac:dyDescent="0.2">
      <c r="Q659" s="1" t="e">
        <f>Q$10 * (Q$5^#REF!) * Q$6 * Q$12^-(Q$9+#REF!)</f>
        <v>#VALUE!</v>
      </c>
    </row>
    <row r="660" spans="17:17" x14ac:dyDescent="0.2">
      <c r="Q660" s="1" t="e">
        <f>Q$10 * (Q$5^#REF!) * Q$6 * Q$12^-(Q$9+#REF!)</f>
        <v>#VALUE!</v>
      </c>
    </row>
    <row r="661" spans="17:17" x14ac:dyDescent="0.2">
      <c r="Q661" s="1" t="e">
        <f>Q$10 * (Q$5^#REF!) * Q$6 * Q$12^-(Q$9+#REF!)</f>
        <v>#VALUE!</v>
      </c>
    </row>
    <row r="662" spans="17:17" x14ac:dyDescent="0.2">
      <c r="Q662" s="1" t="e">
        <f>Q$10 * (Q$5^#REF!) * Q$6 * Q$12^-(Q$9+#REF!)</f>
        <v>#VALUE!</v>
      </c>
    </row>
    <row r="663" spans="17:17" x14ac:dyDescent="0.2">
      <c r="Q663" s="1" t="e">
        <f>Q$10 * (Q$5^#REF!) * Q$6 * Q$12^-(Q$9+#REF!)</f>
        <v>#VALUE!</v>
      </c>
    </row>
    <row r="664" spans="17:17" x14ac:dyDescent="0.2">
      <c r="Q664" s="1" t="e">
        <f>Q$10 * (Q$5^#REF!) * Q$6 * Q$12^-(Q$9+#REF!)</f>
        <v>#VALUE!</v>
      </c>
    </row>
    <row r="665" spans="17:17" x14ac:dyDescent="0.2">
      <c r="Q665" s="1" t="e">
        <f>Q$10 * (Q$5^#REF!) * Q$6 * Q$12^-(Q$9+#REF!)</f>
        <v>#VALUE!</v>
      </c>
    </row>
    <row r="666" spans="17:17" x14ac:dyDescent="0.2">
      <c r="Q666" s="1" t="e">
        <f>Q$10 * (Q$5^#REF!) * Q$6 * Q$12^-(Q$9+#REF!)</f>
        <v>#VALUE!</v>
      </c>
    </row>
    <row r="667" spans="17:17" x14ac:dyDescent="0.2">
      <c r="Q667" s="1" t="e">
        <f>Q$10 * (Q$5^#REF!) * Q$6 * Q$12^-(Q$9+#REF!)</f>
        <v>#VALUE!</v>
      </c>
    </row>
    <row r="668" spans="17:17" x14ac:dyDescent="0.2">
      <c r="Q668" s="1" t="e">
        <f>Q$10 * (Q$5^#REF!) * Q$6 * Q$12^-(Q$9+#REF!)</f>
        <v>#VALUE!</v>
      </c>
    </row>
    <row r="669" spans="17:17" x14ac:dyDescent="0.2">
      <c r="Q669" s="1" t="e">
        <f>Q$10 * (Q$5^#REF!) * Q$6 * Q$12^-(Q$9+#REF!)</f>
        <v>#VALUE!</v>
      </c>
    </row>
    <row r="670" spans="17:17" x14ac:dyDescent="0.2">
      <c r="Q670" s="1" t="e">
        <f>Q$10 * (Q$5^#REF!) * Q$6 * Q$12^-(Q$9+#REF!)</f>
        <v>#VALUE!</v>
      </c>
    </row>
    <row r="671" spans="17:17" x14ac:dyDescent="0.2">
      <c r="Q671" s="1" t="e">
        <f>Q$10 * (Q$5^#REF!) * Q$6 * Q$12^-(Q$9+#REF!)</f>
        <v>#VALUE!</v>
      </c>
    </row>
    <row r="672" spans="17:17" x14ac:dyDescent="0.2">
      <c r="Q672" s="1" t="e">
        <f>Q$10 * (Q$5^#REF!) * Q$6 * Q$12^-(Q$9+#REF!)</f>
        <v>#VALUE!</v>
      </c>
    </row>
    <row r="673" spans="17:17" x14ac:dyDescent="0.2">
      <c r="Q673" s="1" t="e">
        <f>Q$10 * (Q$5^#REF!) * Q$6 * Q$12^-(Q$9+#REF!)</f>
        <v>#VALUE!</v>
      </c>
    </row>
    <row r="674" spans="17:17" x14ac:dyDescent="0.2">
      <c r="Q674" s="1" t="e">
        <f>Q$10 * (Q$5^#REF!) * Q$6 * Q$12^-(Q$9+#REF!)</f>
        <v>#VALUE!</v>
      </c>
    </row>
    <row r="675" spans="17:17" x14ac:dyDescent="0.2">
      <c r="Q675" s="1" t="e">
        <f>Q$10 * (Q$5^#REF!) * Q$6 * Q$12^-(Q$9+#REF!)</f>
        <v>#VALUE!</v>
      </c>
    </row>
    <row r="676" spans="17:17" x14ac:dyDescent="0.2">
      <c r="Q676" s="1" t="e">
        <f>Q$10 * (Q$5^#REF!) * Q$6 * Q$12^-(Q$9+#REF!)</f>
        <v>#VALUE!</v>
      </c>
    </row>
    <row r="677" spans="17:17" x14ac:dyDescent="0.2">
      <c r="Q677" s="1" t="e">
        <f>Q$10 * (Q$5^#REF!) * Q$6 * Q$12^-(Q$9+#REF!)</f>
        <v>#VALUE!</v>
      </c>
    </row>
    <row r="678" spans="17:17" x14ac:dyDescent="0.2">
      <c r="Q678" s="1" t="e">
        <f>Q$10 * (Q$5^#REF!) * Q$6 * Q$12^-(Q$9+#REF!)</f>
        <v>#VALUE!</v>
      </c>
    </row>
    <row r="679" spans="17:17" x14ac:dyDescent="0.2">
      <c r="Q679" s="1" t="e">
        <f>Q$10 * (Q$5^#REF!) * Q$6 * Q$12^-(Q$9+#REF!)</f>
        <v>#VALUE!</v>
      </c>
    </row>
    <row r="680" spans="17:17" x14ac:dyDescent="0.2">
      <c r="Q680" s="1" t="e">
        <f>Q$10 * (Q$5^#REF!) * Q$6 * Q$12^-(Q$9+#REF!)</f>
        <v>#VALUE!</v>
      </c>
    </row>
    <row r="681" spans="17:17" x14ac:dyDescent="0.2">
      <c r="Q681" s="1" t="e">
        <f>Q$10 * (Q$5^#REF!) * Q$6 * Q$12^-(Q$9+#REF!)</f>
        <v>#VALUE!</v>
      </c>
    </row>
    <row r="682" spans="17:17" x14ac:dyDescent="0.2">
      <c r="Q682" s="1" t="e">
        <f>Q$10 * (Q$5^#REF!) * Q$6 * Q$12^-(Q$9+#REF!)</f>
        <v>#VALUE!</v>
      </c>
    </row>
    <row r="683" spans="17:17" x14ac:dyDescent="0.2">
      <c r="Q683" s="1" t="e">
        <f>Q$10 * (Q$5^#REF!) * Q$6 * Q$12^-(Q$9+#REF!)</f>
        <v>#VALUE!</v>
      </c>
    </row>
    <row r="684" spans="17:17" x14ac:dyDescent="0.2">
      <c r="Q684" s="1" t="e">
        <f>Q$10 * (Q$5^#REF!) * Q$6 * Q$12^-(Q$9+#REF!)</f>
        <v>#VALUE!</v>
      </c>
    </row>
    <row r="685" spans="17:17" x14ac:dyDescent="0.2">
      <c r="Q685" s="1" t="e">
        <f>Q$10 * (Q$5^#REF!) * Q$6 * Q$12^-(Q$9+#REF!)</f>
        <v>#VALUE!</v>
      </c>
    </row>
    <row r="686" spans="17:17" x14ac:dyDescent="0.2">
      <c r="Q686" s="1" t="e">
        <f>Q$10 * (Q$5^#REF!) * Q$6 * Q$12^-(Q$9+#REF!)</f>
        <v>#VALUE!</v>
      </c>
    </row>
    <row r="687" spans="17:17" x14ac:dyDescent="0.2">
      <c r="Q687" s="1" t="e">
        <f>Q$10 * (Q$5^#REF!) * Q$6 * Q$12^-(Q$9+#REF!)</f>
        <v>#VALUE!</v>
      </c>
    </row>
    <row r="688" spans="17:17" x14ac:dyDescent="0.2">
      <c r="Q688" s="1" t="e">
        <f>Q$10 * (Q$5^#REF!) * Q$6 * Q$12^-(Q$9+#REF!)</f>
        <v>#VALUE!</v>
      </c>
    </row>
    <row r="689" spans="17:17" x14ac:dyDescent="0.2">
      <c r="Q689" s="1" t="e">
        <f>Q$10 * (Q$5^#REF!) * Q$6 * Q$12^-(Q$9+#REF!)</f>
        <v>#VALUE!</v>
      </c>
    </row>
    <row r="690" spans="17:17" x14ac:dyDescent="0.2">
      <c r="Q690" s="1" t="e">
        <f>Q$10 * (Q$5^#REF!) * Q$6 * Q$12^-(Q$9+#REF!)</f>
        <v>#VALUE!</v>
      </c>
    </row>
    <row r="691" spans="17:17" x14ac:dyDescent="0.2">
      <c r="Q691" s="1" t="e">
        <f>Q$10 * (Q$5^#REF!) * Q$6 * Q$12^-(Q$9+#REF!)</f>
        <v>#VALUE!</v>
      </c>
    </row>
    <row r="692" spans="17:17" x14ac:dyDescent="0.2">
      <c r="Q692" s="1" t="e">
        <f>Q$10 * (Q$5^#REF!) * Q$6 * Q$12^-(Q$9+#REF!)</f>
        <v>#VALUE!</v>
      </c>
    </row>
    <row r="693" spans="17:17" x14ac:dyDescent="0.2">
      <c r="Q693" s="1" t="e">
        <f>Q$10 * (Q$5^#REF!) * Q$6 * Q$12^-(Q$9+#REF!)</f>
        <v>#VALUE!</v>
      </c>
    </row>
    <row r="694" spans="17:17" x14ac:dyDescent="0.2">
      <c r="Q694" s="1" t="e">
        <f>Q$10 * (Q$5^#REF!) * Q$6 * Q$12^-(Q$9+#REF!)</f>
        <v>#VALUE!</v>
      </c>
    </row>
    <row r="695" spans="17:17" x14ac:dyDescent="0.2">
      <c r="Q695" s="1" t="e">
        <f>Q$10 * (Q$5^#REF!) * Q$6 * Q$12^-(Q$9+#REF!)</f>
        <v>#VALUE!</v>
      </c>
    </row>
    <row r="696" spans="17:17" x14ac:dyDescent="0.2">
      <c r="Q696" s="1" t="e">
        <f>Q$10 * (Q$5^#REF!) * Q$6 * Q$12^-(Q$9+#REF!)</f>
        <v>#VALUE!</v>
      </c>
    </row>
    <row r="697" spans="17:17" x14ac:dyDescent="0.2">
      <c r="Q697" s="1" t="e">
        <f>Q$10 * (Q$5^#REF!) * Q$6 * Q$12^-(Q$9+#REF!)</f>
        <v>#VALUE!</v>
      </c>
    </row>
    <row r="698" spans="17:17" x14ac:dyDescent="0.2">
      <c r="Q698" s="1" t="e">
        <f>Q$10 * (Q$5^#REF!) * Q$6 * Q$12^-(Q$9+#REF!)</f>
        <v>#VALUE!</v>
      </c>
    </row>
    <row r="699" spans="17:17" x14ac:dyDescent="0.2">
      <c r="Q699" s="1" t="e">
        <f>Q$10 * (Q$5^#REF!) * Q$6 * Q$12^-(Q$9+#REF!)</f>
        <v>#VALUE!</v>
      </c>
    </row>
    <row r="700" spans="17:17" x14ac:dyDescent="0.2">
      <c r="Q700" s="1" t="e">
        <f>Q$10 * (Q$5^#REF!) * Q$6 * Q$12^-(Q$9+#REF!)</f>
        <v>#VALUE!</v>
      </c>
    </row>
    <row r="701" spans="17:17" x14ac:dyDescent="0.2">
      <c r="Q701" s="1" t="e">
        <f>Q$10 * (Q$5^#REF!) * Q$6 * Q$12^-(Q$9+#REF!)</f>
        <v>#VALUE!</v>
      </c>
    </row>
    <row r="702" spans="17:17" x14ac:dyDescent="0.2">
      <c r="Q702" s="1" t="e">
        <f>Q$10 * (Q$5^#REF!) * Q$6 * Q$12^-(Q$9+#REF!)</f>
        <v>#VALUE!</v>
      </c>
    </row>
    <row r="703" spans="17:17" x14ac:dyDescent="0.2">
      <c r="Q703" s="1" t="e">
        <f>Q$10 * (Q$5^#REF!) * Q$6 * Q$12^-(Q$9+#REF!)</f>
        <v>#VALUE!</v>
      </c>
    </row>
    <row r="704" spans="17:17" x14ac:dyDescent="0.2">
      <c r="Q704" s="1" t="e">
        <f>Q$10 * (Q$5^#REF!) * Q$6 * Q$12^-(Q$9+#REF!)</f>
        <v>#VALUE!</v>
      </c>
    </row>
    <row r="705" spans="17:17" x14ac:dyDescent="0.2">
      <c r="Q705" s="1" t="e">
        <f>Q$10 * (Q$5^#REF!) * Q$6 * Q$12^-(Q$9+#REF!)</f>
        <v>#VALUE!</v>
      </c>
    </row>
    <row r="706" spans="17:17" x14ac:dyDescent="0.2">
      <c r="Q706" s="1" t="e">
        <f>Q$10 * (Q$5^#REF!) * Q$6 * Q$12^-(Q$9+#REF!)</f>
        <v>#VALUE!</v>
      </c>
    </row>
    <row r="707" spans="17:17" x14ac:dyDescent="0.2">
      <c r="Q707" s="1" t="e">
        <f>Q$10 * (Q$5^#REF!) * Q$6 * Q$12^-(Q$9+#REF!)</f>
        <v>#VALUE!</v>
      </c>
    </row>
    <row r="708" spans="17:17" x14ac:dyDescent="0.2">
      <c r="Q708" s="1" t="e">
        <f>Q$10 * (Q$5^#REF!) * Q$6 * Q$12^-(Q$9+#REF!)</f>
        <v>#VALUE!</v>
      </c>
    </row>
    <row r="709" spans="17:17" x14ac:dyDescent="0.2">
      <c r="Q709" s="1" t="e">
        <f>Q$10 * (Q$5^#REF!) * Q$6 * Q$12^-(Q$9+#REF!)</f>
        <v>#VALUE!</v>
      </c>
    </row>
    <row r="710" spans="17:17" x14ac:dyDescent="0.2">
      <c r="Q710" s="1" t="e">
        <f>Q$10 * (Q$5^#REF!) * Q$6 * Q$12^-(Q$9+#REF!)</f>
        <v>#VALUE!</v>
      </c>
    </row>
    <row r="711" spans="17:17" x14ac:dyDescent="0.2">
      <c r="Q711" s="1" t="e">
        <f>Q$10 * (Q$5^#REF!) * Q$6 * Q$12^-(Q$9+#REF!)</f>
        <v>#VALUE!</v>
      </c>
    </row>
    <row r="712" spans="17:17" x14ac:dyDescent="0.2">
      <c r="Q712" s="1" t="e">
        <f>Q$10 * (Q$5^#REF!) * Q$6 * Q$12^-(Q$9+#REF!)</f>
        <v>#VALUE!</v>
      </c>
    </row>
    <row r="713" spans="17:17" x14ac:dyDescent="0.2">
      <c r="Q713" s="1" t="e">
        <f>Q$10 * (Q$5^#REF!) * Q$6 * Q$12^-(Q$9+#REF!)</f>
        <v>#VALUE!</v>
      </c>
    </row>
    <row r="714" spans="17:17" x14ac:dyDescent="0.2">
      <c r="Q714" s="1" t="e">
        <f>Q$10 * (Q$5^#REF!) * Q$6 * Q$12^-(Q$9+#REF!)</f>
        <v>#VALUE!</v>
      </c>
    </row>
    <row r="715" spans="17:17" x14ac:dyDescent="0.2">
      <c r="Q715" s="1" t="e">
        <f>Q$10 * (Q$5^#REF!) * Q$6 * Q$12^-(Q$9+#REF!)</f>
        <v>#VALUE!</v>
      </c>
    </row>
    <row r="716" spans="17:17" x14ac:dyDescent="0.2">
      <c r="Q716" s="1" t="e">
        <f>Q$10 * (Q$5^#REF!) * Q$6 * Q$12^-(Q$9+#REF!)</f>
        <v>#VALUE!</v>
      </c>
    </row>
    <row r="717" spans="17:17" x14ac:dyDescent="0.2">
      <c r="Q717" s="1" t="e">
        <f>Q$10 * (Q$5^#REF!) * Q$6 * Q$12^-(Q$9+#REF!)</f>
        <v>#VALUE!</v>
      </c>
    </row>
    <row r="718" spans="17:17" x14ac:dyDescent="0.2">
      <c r="Q718" s="1" t="e">
        <f>Q$10 * (Q$5^#REF!) * Q$6 * Q$12^-(Q$9+#REF!)</f>
        <v>#VALUE!</v>
      </c>
    </row>
    <row r="719" spans="17:17" x14ac:dyDescent="0.2">
      <c r="Q719" s="1" t="e">
        <f>Q$10 * (Q$5^#REF!) * Q$6 * Q$12^-(Q$9+#REF!)</f>
        <v>#VALUE!</v>
      </c>
    </row>
    <row r="720" spans="17:17" x14ac:dyDescent="0.2">
      <c r="Q720" s="1" t="e">
        <f>Q$10 * (Q$5^#REF!) * Q$6 * Q$12^-(Q$9+#REF!)</f>
        <v>#VALUE!</v>
      </c>
    </row>
    <row r="721" spans="17:17" x14ac:dyDescent="0.2">
      <c r="Q721" s="1" t="e">
        <f>Q$10 * (Q$5^#REF!) * Q$6 * Q$12^-(Q$9+#REF!)</f>
        <v>#VALUE!</v>
      </c>
    </row>
    <row r="722" spans="17:17" x14ac:dyDescent="0.2">
      <c r="Q722" s="1" t="e">
        <f>Q$10 * (Q$5^#REF!) * Q$6 * Q$12^-(Q$9+#REF!)</f>
        <v>#VALUE!</v>
      </c>
    </row>
    <row r="723" spans="17:17" x14ac:dyDescent="0.2">
      <c r="Q723" s="1" t="e">
        <f>Q$10 * (Q$5^#REF!) * Q$6 * Q$12^-(Q$9+#REF!)</f>
        <v>#VALUE!</v>
      </c>
    </row>
    <row r="724" spans="17:17" x14ac:dyDescent="0.2">
      <c r="Q724" s="1" t="e">
        <f>Q$10 * (Q$5^#REF!) * Q$6 * Q$12^-(Q$9+#REF!)</f>
        <v>#VALUE!</v>
      </c>
    </row>
    <row r="725" spans="17:17" x14ac:dyDescent="0.2">
      <c r="Q725" s="1" t="e">
        <f>Q$10 * (Q$5^#REF!) * Q$6 * Q$12^-(Q$9+#REF!)</f>
        <v>#VALUE!</v>
      </c>
    </row>
    <row r="726" spans="17:17" x14ac:dyDescent="0.2">
      <c r="Q726" s="1" t="e">
        <f>Q$10 * (Q$5^#REF!) * Q$6 * Q$12^-(Q$9+#REF!)</f>
        <v>#VALUE!</v>
      </c>
    </row>
    <row r="727" spans="17:17" x14ac:dyDescent="0.2">
      <c r="Q727" s="1" t="e">
        <f>Q$10 * (Q$5^#REF!) * Q$6 * Q$12^-(Q$9+#REF!)</f>
        <v>#VALUE!</v>
      </c>
    </row>
    <row r="728" spans="17:17" x14ac:dyDescent="0.2">
      <c r="Q728" s="1" t="e">
        <f>Q$10 * (Q$5^#REF!) * Q$6 * Q$12^-(Q$9+#REF!)</f>
        <v>#VALUE!</v>
      </c>
    </row>
    <row r="729" spans="17:17" x14ac:dyDescent="0.2">
      <c r="Q729" s="1" t="e">
        <f>Q$10 * (Q$5^#REF!) * Q$6 * Q$12^-(Q$9+#REF!)</f>
        <v>#VALUE!</v>
      </c>
    </row>
    <row r="730" spans="17:17" x14ac:dyDescent="0.2">
      <c r="Q730" s="1" t="e">
        <f>Q$10 * (Q$5^#REF!) * Q$6 * Q$12^-(Q$9+#REF!)</f>
        <v>#VALUE!</v>
      </c>
    </row>
    <row r="731" spans="17:17" x14ac:dyDescent="0.2">
      <c r="Q731" s="1" t="e">
        <f>Q$10 * (Q$5^#REF!) * Q$6 * Q$12^-(Q$9+#REF!)</f>
        <v>#VALUE!</v>
      </c>
    </row>
    <row r="732" spans="17:17" x14ac:dyDescent="0.2">
      <c r="Q732" s="1" t="e">
        <f>Q$10 * (Q$5^#REF!) * Q$6 * Q$12^-(Q$9+#REF!)</f>
        <v>#VALUE!</v>
      </c>
    </row>
    <row r="733" spans="17:17" x14ac:dyDescent="0.2">
      <c r="Q733" s="1" t="e">
        <f>Q$10 * (Q$5^#REF!) * Q$6 * Q$12^-(Q$9+#REF!)</f>
        <v>#VALUE!</v>
      </c>
    </row>
    <row r="734" spans="17:17" x14ac:dyDescent="0.2">
      <c r="Q734" s="1" t="e">
        <f>Q$10 * (Q$5^#REF!) * Q$6 * Q$12^-(Q$9+#REF!)</f>
        <v>#VALUE!</v>
      </c>
    </row>
    <row r="735" spans="17:17" x14ac:dyDescent="0.2">
      <c r="Q735" s="1" t="e">
        <f>Q$10 * (Q$5^#REF!) * Q$6 * Q$12^-(Q$9+#REF!)</f>
        <v>#VALUE!</v>
      </c>
    </row>
    <row r="736" spans="17:17" x14ac:dyDescent="0.2">
      <c r="Q736" s="1" t="e">
        <f>Q$10 * (Q$5^#REF!) * Q$6 * Q$12^-(Q$9+#REF!)</f>
        <v>#VALUE!</v>
      </c>
    </row>
    <row r="737" spans="17:17" x14ac:dyDescent="0.2">
      <c r="Q737" s="1" t="e">
        <f>Q$10 * (Q$5^#REF!) * Q$6 * Q$12^-(Q$9+#REF!)</f>
        <v>#VALUE!</v>
      </c>
    </row>
    <row r="738" spans="17:17" x14ac:dyDescent="0.2">
      <c r="Q738" s="1" t="e">
        <f>Q$10 * (Q$5^#REF!) * Q$6 * Q$12^-(Q$9+#REF!)</f>
        <v>#VALUE!</v>
      </c>
    </row>
    <row r="739" spans="17:17" x14ac:dyDescent="0.2">
      <c r="Q739" s="1" t="e">
        <f>Q$10 * (Q$5^#REF!) * Q$6 * Q$12^-(Q$9+#REF!)</f>
        <v>#VALUE!</v>
      </c>
    </row>
    <row r="740" spans="17:17" x14ac:dyDescent="0.2">
      <c r="Q740" s="1" t="e">
        <f>Q$10 * (Q$5^#REF!) * Q$6 * Q$12^-(Q$9+#REF!)</f>
        <v>#VALUE!</v>
      </c>
    </row>
    <row r="741" spans="17:17" x14ac:dyDescent="0.2">
      <c r="Q741" s="1" t="e">
        <f>Q$10 * (Q$5^#REF!) * Q$6 * Q$12^-(Q$9+#REF!)</f>
        <v>#VALUE!</v>
      </c>
    </row>
    <row r="742" spans="17:17" x14ac:dyDescent="0.2">
      <c r="Q742" s="1" t="e">
        <f>Q$10 * (Q$5^#REF!) * Q$6 * Q$12^-(Q$9+#REF!)</f>
        <v>#VALUE!</v>
      </c>
    </row>
    <row r="743" spans="17:17" x14ac:dyDescent="0.2">
      <c r="Q743" s="1" t="e">
        <f>Q$10 * (Q$5^#REF!) * Q$6 * Q$12^-(Q$9+#REF!)</f>
        <v>#VALUE!</v>
      </c>
    </row>
    <row r="744" spans="17:17" x14ac:dyDescent="0.2">
      <c r="Q744" s="1" t="e">
        <f>Q$10 * (Q$5^#REF!) * Q$6 * Q$12^-(Q$9+#REF!)</f>
        <v>#VALUE!</v>
      </c>
    </row>
    <row r="745" spans="17:17" x14ac:dyDescent="0.2">
      <c r="Q745" s="1" t="e">
        <f>Q$10 * (Q$5^#REF!) * Q$6 * Q$12^-(Q$9+#REF!)</f>
        <v>#VALUE!</v>
      </c>
    </row>
    <row r="746" spans="17:17" x14ac:dyDescent="0.2">
      <c r="Q746" s="1" t="e">
        <f>Q$10 * (Q$5^#REF!) * Q$6 * Q$12^-(Q$9+#REF!)</f>
        <v>#VALUE!</v>
      </c>
    </row>
    <row r="747" spans="17:17" x14ac:dyDescent="0.2">
      <c r="Q747" s="1" t="e">
        <f>Q$10 * (Q$5^#REF!) * Q$6 * Q$12^-(Q$9+#REF!)</f>
        <v>#VALUE!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Giulio De Leo</dc:creator>
  <cp:lastModifiedBy>Ibrahim ASLAN</cp:lastModifiedBy>
  <dcterms:created xsi:type="dcterms:W3CDTF">2022-08-10T08:19:51Z</dcterms:created>
  <dcterms:modified xsi:type="dcterms:W3CDTF">2023-02-16T18:41:20Z</dcterms:modified>
</cp:coreProperties>
</file>