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yusufs_justit_co_uk/Documents/Desktop/Bootcamp Folder/Workshops/Week 1 Excel &amp; Tableau &amp; Assignment/1- Excel/PivotTables/"/>
    </mc:Choice>
  </mc:AlternateContent>
  <xr:revisionPtr revIDLastSave="0" documentId="8_{05C9DDF0-A754-4485-9C53-1141FF6A19D6}" xr6:coauthVersionLast="47" xr6:coauthVersionMax="47" xr10:uidLastSave="{00000000-0000-0000-0000-000000000000}"/>
  <bookViews>
    <workbookView xWindow="-28920" yWindow="-1530" windowWidth="29040" windowHeight="16440" activeTab="2" xr2:uid="{00000000-000D-0000-FFFF-FFFF00000000}"/>
  </bookViews>
  <sheets>
    <sheet name="Bike Sales" sheetId="1" r:id="rId1"/>
    <sheet name="Sales summary" sheetId="2" r:id="rId2"/>
    <sheet name="Profitability" sheetId="3" r:id="rId3"/>
  </sheets>
  <definedNames>
    <definedName name="_xlnm._FilterDatabase" localSheetId="0" hidden="1">'Bike Sales'!$A$1:$S$89</definedName>
    <definedName name="Slicer_Customer_Gender">#N/A</definedName>
  </definedNames>
  <calcPr calcId="191028"/>
  <pivotCaches>
    <pivotCache cacheId="539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<sst xmlns="http://schemas.openxmlformats.org/spreadsheetml/2006/main" count="853" uniqueCount="162">
  <si>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</si>
  <si>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</si>
  <si>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</si>
  <si>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</si>
  <si>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</si>
  <si>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</si>
  <si>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</si>
  <si>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</si>
  <si>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</si>
  <si>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</si>
  <si>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</si>
  <si>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</si>
  <si>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</si>
  <si>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</si>
  <si>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</si>
  <si>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</si>
  <si>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</si>
  <si>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</si>
  <si>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</si>
  <si>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</si>
  <si>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</si>
  <si>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</si>
  <si>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</si>
  <si>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</si>
  <si>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</si>
  <si>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</si>
  <si>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</si>
  <si>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</si>
  <si>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</si>
  <si>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</si>
  <si>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</si>
  <si>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</si>
  <si>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</si>
  <si>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</si>
  <si>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</si>
  <si>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</si>
  <si>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</si>
  <si>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</si>
  <si>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</si>
  <si>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</si>
  <si>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</si>
  <si>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</si>
  <si>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</si>
  <si>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</si>
  <si>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</si>
  <si>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</si>
  <si>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</si>
  <si>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</si>
  <si>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</si>
  <si>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</si>
  <si>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</si>
  <si>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</si>
  <si>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</si>
  <si>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</si>
  <si>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</si>
  <si>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</si>
  <si>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</si>
  <si>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</si>
  <si>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</si>
  <si>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</si>
  <si>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</si>
  <si>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</si>
  <si>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</si>
  <si>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</si>
  <si>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</si>
  <si>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</si>
  <si>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</si>
  <si>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</si>
  <si>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</si>
  <si>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</si>
  <si>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</si>
  <si>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</si>
  <si>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</si>
  <si>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</si>
  <si>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</si>
  <si>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</si>
  <si>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</si>
  <si>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</si>
  <si>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</si>
  <si>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</si>
  <si>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</si>
  <si>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</si>
  <si>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</si>
  <si>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</si>
  <si>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</si>
  <si>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</si>
  <si>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</si>
  <si>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</si>
  <si>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</si>
  <si>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</si>
  <si>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</si>
  <si>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</si>
  <si>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</si>
  <si>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</si>
  <si>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</si>
  <si>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</si>
  <si>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</si>
  <si>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</si>
  <si>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</si>
  <si>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</si>
  <si>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</si>
  <si>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</si>
  <si>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</si>
  <si>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</si>
  <si>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</si>
  <si>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</si>
  <si>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</si>
  <si>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</si>
  <si>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</si>
  <si>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</si>
  <si>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</si>
  <si>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</si>
  <si>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</si>
  <si>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</si>
  <si>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</si>
  <si>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</si>
  <si>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</si>
  <si>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</si>
  <si>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</si>
  <si>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</si>
  <si>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</si>
  <si>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</si>
  <si>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</si>
  <si>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</si>
  <si>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</si>
  <si>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</si>
  <si>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</si>
  <si>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</si>
  <si>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</si>
  <si>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</si>
  <si>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</si>
  <si>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</si>
  <si>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</si>
  <si>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</si>
  <si>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</si>
  <si>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</si>
  <si>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</si>
  <si>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</si>
  <si>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</si>
  <si>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</si>
  <si>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</si>
  <si>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</si>
  <si>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</si>
  <si>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</si>
  <si>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</si>
  <si>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</si>
  <si>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</si>
  <si>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</si>
  <si>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</si>
  <si>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</si>
  <si>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</si>
  <si>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</si>
  <si>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</si>
  <si>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</si>
  <si>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</si>
  <si>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</si>
  <si>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</si>
  <si>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</si>
  <si>
    <t>Adults (35-64) Total</t>
  </si>
  <si>
    <t xml:space="preserve">Sum of  Profit </t>
  </si>
  <si>
    <t>Young Adults (25-34) Total</t>
  </si>
  <si>
    <t>Youth (&lt;25)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</si>
</sst>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Ibrahim.xlsx]Sales summary!PivotTable2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summary'!$C$3:$C$4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'Sales summary'!$A$5:$B$10</c:f>
              <c:multiLvlStrCache>
                <c:ptCount val="4"/>
                <c:lvl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</c:lvl>
              </c:multiLvlStrCache>
            </c:multiLvlStrRef>
          </c:cat>
          <c:val>
            <c:numRef>
              <c:f>'Sales summary'!$C$5:$C$10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D-4F2C-8068-5F825535C228}"/>
            </c:ext>
          </c:extLst>
        </c:ser>
        <c:ser>
          <c:idx val="1"/>
          <c:order val="1"/>
          <c:tx>
            <c:strRef>
              <c:f>'Sales summary'!$D$3:$D$4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multiLvlStrRef>
              <c:f>'Sales summary'!$A$5:$B$10</c:f>
              <c:multiLvlStrCache>
                <c:ptCount val="4"/>
                <c:lvl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</c:lvl>
              </c:multiLvlStrCache>
            </c:multiLvlStrRef>
          </c:cat>
          <c:val>
            <c:numRef>
              <c:f>'Sales summary'!$D$5:$D$10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D-4F2C-8068-5F825535C228}"/>
            </c:ext>
          </c:extLst>
        </c:ser>
        <c:ser>
          <c:idx val="2"/>
          <c:order val="2"/>
          <c:tx>
            <c:strRef>
              <c:f>'Sales summary'!$E$3:$E$4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multiLvlStrRef>
              <c:f>'Sales summary'!$A$5:$B$10</c:f>
              <c:multiLvlStrCache>
                <c:ptCount val="4"/>
                <c:lvl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</c:lvl>
              </c:multiLvlStrCache>
            </c:multiLvlStrRef>
          </c:cat>
          <c:val>
            <c:numRef>
              <c:f>'Sales summary'!$E$5:$E$10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D-4F2C-8068-5F825535C228}"/>
            </c:ext>
          </c:extLst>
        </c:ser>
        <c:ser>
          <c:idx val="3"/>
          <c:order val="3"/>
          <c:tx>
            <c:strRef>
              <c:f>'Sales summary'!$F$3:$F$4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multiLvlStrRef>
              <c:f>'Sales summary'!$A$5:$B$10</c:f>
              <c:multiLvlStrCache>
                <c:ptCount val="4"/>
                <c:lvl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</c:lvl>
              </c:multiLvlStrCache>
            </c:multiLvlStrRef>
          </c:cat>
          <c:val>
            <c:numRef>
              <c:f>'Sales summary'!$F$5:$F$10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DD-4F2C-8068-5F825535C228}"/>
            </c:ext>
          </c:extLst>
        </c:ser>
        <c:ser>
          <c:idx val="4"/>
          <c:order val="4"/>
          <c:tx>
            <c:strRef>
              <c:f>'Sales summary'!$G$3:$G$4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multiLvlStrRef>
              <c:f>'Sales summary'!$A$5:$B$10</c:f>
              <c:multiLvlStrCache>
                <c:ptCount val="4"/>
                <c:lvl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</c:lvl>
              </c:multiLvlStrCache>
            </c:multiLvlStrRef>
          </c:cat>
          <c:val>
            <c:numRef>
              <c:f>'Sales summary'!$G$5:$G$10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DD-4F2C-8068-5F825535C228}"/>
            </c:ext>
          </c:extLst>
        </c:ser>
        <c:ser>
          <c:idx val="5"/>
          <c:order val="5"/>
          <c:tx>
            <c:strRef>
              <c:f>'Sales summary'!$H$3:$H$4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multiLvlStrRef>
              <c:f>'Sales summary'!$A$5:$B$10</c:f>
              <c:multiLvlStrCache>
                <c:ptCount val="4"/>
                <c:lvl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</c:lvl>
              </c:multiLvlStrCache>
            </c:multiLvlStrRef>
          </c:cat>
          <c:val>
            <c:numRef>
              <c:f>'Sales summary'!$H$5:$H$10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29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DD-4F2C-8068-5F825535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921735"/>
        <c:axId val="1359331847"/>
      </c:barChart>
      <c:catAx>
        <c:axId val="135892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31847"/>
        <c:crosses val="autoZero"/>
        <c:auto val="1"/>
        <c:lblAlgn val="ctr"/>
        <c:lblOffset val="100"/>
        <c:noMultiLvlLbl val="0"/>
      </c:catAx>
      <c:valAx>
        <c:axId val="135933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2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Ibrahim.xlsx]Profitability!PivotTable3</c:name>
    <c:fmtId val="0"/>
  </c:pivotSource>
  <c:chart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Profitability!$A$5:$B$14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Profitability!$C$5:$C$14</c:f>
              <c:numCache>
                <c:formatCode>"$"#,##0.00_);[Red]\("$"#,##0.00\)</c:formatCode>
                <c:ptCount val="6"/>
                <c:pt idx="0">
                  <c:v>13276</c:v>
                </c:pt>
                <c:pt idx="1">
                  <c:v>15656</c:v>
                </c:pt>
                <c:pt idx="2">
                  <c:v>16204</c:v>
                </c:pt>
                <c:pt idx="3">
                  <c:v>2435</c:v>
                </c:pt>
                <c:pt idx="4">
                  <c:v>2265</c:v>
                </c:pt>
                <c:pt idx="5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0-4971-876A-F43816B52B7B}"/>
            </c:ext>
          </c:extLst>
        </c:ser>
        <c:ser>
          <c:idx val="1"/>
          <c:order val="1"/>
          <c:tx>
            <c:strRef>
              <c:f>Profitability!$D$3:$D$4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multiLvlStrRef>
              <c:f>Profitability!$A$5:$B$14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Profitability!$D$5:$D$14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6302</c:v>
                </c:pt>
                <c:pt idx="3">
                  <c:v>2821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70-4971-876A-F43816B52B7B}"/>
            </c:ext>
          </c:extLst>
        </c:ser>
        <c:ser>
          <c:idx val="2"/>
          <c:order val="2"/>
          <c:tx>
            <c:strRef>
              <c:f>Profitability!$E$3:$E$4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multiLvlStrRef>
              <c:f>Profitability!$A$5:$B$14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Profitability!$E$5:$E$14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9420</c:v>
                </c:pt>
                <c:pt idx="4">
                  <c:v>6291</c:v>
                </c:pt>
                <c:pt idx="5">
                  <c:v>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70-4971-876A-F43816B52B7B}"/>
            </c:ext>
          </c:extLst>
        </c:ser>
        <c:ser>
          <c:idx val="3"/>
          <c:order val="3"/>
          <c:tx>
            <c:strRef>
              <c:f>Profitability!$F$3:$F$4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multiLvlStrRef>
              <c:f>Profitability!$A$5:$B$14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Profitability!$F$5:$F$14</c:f>
              <c:numCache>
                <c:formatCode>"$"#,##0.00_);[Red]\("$"#,##0.00\)</c:formatCode>
                <c:ptCount val="6"/>
                <c:pt idx="0">
                  <c:v>8410</c:v>
                </c:pt>
                <c:pt idx="1">
                  <c:v>5226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70-4971-876A-F43816B52B7B}"/>
            </c:ext>
          </c:extLst>
        </c:ser>
        <c:ser>
          <c:idx val="4"/>
          <c:order val="4"/>
          <c:tx>
            <c:strRef>
              <c:f>Profitability!$G$3:$G$4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multiLvlStrRef>
              <c:f>Profitability!$A$5:$B$14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Profitability!$G$5:$G$14</c:f>
              <c:numCache>
                <c:formatCode>"$"#,##0.00_);[Red]\("$"#,##0.00\)</c:formatCode>
                <c:ptCount val="6"/>
                <c:pt idx="0">
                  <c:v>1043</c:v>
                </c:pt>
                <c:pt idx="1">
                  <c:v>3151</c:v>
                </c:pt>
                <c:pt idx="2">
                  <c:v>1047</c:v>
                </c:pt>
                <c:pt idx="3">
                  <c:v>1043</c:v>
                </c:pt>
                <c:pt idx="4">
                  <c:v>1043</c:v>
                </c:pt>
                <c:pt idx="5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70-4971-876A-F43816B52B7B}"/>
            </c:ext>
          </c:extLst>
        </c:ser>
        <c:ser>
          <c:idx val="5"/>
          <c:order val="5"/>
          <c:tx>
            <c:strRef>
              <c:f>Profitability!$H$3:$H$4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multiLvlStrRef>
              <c:f>Profitability!$A$5:$B$14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Profitability!$H$5:$H$14</c:f>
              <c:numCache>
                <c:formatCode>"$"#,##0.00_);[Red]\("$"#,##0.00\)</c:formatCode>
                <c:ptCount val="6"/>
                <c:pt idx="0">
                  <c:v>29656</c:v>
                </c:pt>
                <c:pt idx="1">
                  <c:v>17078</c:v>
                </c:pt>
                <c:pt idx="2">
                  <c:v>10952</c:v>
                </c:pt>
                <c:pt idx="3">
                  <c:v>2684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70-4971-876A-F43816B5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78407"/>
        <c:axId val="1024365063"/>
      </c:barChart>
      <c:catAx>
        <c:axId val="1011878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5063"/>
        <c:crosses val="autoZero"/>
        <c:auto val="1"/>
        <c:lblAlgn val="ctr"/>
        <c:lblOffset val="100"/>
        <c:noMultiLvlLbl val="0"/>
      </c:catAx>
      <c:valAx>
        <c:axId val="102436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78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8</xdr:col>
      <xdr:colOff>609600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20C83-8B96-3681-E398-E15E34A4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28575</xdr:rowOff>
    </xdr:from>
    <xdr:to>
      <xdr:col>4</xdr:col>
      <xdr:colOff>390525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AB3CB-A5A5-AC3E-10B2-FD30BA27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238125</xdr:colOff>
      <xdr:row>9</xdr:row>
      <xdr:rowOff>142875</xdr:rowOff>
    </xdr:from>
    <xdr:to>
      <xdr:col>13</xdr:col>
      <xdr:colOff>238125</xdr:colOff>
      <xdr:row>23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ustomer_Gender">
              <a:extLst>
                <a:ext uri="{FF2B5EF4-FFF2-40B4-BE49-F238E27FC236}">
                  <a16:creationId xmlns:a16="http://schemas.microsoft.com/office/drawing/2014/main" id="{A63F428B-8C69-75F4-19D3-CA4C1359362E}"/>
                </a:ext>
                <a:ext uri="{147F2762-F138-4A5C-976F-8EAC2B608ADB}">
                  <a16:predDERef xmlns:a16="http://schemas.microsoft.com/office/drawing/2014/main" pred="{11EAB3CB-A5A5-AC3E-10B2-FD30BA279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_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1857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51694872685" createdVersion="8" refreshedVersion="8" minRefreshableVersion="3" recordCount="88" xr:uid="{9CBDBC0E-51A0-414D-A07C-2E553B3B31C8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 count="21">
        <n v="4172"/>
        <n v="1054"/>
        <n v="698"/>
        <n v="349"/>
        <n v="2086"/>
        <n v="1043"/>
        <n v="1396"/>
        <n v="1047"/>
        <n v="2108"/>
        <n v="1028"/>
        <n v="4216"/>
        <n v="245"/>
        <n v="2954"/>
        <n v="1488"/>
        <n v="3129"/>
        <n v="3162"/>
        <n v="257"/>
        <n v="980"/>
        <n v="5908"/>
        <n v="490"/>
        <n v="735"/>
      </sharedItems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 pivotCacheId="207756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x v="0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x v="1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x v="2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x v="3"/>
    <n v="420"/>
    <n v="769"/>
  </r>
  <r>
    <s v="000261699"/>
    <d v="2021-12-03T00:00:00"/>
    <n v="3"/>
    <s v="December"/>
    <n v="2021"/>
    <n v="37"/>
    <x v="0"/>
    <x v="0"/>
    <x v="0"/>
    <s v="California"/>
    <s v="Bikes"/>
    <s v="Mountain Bikes"/>
    <s v="Mountain-200 Black, 46"/>
    <n v="2"/>
    <n v="1252"/>
    <n v="2295"/>
    <x v="4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x v="5"/>
    <n v="1252"/>
    <n v="2295"/>
  </r>
  <r>
    <s v="000261701"/>
    <d v="2021-12-03T00:00:00"/>
    <n v="3"/>
    <s v="December"/>
    <n v="2021"/>
    <n v="37"/>
    <x v="0"/>
    <x v="1"/>
    <x v="0"/>
    <s v="Washington"/>
    <s v="Bikes"/>
    <s v="Mountain Bikes"/>
    <s v="Mountain-200 Black, 46"/>
    <n v="1"/>
    <n v="1252"/>
    <n v="2295"/>
    <x v="5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x v="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x v="0"/>
    <n v="5008"/>
    <n v="9180"/>
  </r>
  <r>
    <s v="000261704"/>
    <d v="2021-12-05T00:00:00"/>
    <m/>
    <s v="December"/>
    <n v="2021"/>
    <n v="42"/>
    <x v="0"/>
    <x v="1"/>
    <x v="3"/>
    <s v="Nordrhein-Westfalen"/>
    <s v="Bikes"/>
    <s v="Mountain Bikes"/>
    <s v="Mountain-200 Black, 38"/>
    <n v="4"/>
    <n v="1252"/>
    <n v="2295"/>
    <x v="0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x v="1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x v="5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x v="7"/>
    <n v="1260"/>
    <n v="2307"/>
  </r>
  <r>
    <s v="000261708"/>
    <d v="2021-12-06T00:00:00"/>
    <n v="6"/>
    <s v="December"/>
    <n v="2021"/>
    <n v="27"/>
    <x v="1"/>
    <x v="1"/>
    <x v="4"/>
    <s v="British Columbia"/>
    <s v="Bikes"/>
    <s v="Mountain Bikes"/>
    <s v="Mountain-200 Black, 46"/>
    <n v="1"/>
    <n v="1252"/>
    <n v="2295"/>
    <x v="5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x v="5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x v="1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x v="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x v="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x v="9"/>
    <n v="1232"/>
    <n v="2260"/>
  </r>
  <r>
    <s v="000261714"/>
    <d v="2021-12-08T00:00:00"/>
    <n v="8"/>
    <s v="December"/>
    <n v="2021"/>
    <n v="30"/>
    <x v="1"/>
    <x v="0"/>
    <x v="4"/>
    <s v="British Columbia"/>
    <s v="Bikes"/>
    <s v="Mountain Bikes"/>
    <s v="Mountain-200 Silver, 38"/>
    <n v="4"/>
    <n v="1266"/>
    <n v="2320"/>
    <x v="10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x v="4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x v="11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x v="12"/>
    <n v="3796"/>
    <n v="6750"/>
  </r>
  <r>
    <s v="000261718"/>
    <d v="2021-12-09T00:00:00"/>
    <n v="9"/>
    <s v="December"/>
    <n v="2021"/>
    <n v="41"/>
    <x v="0"/>
    <x v="0"/>
    <x v="3"/>
    <s v="Hamburg"/>
    <s v="Bikes"/>
    <s v="Mountain Bikes"/>
    <s v="Mountain-200 Silver, 42"/>
    <n v="1"/>
    <n v="1266"/>
    <n v="2320"/>
    <x v="1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x v="4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x v="4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x v="5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x v="11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x v="13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x v="5"/>
    <n v="1252"/>
    <n v="2295"/>
  </r>
  <r>
    <s v="000261725"/>
    <d v="2021-12-11T00:00:00"/>
    <n v="11"/>
    <s v="December"/>
    <n v="2021"/>
    <n v="24"/>
    <x v="2"/>
    <x v="0"/>
    <x v="5"/>
    <s v="Seine (Paris)"/>
    <s v="Bikes"/>
    <s v="Mountain Bikes"/>
    <s v="Mountain-200 Black, 38"/>
    <n v="3"/>
    <n v="1252"/>
    <n v="2295"/>
    <x v="14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x v="2"/>
    <n v="840"/>
    <n v="1538"/>
  </r>
  <r>
    <s v="000261727"/>
    <d v="2021-12-11T00:00:00"/>
    <n v="11"/>
    <s v="December"/>
    <n v="2021"/>
    <n v="27"/>
    <x v="1"/>
    <x v="1"/>
    <x v="4"/>
    <s v="British Columbia"/>
    <s v="Bikes"/>
    <s v="Mountain Bikes"/>
    <s v="Mountain-200 Black, 46"/>
    <n v="1"/>
    <n v="1252"/>
    <n v="2295"/>
    <x v="5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x v="3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x v="1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x v="10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x v="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x v="4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x v="1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x v="1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x v="15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x v="16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x v="5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x v="5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x v="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x v="5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x v="3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x v="1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x v="4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x v="4"/>
    <n v="2504"/>
    <n v="4590"/>
  </r>
  <r>
    <s v="000261745"/>
    <d v="2021-12-16T00:00:00"/>
    <n v="16"/>
    <s v="December"/>
    <n v="2021"/>
    <n v="27"/>
    <x v="1"/>
    <x v="0"/>
    <x v="5"/>
    <s v="Seine et Marne"/>
    <s v="Bikes"/>
    <s v="Mountain Bikes"/>
    <s v="Mountain-200 Silver, 46"/>
    <n v="1"/>
    <n v="1266"/>
    <n v="2320"/>
    <x v="1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x v="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x v="3"/>
    <n v="420"/>
    <n v="769"/>
  </r>
  <r>
    <s v="000261748"/>
    <d v="2021-12-17T00:00:00"/>
    <n v="17"/>
    <s v="December"/>
    <n v="2021"/>
    <n v="42"/>
    <x v="0"/>
    <x v="0"/>
    <x v="3"/>
    <s v="Nordrhein-Westfalen"/>
    <s v="Bikes"/>
    <s v="Mountain Bikes"/>
    <s v="Mountain-200 Silver, 46"/>
    <n v="1"/>
    <n v="1266"/>
    <n v="2320"/>
    <x v="1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x v="9"/>
    <n v="1232"/>
    <n v="2260"/>
  </r>
  <r>
    <s v="000261750"/>
    <d v="2021-12-18T00:00:00"/>
    <n v="18"/>
    <s v="December"/>
    <n v="2021"/>
    <n v="38"/>
    <x v="0"/>
    <x v="0"/>
    <x v="3"/>
    <s v="Nordrhein-Westfalen"/>
    <s v="Bikes"/>
    <s v="Mountain Bikes"/>
    <s v="Mountain-200 Silver, 46"/>
    <n v="4"/>
    <n v="1266"/>
    <n v="2320"/>
    <x v="10"/>
    <n v="5064"/>
    <n v="9280"/>
  </r>
  <r>
    <s v="000261751"/>
    <d v="2021-12-18T00:00:00"/>
    <n v="18"/>
    <s v="December"/>
    <n v="2021"/>
    <n v="24"/>
    <x v="2"/>
    <x v="0"/>
    <x v="5"/>
    <s v="Seine Saint Denis"/>
    <s v="Bikes"/>
    <s v="Mountain Bikes"/>
    <s v="Mountain-200 Silver, 38"/>
    <n v="3"/>
    <n v="1266"/>
    <n v="2320"/>
    <x v="15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x v="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x v="14"/>
    <n v="3756"/>
    <n v="6885"/>
  </r>
  <r>
    <s v="000261754"/>
    <d v="2021-12-18T00:00:00"/>
    <n v="18"/>
    <s v="December"/>
    <n v="2021"/>
    <n v="26"/>
    <x v="1"/>
    <x v="1"/>
    <x v="5"/>
    <s v="Seine (Paris)"/>
    <s v="Bikes"/>
    <s v="Mountain Bikes"/>
    <s v="Mountain-200 Black, 46"/>
    <n v="1"/>
    <n v="1252"/>
    <n v="2295"/>
    <x v="5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x v="1"/>
    <n v="1266"/>
    <n v="2320"/>
  </r>
  <r>
    <s v="000261756"/>
    <d v="2021-12-19T00:00:00"/>
    <n v="19"/>
    <s v="December"/>
    <n v="2021"/>
    <n v="17"/>
    <x v="2"/>
    <x v="1"/>
    <x v="5"/>
    <s v="Nord"/>
    <s v="Bikes"/>
    <s v="Mountain Bikes"/>
    <s v="Mountain-200 Silver, 46"/>
    <n v="4"/>
    <n v="1266"/>
    <n v="2320"/>
    <x v="10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x v="17"/>
    <n v="1180"/>
    <n v="2160"/>
  </r>
  <r>
    <s v="000261758"/>
    <d v="2021-12-19T00:00:00"/>
    <n v="19"/>
    <s v="December"/>
    <n v="2021"/>
    <n v="25"/>
    <x v="1"/>
    <x v="1"/>
    <x v="5"/>
    <s v="Seine (Paris)"/>
    <s v="Bikes"/>
    <s v="Mountain Bikes"/>
    <s v="Mountain-200 Black, 38"/>
    <n v="4"/>
    <n v="1252"/>
    <n v="2295"/>
    <x v="0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x v="1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x v="0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x v="0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x v="0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x v="19"/>
    <n v="590"/>
    <n v="1080"/>
  </r>
  <r>
    <s v="000261764"/>
    <d v="2021-12-19T00:00:00"/>
    <n v="19"/>
    <s v="December"/>
    <n v="2021"/>
    <n v="56"/>
    <x v="0"/>
    <x v="0"/>
    <x v="3"/>
    <s v="Hessen"/>
    <s v="Bikes"/>
    <s v="Mountain Bikes"/>
    <s v="Mountain-200 Black, 46"/>
    <n v="2"/>
    <n v="1252"/>
    <n v="2295"/>
    <x v="4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x v="1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x v="1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x v="0"/>
    <n v="5008"/>
    <n v="9180"/>
  </r>
  <r>
    <s v="000261768"/>
    <d v="2021-12-20T00:00:00"/>
    <n v="20"/>
    <s v="December"/>
    <n v="2021"/>
    <n v="29"/>
    <x v="1"/>
    <x v="1"/>
    <x v="4"/>
    <s v="British Columbia"/>
    <s v="Bikes"/>
    <s v="Mountain Bikes"/>
    <s v="Mountain-500 Black, 52"/>
    <n v="3"/>
    <n v="295"/>
    <n v="540"/>
    <x v="20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x v="1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x v="1"/>
    <n v="1266"/>
    <n v="2320"/>
  </r>
  <r>
    <s v="000261771"/>
    <d v="2021-12-21T00:00:00"/>
    <n v="21"/>
    <s v="December"/>
    <n v="2021"/>
    <n v="26"/>
    <x v="1"/>
    <x v="1"/>
    <x v="5"/>
    <s v="Somme"/>
    <s v="Bikes"/>
    <s v="Mountain Bikes"/>
    <s v="Mountain-200 Silver, 38"/>
    <n v="3"/>
    <n v="1266"/>
    <n v="2320"/>
    <x v="15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x v="2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x v="15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x v="14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x v="16"/>
    <n v="308"/>
    <n v="565"/>
  </r>
  <r>
    <s v="000261776"/>
    <d v="2021-12-22T00:00:00"/>
    <n v="22"/>
    <s v="December"/>
    <n v="2021"/>
    <n v="25"/>
    <x v="1"/>
    <x v="1"/>
    <x v="5"/>
    <s v="Seine (Paris)"/>
    <s v="Bikes"/>
    <s v="Mountain Bikes"/>
    <s v="Mountain-200 Black, 38"/>
    <n v="1"/>
    <n v="1252"/>
    <n v="2295"/>
    <x v="5"/>
    <n v="1252"/>
    <n v="2295"/>
  </r>
  <r>
    <s v="000261777"/>
    <d v="2021-12-22T00:00:00"/>
    <n v="22"/>
    <s v="December"/>
    <n v="2021"/>
    <n v="27"/>
    <x v="1"/>
    <x v="0"/>
    <x v="4"/>
    <s v="British Columbia"/>
    <s v="Bikes"/>
    <s v="Mountain Bikes"/>
    <s v="Mountain-200 Black, 46"/>
    <n v="1"/>
    <n v="1252"/>
    <n v="2295"/>
    <x v="5"/>
    <n v="1252"/>
    <n v="2295"/>
  </r>
  <r>
    <s v="000261778"/>
    <d v="2021-12-22T00:00:00"/>
    <n v="22"/>
    <s v="December"/>
    <n v="2021"/>
    <n v="41"/>
    <x v="0"/>
    <x v="1"/>
    <x v="3"/>
    <s v="Hessen"/>
    <s v="Bikes"/>
    <s v="Mountain Bikes"/>
    <s v="Mountain-200 Silver, 38"/>
    <n v="1"/>
    <n v="1266"/>
    <n v="2320"/>
    <x v="1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x v="1"/>
    <n v="1266"/>
    <n v="2320"/>
  </r>
  <r>
    <s v="000261780"/>
    <d v="2021-12-23T00:00:00"/>
    <n v="23"/>
    <s v="December"/>
    <n v="2021"/>
    <n v="31"/>
    <x v="1"/>
    <x v="0"/>
    <x v="4"/>
    <s v="British Columbia"/>
    <s v="Bikes"/>
    <s v="Mountain Bikes"/>
    <s v="Mountain-200 Black, 42"/>
    <n v="1"/>
    <n v="1252"/>
    <n v="2295"/>
    <x v="5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x v="11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x v="0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DDE97-2C1D-4879-B84D-155F6C6A6465}" name="PivotTable2" cacheId="539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2">
  <location ref="A3:I10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sd="0" x="2"/>
        <item sd="0"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6">
    <i>
      <x/>
    </i>
    <i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4F827-E78C-4164-A142-1C63E1D05A6E}" name="PivotTable3" cacheId="539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I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t="default"/>
      </items>
    </pivotField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Profit " fld="16" baseField="0" baseItem="0" numFmtId="8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Gender" xr10:uid="{B17C6258-0BEF-4860-90EB-97E8F57E1D76}" sourceName="Customer_Gender">
  <pivotTables>
    <pivotTable tabId="3" name="PivotTable3"/>
  </pivotTables>
  <data>
    <tabular pivotCacheId="20775655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stomer_Gender" xr10:uid="{A8B7C703-DBCD-467E-8CAB-F2D7A0D48574}" cache="Slicer_Customer_Gender" caption="Customer_Gende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E12" sqref="E12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48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6F38-2FAA-4387-B0B9-11FFDC412302}">
  <dimension ref="A3:I10"/>
  <sheetViews>
    <sheetView workbookViewId="0">
      <selection activeCell="C5" sqref="C5:I10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5.7109375" bestFit="1" customWidth="1"/>
    <col min="8" max="8" width="13.28515625" bestFit="1" customWidth="1"/>
    <col min="9" max="9" width="11.7109375" bestFit="1" customWidth="1"/>
  </cols>
  <sheetData>
    <row r="3" spans="1:9">
      <c r="A3" s="9" t="s">
        <v>156</v>
      </c>
      <c r="C3" s="9" t="s">
        <v>8</v>
      </c>
    </row>
    <row r="4" spans="1:9">
      <c r="A4" s="9" t="s">
        <v>6</v>
      </c>
      <c r="B4" s="9" t="s">
        <v>7</v>
      </c>
      <c r="C4" t="s">
        <v>37</v>
      </c>
      <c r="D4" t="s">
        <v>57</v>
      </c>
      <c r="E4" t="s">
        <v>86</v>
      </c>
      <c r="F4" t="s">
        <v>49</v>
      </c>
      <c r="G4" t="s">
        <v>30</v>
      </c>
      <c r="H4" t="s">
        <v>23</v>
      </c>
      <c r="I4" t="s">
        <v>157</v>
      </c>
    </row>
    <row r="5" spans="1:9">
      <c r="A5" t="s">
        <v>42</v>
      </c>
      <c r="C5" s="10">
        <v>11</v>
      </c>
      <c r="D5" s="10">
        <v>0</v>
      </c>
      <c r="E5" s="10">
        <v>10</v>
      </c>
      <c r="F5" s="10">
        <v>0</v>
      </c>
      <c r="G5" s="10">
        <v>6</v>
      </c>
      <c r="H5" s="10">
        <v>0</v>
      </c>
      <c r="I5" s="10">
        <v>27</v>
      </c>
    </row>
    <row r="6" spans="1:9">
      <c r="A6" t="s">
        <v>36</v>
      </c>
      <c r="C6" s="10">
        <v>20</v>
      </c>
      <c r="D6" s="10">
        <v>11</v>
      </c>
      <c r="E6" s="10">
        <v>10</v>
      </c>
      <c r="F6" s="10">
        <v>0</v>
      </c>
      <c r="G6" s="10">
        <v>4</v>
      </c>
      <c r="H6" s="10">
        <v>16</v>
      </c>
      <c r="I6" s="10">
        <v>61</v>
      </c>
    </row>
    <row r="7" spans="1:9">
      <c r="A7" t="s">
        <v>21</v>
      </c>
      <c r="B7" t="s">
        <v>22</v>
      </c>
      <c r="C7" s="10">
        <v>17</v>
      </c>
      <c r="D7" s="10">
        <v>0</v>
      </c>
      <c r="E7" s="10">
        <v>0</v>
      </c>
      <c r="F7" s="10">
        <v>8</v>
      </c>
      <c r="G7" s="10">
        <v>1</v>
      </c>
      <c r="H7" s="10">
        <v>29</v>
      </c>
      <c r="I7" s="10">
        <v>55</v>
      </c>
    </row>
    <row r="8" spans="1:9">
      <c r="B8" t="s">
        <v>29</v>
      </c>
      <c r="C8" s="10">
        <v>15</v>
      </c>
      <c r="D8" s="10">
        <v>0</v>
      </c>
      <c r="E8" s="10">
        <v>0</v>
      </c>
      <c r="F8" s="10">
        <v>5</v>
      </c>
      <c r="G8" s="10">
        <v>3</v>
      </c>
      <c r="H8" s="10">
        <v>21</v>
      </c>
      <c r="I8" s="10">
        <v>44</v>
      </c>
    </row>
    <row r="9" spans="1:9">
      <c r="A9" t="s">
        <v>158</v>
      </c>
      <c r="C9" s="10">
        <v>32</v>
      </c>
      <c r="D9" s="10">
        <v>0</v>
      </c>
      <c r="E9" s="10">
        <v>0</v>
      </c>
      <c r="F9" s="10">
        <v>13</v>
      </c>
      <c r="G9" s="10">
        <v>4</v>
      </c>
      <c r="H9" s="10">
        <v>50</v>
      </c>
      <c r="I9" s="10">
        <v>99</v>
      </c>
    </row>
    <row r="10" spans="1:9">
      <c r="A10" t="s">
        <v>157</v>
      </c>
      <c r="C10" s="10">
        <v>63</v>
      </c>
      <c r="D10" s="10">
        <v>11</v>
      </c>
      <c r="E10" s="10">
        <v>20</v>
      </c>
      <c r="F10" s="10">
        <v>13</v>
      </c>
      <c r="G10" s="10">
        <v>14</v>
      </c>
      <c r="H10" s="10">
        <v>66</v>
      </c>
      <c r="I10" s="10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84AB-4566-4ADE-9F4E-B61982473FEF}">
  <dimension ref="A3:I14"/>
  <sheetViews>
    <sheetView workbookViewId="0">
      <selection activeCell="D8" sqref="D8"/>
    </sheetView>
  </sheetViews>
  <sheetFormatPr defaultRowHeight="15"/>
  <cols>
    <col min="1" max="1" width="23.85546875" customWidth="1"/>
    <col min="2" max="2" width="20.85546875" bestFit="1" customWidth="1"/>
    <col min="3" max="3" width="11.42578125" bestFit="1" customWidth="1"/>
    <col min="4" max="4" width="10.28515625" bestFit="1" customWidth="1"/>
    <col min="5" max="6" width="11.42578125" bestFit="1" customWidth="1"/>
    <col min="7" max="7" width="15.7109375" bestFit="1" customWidth="1"/>
    <col min="8" max="8" width="13.28515625" bestFit="1" customWidth="1"/>
    <col min="9" max="9" width="12.5703125" bestFit="1" customWidth="1"/>
  </cols>
  <sheetData>
    <row r="3" spans="1:9">
      <c r="A3" s="9" t="s">
        <v>159</v>
      </c>
      <c r="C3" s="9" t="s">
        <v>8</v>
      </c>
    </row>
    <row r="4" spans="1:9">
      <c r="A4" s="9" t="s">
        <v>6</v>
      </c>
      <c r="B4" s="9" t="s">
        <v>7</v>
      </c>
      <c r="C4" t="s">
        <v>37</v>
      </c>
      <c r="D4" t="s">
        <v>57</v>
      </c>
      <c r="E4" t="s">
        <v>86</v>
      </c>
      <c r="F4" t="s">
        <v>49</v>
      </c>
      <c r="G4" t="s">
        <v>30</v>
      </c>
      <c r="H4" t="s">
        <v>23</v>
      </c>
      <c r="I4" t="s">
        <v>157</v>
      </c>
    </row>
    <row r="5" spans="1:9">
      <c r="A5" t="s">
        <v>21</v>
      </c>
      <c r="B5" t="s">
        <v>22</v>
      </c>
      <c r="C5" s="2">
        <v>13276</v>
      </c>
      <c r="D5" s="2">
        <v>0</v>
      </c>
      <c r="E5" s="2">
        <v>0</v>
      </c>
      <c r="F5" s="2">
        <v>8410</v>
      </c>
      <c r="G5" s="2">
        <v>1043</v>
      </c>
      <c r="H5" s="2">
        <v>29656</v>
      </c>
      <c r="I5" s="2">
        <v>52385</v>
      </c>
    </row>
    <row r="6" spans="1:9">
      <c r="B6" t="s">
        <v>29</v>
      </c>
      <c r="C6" s="2">
        <v>15656</v>
      </c>
      <c r="D6" s="2">
        <v>0</v>
      </c>
      <c r="E6" s="2">
        <v>0</v>
      </c>
      <c r="F6" s="2">
        <v>5226</v>
      </c>
      <c r="G6" s="2">
        <v>3151</v>
      </c>
      <c r="H6" s="2">
        <v>17078</v>
      </c>
      <c r="I6" s="2">
        <v>41111</v>
      </c>
    </row>
    <row r="7" spans="1:9">
      <c r="A7" t="s">
        <v>158</v>
      </c>
      <c r="C7" s="2">
        <v>28932</v>
      </c>
      <c r="D7" s="2">
        <v>0</v>
      </c>
      <c r="E7" s="2">
        <v>0</v>
      </c>
      <c r="F7" s="2">
        <v>13636</v>
      </c>
      <c r="G7" s="2">
        <v>4194</v>
      </c>
      <c r="H7" s="2">
        <v>46734</v>
      </c>
      <c r="I7" s="2">
        <v>93496</v>
      </c>
    </row>
    <row r="8" spans="1:9">
      <c r="A8" t="s">
        <v>36</v>
      </c>
      <c r="B8" t="s">
        <v>22</v>
      </c>
      <c r="C8" s="2">
        <v>16204</v>
      </c>
      <c r="D8" s="2">
        <v>6302</v>
      </c>
      <c r="E8" s="2">
        <v>1054</v>
      </c>
      <c r="F8" s="2">
        <v>0</v>
      </c>
      <c r="G8" s="2">
        <v>1047</v>
      </c>
      <c r="H8" s="2">
        <v>10952</v>
      </c>
      <c r="I8" s="2">
        <v>35559</v>
      </c>
    </row>
    <row r="9" spans="1:9">
      <c r="B9" t="s">
        <v>29</v>
      </c>
      <c r="C9" s="2">
        <v>2435</v>
      </c>
      <c r="D9" s="2">
        <v>2821</v>
      </c>
      <c r="E9" s="2">
        <v>9420</v>
      </c>
      <c r="F9" s="2">
        <v>0</v>
      </c>
      <c r="G9" s="2">
        <v>1043</v>
      </c>
      <c r="H9" s="2">
        <v>2684</v>
      </c>
      <c r="I9" s="2">
        <v>18403</v>
      </c>
    </row>
    <row r="10" spans="1:9">
      <c r="A10" t="s">
        <v>160</v>
      </c>
      <c r="C10" s="2">
        <v>18639</v>
      </c>
      <c r="D10" s="2">
        <v>9123</v>
      </c>
      <c r="E10" s="2">
        <v>10474</v>
      </c>
      <c r="F10" s="2">
        <v>0</v>
      </c>
      <c r="G10" s="2">
        <v>2090</v>
      </c>
      <c r="H10" s="2">
        <v>13636</v>
      </c>
      <c r="I10" s="2">
        <v>53962</v>
      </c>
    </row>
    <row r="11" spans="1:9">
      <c r="A11" t="s">
        <v>42</v>
      </c>
      <c r="B11" t="s">
        <v>22</v>
      </c>
      <c r="C11" s="2">
        <v>2265</v>
      </c>
      <c r="D11" s="2">
        <v>0</v>
      </c>
      <c r="E11" s="2">
        <v>6291</v>
      </c>
      <c r="F11" s="2">
        <v>0</v>
      </c>
      <c r="G11" s="2">
        <v>1043</v>
      </c>
      <c r="H11" s="2">
        <v>0</v>
      </c>
      <c r="I11" s="2">
        <v>9599</v>
      </c>
    </row>
    <row r="12" spans="1:9">
      <c r="B12" t="s">
        <v>29</v>
      </c>
      <c r="C12" s="2">
        <v>490</v>
      </c>
      <c r="D12" s="2">
        <v>0</v>
      </c>
      <c r="E12" s="2">
        <v>4216</v>
      </c>
      <c r="F12" s="2">
        <v>0</v>
      </c>
      <c r="G12" s="2">
        <v>1745</v>
      </c>
      <c r="H12" s="2">
        <v>0</v>
      </c>
      <c r="I12" s="2">
        <v>6451</v>
      </c>
    </row>
    <row r="13" spans="1:9">
      <c r="A13" t="s">
        <v>161</v>
      </c>
      <c r="C13" s="2">
        <v>2755</v>
      </c>
      <c r="D13" s="2">
        <v>0</v>
      </c>
      <c r="E13" s="2">
        <v>10507</v>
      </c>
      <c r="F13" s="2">
        <v>0</v>
      </c>
      <c r="G13" s="2">
        <v>2788</v>
      </c>
      <c r="H13" s="2">
        <v>0</v>
      </c>
      <c r="I13" s="2">
        <v>16050</v>
      </c>
    </row>
    <row r="14" spans="1:9">
      <c r="A14" t="s">
        <v>157</v>
      </c>
      <c r="C14" s="2">
        <v>50326</v>
      </c>
      <c r="D14" s="2">
        <v>9123</v>
      </c>
      <c r="E14" s="2">
        <v>20981</v>
      </c>
      <c r="F14" s="2">
        <v>13636</v>
      </c>
      <c r="G14" s="2">
        <v>9072</v>
      </c>
      <c r="H14" s="2">
        <v>60370</v>
      </c>
      <c r="I14" s="2">
        <v>163508</v>
      </c>
    </row>
  </sheetData>
  <conditionalFormatting pivot="1" sqref="C5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C50F0018BBD47816E06D2B98EA9EA" ma:contentTypeVersion="4" ma:contentTypeDescription="Create a new document." ma:contentTypeScope="" ma:versionID="303820eb0432ff205db77ad2a6e1e4e0">
  <xsd:schema xmlns:xsd="http://www.w3.org/2001/XMLSchema" xmlns:xs="http://www.w3.org/2001/XMLSchema" xmlns:p="http://schemas.microsoft.com/office/2006/metadata/properties" xmlns:ns2="0c63ab6d-8cd2-4bbf-8f8d-e6fc5536eb39" targetNamespace="http://schemas.microsoft.com/office/2006/metadata/properties" ma:root="true" ma:fieldsID="a32387af7ee3fa3d95680eb2c257a497" ns2:_="">
    <xsd:import namespace="0c63ab6d-8cd2-4bbf-8f8d-e6fc5536e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3ab6d-8cd2-4bbf-8f8d-e6fc5536e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7BA752E0-B1BE-4886-A4DE-245DF0C4741D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2025-08-20T12:59:12Z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