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deenMuhammed\Desktop\NAYMAT\"/>
    </mc:Choice>
  </mc:AlternateContent>
  <xr:revisionPtr revIDLastSave="0" documentId="13_ncr:1_{E9EF3370-4C89-4ECA-942F-1D82EEFA2706}" xr6:coauthVersionLast="47" xr6:coauthVersionMax="47" xr10:uidLastSave="{00000000-0000-0000-0000-000000000000}"/>
  <bookViews>
    <workbookView xWindow="-110" yWindow="-110" windowWidth="19420" windowHeight="10420" xr2:uid="{6AF1E264-7587-4ECC-98F4-E447825C04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1" l="1"/>
  <c r="I33" i="1"/>
  <c r="G33" i="1"/>
  <c r="I31" i="1"/>
  <c r="H31" i="1"/>
  <c r="G31" i="1"/>
  <c r="H25" i="1"/>
  <c r="G25" i="1"/>
  <c r="I18" i="1"/>
  <c r="I20" i="1" s="1"/>
  <c r="H18" i="1"/>
  <c r="H20" i="1" s="1"/>
  <c r="G18" i="1"/>
  <c r="G20" i="1" s="1"/>
  <c r="C33" i="1"/>
  <c r="D33" i="1"/>
  <c r="B33" i="1"/>
  <c r="D31" i="1"/>
  <c r="C31" i="1"/>
  <c r="B31" i="1"/>
  <c r="D18" i="1"/>
  <c r="D20" i="1"/>
  <c r="C18" i="1"/>
  <c r="C20" i="1" s="1"/>
  <c r="B18" i="1"/>
  <c r="B20" i="1"/>
  <c r="C25" i="1"/>
  <c r="B25" i="1"/>
</calcChain>
</file>

<file path=xl/sharedStrings.xml><?xml version="1.0" encoding="utf-8"?>
<sst xmlns="http://schemas.openxmlformats.org/spreadsheetml/2006/main" count="60" uniqueCount="29">
  <si>
    <t>Susan And Family</t>
  </si>
  <si>
    <t>Chicago Museum</t>
  </si>
  <si>
    <t>Orlando Theme Park</t>
  </si>
  <si>
    <t>Miami Cruise</t>
  </si>
  <si>
    <t>Per Person Expenses</t>
  </si>
  <si>
    <t>Air Fare</t>
  </si>
  <si>
    <t>Natural history</t>
  </si>
  <si>
    <t>Chicago museun of art</t>
  </si>
  <si>
    <t>Science Museum</t>
  </si>
  <si>
    <t>Museum of Broadcast History</t>
  </si>
  <si>
    <t>Disney Land</t>
  </si>
  <si>
    <t>Universal Studios</t>
  </si>
  <si>
    <t>Sea World</t>
  </si>
  <si>
    <t>Busch Gardens</t>
  </si>
  <si>
    <t>Cruise</t>
  </si>
  <si>
    <t>Subtotal of tickets(per person)</t>
  </si>
  <si>
    <t>Number of people in group</t>
  </si>
  <si>
    <t>Total costs of ticket</t>
  </si>
  <si>
    <t>Hotel Expenses</t>
  </si>
  <si>
    <t>Hotel cost per night</t>
  </si>
  <si>
    <t>Number of Nights</t>
  </si>
  <si>
    <t>Hotel Total</t>
  </si>
  <si>
    <t>Total</t>
  </si>
  <si>
    <t>Car Rental</t>
  </si>
  <si>
    <t>Food Estimate</t>
  </si>
  <si>
    <t>Day Expenses</t>
  </si>
  <si>
    <t>No of Days</t>
  </si>
  <si>
    <t>Day Total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</si>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</sst>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5" fontId="0" fillId="0" borderId="0" xfId="0" applyNumberFormat="1"/>
    <xf numFmtId="0" fontId="1" fillId="2" borderId="0" xfId="0" applyFont="1" applyFill="1"/>
    <xf numFmtId="0" fontId="0" fillId="2" borderId="0" xfId="0" applyFill="1"/>
    <xf numFmtId="165" fontId="0" fillId="2" borderId="0" xfId="0" applyNumberFormat="1" applyFill="1"/>
    <xf numFmtId="0" fontId="2" fillId="3" borderId="0" xfId="0" applyFont="1" applyFill="1"/>
    <xf numFmtId="0" fontId="0" fillId="3" borderId="0" xfId="0" applyFill="1"/>
    <xf numFmtId="165" fontId="0" fillId="3" borderId="0" xfId="0" applyNumberFormat="1" applyFill="1"/>
    <xf numFmtId="0" fontId="3" fillId="4" borderId="0" xfId="0" applyFont="1" applyFill="1"/>
    <xf numFmtId="0" fontId="0" fillId="4" borderId="0" xfId="0" applyFill="1"/>
    <xf numFmtId="165" fontId="0" fillId="4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SUSAN</a:t>
            </a:r>
            <a:r>
              <a:rPr lang="en-US" baseline="0"/>
              <a:t> VACATION OPTIONS</a:t>
            </a:r>
            <a:endParaRPr lang="en-US"/>
          </a:p>
        </c:rich>
      </c:tx>
      <c:layout>
        <c:manualLayout>
          <c:xMode val="edge"/>
          <c:yMode val="edge"/>
          <c:x val="0.3978541119860016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Chicago Museum</c:v>
                </c:pt>
                <c:pt idx="1">
                  <c:v>Orlando Theme Park</c:v>
                </c:pt>
                <c:pt idx="2">
                  <c:v>Miami Cruise</c:v>
                </c:pt>
              </c:strCache>
            </c:strRef>
          </c:cat>
          <c:val>
            <c:numRef>
              <c:f>Sheet1!$B$33:$D$33</c:f>
              <c:numCache>
                <c:formatCode>_-[$$-409]* #,##0.00_ ;_-[$$-409]* \-#,##0.00\ ;_-[$$-409]* "-"??_ ;_-@_ </c:formatCode>
                <c:ptCount val="3"/>
                <c:pt idx="0">
                  <c:v>1834</c:v>
                </c:pt>
                <c:pt idx="1">
                  <c:v>1753</c:v>
                </c:pt>
                <c:pt idx="2">
                  <c:v>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E-4150-A406-BAE9042FE6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2099482896"/>
        <c:axId val="1813745168"/>
      </c:barChart>
      <c:catAx>
        <c:axId val="209948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13745168"/>
        <c:crosses val="autoZero"/>
        <c:auto val="1"/>
        <c:lblAlgn val="ctr"/>
        <c:lblOffset val="100"/>
        <c:noMultiLvlLbl val="0"/>
      </c:catAx>
      <c:valAx>
        <c:axId val="18137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994828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</a:t>
            </a:r>
            <a:r>
              <a:rPr lang="en-US" baseline="0"/>
              <a:t> VACATION OPTIONS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Sheet1!$G$1:$I$1</c:f>
              <c:strCache>
                <c:ptCount val="3"/>
                <c:pt idx="0">
                  <c:v>Chicago Museum</c:v>
                </c:pt>
                <c:pt idx="1">
                  <c:v>Orlando Theme Park</c:v>
                </c:pt>
                <c:pt idx="2">
                  <c:v>Miami Cruise</c:v>
                </c:pt>
              </c:strCache>
            </c:strRef>
          </c:cat>
          <c:val>
            <c:numRef>
              <c:f>Sheet1!$G$33:$I$33</c:f>
              <c:numCache>
                <c:formatCode>_-[$$-409]* #,##0.00_ ;_-[$$-409]* \-#,##0.00\ ;_-[$$-409]* "-"??_ ;_-@_ </c:formatCode>
                <c:ptCount val="3"/>
                <c:pt idx="0">
                  <c:v>2708</c:v>
                </c:pt>
                <c:pt idx="1">
                  <c:v>2781</c:v>
                </c:pt>
                <c:pt idx="2">
                  <c:v>3620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9-47E6-B2CE-51AC337C0D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8214112"/>
        <c:axId val="2074797920"/>
      </c:barChart>
      <c:catAx>
        <c:axId val="19882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74797920"/>
        <c:crosses val="autoZero"/>
        <c:auto val="1"/>
        <c:lblAlgn val="ctr"/>
        <c:lblOffset val="100"/>
        <c:noMultiLvlLbl val="0"/>
      </c:catAx>
      <c:valAx>
        <c:axId val="20747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8821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34</xdr:row>
      <xdr:rowOff>38100</xdr:rowOff>
    </xdr:from>
    <xdr:to>
      <xdr:col>4</xdr:col>
      <xdr:colOff>60325</xdr:colOff>
      <xdr:row>49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84DACA-B0B1-8D8C-FEB1-91DDF05D8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219075</xdr:colOff>
      <xdr:row>34</xdr:row>
      <xdr:rowOff>38100</xdr:rowOff>
    </xdr:from>
    <xdr:to>
      <xdr:col>8</xdr:col>
      <xdr:colOff>327025</xdr:colOff>
      <xdr:row>49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D8F414-BECD-8B4C-C925-9C6BE16F1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5B107-BCEA-42BB-B9CF-B54C32EC7C61}">
  <sheetPr>
    <pageSetUpPr fitToPage="1"/>
  </sheetPr>
  <dimension ref="A1:I33"/>
  <sheetViews>
    <sheetView tabSelected="1" topLeftCell="A33" workbookViewId="0">
      <selection activeCell="I42" sqref="I42"/>
    </sheetView>
  </sheetViews>
  <sheetFormatPr defaultRowHeight="14.5" x14ac:dyDescent="0.35"/>
  <cols>
    <col min="1" max="1" width="27.08984375" customWidth="1"/>
    <col min="2" max="2" width="16.1796875" customWidth="1"/>
    <col min="3" max="3" width="18.6328125" customWidth="1"/>
    <col min="4" max="4" width="12.36328125" customWidth="1"/>
    <col min="6" max="6" width="29" customWidth="1"/>
    <col min="7" max="7" width="16.08984375" customWidth="1"/>
    <col min="8" max="8" width="18.81640625" customWidth="1"/>
    <col min="9" max="9" width="14.26953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F1" t="s">
        <v>28</v>
      </c>
      <c r="G1" t="s">
        <v>1</v>
      </c>
      <c r="H1" t="s">
        <v>2</v>
      </c>
      <c r="I1" t="s">
        <v>3</v>
      </c>
    </row>
    <row r="5" spans="1:9" x14ac:dyDescent="0.35">
      <c r="A5" s="2" t="s">
        <v>4</v>
      </c>
      <c r="B5" s="3"/>
      <c r="C5" s="3"/>
      <c r="D5" s="3"/>
      <c r="F5" s="2" t="s">
        <v>4</v>
      </c>
      <c r="G5" s="3"/>
      <c r="H5" s="3"/>
      <c r="I5" s="3"/>
    </row>
    <row r="6" spans="1:9" x14ac:dyDescent="0.35">
      <c r="A6" s="3" t="s">
        <v>5</v>
      </c>
      <c r="B6" s="4">
        <v>280</v>
      </c>
      <c r="C6" s="4">
        <v>100</v>
      </c>
      <c r="D6" s="4">
        <v>350</v>
      </c>
      <c r="F6" s="3" t="s">
        <v>5</v>
      </c>
      <c r="G6" s="4">
        <v>280</v>
      </c>
      <c r="H6" s="4">
        <v>100</v>
      </c>
      <c r="I6" s="4">
        <v>350</v>
      </c>
    </row>
    <row r="7" spans="1:9" x14ac:dyDescent="0.35">
      <c r="A7" s="3" t="s">
        <v>6</v>
      </c>
      <c r="B7" s="4">
        <v>18</v>
      </c>
      <c r="C7" s="4">
        <v>0</v>
      </c>
      <c r="D7" s="4">
        <v>0</v>
      </c>
      <c r="F7" s="3" t="s">
        <v>6</v>
      </c>
      <c r="G7" s="4">
        <v>18</v>
      </c>
      <c r="H7" s="4">
        <v>0</v>
      </c>
      <c r="I7" s="4">
        <v>0</v>
      </c>
    </row>
    <row r="8" spans="1:9" x14ac:dyDescent="0.35">
      <c r="A8" s="3" t="s">
        <v>7</v>
      </c>
      <c r="B8" s="4">
        <v>25</v>
      </c>
      <c r="C8" s="4">
        <v>0</v>
      </c>
      <c r="D8" s="4">
        <v>0</v>
      </c>
      <c r="F8" s="3" t="s">
        <v>7</v>
      </c>
      <c r="G8" s="4">
        <v>25</v>
      </c>
      <c r="H8" s="4">
        <v>0</v>
      </c>
      <c r="I8" s="4">
        <v>0</v>
      </c>
    </row>
    <row r="9" spans="1:9" x14ac:dyDescent="0.35">
      <c r="A9" s="3" t="s">
        <v>8</v>
      </c>
      <c r="B9" s="4">
        <v>15</v>
      </c>
      <c r="C9" s="4">
        <v>0</v>
      </c>
      <c r="D9" s="4">
        <v>0</v>
      </c>
      <c r="F9" s="3" t="s">
        <v>8</v>
      </c>
      <c r="G9" s="4">
        <v>15</v>
      </c>
      <c r="H9" s="4">
        <v>0</v>
      </c>
      <c r="I9" s="4">
        <v>0</v>
      </c>
    </row>
    <row r="10" spans="1:9" x14ac:dyDescent="0.35">
      <c r="A10" s="3" t="s">
        <v>9</v>
      </c>
      <c r="B10" s="4">
        <v>9</v>
      </c>
      <c r="C10" s="4">
        <v>0</v>
      </c>
      <c r="D10" s="4">
        <v>0</v>
      </c>
      <c r="F10" s="3" t="s">
        <v>9</v>
      </c>
      <c r="G10" s="4">
        <v>9</v>
      </c>
      <c r="H10" s="4">
        <v>0</v>
      </c>
      <c r="I10" s="4">
        <v>0</v>
      </c>
    </row>
    <row r="11" spans="1:9" x14ac:dyDescent="0.35">
      <c r="A11" s="3" t="s">
        <v>10</v>
      </c>
      <c r="B11" s="4">
        <v>0</v>
      </c>
      <c r="C11" s="4">
        <v>99</v>
      </c>
      <c r="D11" s="4">
        <v>0</v>
      </c>
      <c r="F11" s="3" t="s">
        <v>10</v>
      </c>
      <c r="G11" s="4">
        <v>0</v>
      </c>
      <c r="H11" s="4">
        <v>99</v>
      </c>
      <c r="I11" s="4">
        <v>0</v>
      </c>
    </row>
    <row r="12" spans="1:9" x14ac:dyDescent="0.35">
      <c r="A12" s="3" t="s">
        <v>11</v>
      </c>
      <c r="B12" s="4">
        <v>0</v>
      </c>
      <c r="C12" s="4">
        <v>95</v>
      </c>
      <c r="D12" s="4">
        <v>0</v>
      </c>
      <c r="F12" s="3" t="s">
        <v>11</v>
      </c>
      <c r="G12" s="4">
        <v>0</v>
      </c>
      <c r="H12" s="4">
        <v>95</v>
      </c>
      <c r="I12" s="4">
        <v>0</v>
      </c>
    </row>
    <row r="13" spans="1:9" x14ac:dyDescent="0.35">
      <c r="A13" s="3" t="s">
        <v>12</v>
      </c>
      <c r="B13" s="4">
        <v>0</v>
      </c>
      <c r="C13" s="4">
        <v>85</v>
      </c>
      <c r="D13" s="4">
        <v>0</v>
      </c>
      <c r="F13" s="3" t="s">
        <v>12</v>
      </c>
      <c r="G13" s="4">
        <v>0</v>
      </c>
      <c r="H13" s="4">
        <v>85</v>
      </c>
      <c r="I13" s="4">
        <v>0</v>
      </c>
    </row>
    <row r="14" spans="1:9" x14ac:dyDescent="0.35">
      <c r="A14" s="3" t="s">
        <v>13</v>
      </c>
      <c r="B14" s="4">
        <v>0</v>
      </c>
      <c r="C14" s="4">
        <v>85</v>
      </c>
      <c r="D14" s="4">
        <v>0</v>
      </c>
      <c r="F14" s="3" t="s">
        <v>13</v>
      </c>
      <c r="G14" s="4">
        <v>0</v>
      </c>
      <c r="H14" s="4">
        <v>85</v>
      </c>
      <c r="I14" s="4">
        <v>0</v>
      </c>
    </row>
    <row r="15" spans="1:9" x14ac:dyDescent="0.35">
      <c r="A15" s="3" t="s">
        <v>14</v>
      </c>
      <c r="B15" s="4">
        <v>0</v>
      </c>
      <c r="C15" s="4">
        <v>0</v>
      </c>
      <c r="D15" s="4">
        <v>555</v>
      </c>
      <c r="F15" s="3" t="s">
        <v>14</v>
      </c>
      <c r="G15" s="4">
        <v>0</v>
      </c>
      <c r="H15" s="4">
        <v>0</v>
      </c>
      <c r="I15" s="4">
        <v>555</v>
      </c>
    </row>
    <row r="16" spans="1:9" x14ac:dyDescent="0.35">
      <c r="A16" s="3" t="s">
        <v>23</v>
      </c>
      <c r="B16" s="4">
        <v>40</v>
      </c>
      <c r="C16" s="4">
        <v>0</v>
      </c>
      <c r="D16" s="4">
        <v>0</v>
      </c>
      <c r="F16" s="3" t="s">
        <v>23</v>
      </c>
      <c r="G16" s="4">
        <v>40</v>
      </c>
      <c r="H16" s="4">
        <v>0</v>
      </c>
      <c r="I16" s="4">
        <v>0</v>
      </c>
    </row>
    <row r="17" spans="1:9" x14ac:dyDescent="0.35">
      <c r="A17" s="3" t="s">
        <v>24</v>
      </c>
      <c r="B17" s="4">
        <v>50</v>
      </c>
      <c r="C17" s="4">
        <v>50</v>
      </c>
      <c r="D17" s="4">
        <v>0</v>
      </c>
      <c r="F17" s="3" t="s">
        <v>24</v>
      </c>
      <c r="G17" s="4">
        <v>50</v>
      </c>
      <c r="H17" s="4">
        <v>50</v>
      </c>
      <c r="I17" s="4">
        <v>0</v>
      </c>
    </row>
    <row r="18" spans="1:9" x14ac:dyDescent="0.35">
      <c r="A18" s="3" t="s">
        <v>15</v>
      </c>
      <c r="B18" s="4">
        <f>SUM(B6:B17)</f>
        <v>437</v>
      </c>
      <c r="C18" s="4">
        <f>SUM(C6:C17)</f>
        <v>514</v>
      </c>
      <c r="D18" s="4">
        <f>SUM(D6:D17)</f>
        <v>905</v>
      </c>
      <c r="F18" s="3" t="s">
        <v>15</v>
      </c>
      <c r="G18" s="4">
        <f>SUM(G6:G17)</f>
        <v>437</v>
      </c>
      <c r="H18" s="4">
        <f>SUM(H6:H17)</f>
        <v>514</v>
      </c>
      <c r="I18" s="4">
        <f>SUM(I6:I17)</f>
        <v>905</v>
      </c>
    </row>
    <row r="19" spans="1:9" x14ac:dyDescent="0.35">
      <c r="A19" s="3" t="s">
        <v>16</v>
      </c>
      <c r="B19" s="3">
        <v>2</v>
      </c>
      <c r="C19" s="3">
        <v>2</v>
      </c>
      <c r="D19" s="3">
        <v>2</v>
      </c>
      <c r="F19" s="3" t="s">
        <v>16</v>
      </c>
      <c r="G19" s="3">
        <v>4</v>
      </c>
      <c r="H19" s="3">
        <v>4</v>
      </c>
      <c r="I19" s="3">
        <v>4</v>
      </c>
    </row>
    <row r="20" spans="1:9" x14ac:dyDescent="0.35">
      <c r="A20" s="3" t="s">
        <v>17</v>
      </c>
      <c r="B20" s="4">
        <f>B19*B18</f>
        <v>874</v>
      </c>
      <c r="C20" s="4">
        <f t="shared" ref="C20:D20" si="0">C19*C18</f>
        <v>1028</v>
      </c>
      <c r="D20" s="4">
        <f t="shared" si="0"/>
        <v>1810</v>
      </c>
      <c r="F20" s="3" t="s">
        <v>17</v>
      </c>
      <c r="G20" s="4">
        <f>G19*G18</f>
        <v>1748</v>
      </c>
      <c r="H20" s="4">
        <f t="shared" ref="H20" si="1">H19*H18</f>
        <v>2056</v>
      </c>
      <c r="I20" s="4">
        <f t="shared" ref="I20" si="2">I19*I18</f>
        <v>3620</v>
      </c>
    </row>
    <row r="22" spans="1:9" x14ac:dyDescent="0.35">
      <c r="A22" s="5" t="s">
        <v>18</v>
      </c>
      <c r="B22" s="6"/>
      <c r="C22" s="6"/>
      <c r="D22" s="6"/>
      <c r="F22" s="5" t="s">
        <v>18</v>
      </c>
      <c r="G22" s="6"/>
      <c r="H22" s="6"/>
      <c r="I22" s="6"/>
    </row>
    <row r="23" spans="1:9" x14ac:dyDescent="0.35">
      <c r="A23" s="6" t="s">
        <v>19</v>
      </c>
      <c r="B23" s="7">
        <v>120</v>
      </c>
      <c r="C23" s="7">
        <v>105</v>
      </c>
      <c r="D23" s="7">
        <v>0</v>
      </c>
      <c r="F23" s="6" t="s">
        <v>19</v>
      </c>
      <c r="G23" s="7">
        <v>120</v>
      </c>
      <c r="H23" s="7">
        <v>105</v>
      </c>
      <c r="I23" s="7">
        <v>0</v>
      </c>
    </row>
    <row r="24" spans="1:9" x14ac:dyDescent="0.35">
      <c r="A24" s="6" t="s">
        <v>20</v>
      </c>
      <c r="B24" s="6">
        <v>5</v>
      </c>
      <c r="C24" s="6">
        <v>5</v>
      </c>
      <c r="D24" s="6">
        <v>5</v>
      </c>
      <c r="F24" s="6" t="s">
        <v>20</v>
      </c>
      <c r="G24" s="6">
        <v>5</v>
      </c>
      <c r="H24" s="6">
        <v>5</v>
      </c>
      <c r="I24" s="6">
        <v>5</v>
      </c>
    </row>
    <row r="25" spans="1:9" x14ac:dyDescent="0.35">
      <c r="A25" s="6" t="s">
        <v>21</v>
      </c>
      <c r="B25" s="7">
        <f>B23*B24</f>
        <v>600</v>
      </c>
      <c r="C25" s="7">
        <f>C23*C24</f>
        <v>525</v>
      </c>
      <c r="D25" s="6"/>
      <c r="F25" s="6" t="s">
        <v>21</v>
      </c>
      <c r="G25" s="7">
        <f>G23*G24</f>
        <v>600</v>
      </c>
      <c r="H25" s="7">
        <f>H23*H24</f>
        <v>525</v>
      </c>
      <c r="I25" s="6"/>
    </row>
    <row r="27" spans="1:9" x14ac:dyDescent="0.35">
      <c r="A27" s="8" t="s">
        <v>25</v>
      </c>
      <c r="B27" s="9"/>
      <c r="C27" s="9"/>
      <c r="D27" s="9"/>
      <c r="F27" s="8" t="s">
        <v>25</v>
      </c>
      <c r="G27" s="9"/>
      <c r="H27" s="9"/>
      <c r="I27" s="9"/>
    </row>
    <row r="28" spans="1:9" x14ac:dyDescent="0.35">
      <c r="A28" s="9" t="s">
        <v>23</v>
      </c>
      <c r="B28" s="10">
        <v>40</v>
      </c>
      <c r="C28" s="10">
        <v>0</v>
      </c>
      <c r="D28" s="10">
        <v>0</v>
      </c>
      <c r="F28" s="9" t="s">
        <v>23</v>
      </c>
      <c r="G28" s="10">
        <v>40</v>
      </c>
      <c r="H28" s="10">
        <v>0</v>
      </c>
      <c r="I28" s="10">
        <v>0</v>
      </c>
    </row>
    <row r="29" spans="1:9" x14ac:dyDescent="0.35">
      <c r="A29" s="9" t="s">
        <v>24</v>
      </c>
      <c r="B29" s="10">
        <v>50</v>
      </c>
      <c r="C29" s="10">
        <v>50</v>
      </c>
      <c r="D29" s="10">
        <v>0</v>
      </c>
      <c r="F29" s="9" t="s">
        <v>24</v>
      </c>
      <c r="G29" s="10">
        <v>50</v>
      </c>
      <c r="H29" s="10">
        <v>50</v>
      </c>
      <c r="I29" s="10">
        <v>0</v>
      </c>
    </row>
    <row r="30" spans="1:9" x14ac:dyDescent="0.35">
      <c r="A30" s="9" t="s">
        <v>26</v>
      </c>
      <c r="B30" s="9">
        <v>4</v>
      </c>
      <c r="C30" s="9">
        <v>4</v>
      </c>
      <c r="D30" s="9">
        <v>4</v>
      </c>
      <c r="F30" s="9" t="s">
        <v>26</v>
      </c>
      <c r="G30" s="9">
        <v>4</v>
      </c>
      <c r="H30" s="9">
        <v>4</v>
      </c>
      <c r="I30" s="9">
        <v>4</v>
      </c>
    </row>
    <row r="31" spans="1:9" x14ac:dyDescent="0.35">
      <c r="A31" s="9" t="s">
        <v>27</v>
      </c>
      <c r="B31" s="10">
        <f>(B28+B29)*B30</f>
        <v>360</v>
      </c>
      <c r="C31" s="10">
        <f>(C28+C29)*C30</f>
        <v>200</v>
      </c>
      <c r="D31" s="10">
        <f>(D28+D29)*D30</f>
        <v>0</v>
      </c>
      <c r="F31" s="9" t="s">
        <v>27</v>
      </c>
      <c r="G31" s="10">
        <f>(G28+G29)*G30</f>
        <v>360</v>
      </c>
      <c r="H31" s="10">
        <f>(H28+H29)*H30</f>
        <v>200</v>
      </c>
      <c r="I31" s="10">
        <f>(I28+I29)*I30</f>
        <v>0</v>
      </c>
    </row>
    <row r="33" spans="1:9" x14ac:dyDescent="0.35">
      <c r="A33" s="11" t="s">
        <v>22</v>
      </c>
      <c r="B33" s="1">
        <f>B20+B25+B31</f>
        <v>1834</v>
      </c>
      <c r="C33" s="1">
        <f t="shared" ref="C33:D33" si="3">C20+C25+C31</f>
        <v>1753</v>
      </c>
      <c r="D33" s="1">
        <f t="shared" si="3"/>
        <v>1810</v>
      </c>
      <c r="F33" s="11" t="s">
        <v>22</v>
      </c>
      <c r="G33" s="1">
        <f>G20+G25+G31</f>
        <v>2708</v>
      </c>
      <c r="H33" s="1">
        <f t="shared" ref="H33:I33" si="4">H20+H25+H31</f>
        <v>2781</v>
      </c>
      <c r="I33" s="1">
        <f t="shared" si="4"/>
        <v>3620</v>
      </c>
    </row>
  </sheetData>
  <pageMargins left="0.7" right="0.7" top="0.75" bottom="0.75" header="0.3" footer="0.3"/>
  <pageSetup scale="56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Abideen Muhammed</dc:creator>
  <cp:lastModifiedBy>Abideen Muhammed</cp:lastModifiedBy>
  <cp:lastPrinted>2023-09-21T20:51:57Z</cp:lastPrinted>
  <dcterms:created xsi:type="dcterms:W3CDTF">2023-09-21T19:49:44Z</dcterms:created>
  <dcterms:modified xsi:type="dcterms:W3CDTF">2023-09-21T21:20:57Z</dcterms:modified>
</cp:coreProperties>
</file>