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40CEA55-7497-4CFF-86D8-5A7063B5F608}" xr6:coauthVersionLast="47" xr6:coauthVersionMax="47" xr10:uidLastSave="{00000000-0000-0000-0000-000000000000}"/>
  <bookViews>
    <workbookView xWindow="-108" yWindow="-108" windowWidth="23256" windowHeight="12456" activeTab="1" xr2:uid="{43F5F63E-76B6-4309-8263-9FBC12DD171E}"/>
  </bookViews>
  <sheets>
    <sheet name="Sayfa1" sheetId="2" r:id="rId1"/>
    <sheet name="Sayf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D1" i="1"/>
  <c r="U2" i="2" a="1"/>
  <c r="U2" i="2"/>
  <c r="U3" i="2"/>
  <c r="U4" i="2"/>
  <c r="U5" i="2"/>
  <c r="U6" i="2"/>
  <c r="U7" i="2"/>
  <c r="E2" i="2" l="1"/>
  <c r="G5" i="2"/>
</calcChain>
</file>

<file path=xl/sharedStrings.xml><?xml version="1.0" encoding="utf-8"?>
<sst xmlns="http://schemas.openxmlformats.org/spreadsheetml/2006/main" count="76" uniqueCount="56">
  <si>
    <t>m=6</t>
  </si>
  <si>
    <t>en büyük değer=86</t>
  </si>
  <si>
    <t>sınıf genişliği</t>
  </si>
  <si>
    <t>a1_ü1</t>
  </si>
  <si>
    <t>a2_ü2</t>
  </si>
  <si>
    <t>a3_ü3</t>
  </si>
  <si>
    <t>a5_ü5</t>
  </si>
  <si>
    <t>a6_ü6</t>
  </si>
  <si>
    <t>a4_ü4</t>
  </si>
  <si>
    <t>Xenk ila Xenk+h-1</t>
  </si>
  <si>
    <t>üst sınır</t>
  </si>
  <si>
    <t>en büyük değer=19</t>
  </si>
  <si>
    <t>en küçük değer=3</t>
  </si>
  <si>
    <t>aralarındaki fark=16</t>
  </si>
  <si>
    <t>h=16/6</t>
  </si>
  <si>
    <t>h=3</t>
  </si>
  <si>
    <t>3_(3+3-1)</t>
  </si>
  <si>
    <t>6_(6+3-1)</t>
  </si>
  <si>
    <t>3_5</t>
  </si>
  <si>
    <t>6_8</t>
  </si>
  <si>
    <t>9_11</t>
  </si>
  <si>
    <t>12_14</t>
  </si>
  <si>
    <t>15_17</t>
  </si>
  <si>
    <t>18_20</t>
  </si>
  <si>
    <t>15-17</t>
  </si>
  <si>
    <t>18-20</t>
  </si>
  <si>
    <t xml:space="preserve">alt sınır </t>
  </si>
  <si>
    <t xml:space="preserve">üst sınır </t>
  </si>
  <si>
    <t>3</t>
  </si>
  <si>
    <t>3-5</t>
  </si>
  <si>
    <t>6-8</t>
  </si>
  <si>
    <t>9-11</t>
  </si>
  <si>
    <t>12-14</t>
  </si>
  <si>
    <t>6</t>
  </si>
  <si>
    <t>9</t>
  </si>
  <si>
    <t>12</t>
  </si>
  <si>
    <t>15</t>
  </si>
  <si>
    <t>18</t>
  </si>
  <si>
    <t>SIKLIK</t>
  </si>
  <si>
    <t>M=7</t>
  </si>
  <si>
    <t>en küçük değer=1</t>
  </si>
  <si>
    <t>ikisi arasındaki fark=85</t>
  </si>
  <si>
    <t>h=85/7</t>
  </si>
  <si>
    <t>h=12</t>
  </si>
  <si>
    <t>1_(1+12-1)</t>
  </si>
  <si>
    <t>13_(12+12-1)</t>
  </si>
  <si>
    <t>24_(24+12-1)</t>
  </si>
  <si>
    <t>36_(36+12-1)</t>
  </si>
  <si>
    <t>48_(48+12-1)</t>
  </si>
  <si>
    <t>60_(60+12-1)</t>
  </si>
  <si>
    <t>24-35</t>
  </si>
  <si>
    <t>36-47</t>
  </si>
  <si>
    <t>48-59</t>
  </si>
  <si>
    <t>60-71</t>
  </si>
  <si>
    <t>13-23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</si>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</sst>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Sayfa1!$F$14:$F$19</c:f>
              <c:strCache>
                <c:ptCount val="6"/>
                <c:pt idx="0">
                  <c:v>3-5</c:v>
                </c:pt>
                <c:pt idx="1">
                  <c:v>6-8</c:v>
                </c:pt>
                <c:pt idx="2">
                  <c:v>9-11</c:v>
                </c:pt>
                <c:pt idx="3">
                  <c:v>12-14</c:v>
                </c:pt>
                <c:pt idx="4">
                  <c:v>15-17</c:v>
                </c:pt>
                <c:pt idx="5">
                  <c:v>18-20</c:v>
                </c:pt>
              </c:strCache>
            </c:strRef>
          </c:cat>
          <c:val>
            <c:numRef>
              <c:f>Sayfa1!$G$14:$G$19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4-4B3B-8C8B-094079BDD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19104"/>
        <c:axId val="104821504"/>
      </c:barChart>
      <c:catAx>
        <c:axId val="1048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4821504"/>
        <c:crosses val="autoZero"/>
        <c:auto val="1"/>
        <c:lblAlgn val="ctr"/>
        <c:lblOffset val="100"/>
        <c:noMultiLvlLbl val="0"/>
      </c:catAx>
      <c:valAx>
        <c:axId val="1048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481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Çizgi</a:t>
            </a:r>
            <a:r>
              <a:rPr lang="tr-TR" b="1" baseline="0">
                <a:solidFill>
                  <a:sysClr val="windowText" lastClr="000000"/>
                </a:solidFill>
              </a:rPr>
              <a:t> Grafiği</a:t>
            </a:r>
            <a:endParaRPr lang="tr-TR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7171737865346016"/>
          <c:y val="6.3362582444722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Sayfa1!$F$14:$F$19</c:f>
              <c:strCache>
                <c:ptCount val="6"/>
                <c:pt idx="0">
                  <c:v>3-5</c:v>
                </c:pt>
                <c:pt idx="1">
                  <c:v>6-8</c:v>
                </c:pt>
                <c:pt idx="2">
                  <c:v>9-11</c:v>
                </c:pt>
                <c:pt idx="3">
                  <c:v>12-14</c:v>
                </c:pt>
                <c:pt idx="4">
                  <c:v>15-17</c:v>
                </c:pt>
                <c:pt idx="5">
                  <c:v>18-20</c:v>
                </c:pt>
              </c:strCache>
            </c:strRef>
          </c:cat>
          <c:val>
            <c:numRef>
              <c:f>Sayfa1!$G$14:$G$19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9-43B8-9FAB-2A7831372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12528"/>
        <c:axId val="115821168"/>
      </c:lineChart>
      <c:catAx>
        <c:axId val="11581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tx1"/>
                    </a:solidFill>
                  </a:rPr>
                  <a:t>Sınıf</a:t>
                </a:r>
                <a:r>
                  <a:rPr lang="tr-TR" b="1" baseline="0">
                    <a:solidFill>
                      <a:schemeClr val="tx1"/>
                    </a:solidFill>
                  </a:rPr>
                  <a:t> Genişliği</a:t>
                </a:r>
                <a:endParaRPr lang="tr-TR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821168"/>
        <c:crosses val="autoZero"/>
        <c:auto val="1"/>
        <c:lblAlgn val="ctr"/>
        <c:lblOffset val="100"/>
        <c:noMultiLvlLbl val="0"/>
      </c:catAx>
      <c:valAx>
        <c:axId val="11582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chemeClr val="tx1"/>
                    </a:solidFill>
                  </a:rPr>
                  <a:t>Frekans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58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Histogram</a:t>
            </a:r>
          </a:p>
        </c:rich>
      </c:tx>
      <c:layout>
        <c:manualLayout>
          <c:xMode val="edge"/>
          <c:yMode val="edge"/>
          <c:x val="0.41453455818022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Sayfa2!$O$1</c:f>
              <c:strCache>
                <c:ptCount val="1"/>
                <c:pt idx="0">
                  <c:v>SIKLIK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Sayfa2!$N$2:$N$7</c:f>
              <c:strCache>
                <c:ptCount val="6"/>
                <c:pt idx="0">
                  <c:v>1-12</c:v>
                </c:pt>
                <c:pt idx="1">
                  <c:v>13-23</c:v>
                </c:pt>
                <c:pt idx="2">
                  <c:v>24-35</c:v>
                </c:pt>
                <c:pt idx="3">
                  <c:v>36-47</c:v>
                </c:pt>
                <c:pt idx="4">
                  <c:v>48-59</c:v>
                </c:pt>
                <c:pt idx="5">
                  <c:v>60-71</c:v>
                </c:pt>
              </c:strCache>
            </c:strRef>
          </c:cat>
          <c:val>
            <c:numRef>
              <c:f>Sayfa2!$O$2:$O$7</c:f>
              <c:numCache>
                <c:formatCode>General</c:formatCode>
                <c:ptCount val="6"/>
                <c:pt idx="0">
                  <c:v>18</c:v>
                </c:pt>
                <c:pt idx="1">
                  <c:v>9</c:v>
                </c:pt>
                <c:pt idx="2">
                  <c:v>18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8-430F-9C14-13CA507FF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89121807"/>
        <c:axId val="89125167"/>
      </c:barChart>
      <c:catAx>
        <c:axId val="8912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125167"/>
        <c:crosses val="autoZero"/>
        <c:auto val="1"/>
        <c:lblAlgn val="ctr"/>
        <c:lblOffset val="100"/>
        <c:noMultiLvlLbl val="0"/>
      </c:catAx>
      <c:valAx>
        <c:axId val="8912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12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>
                <a:solidFill>
                  <a:sysClr val="windowText" lastClr="000000"/>
                </a:solidFill>
              </a:rPr>
              <a:t>Çizgi</a:t>
            </a:r>
            <a:r>
              <a:rPr lang="tr-TR" b="1" baseline="0">
                <a:solidFill>
                  <a:sysClr val="windowText" lastClr="000000"/>
                </a:solidFill>
              </a:rPr>
              <a:t> Grafiği</a:t>
            </a:r>
            <a:endParaRPr lang="tr-TR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Sayfa2!$O$1</c:f>
              <c:strCache>
                <c:ptCount val="1"/>
                <c:pt idx="0">
                  <c:v>SIKLIK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Sayfa2!$N$2:$N$7</c:f>
              <c:strCache>
                <c:ptCount val="6"/>
                <c:pt idx="0">
                  <c:v>1-12</c:v>
                </c:pt>
                <c:pt idx="1">
                  <c:v>13-23</c:v>
                </c:pt>
                <c:pt idx="2">
                  <c:v>24-35</c:v>
                </c:pt>
                <c:pt idx="3">
                  <c:v>36-47</c:v>
                </c:pt>
                <c:pt idx="4">
                  <c:v>48-59</c:v>
                </c:pt>
                <c:pt idx="5">
                  <c:v>60-71</c:v>
                </c:pt>
              </c:strCache>
            </c:strRef>
          </c:cat>
          <c:val>
            <c:numRef>
              <c:f>Sayfa2!$O$2:$O$7</c:f>
              <c:numCache>
                <c:formatCode>General</c:formatCode>
                <c:ptCount val="6"/>
                <c:pt idx="0">
                  <c:v>18</c:v>
                </c:pt>
                <c:pt idx="1">
                  <c:v>9</c:v>
                </c:pt>
                <c:pt idx="2">
                  <c:v>18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C-4321-96F4-54055BA49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16047"/>
        <c:axId val="89124687"/>
      </c:lineChart>
      <c:catAx>
        <c:axId val="8911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ysClr val="windowText" lastClr="000000"/>
                    </a:solidFill>
                  </a:rPr>
                  <a:t>Sınıf</a:t>
                </a:r>
                <a:r>
                  <a:rPr lang="tr-TR" b="1" baseline="0">
                    <a:solidFill>
                      <a:sysClr val="windowText" lastClr="000000"/>
                    </a:solidFill>
                  </a:rPr>
                  <a:t> Genişliği</a:t>
                </a:r>
                <a:endParaRPr lang="tr-TR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124687"/>
        <c:crosses val="autoZero"/>
        <c:auto val="1"/>
        <c:lblAlgn val="ctr"/>
        <c:lblOffset val="100"/>
        <c:noMultiLvlLbl val="0"/>
      </c:catAx>
      <c:valAx>
        <c:axId val="891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>
                    <a:solidFill>
                      <a:sysClr val="windowText" lastClr="000000"/>
                    </a:solidFill>
                  </a:rPr>
                  <a:t>Frekans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11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10</xdr:row>
      <xdr:rowOff>11430</xdr:rowOff>
    </xdr:from>
    <xdr:to>
      <xdr:col>12</xdr:col>
      <xdr:colOff>510540</xdr:colOff>
      <xdr:row>21</xdr:row>
      <xdr:rowOff>91440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1F79643C-D0F5-6886-6DC9-738AC51DB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10</xdr:row>
      <xdr:rowOff>30480</xdr:rowOff>
    </xdr:from>
    <xdr:to>
      <xdr:col>18</xdr:col>
      <xdr:colOff>548640</xdr:colOff>
      <xdr:row>21</xdr:row>
      <xdr:rowOff>83820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29D68293-7F6A-975F-1110-C8395810E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351693</xdr:colOff>
      <xdr:row>11</xdr:row>
      <xdr:rowOff>152399</xdr:rowOff>
    </xdr:from>
    <xdr:to>
      <xdr:col>10</xdr:col>
      <xdr:colOff>33495</xdr:colOff>
      <xdr:row>26</xdr:row>
      <xdr:rowOff>132303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EDC74AB9-3908-08C9-9EA7-CB055EBD1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259582</xdr:colOff>
      <xdr:row>11</xdr:row>
      <xdr:rowOff>152400</xdr:rowOff>
    </xdr:from>
    <xdr:to>
      <xdr:col>17</xdr:col>
      <xdr:colOff>460549</xdr:colOff>
      <xdr:row>26</xdr:row>
      <xdr:rowOff>132304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C03ED2C0-097D-22B7-0AFF-152E60947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2C0CC4F-E73A-47CF-B997-0E4BE254AD02}">
  <we:reference id="wa200005271" version="2.5.5.0" store="tr-TR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C62F-17C4-415C-9FBA-B4E208920245}">
  <dimension ref="A1:U25"/>
  <sheetViews>
    <sheetView workbookViewId="0">
      <selection activeCell="R24" sqref="R24"/>
    </sheetView>
  </sheetViews>
  <sheetFormatPr defaultRowHeight="14.4" x14ac:dyDescent="0.3"/>
  <cols>
    <col min="17" max="17" width="8.88671875" style="1"/>
  </cols>
  <sheetData>
    <row r="1" spans="1:21" x14ac:dyDescent="0.3">
      <c r="A1">
        <v>3</v>
      </c>
      <c r="G1" t="s">
        <v>11</v>
      </c>
      <c r="J1" t="s">
        <v>2</v>
      </c>
      <c r="O1" s="1" t="s">
        <v>2</v>
      </c>
      <c r="P1" s="3"/>
      <c r="Q1" s="1" t="s">
        <v>2</v>
      </c>
      <c r="S1" t="s">
        <v>26</v>
      </c>
      <c r="T1" t="s">
        <v>27</v>
      </c>
      <c r="U1" t="s">
        <v>38</v>
      </c>
    </row>
    <row r="2" spans="1:21" x14ac:dyDescent="0.3">
      <c r="A2">
        <v>4</v>
      </c>
      <c r="E2">
        <f>1+(3.322*LOG(25,10))</f>
        <v>5.643956708808509</v>
      </c>
      <c r="G2" t="s">
        <v>12</v>
      </c>
      <c r="J2" t="s">
        <v>3</v>
      </c>
      <c r="O2" s="1" t="s">
        <v>18</v>
      </c>
      <c r="P2" s="3"/>
      <c r="Q2" s="1" t="s">
        <v>29</v>
      </c>
      <c r="S2" s="6" t="s">
        <v>28</v>
      </c>
      <c r="T2" s="5">
        <v>5</v>
      </c>
      <c r="U2">
        <f t="array" ref="U2:U7">FREQUENCY(A1:A25,T2:T7)</f>
        <v>4</v>
      </c>
    </row>
    <row r="3" spans="1:21" x14ac:dyDescent="0.3">
      <c r="A3">
        <v>5</v>
      </c>
      <c r="E3" t="s">
        <v>0</v>
      </c>
      <c r="G3" t="s">
        <v>13</v>
      </c>
      <c r="J3" t="s">
        <v>4</v>
      </c>
      <c r="K3" t="s">
        <v>9</v>
      </c>
      <c r="M3" t="s">
        <v>16</v>
      </c>
      <c r="O3" s="1" t="s">
        <v>19</v>
      </c>
      <c r="Q3" s="1" t="s">
        <v>30</v>
      </c>
      <c r="S3" s="6" t="s">
        <v>33</v>
      </c>
      <c r="T3" s="5">
        <v>8</v>
      </c>
      <c r="U3">
        <v>6</v>
      </c>
    </row>
    <row r="4" spans="1:21" x14ac:dyDescent="0.3">
      <c r="A4">
        <v>5</v>
      </c>
      <c r="G4" t="s">
        <v>14</v>
      </c>
      <c r="J4" t="s">
        <v>5</v>
      </c>
      <c r="M4" t="s">
        <v>17</v>
      </c>
      <c r="O4" s="1" t="s">
        <v>20</v>
      </c>
      <c r="Q4" s="1" t="s">
        <v>31</v>
      </c>
      <c r="S4" s="6" t="s">
        <v>34</v>
      </c>
      <c r="T4" s="5">
        <v>11</v>
      </c>
      <c r="U4">
        <v>6</v>
      </c>
    </row>
    <row r="5" spans="1:21" x14ac:dyDescent="0.3">
      <c r="A5">
        <v>6</v>
      </c>
      <c r="G5">
        <f>16/6</f>
        <v>2.6666666666666665</v>
      </c>
      <c r="J5" t="s">
        <v>8</v>
      </c>
      <c r="O5" s="1" t="s">
        <v>21</v>
      </c>
      <c r="Q5" s="1" t="s">
        <v>32</v>
      </c>
      <c r="S5" s="6" t="s">
        <v>35</v>
      </c>
      <c r="T5" s="5">
        <v>14</v>
      </c>
      <c r="U5">
        <v>6</v>
      </c>
    </row>
    <row r="6" spans="1:21" x14ac:dyDescent="0.3">
      <c r="A6">
        <v>6</v>
      </c>
      <c r="G6" t="s">
        <v>14</v>
      </c>
      <c r="J6" t="s">
        <v>6</v>
      </c>
      <c r="O6" s="1" t="s">
        <v>22</v>
      </c>
      <c r="Q6" s="1" t="s">
        <v>24</v>
      </c>
      <c r="S6" s="6" t="s">
        <v>36</v>
      </c>
      <c r="T6" s="5">
        <v>17</v>
      </c>
      <c r="U6">
        <v>1</v>
      </c>
    </row>
    <row r="7" spans="1:21" x14ac:dyDescent="0.3">
      <c r="A7">
        <v>6</v>
      </c>
      <c r="G7" t="s">
        <v>15</v>
      </c>
      <c r="J7" t="s">
        <v>7</v>
      </c>
      <c r="O7" s="1" t="s">
        <v>23</v>
      </c>
      <c r="Q7" s="1" t="s">
        <v>25</v>
      </c>
      <c r="S7" s="6" t="s">
        <v>37</v>
      </c>
      <c r="T7" s="5">
        <v>20</v>
      </c>
      <c r="U7">
        <v>2</v>
      </c>
    </row>
    <row r="8" spans="1:21" x14ac:dyDescent="0.3">
      <c r="A8">
        <v>6</v>
      </c>
      <c r="T8" s="4"/>
    </row>
    <row r="9" spans="1:21" x14ac:dyDescent="0.3">
      <c r="A9">
        <v>6</v>
      </c>
      <c r="R9" s="1"/>
    </row>
    <row r="10" spans="1:21" x14ac:dyDescent="0.3">
      <c r="A10">
        <v>7</v>
      </c>
      <c r="R10" s="1"/>
    </row>
    <row r="11" spans="1:21" x14ac:dyDescent="0.3">
      <c r="A11">
        <v>10</v>
      </c>
      <c r="R11" s="1"/>
    </row>
    <row r="12" spans="1:21" x14ac:dyDescent="0.3">
      <c r="A12">
        <v>10</v>
      </c>
      <c r="R12" s="1"/>
    </row>
    <row r="13" spans="1:21" x14ac:dyDescent="0.3">
      <c r="A13">
        <v>10</v>
      </c>
    </row>
    <row r="14" spans="1:21" x14ac:dyDescent="0.3">
      <c r="A14">
        <v>10</v>
      </c>
      <c r="F14" s="1" t="s">
        <v>29</v>
      </c>
      <c r="G14">
        <v>4</v>
      </c>
    </row>
    <row r="15" spans="1:21" x14ac:dyDescent="0.3">
      <c r="A15">
        <v>11</v>
      </c>
      <c r="F15" s="1" t="s">
        <v>30</v>
      </c>
      <c r="G15">
        <v>6</v>
      </c>
    </row>
    <row r="16" spans="1:21" x14ac:dyDescent="0.3">
      <c r="A16">
        <v>11</v>
      </c>
      <c r="F16" s="1" t="s">
        <v>31</v>
      </c>
      <c r="G16">
        <v>6</v>
      </c>
    </row>
    <row r="17" spans="1:7" x14ac:dyDescent="0.3">
      <c r="A17">
        <v>12</v>
      </c>
      <c r="F17" s="1" t="s">
        <v>32</v>
      </c>
      <c r="G17">
        <v>6</v>
      </c>
    </row>
    <row r="18" spans="1:7" x14ac:dyDescent="0.3">
      <c r="A18">
        <v>12</v>
      </c>
      <c r="F18" s="1" t="s">
        <v>24</v>
      </c>
      <c r="G18">
        <v>1</v>
      </c>
    </row>
    <row r="19" spans="1:7" x14ac:dyDescent="0.3">
      <c r="A19">
        <v>12</v>
      </c>
      <c r="F19" s="1" t="s">
        <v>25</v>
      </c>
      <c r="G19">
        <v>2</v>
      </c>
    </row>
    <row r="20" spans="1:7" x14ac:dyDescent="0.3">
      <c r="A20">
        <v>13</v>
      </c>
    </row>
    <row r="21" spans="1:7" x14ac:dyDescent="0.3">
      <c r="A21">
        <v>14</v>
      </c>
    </row>
    <row r="22" spans="1:7" x14ac:dyDescent="0.3">
      <c r="A22">
        <v>14</v>
      </c>
    </row>
    <row r="23" spans="1:7" x14ac:dyDescent="0.3">
      <c r="A23">
        <v>17</v>
      </c>
    </row>
    <row r="24" spans="1:7" x14ac:dyDescent="0.3">
      <c r="A24">
        <v>18</v>
      </c>
    </row>
    <row r="25" spans="1:7" x14ac:dyDescent="0.3">
      <c r="A25">
        <v>19</v>
      </c>
    </row>
  </sheetData>
  <sortState xmlns:xlrd2="http://schemas.microsoft.com/office/spreadsheetml/2017/richdata2" ref="A1:A25">
    <sortCondition ref="A1:A25"/>
  </sortState>
  <phoneticPr fontId="1" type="noConversion"/>
  <pageMargins left="0.7" right="0.7" top="0.75" bottom="0.75" header="0.3" footer="0.3"/>
  <ignoredErrors>
    <ignoredError sqref="Q5 F17" twoDigitTextYear="1"/>
    <ignoredError sqref="S2:S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2C0-94A2-412B-8039-79068E55D92B}">
  <dimension ref="A1:R69"/>
  <sheetViews>
    <sheetView tabSelected="1" zoomScale="91" zoomScaleNormal="325" workbookViewId="0">
      <selection activeCell="N1" sqref="N1:N1048576"/>
    </sheetView>
  </sheetViews>
  <sheetFormatPr defaultRowHeight="14.4" x14ac:dyDescent="0.3"/>
  <cols>
    <col min="12" max="13" width="8.88671875" style="1"/>
    <col min="14" max="14" width="11.6640625" customWidth="1"/>
    <col min="16" max="16" width="10.21875" bestFit="1" customWidth="1"/>
    <col min="19" max="19" width="9.109375" customWidth="1"/>
  </cols>
  <sheetData>
    <row r="1" spans="1:18" x14ac:dyDescent="0.3">
      <c r="A1">
        <v>1</v>
      </c>
      <c r="D1">
        <f>1+(3.322*LOG(69,10))</f>
        <v>7.1086566794291617</v>
      </c>
      <c r="F1" t="s">
        <v>1</v>
      </c>
      <c r="I1" t="s">
        <v>2</v>
      </c>
      <c r="L1"/>
      <c r="M1"/>
      <c r="N1" t="s">
        <v>2</v>
      </c>
      <c r="O1" t="s">
        <v>38</v>
      </c>
      <c r="Q1" t="s">
        <v>26</v>
      </c>
      <c r="R1" t="s">
        <v>10</v>
      </c>
    </row>
    <row r="2" spans="1:18" x14ac:dyDescent="0.3">
      <c r="A2">
        <v>1</v>
      </c>
      <c r="D2" t="s">
        <v>39</v>
      </c>
      <c r="F2" t="s">
        <v>40</v>
      </c>
      <c r="I2" t="s">
        <v>3</v>
      </c>
      <c r="J2" t="s">
        <v>9</v>
      </c>
      <c r="L2" t="s">
        <v>44</v>
      </c>
      <c r="M2"/>
      <c r="N2" s="1" t="s">
        <v>55</v>
      </c>
      <c r="O2">
        <v>18</v>
      </c>
      <c r="Q2" s="7">
        <v>1</v>
      </c>
      <c r="R2" s="7">
        <v>12</v>
      </c>
    </row>
    <row r="3" spans="1:18" x14ac:dyDescent="0.3">
      <c r="A3">
        <v>6</v>
      </c>
      <c r="F3" t="s">
        <v>41</v>
      </c>
      <c r="I3" t="s">
        <v>4</v>
      </c>
      <c r="L3" t="s">
        <v>45</v>
      </c>
      <c r="M3"/>
      <c r="N3" s="1" t="s">
        <v>54</v>
      </c>
      <c r="O3">
        <v>9</v>
      </c>
      <c r="Q3" s="7">
        <v>13</v>
      </c>
      <c r="R3" s="7">
        <v>23</v>
      </c>
    </row>
    <row r="4" spans="1:18" x14ac:dyDescent="0.3">
      <c r="A4">
        <v>6</v>
      </c>
      <c r="I4" t="s">
        <v>5</v>
      </c>
      <c r="L4" t="s">
        <v>46</v>
      </c>
      <c r="M4"/>
      <c r="N4" s="1" t="s">
        <v>50</v>
      </c>
      <c r="O4">
        <v>18</v>
      </c>
      <c r="Q4" s="7">
        <v>24</v>
      </c>
      <c r="R4" s="7">
        <v>35</v>
      </c>
    </row>
    <row r="5" spans="1:18" x14ac:dyDescent="0.3">
      <c r="A5">
        <v>7</v>
      </c>
      <c r="F5" t="s">
        <v>42</v>
      </c>
      <c r="I5" t="s">
        <v>8</v>
      </c>
      <c r="L5" t="s">
        <v>47</v>
      </c>
      <c r="M5"/>
      <c r="N5" s="1" t="s">
        <v>51</v>
      </c>
      <c r="O5">
        <v>11</v>
      </c>
      <c r="Q5" s="7">
        <v>36</v>
      </c>
      <c r="R5" s="7">
        <v>47</v>
      </c>
    </row>
    <row r="6" spans="1:18" x14ac:dyDescent="0.3">
      <c r="A6">
        <v>7</v>
      </c>
      <c r="F6">
        <f>85/7</f>
        <v>12.142857142857142</v>
      </c>
      <c r="I6" t="s">
        <v>6</v>
      </c>
      <c r="L6" t="s">
        <v>48</v>
      </c>
      <c r="M6"/>
      <c r="N6" s="1" t="s">
        <v>52</v>
      </c>
      <c r="O6">
        <v>5</v>
      </c>
      <c r="Q6" s="7">
        <v>48</v>
      </c>
      <c r="R6" s="7">
        <v>59</v>
      </c>
    </row>
    <row r="7" spans="1:18" x14ac:dyDescent="0.3">
      <c r="A7">
        <v>10</v>
      </c>
      <c r="F7" t="s">
        <v>43</v>
      </c>
      <c r="I7" t="s">
        <v>7</v>
      </c>
      <c r="L7" t="s">
        <v>49</v>
      </c>
      <c r="M7"/>
      <c r="N7" s="1" t="s">
        <v>53</v>
      </c>
      <c r="O7">
        <v>5</v>
      </c>
      <c r="Q7" s="7">
        <v>60</v>
      </c>
      <c r="R7" s="7">
        <v>71</v>
      </c>
    </row>
    <row r="8" spans="1:18" x14ac:dyDescent="0.3">
      <c r="A8">
        <v>10</v>
      </c>
      <c r="L8"/>
      <c r="M8"/>
      <c r="N8" s="1"/>
      <c r="P8" s="7"/>
      <c r="Q8" s="7"/>
    </row>
    <row r="9" spans="1:18" x14ac:dyDescent="0.3">
      <c r="A9">
        <v>10</v>
      </c>
      <c r="L9"/>
      <c r="M9"/>
      <c r="N9" s="1"/>
      <c r="P9" s="7"/>
      <c r="Q9" s="7"/>
    </row>
    <row r="10" spans="1:18" x14ac:dyDescent="0.3">
      <c r="A10">
        <v>10</v>
      </c>
      <c r="L10"/>
      <c r="M10"/>
    </row>
    <row r="11" spans="1:18" x14ac:dyDescent="0.3">
      <c r="A11">
        <v>10</v>
      </c>
      <c r="L11"/>
      <c r="M11"/>
    </row>
    <row r="12" spans="1:18" x14ac:dyDescent="0.3">
      <c r="A12">
        <v>10</v>
      </c>
      <c r="L12" s="2"/>
      <c r="M12" s="2"/>
      <c r="N12" s="2"/>
      <c r="O12" s="2"/>
    </row>
    <row r="13" spans="1:18" x14ac:dyDescent="0.3">
      <c r="A13">
        <v>10</v>
      </c>
      <c r="L13" s="2"/>
      <c r="M13" s="2"/>
      <c r="N13" s="2"/>
      <c r="O13" s="2"/>
    </row>
    <row r="14" spans="1:18" x14ac:dyDescent="0.3">
      <c r="A14">
        <v>10</v>
      </c>
      <c r="O14" s="2"/>
    </row>
    <row r="15" spans="1:18" x14ac:dyDescent="0.3">
      <c r="A15">
        <v>10</v>
      </c>
      <c r="H15" s="8"/>
      <c r="L15"/>
      <c r="M15"/>
      <c r="N15" s="2"/>
      <c r="O15" s="2"/>
    </row>
    <row r="16" spans="1:18" x14ac:dyDescent="0.3">
      <c r="A16">
        <v>11</v>
      </c>
      <c r="L16"/>
      <c r="M16"/>
      <c r="O16" s="2"/>
    </row>
    <row r="17" spans="1:17" x14ac:dyDescent="0.3">
      <c r="A17">
        <v>11</v>
      </c>
      <c r="L17"/>
      <c r="M17"/>
      <c r="O17" s="2"/>
      <c r="Q17" s="1"/>
    </row>
    <row r="18" spans="1:17" x14ac:dyDescent="0.3">
      <c r="A18">
        <v>11</v>
      </c>
      <c r="L18"/>
      <c r="M18"/>
    </row>
    <row r="19" spans="1:17" x14ac:dyDescent="0.3">
      <c r="A19">
        <v>15</v>
      </c>
      <c r="L19"/>
      <c r="M19"/>
    </row>
    <row r="20" spans="1:17" x14ac:dyDescent="0.3">
      <c r="A20">
        <v>16</v>
      </c>
      <c r="L20"/>
      <c r="M20"/>
    </row>
    <row r="21" spans="1:17" x14ac:dyDescent="0.3">
      <c r="A21">
        <v>17</v>
      </c>
      <c r="L21"/>
      <c r="M21"/>
    </row>
    <row r="22" spans="1:17" x14ac:dyDescent="0.3">
      <c r="A22">
        <v>20</v>
      </c>
    </row>
    <row r="23" spans="1:17" x14ac:dyDescent="0.3">
      <c r="A23">
        <v>20</v>
      </c>
      <c r="L23"/>
      <c r="M23"/>
    </row>
    <row r="24" spans="1:17" x14ac:dyDescent="0.3">
      <c r="A24">
        <v>21</v>
      </c>
      <c r="L24"/>
      <c r="M24"/>
    </row>
    <row r="25" spans="1:17" x14ac:dyDescent="0.3">
      <c r="A25">
        <v>21</v>
      </c>
      <c r="L25"/>
      <c r="M25"/>
    </row>
    <row r="26" spans="1:17" x14ac:dyDescent="0.3">
      <c r="A26">
        <v>21</v>
      </c>
      <c r="L26"/>
      <c r="M26"/>
    </row>
    <row r="27" spans="1:17" x14ac:dyDescent="0.3">
      <c r="A27">
        <v>23</v>
      </c>
      <c r="L27"/>
      <c r="M27"/>
    </row>
    <row r="28" spans="1:17" x14ac:dyDescent="0.3">
      <c r="A28">
        <v>24</v>
      </c>
      <c r="L28"/>
      <c r="M28"/>
    </row>
    <row r="29" spans="1:17" x14ac:dyDescent="0.3">
      <c r="A29">
        <v>24</v>
      </c>
      <c r="L29"/>
      <c r="M29"/>
    </row>
    <row r="30" spans="1:17" x14ac:dyDescent="0.3">
      <c r="A30">
        <v>24</v>
      </c>
      <c r="L30"/>
      <c r="M30"/>
    </row>
    <row r="31" spans="1:17" x14ac:dyDescent="0.3">
      <c r="A31">
        <v>24</v>
      </c>
      <c r="L31"/>
      <c r="M31"/>
    </row>
    <row r="32" spans="1:17" x14ac:dyDescent="0.3">
      <c r="A32">
        <v>24</v>
      </c>
      <c r="L32"/>
      <c r="M32"/>
    </row>
    <row r="33" spans="1:13" x14ac:dyDescent="0.3">
      <c r="A33">
        <v>25</v>
      </c>
      <c r="L33"/>
      <c r="M33"/>
    </row>
    <row r="34" spans="1:13" x14ac:dyDescent="0.3">
      <c r="A34">
        <v>25</v>
      </c>
      <c r="L34"/>
      <c r="M34"/>
    </row>
    <row r="35" spans="1:13" x14ac:dyDescent="0.3">
      <c r="A35">
        <v>26</v>
      </c>
      <c r="L35"/>
      <c r="M35"/>
    </row>
    <row r="36" spans="1:13" x14ac:dyDescent="0.3">
      <c r="A36">
        <v>27</v>
      </c>
      <c r="L36"/>
      <c r="M36"/>
    </row>
    <row r="37" spans="1:13" x14ac:dyDescent="0.3">
      <c r="A37">
        <v>27</v>
      </c>
      <c r="L37"/>
      <c r="M37"/>
    </row>
    <row r="38" spans="1:13" x14ac:dyDescent="0.3">
      <c r="A38">
        <v>28</v>
      </c>
      <c r="L38"/>
      <c r="M38"/>
    </row>
    <row r="39" spans="1:13" x14ac:dyDescent="0.3">
      <c r="A39">
        <v>28</v>
      </c>
      <c r="L39"/>
      <c r="M39"/>
    </row>
    <row r="40" spans="1:13" x14ac:dyDescent="0.3">
      <c r="A40">
        <v>29</v>
      </c>
      <c r="L40"/>
      <c r="M40"/>
    </row>
    <row r="41" spans="1:13" x14ac:dyDescent="0.3">
      <c r="A41">
        <v>30</v>
      </c>
      <c r="L41"/>
      <c r="M41"/>
    </row>
    <row r="42" spans="1:13" x14ac:dyDescent="0.3">
      <c r="A42">
        <v>30</v>
      </c>
      <c r="L42"/>
      <c r="M42"/>
    </row>
    <row r="43" spans="1:13" x14ac:dyDescent="0.3">
      <c r="A43">
        <v>33</v>
      </c>
      <c r="L43"/>
      <c r="M43"/>
    </row>
    <row r="44" spans="1:13" x14ac:dyDescent="0.3">
      <c r="A44">
        <v>34</v>
      </c>
      <c r="L44"/>
      <c r="M44"/>
    </row>
    <row r="45" spans="1:13" x14ac:dyDescent="0.3">
      <c r="A45">
        <v>34</v>
      </c>
      <c r="L45"/>
      <c r="M45"/>
    </row>
    <row r="46" spans="1:13" x14ac:dyDescent="0.3">
      <c r="A46">
        <v>37</v>
      </c>
      <c r="L46"/>
      <c r="M46"/>
    </row>
    <row r="47" spans="1:13" x14ac:dyDescent="0.3">
      <c r="A47">
        <v>38</v>
      </c>
      <c r="L47"/>
      <c r="M47"/>
    </row>
    <row r="48" spans="1:13" x14ac:dyDescent="0.3">
      <c r="A48">
        <v>38</v>
      </c>
      <c r="L48"/>
      <c r="M48"/>
    </row>
    <row r="49" spans="1:13" x14ac:dyDescent="0.3">
      <c r="A49">
        <v>38</v>
      </c>
      <c r="L49"/>
      <c r="M49"/>
    </row>
    <row r="50" spans="1:13" x14ac:dyDescent="0.3">
      <c r="A50">
        <v>41</v>
      </c>
    </row>
    <row r="51" spans="1:13" x14ac:dyDescent="0.3">
      <c r="A51">
        <v>41</v>
      </c>
    </row>
    <row r="52" spans="1:13" x14ac:dyDescent="0.3">
      <c r="A52">
        <v>41</v>
      </c>
    </row>
    <row r="53" spans="1:13" x14ac:dyDescent="0.3">
      <c r="A53">
        <v>46</v>
      </c>
    </row>
    <row r="54" spans="1:13" x14ac:dyDescent="0.3">
      <c r="A54">
        <v>46</v>
      </c>
    </row>
    <row r="55" spans="1:13" x14ac:dyDescent="0.3">
      <c r="A55">
        <v>46</v>
      </c>
    </row>
    <row r="56" spans="1:13" x14ac:dyDescent="0.3">
      <c r="A56">
        <v>46</v>
      </c>
    </row>
    <row r="57" spans="1:13" x14ac:dyDescent="0.3">
      <c r="A57">
        <v>51</v>
      </c>
    </row>
    <row r="58" spans="1:13" x14ac:dyDescent="0.3">
      <c r="A58">
        <v>51</v>
      </c>
    </row>
    <row r="59" spans="1:13" x14ac:dyDescent="0.3">
      <c r="A59">
        <v>51</v>
      </c>
    </row>
    <row r="60" spans="1:13" x14ac:dyDescent="0.3">
      <c r="A60">
        <v>53</v>
      </c>
    </row>
    <row r="61" spans="1:13" x14ac:dyDescent="0.3">
      <c r="A61">
        <v>53</v>
      </c>
    </row>
    <row r="62" spans="1:13" x14ac:dyDescent="0.3">
      <c r="A62">
        <v>60</v>
      </c>
    </row>
    <row r="63" spans="1:13" x14ac:dyDescent="0.3">
      <c r="A63">
        <v>60</v>
      </c>
    </row>
    <row r="64" spans="1:13" x14ac:dyDescent="0.3">
      <c r="A64">
        <v>60</v>
      </c>
    </row>
    <row r="65" spans="1:1" x14ac:dyDescent="0.3">
      <c r="A65">
        <v>65</v>
      </c>
    </row>
    <row r="66" spans="1:1" x14ac:dyDescent="0.3">
      <c r="A66">
        <v>65</v>
      </c>
    </row>
    <row r="67" spans="1:1" x14ac:dyDescent="0.3">
      <c r="A67">
        <v>86</v>
      </c>
    </row>
    <row r="68" spans="1:1" x14ac:dyDescent="0.3">
      <c r="A68">
        <v>86</v>
      </c>
    </row>
    <row r="69" spans="1:1" x14ac:dyDescent="0.3">
      <c r="A69">
        <v>86</v>
      </c>
    </row>
  </sheetData>
  <sortState xmlns:xlrd2="http://schemas.microsoft.com/office/spreadsheetml/2017/richdata2" ref="A1:A69">
    <sortCondition ref="A1:A69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demir</dc:creator>
  <cp:lastModifiedBy>ibrahim demir</cp:lastModifiedBy>
  <dcterms:created xsi:type="dcterms:W3CDTF">2024-10-17T16:51:28Z</dcterms:created>
  <dcterms:modified xsi:type="dcterms:W3CDTF">2024-10-19T12:51:02Z</dcterms:modified>
</cp:coreProperties>
</file>