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afd\AC\Temp\"/>
    </mc:Choice>
  </mc:AlternateContent>
  <xr:revisionPtr revIDLastSave="0" documentId="8_{4527EAD3-6796-0443-8A7E-76A816472465}" xr6:coauthVersionLast="47" xr6:coauthVersionMax="47" xr10:uidLastSave="{00000000-0000-0000-0000-000000000000}"/>
  <bookViews>
    <workbookView xWindow="-60" yWindow="-60" windowWidth="15480" windowHeight="11640" xr2:uid="{7C370EBE-C23F-4283-A4E8-7F8487C666CB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R13" i="1"/>
  <c r="R71" i="1"/>
  <c r="R121" i="1"/>
  <c r="R154" i="1"/>
  <c r="R172" i="1"/>
  <c r="R188" i="1"/>
  <c r="R247" i="1"/>
  <c r="R301" i="1"/>
  <c r="R305" i="1"/>
  <c r="R327" i="1"/>
  <c r="R389" i="1"/>
  <c r="R394" i="1"/>
  <c r="R404" i="1"/>
  <c r="R406" i="1"/>
  <c r="R420" i="1"/>
  <c r="R436" i="1"/>
  <c r="R486" i="1"/>
  <c r="R495" i="1"/>
  <c r="R535" i="1"/>
  <c r="R608" i="1"/>
  <c r="R612" i="1"/>
  <c r="R613" i="1"/>
  <c r="R626" i="1"/>
  <c r="R632" i="1"/>
  <c r="R633" i="1"/>
  <c r="R644" i="1"/>
  <c r="R653" i="1"/>
  <c r="R654" i="1"/>
  <c r="R710" i="1"/>
  <c r="R733" i="1"/>
  <c r="R751" i="1"/>
  <c r="R752" i="1"/>
  <c r="R770" i="1"/>
  <c r="R784" i="1"/>
  <c r="R796" i="1"/>
  <c r="R814" i="1"/>
  <c r="R826" i="1"/>
  <c r="R842" i="1"/>
  <c r="R849" i="1"/>
  <c r="R875" i="1"/>
  <c r="R886" i="1"/>
  <c r="R919" i="1"/>
  <c r="R976" i="1"/>
  <c r="R988" i="1"/>
  <c r="R1001" i="1"/>
  <c r="R1007" i="1"/>
</calcChain>
</file>

<file path=xl/sharedStrings.xml><?xml version="1.0" encoding="utf-8"?>
<sst xmlns="http://schemas.openxmlformats.org/spreadsheetml/2006/main" count="15122" uniqueCount="9710">
  <si>
    <t>Order_ID</t>
  </si>
  <si>
    <t>Customer_ID</t>
  </si>
  <si>
    <t>Customer_Name</t>
  </si>
  <si>
    <t>Product_ID</t>
  </si>
  <si>
    <t>Product_Name</t>
  </si>
  <si>
    <t>Brand</t>
  </si>
  <si>
    <t>Category</t>
  </si>
  <si>
    <t>Price</t>
  </si>
  <si>
    <t>Quantity</t>
  </si>
  <si>
    <t>Total_Price</t>
  </si>
  <si>
    <t>Order_Date</t>
  </si>
  <si>
    <t>Shipping_Address</t>
  </si>
  <si>
    <t>City</t>
  </si>
  <si>
    <t>State</t>
  </si>
  <si>
    <t>Country</t>
  </si>
  <si>
    <t>Postal_Code</t>
  </si>
  <si>
    <t>Email</t>
  </si>
  <si>
    <t>Phone_Number</t>
  </si>
  <si>
    <t>Payment_Method</t>
  </si>
  <si>
    <t>Transaction_Status</t>
  </si>
  <si>
    <t>64b689a8-bf03-47d2-a5cc-0723baeb1606</t>
  </si>
  <si>
    <t>major</t>
  </si>
  <si>
    <t>Haynes PLC</t>
  </si>
  <si>
    <t>perfume</t>
  </si>
  <si>
    <t>1648 Brown Bridge Apt. 846
Caitlinland, MI 57992</t>
  </si>
  <si>
    <t>Davidstad</t>
  </si>
  <si>
    <t>Utah</t>
  </si>
  <si>
    <t>China</t>
  </si>
  <si>
    <t>karen64@example.com</t>
  </si>
  <si>
    <t>001-217-511-0290x8262</t>
  </si>
  <si>
    <t>Credit Card</t>
  </si>
  <si>
    <t>completed</t>
  </si>
  <si>
    <t>e32af09a-b6ab-497e-af3a-331e4d4ed6e7</t>
  </si>
  <si>
    <t>e0d6cb3c-c4b0-4cfe-8225-b65d094d2424</t>
  </si>
  <si>
    <t>Dominic Buchanan</t>
  </si>
  <si>
    <t>2ef6e8fa-6a36-4515-b1c2-a0a700abf386</t>
  </si>
  <si>
    <t>despite</t>
  </si>
  <si>
    <t>Lawson, Stone and Campos</t>
  </si>
  <si>
    <t>perfume oil</t>
  </si>
  <si>
    <t>PSC 2224, Box 2284
APO AP 65880</t>
  </si>
  <si>
    <t>Jordanborough</t>
  </si>
  <si>
    <t>Arkansas</t>
  </si>
  <si>
    <t>Kuwait</t>
  </si>
  <si>
    <t>margaret97@example.com</t>
  </si>
  <si>
    <t>259.603.6134</t>
  </si>
  <si>
    <t>Debit Card</t>
  </si>
  <si>
    <t>86eb8859-14ab-4d4e-9267-c5826f4e0c8e</t>
  </si>
  <si>
    <t>fa3ca35a-5540-404b-a7eb-9001cdcbd840</t>
  </si>
  <si>
    <t>Daniel Allen</t>
  </si>
  <si>
    <t>3ba38e01-f8e7-4af2-9246-87ef0961d4f5</t>
  </si>
  <si>
    <t>sea</t>
  </si>
  <si>
    <t>Washington Group</t>
  </si>
  <si>
    <t>83909 Johnson Mall
Tranberg, MS 99017</t>
  </si>
  <si>
    <t>Lake Ginatown</t>
  </si>
  <si>
    <t>Georgia</t>
  </si>
  <si>
    <t>Saint Vincent and the Grenadines</t>
  </si>
  <si>
    <t>angela55@example.com</t>
  </si>
  <si>
    <t>+1-869-659-4272x982</t>
  </si>
  <si>
    <t>7379b560-8897-4623-92a2-523ddcdc43a1</t>
  </si>
  <si>
    <t>7ad4de53-e6d7-4cd3-99b8-13fb70fe7a34</t>
  </si>
  <si>
    <t>Daniel Schmidt</t>
  </si>
  <si>
    <t>a58c53bd-a34b-4541-b926-bec9eb84cac2</t>
  </si>
  <si>
    <t>suddenly</t>
  </si>
  <si>
    <t>Rodgers Ltd</t>
  </si>
  <si>
    <t>82101 Johnson Flat
West Ryan, MS 29075</t>
  </si>
  <si>
    <t>Sarahville</t>
  </si>
  <si>
    <t>Ohio</t>
  </si>
  <si>
    <t>France</t>
  </si>
  <si>
    <t>wayne59@example.org</t>
  </si>
  <si>
    <t>292.840.0975x724</t>
  </si>
  <si>
    <t>PayPal</t>
  </si>
  <si>
    <t>pending</t>
  </si>
  <si>
    <t>30c57f86-2fed-43c0-a399-654c2c3bb18d</t>
  </si>
  <si>
    <t>4b9b409c-19f2-41c0-bc7c-6556e0647ebb</t>
  </si>
  <si>
    <t>John Gonzalez</t>
  </si>
  <si>
    <t>e6021be5-90be-4199-b6c6-82542fb2973c</t>
  </si>
  <si>
    <t>site</t>
  </si>
  <si>
    <t>Wilson, Scott and Johnson</t>
  </si>
  <si>
    <t>4542 Gary Lane
South Alexander, VI 27671</t>
  </si>
  <si>
    <t>Lake Michelle</t>
  </si>
  <si>
    <t>Sao Tome and Principe</t>
  </si>
  <si>
    <t>qsherman@example.com</t>
  </si>
  <si>
    <t>+1-643-561-3912x262</t>
  </si>
  <si>
    <t>41c29d81-9622-43c1-b537-7cdb320d3e6a</t>
  </si>
  <si>
    <t>81b513ad-5c02-48cf-bff0-39e1440c4d22</t>
  </si>
  <si>
    <t>Amber Benitez</t>
  </si>
  <si>
    <t>60127671-ab32-4fb5-bfeb-1a7782ad835e</t>
  </si>
  <si>
    <t>act</t>
  </si>
  <si>
    <t>Riddle, Alvarez and Robinson</t>
  </si>
  <si>
    <t>6794 Caroline Crescent
East Karlside, GU 81379</t>
  </si>
  <si>
    <t>Olsenville</t>
  </si>
  <si>
    <t>Mississippi</t>
  </si>
  <si>
    <t>Croatia</t>
  </si>
  <si>
    <t>derek85@example.com</t>
  </si>
  <si>
    <t>0b8915d7-0614-47c4-88be-25aae8fa477b</t>
  </si>
  <si>
    <t>7f6608ca-b11e-497f-9421-34ee62f9e220</t>
  </si>
  <si>
    <t>Sandra Williams</t>
  </si>
  <si>
    <t>0d1b37a3-8159-4e28-841b-06971fe73e28</t>
  </si>
  <si>
    <t>born</t>
  </si>
  <si>
    <t>Jones-Edwards</t>
  </si>
  <si>
    <t>PSC 0419, Box 9123
APO AP 47991</t>
  </si>
  <si>
    <t>Priceville</t>
  </si>
  <si>
    <t>South Dakota</t>
  </si>
  <si>
    <t>Peru</t>
  </si>
  <si>
    <t>xblack@example.org</t>
  </si>
  <si>
    <t>833-392-3750x99267</t>
  </si>
  <si>
    <t>5f05f9e8-57c3-4610-bc41-3c2ccbe3e783</t>
  </si>
  <si>
    <t>de08452f-8820-4b7e-a394-dba5520a9ce7</t>
  </si>
  <si>
    <t>Sydney Johnson</t>
  </si>
  <si>
    <t>9e82b85c-d4d6-4235-91f1-137fb41529ca</t>
  </si>
  <si>
    <t>sister</t>
  </si>
  <si>
    <t>Webb, Wolf and Rogers</t>
  </si>
  <si>
    <t>9400 Angela Motorway
Joannaborough, OR 84735</t>
  </si>
  <si>
    <t>West Peter</t>
  </si>
  <si>
    <t>Nevada</t>
  </si>
  <si>
    <t>Solomon Islands</t>
  </si>
  <si>
    <t>trevorbowers@example.org</t>
  </si>
  <si>
    <t>824-668-9191</t>
  </si>
  <si>
    <t>0abf28e1-7a76-47d5-9d66-2fe2ca920fda</t>
  </si>
  <si>
    <t>e1ef782d-6bd8-4880-ae57-f6638c7309fc</t>
  </si>
  <si>
    <t>Mary Douglas</t>
  </si>
  <si>
    <t>48ba3e86-167d-4b02-a5e8-0885e946edcb</t>
  </si>
  <si>
    <t>difference</t>
  </si>
  <si>
    <t>Johnston-Smith</t>
  </si>
  <si>
    <t>63672 Raymond Mill
Cobbview, SD 63353</t>
  </si>
  <si>
    <t>East Kevin</t>
  </si>
  <si>
    <t>Maine</t>
  </si>
  <si>
    <t>Ireland</t>
  </si>
  <si>
    <t>kyle68@example.com</t>
  </si>
  <si>
    <t>73129f55-e6fd-45b1-a3ac-fef5fae85dd7</t>
  </si>
  <si>
    <t>df6652a7-8923-431c-b49b-f57138dc1130</t>
  </si>
  <si>
    <t>Mrs. Courtney Lawson</t>
  </si>
  <si>
    <t>74416f33-d5da-409c-b483-ac019b19f5c3</t>
  </si>
  <si>
    <t>cost</t>
  </si>
  <si>
    <t>Edwards, Roberts and Jones</t>
  </si>
  <si>
    <t>859 Cohen Brook Apt. 295
Hardyfort, FM 49293</t>
  </si>
  <si>
    <t>Crystalborough</t>
  </si>
  <si>
    <t>New Jersey</t>
  </si>
  <si>
    <t>Portugal</t>
  </si>
  <si>
    <t>mcgeechristina@example.net</t>
  </si>
  <si>
    <t>+1-261-681-8748x0788</t>
  </si>
  <si>
    <t>17647c6b-d1cc-4c86-a1d1-b06641de1574</t>
  </si>
  <si>
    <t>ef9962f3-cfbe-470e-a6ad-d285dbbfa54b</t>
  </si>
  <si>
    <t>Eric Ford</t>
  </si>
  <si>
    <t>69caf9a6-a313-489d-a21e-1bcab6ea430e</t>
  </si>
  <si>
    <t>specific</t>
  </si>
  <si>
    <t>Taylor, Miller and Owens</t>
  </si>
  <si>
    <t>1844 Amy Court
Cristinaport, FM 00824</t>
  </si>
  <si>
    <t>Heathermouth</t>
  </si>
  <si>
    <t>Nebraska</t>
  </si>
  <si>
    <t>Australia</t>
  </si>
  <si>
    <t>briannadean@example.org</t>
  </si>
  <si>
    <t>a16962fd-0ae2-45cd-bc79-bb5c8fc3c76c</t>
  </si>
  <si>
    <t>2a5aa693-90a5-487d-bed5-709577862299</t>
  </si>
  <si>
    <t>Joseph Martin</t>
  </si>
  <si>
    <t>2009dc42-c675-48f2-aef9-b3a86556d508</t>
  </si>
  <si>
    <t>culture</t>
  </si>
  <si>
    <t>Montoya, Smith and Carter</t>
  </si>
  <si>
    <t>2263 Campbell Ville Apt. 134
North Theresa, MD 97457</t>
  </si>
  <si>
    <t>New Garybury</t>
  </si>
  <si>
    <t>Washington</t>
  </si>
  <si>
    <t>Myanmar</t>
  </si>
  <si>
    <t>diane14@example.org</t>
  </si>
  <si>
    <t>001-700-979-7231x93087</t>
  </si>
  <si>
    <t>444dee20-f3e7-4a46-94bf-86f28f3218db</t>
  </si>
  <si>
    <t>6c01445d-e4d3-4560-99ee-4a377d042353</t>
  </si>
  <si>
    <t>Justin Mullen</t>
  </si>
  <si>
    <t>d47180ed-6607-4dd0-a521-303b187bfeb3</t>
  </si>
  <si>
    <t>letter</t>
  </si>
  <si>
    <t>Peterson, Jones and Li</t>
  </si>
  <si>
    <t>0489 Tony Burg Suite 682
Brentland, LA 95298</t>
  </si>
  <si>
    <t>Christopherview</t>
  </si>
  <si>
    <t>Kentucky</t>
  </si>
  <si>
    <t>Korea</t>
  </si>
  <si>
    <t>chambersalicia@example.net</t>
  </si>
  <si>
    <t>612-529-7477x25482</t>
  </si>
  <si>
    <t>2bad61d7-1e00-4280-9c63-851860da9097</t>
  </si>
  <si>
    <t>ca0d091c-0d3d-4d01-a4c9-85f07e01f2f5</t>
  </si>
  <si>
    <t>James Green</t>
  </si>
  <si>
    <t>d96c5a13-1fbd-43a3-bcfc-83f5b139403b</t>
  </si>
  <si>
    <t>wish</t>
  </si>
  <si>
    <t>Jefferson and Sons</t>
  </si>
  <si>
    <t>676 Maurice Path
Lake Lisaborough, SD 06695</t>
  </si>
  <si>
    <t>East Nathanielville</t>
  </si>
  <si>
    <t>Maryland</t>
  </si>
  <si>
    <t>Reunion</t>
  </si>
  <si>
    <t>kellycandace@example.com</t>
  </si>
  <si>
    <t>(898)706-3931</t>
  </si>
  <si>
    <t>f4ca896e-9500-4cad-830b-1d4c264d2e17</t>
  </si>
  <si>
    <t>3642f2c6-9513-4258-851a-1ca383020a5e</t>
  </si>
  <si>
    <t>Stephanie Garcia</t>
  </si>
  <si>
    <t>0a59ce14-fd99-4ded-bd19-4b22a52543fa</t>
  </si>
  <si>
    <t>message</t>
  </si>
  <si>
    <t>Alexander, Williams and Russell</t>
  </si>
  <si>
    <t>3861 Michael Dale Apt. 112
South Lindafort, MT 64927</t>
  </si>
  <si>
    <t>Olsonchester</t>
  </si>
  <si>
    <t>North Dakota</t>
  </si>
  <si>
    <t>Bolivia</t>
  </si>
  <si>
    <t>nicholas86@example.net</t>
  </si>
  <si>
    <t>001-515-658-2264</t>
  </si>
  <si>
    <t>7b10e89e-29e2-49df-951b-cb69f5d63fd7</t>
  </si>
  <si>
    <t>d345f895-73fe-4d1f-9119-090e3e22cf40</t>
  </si>
  <si>
    <t>Diane Brown</t>
  </si>
  <si>
    <t>152d1d94-2f29-4bd0-a1c7-8e3489a65c0f</t>
  </si>
  <si>
    <t>mention</t>
  </si>
  <si>
    <t>Young, Sandoval and Murphy</t>
  </si>
  <si>
    <t>224 Santos Center Suite 540
West Matthewshire, AR 69104</t>
  </si>
  <si>
    <t>North Janet</t>
  </si>
  <si>
    <t>Vermont</t>
  </si>
  <si>
    <t>Lebanon</t>
  </si>
  <si>
    <t>alexanderthomas@example.com</t>
  </si>
  <si>
    <t>245-597-6001x88072</t>
  </si>
  <si>
    <t>596d5762-2de9-4c0f-aa7c-7e6eefefb2fb</t>
  </si>
  <si>
    <t>105dedd4-90ce-48ab-8993-d206ca55f9e4</t>
  </si>
  <si>
    <t>Patricia Carter</t>
  </si>
  <si>
    <t>82a088c5-b4be-4e1c-90d5-5fd8c20080fe</t>
  </si>
  <si>
    <t>police</t>
  </si>
  <si>
    <t>Brown and Sons</t>
  </si>
  <si>
    <t>37424 Nancy Walk
North Tony, VI 98230</t>
  </si>
  <si>
    <t>Smithville</t>
  </si>
  <si>
    <t>West Virginia</t>
  </si>
  <si>
    <t>Estonia</t>
  </si>
  <si>
    <t>mnelson@example.net</t>
  </si>
  <si>
    <t>(333)659-7851x16303</t>
  </si>
  <si>
    <t>4e830cf0-ea4b-451d-b5ed-753db1dfe1fc</t>
  </si>
  <si>
    <t>e919ab84-fdc0-4e10-938d-56418db183ab</t>
  </si>
  <si>
    <t>Lisa Nelson</t>
  </si>
  <si>
    <t>273e9342-c3f2-47b0-b00d-81cfe7c77be9</t>
  </si>
  <si>
    <t>very</t>
  </si>
  <si>
    <t>Parsons, Davis and Davis</t>
  </si>
  <si>
    <t>6454 Christopher Drive
Wallacemouth, WA 90990</t>
  </si>
  <si>
    <t>Lake Jasonville</t>
  </si>
  <si>
    <t>Tunisia</t>
  </si>
  <si>
    <t>xharper@example.org</t>
  </si>
  <si>
    <t>001-236-629-1880</t>
  </si>
  <si>
    <t>0e137c97-97a6-4818-848b-de4c93238bb7</t>
  </si>
  <si>
    <t>d6e4e518-cf57-443a-bd52-6e86fbcc566e</t>
  </si>
  <si>
    <t>Jasmine Cruz</t>
  </si>
  <si>
    <t>b4ff33f4-c0c5-44fa-b179-25968b3c803b</t>
  </si>
  <si>
    <t>eye</t>
  </si>
  <si>
    <t>Lynch, Dixon and Evans</t>
  </si>
  <si>
    <t>107 Richard Hill
South Georgechester, MH 31843</t>
  </si>
  <si>
    <t>South Katherineburgh</t>
  </si>
  <si>
    <t>Wallis and Futuna</t>
  </si>
  <si>
    <t>kylenorman@example.com</t>
  </si>
  <si>
    <t>537.897.4689</t>
  </si>
  <si>
    <t>069722e1-6803-47af-9c47-b07bc05c7671</t>
  </si>
  <si>
    <t>766c89fa-2f04-4e88-b81a-732161a8c8cc</t>
  </si>
  <si>
    <t>Shannon Rodriguez</t>
  </si>
  <si>
    <t>0e4bdf71-b57c-455d-bc95-375f945af521</t>
  </si>
  <si>
    <t>name</t>
  </si>
  <si>
    <t>Dawson, Long and Jordan</t>
  </si>
  <si>
    <t>247 Mary Pine
Ericmouth, WI 87873</t>
  </si>
  <si>
    <t>Christopherside</t>
  </si>
  <si>
    <t>Oklahoma</t>
  </si>
  <si>
    <t>Trinidad and Tobago</t>
  </si>
  <si>
    <t>gwalsh@example.com</t>
  </si>
  <si>
    <t>874.512.5898x164</t>
  </si>
  <si>
    <t>5c3f5e4c-676e-4223-b23d-74e93cb85325</t>
  </si>
  <si>
    <t>1a547842-3a19-4957-bfd0-47957f49d7ac</t>
  </si>
  <si>
    <t>Carol Moore</t>
  </si>
  <si>
    <t>ff4c2f8f-fec1-4b20-9de3-12e0cbc57993</t>
  </si>
  <si>
    <t>beat</t>
  </si>
  <si>
    <t>Rangel-Becker</t>
  </si>
  <si>
    <t>42205 Young Drive
South Michaelaside, MS 46008</t>
  </si>
  <si>
    <t>New Joelport</t>
  </si>
  <si>
    <t>North Carolina</t>
  </si>
  <si>
    <t>williamwest@example.com</t>
  </si>
  <si>
    <t>458-731-6189x123</t>
  </si>
  <si>
    <t>18cc409c-c3fe-4a0a-badd-25b7c0bd5e7e</t>
  </si>
  <si>
    <t>7e1e6a0d-dc49-4d83-8e35-ebb3e62d6bbf</t>
  </si>
  <si>
    <t>Jennifer Rodriguez</t>
  </si>
  <si>
    <t>19d59b65-6a65-4d3d-bd81-2be4b930378a</t>
  </si>
  <si>
    <t>whatever</t>
  </si>
  <si>
    <t>Elliott Ltd</t>
  </si>
  <si>
    <t>77634 Timothy Drive
Port Robertland, GU 28486</t>
  </si>
  <si>
    <t>Roberthaven</t>
  </si>
  <si>
    <t>Virginia</t>
  </si>
  <si>
    <t>Algeria</t>
  </si>
  <si>
    <t>randydyer@example.net</t>
  </si>
  <si>
    <t>+1-357-530-7289x103</t>
  </si>
  <si>
    <t>5584dd7c-bbe9-44f2-8928-5be0cb2b912b</t>
  </si>
  <si>
    <t>a9b7151b-427a-4743-86ff-e810bf475d7d</t>
  </si>
  <si>
    <t>Kimberly Torres</t>
  </si>
  <si>
    <t>3e15d4ff-0375-4164-937a-b0dfd6739f0f</t>
  </si>
  <si>
    <t>speak</t>
  </si>
  <si>
    <t>Savage, Holloway and Obrien</t>
  </si>
  <si>
    <t>263 David Haven
Amymouth, CA 00599</t>
  </si>
  <si>
    <t>South Randallstad</t>
  </si>
  <si>
    <t>New York</t>
  </si>
  <si>
    <t>Macao</t>
  </si>
  <si>
    <t>gordonkatherine@example.net</t>
  </si>
  <si>
    <t>(315)231-6007</t>
  </si>
  <si>
    <t>e2f1292e-f7d4-4921-9ca1-20d8304b94ab</t>
  </si>
  <si>
    <t>fcd095ba-9da7-4877-89e8-ffbf1d694eab</t>
  </si>
  <si>
    <t>Ricardo Mendoza</t>
  </si>
  <si>
    <t>15d270d3-226e-4503-924f-39c193400892</t>
  </si>
  <si>
    <t>hour</t>
  </si>
  <si>
    <t>Church, King and Chavez</t>
  </si>
  <si>
    <t>643 Thomas Mountains Apt. 386
East Christophermouth, KS 00675</t>
  </si>
  <si>
    <t>Browningstad</t>
  </si>
  <si>
    <t>qmeadows@example.org</t>
  </si>
  <si>
    <t>21626bc3-a6b1-4d05-833b-1765a2763852</t>
  </si>
  <si>
    <t>97f80ead-3113-4cbc-b3e6-da7c182c1bf8</t>
  </si>
  <si>
    <t>Monica Holmes</t>
  </si>
  <si>
    <t>4e32733c-2c39-4aa7-b75a-b0736639ab0b</t>
  </si>
  <si>
    <t>above</t>
  </si>
  <si>
    <t>Martinez, Contreras and Reed</t>
  </si>
  <si>
    <t>832 Matthew Streets Apt. 793
Juliaberg, DC 68369</t>
  </si>
  <si>
    <t>Angelaborough</t>
  </si>
  <si>
    <t>Cameroon</t>
  </si>
  <si>
    <t>david33@example.org</t>
  </si>
  <si>
    <t>517-796-3040x5556</t>
  </si>
  <si>
    <t>603fcde8-7cd1-4101-9c18-a3b36b435a7c</t>
  </si>
  <si>
    <t>35dd03a3-d610-48bb-bf55-2e91af1e49b0</t>
  </si>
  <si>
    <t>Mark Brady</t>
  </si>
  <si>
    <t>df76abe5-3360-4c54-9890-7ec2645c7fc0</t>
  </si>
  <si>
    <t>no</t>
  </si>
  <si>
    <t>Lee Ltd</t>
  </si>
  <si>
    <t>4973 Megan Light
North Kelly, NV 23385</t>
  </si>
  <si>
    <t>South Scott</t>
  </si>
  <si>
    <t>Montenegro</t>
  </si>
  <si>
    <t>maxreyes@example.net</t>
  </si>
  <si>
    <t>+1-303-625-1760x74653</t>
  </si>
  <si>
    <t>96af1605-fe1f-494a-ad0a-77a9c6d3568a</t>
  </si>
  <si>
    <t>6ac20f4e-bd84-4ef3-a10f-0d9286d0be2e</t>
  </si>
  <si>
    <t>Andrew Rodriguez</t>
  </si>
  <si>
    <t>60c0b1ca-a734-4e07-8e1f-c8a269664b42</t>
  </si>
  <si>
    <t>court</t>
  </si>
  <si>
    <t>Baldwin, King and Cole</t>
  </si>
  <si>
    <t>272 Allen Roads
East Mitchell, AS 78518</t>
  </si>
  <si>
    <t>Christopherchester</t>
  </si>
  <si>
    <t>Turkmenistan</t>
  </si>
  <si>
    <t>matthewward@example.net</t>
  </si>
  <si>
    <t>381.685.3371x40478</t>
  </si>
  <si>
    <t>ecb2c286-1e0d-468d-a16a-ded8b8624aa0</t>
  </si>
  <si>
    <t>d2a42dba-d1c6-48fb-8570-5502e3df3d49</t>
  </si>
  <si>
    <t>Melissa Glenn</t>
  </si>
  <si>
    <t>ab6a1e20-ef43-4c5a-8e05-54d757e653e1</t>
  </si>
  <si>
    <t>somebody</t>
  </si>
  <si>
    <t>Miller-Richard</t>
  </si>
  <si>
    <t>445 James Fall
Lake Kimfurt, OK 68689</t>
  </si>
  <si>
    <t>Davisshire</t>
  </si>
  <si>
    <t>Martinique</t>
  </si>
  <si>
    <t>sgalvan@example.com</t>
  </si>
  <si>
    <t>705-986-2149x032</t>
  </si>
  <si>
    <t>6a7e8bad-7b5d-4f3f-8c9e-5541ccbfbe37</t>
  </si>
  <si>
    <t>5abc78f2-f204-46f6-98f6-68def2561faf</t>
  </si>
  <si>
    <t>Kristin Herrera</t>
  </si>
  <si>
    <t>cca822d5-f235-4e93-bddb-5773982c80d8</t>
  </si>
  <si>
    <t>management</t>
  </si>
  <si>
    <t>Weeks-Mendez</t>
  </si>
  <si>
    <t>619 David Keys Suite 405
South David, FL 68663</t>
  </si>
  <si>
    <t>West Jose</t>
  </si>
  <si>
    <t>Indiana</t>
  </si>
  <si>
    <t>Liberia</t>
  </si>
  <si>
    <t>hgonzalez@example.net</t>
  </si>
  <si>
    <t>001-806-725-0953x098</t>
  </si>
  <si>
    <t>430d7413-f257-401f-b302-4354e6b718b4</t>
  </si>
  <si>
    <t>4296123a-900d-439a-87c0-5525cadcd900</t>
  </si>
  <si>
    <t>David Estrada</t>
  </si>
  <si>
    <t>066618f8-ec72-47ff-88f6-8bd11825a70d</t>
  </si>
  <si>
    <t>sit</t>
  </si>
  <si>
    <t>Baker Ltd</t>
  </si>
  <si>
    <t>USNS Wong
FPO AE 10909</t>
  </si>
  <si>
    <t>South Dennis</t>
  </si>
  <si>
    <t>Delaware</t>
  </si>
  <si>
    <t>Isle of Man</t>
  </si>
  <si>
    <t>tmartinez@example.org</t>
  </si>
  <si>
    <t>+1-751-600-4376x4785</t>
  </si>
  <si>
    <t>1ad65d13-2045-45e0-b163-645af742e15f</t>
  </si>
  <si>
    <t>58190f47-3d69-4be5-84c1-1779b39e7d09</t>
  </si>
  <si>
    <t>Mr. Ryan Moore Jr.</t>
  </si>
  <si>
    <t>837ff513-33b8-42da-9af8-94a1d89badbb</t>
  </si>
  <si>
    <t>sing</t>
  </si>
  <si>
    <t>Mcguire-Young</t>
  </si>
  <si>
    <t>7745 Francis Station
Derekhaven, WI 19254</t>
  </si>
  <si>
    <t>Lisashire</t>
  </si>
  <si>
    <t>Kansas</t>
  </si>
  <si>
    <t>Northern Mariana Islands</t>
  </si>
  <si>
    <t>kcunningham@example.net</t>
  </si>
  <si>
    <t>508.640.2112x74967</t>
  </si>
  <si>
    <t>7f6d7fd7-c53d-495e-8568-c50e96c7a122</t>
  </si>
  <si>
    <t>893fc836-422b-4d37-acf7-ccb08b7ae775</t>
  </si>
  <si>
    <t>Holly Jones</t>
  </si>
  <si>
    <t>5fdec2be-913e-427a-8612-5657df06d851</t>
  </si>
  <si>
    <t>fire</t>
  </si>
  <si>
    <t>Sandoval, Ramos and Ware</t>
  </si>
  <si>
    <t>80056 Melissa Gardens
Bryanthaven, OK 71796</t>
  </si>
  <si>
    <t>Williamsberg</t>
  </si>
  <si>
    <t>Andorra</t>
  </si>
  <si>
    <t>blang@example.com</t>
  </si>
  <si>
    <t>+1-471-881-2109x34962</t>
  </si>
  <si>
    <t>57d7cba7-1eeb-4305-8322-a5923f89ec8e</t>
  </si>
  <si>
    <t>84c25e63-2b5d-4ac7-aec6-3ae95b02afd2</t>
  </si>
  <si>
    <t>Billy Mills</t>
  </si>
  <si>
    <t>a637109e-42d2-49f1-be6e-99fb5ecaeccb</t>
  </si>
  <si>
    <t>good</t>
  </si>
  <si>
    <t>Sanchez Group</t>
  </si>
  <si>
    <t>2313 Martinez Road Suite 582
Port William, CA 01786</t>
  </si>
  <si>
    <t>Longchester</t>
  </si>
  <si>
    <t>Palestinian Territory</t>
  </si>
  <si>
    <t>guerreroadam@example.net</t>
  </si>
  <si>
    <t>+1-306-439-1399x0241</t>
  </si>
  <si>
    <t>18ad0b1e-12ad-49f2-82b4-f6b05970f153</t>
  </si>
  <si>
    <t>7dace790-bced-4bb6-b388-068559ccd92a</t>
  </si>
  <si>
    <t>Edward Elliott</t>
  </si>
  <si>
    <t>1f414aad-0080-4dbe-937c-5582f51a3d3f</t>
  </si>
  <si>
    <t>field</t>
  </si>
  <si>
    <t>Herrera-Jensen</t>
  </si>
  <si>
    <t>9656 Jessica Mission Apt. 152
East Stephenstad, AZ 49785</t>
  </si>
  <si>
    <t>North Rebecca</t>
  </si>
  <si>
    <t>Minnesota</t>
  </si>
  <si>
    <t>Antarctica (the territory South of 60 deg S)</t>
  </si>
  <si>
    <t>hwall@example.org</t>
  </si>
  <si>
    <t>430.201.6846</t>
  </si>
  <si>
    <t>997e4481-e229-4217-8442-8c00b89b8b53</t>
  </si>
  <si>
    <t>59e13e12-6dbb-449c-b291-f63c47eece7d</t>
  </si>
  <si>
    <t>Kathryn Haas</t>
  </si>
  <si>
    <t>4f0c2e2b-785a-49b7-8a7c-a01dff4e2a91</t>
  </si>
  <si>
    <t>strong</t>
  </si>
  <si>
    <t>Wilson PLC</t>
  </si>
  <si>
    <t>75156 Jones Turnpike Suite 326
Brittanyburgh, VT 16067</t>
  </si>
  <si>
    <t>West Katherine</t>
  </si>
  <si>
    <t>Germany</t>
  </si>
  <si>
    <t>lesterbryan@example.net</t>
  </si>
  <si>
    <t>(478)499-4505x3755</t>
  </si>
  <si>
    <t>84b0be99-00e5-4607-aa54-12f95f1dcdb0</t>
  </si>
  <si>
    <t>4bdbee05-f517-4ebb-9bd0-ec1f071f9e5b</t>
  </si>
  <si>
    <t>Jessica Brewer</t>
  </si>
  <si>
    <t>7a3e7d47-7962-46e1-9441-b50d3435fb0b</t>
  </si>
  <si>
    <t>early</t>
  </si>
  <si>
    <t>Johnson-Fletcher</t>
  </si>
  <si>
    <t>9370 Gonzalez Ferry
Morrisonfort, TX 76548</t>
  </si>
  <si>
    <t>Kellyland</t>
  </si>
  <si>
    <t>Swaziland</t>
  </si>
  <si>
    <t>richard54@example.org</t>
  </si>
  <si>
    <t>(715)245-5797</t>
  </si>
  <si>
    <t>dfe2d902-1fb6-4a4d-ba6b-dba989fb8a2d</t>
  </si>
  <si>
    <t>cb237dc8-8156-4ee7-ae50-9d7c8621e150</t>
  </si>
  <si>
    <t>Tim Gonzalez</t>
  </si>
  <si>
    <t>ea68ec4b-bad8-412e-9d0c-ee5e9e73a13f</t>
  </si>
  <si>
    <t>not</t>
  </si>
  <si>
    <t>Porter LLC</t>
  </si>
  <si>
    <t>3423 Donald Lights Apt. 169
Kimbury, HI 42823</t>
  </si>
  <si>
    <t>Michaelside</t>
  </si>
  <si>
    <t>Ecuador</t>
  </si>
  <si>
    <t>harrisjulie@example.com</t>
  </si>
  <si>
    <t>001-444-792-8305x920</t>
  </si>
  <si>
    <t>3454381b-011b-4716-881d-d80693be949a</t>
  </si>
  <si>
    <t>f053d94e-fac2-40e3-9241-c56673d29984</t>
  </si>
  <si>
    <t>Samantha Cortez MD</t>
  </si>
  <si>
    <t>6a065eb2-450c-443a-8359-57b14d25f536</t>
  </si>
  <si>
    <t>writer</t>
  </si>
  <si>
    <t>Barnes LLC</t>
  </si>
  <si>
    <t>091 Cruz Avenue Apt. 406
Reidborough, CA 31440</t>
  </si>
  <si>
    <t>East Mary</t>
  </si>
  <si>
    <t>Idaho</t>
  </si>
  <si>
    <t>Madagascar</t>
  </si>
  <si>
    <t>panderson@example.com</t>
  </si>
  <si>
    <t>1860702a-d1e1-4787-bdcc-22a7c6600e06</t>
  </si>
  <si>
    <t>5caed76e-f5bd-4adc-99b7-afb4b8a7f58c</t>
  </si>
  <si>
    <t>Patricia Nguyen</t>
  </si>
  <si>
    <t>fd76f3c8-2fc3-47f7-8fed-f09a485e942b</t>
  </si>
  <si>
    <t>few</t>
  </si>
  <si>
    <t>Garcia Group</t>
  </si>
  <si>
    <t>402 Michael Union
Mcfarlandstad, PA 26755</t>
  </si>
  <si>
    <t>Pamelaland</t>
  </si>
  <si>
    <t>Alaska</t>
  </si>
  <si>
    <t>Cape Verde</t>
  </si>
  <si>
    <t>rosejoseph@example.net</t>
  </si>
  <si>
    <t>(651)667-9355x205</t>
  </si>
  <si>
    <t>f5bb251f-db0b-46b0-848c-65aa5b9e9550</t>
  </si>
  <si>
    <t>5e08d625-4621-4d7c-b164-90486adce4b6</t>
  </si>
  <si>
    <t>Katherine Cooper</t>
  </si>
  <si>
    <t>9f4dfc84-0dfd-4b9f-bc6d-10c06799c149</t>
  </si>
  <si>
    <t>ask</t>
  </si>
  <si>
    <t>Gomez-Schmitt</t>
  </si>
  <si>
    <t>5111 Miller Circles Apt. 058
North Kathryn, AK 69280</t>
  </si>
  <si>
    <t>East Matthewview</t>
  </si>
  <si>
    <t>Mauritania</t>
  </si>
  <si>
    <t>guerreroamanda@example.net</t>
  </si>
  <si>
    <t>740-210-3364x501</t>
  </si>
  <si>
    <t>c61cc74d-2164-408b-898a-acb5e4e44d11</t>
  </si>
  <si>
    <t>037a19a4-2c4e-4ae1-abee-e2c2c2a29e98</t>
  </si>
  <si>
    <t>Derek Cobb</t>
  </si>
  <si>
    <t>91df663e-d9b0-496e-88c0-80fc1530bf08</t>
  </si>
  <si>
    <t>nice</t>
  </si>
  <si>
    <t>Baker and Sons</t>
  </si>
  <si>
    <t>64360 Bullock Branch
Lake Gloriachester, NM 02328</t>
  </si>
  <si>
    <t>South Mark</t>
  </si>
  <si>
    <t>Michigan</t>
  </si>
  <si>
    <t>Singapore</t>
  </si>
  <si>
    <t>zimmermanchelsea@example.org</t>
  </si>
  <si>
    <t>546.700.2470x30324</t>
  </si>
  <si>
    <t>04ece03c-e0b0-4ca2-ba08-dd28679ee8d3</t>
  </si>
  <si>
    <t>110b54d1-5584-4c4e-88c9-ebdbd0147827</t>
  </si>
  <si>
    <t>Kevin Wade</t>
  </si>
  <si>
    <t>faf90bdb-cc47-40d7-9996-b289c3ed2516</t>
  </si>
  <si>
    <t>item</t>
  </si>
  <si>
    <t>Thomas, Martin and Flores</t>
  </si>
  <si>
    <t>Unit 7171 Box 8403
DPO AE 63505</t>
  </si>
  <si>
    <t>Donaldmouth</t>
  </si>
  <si>
    <t>Guadeloupe</t>
  </si>
  <si>
    <t>cheryl45@example.net</t>
  </si>
  <si>
    <t>+1-414-327-6631x4283</t>
  </si>
  <si>
    <t>3bd37a36-78b4-4665-a60e-491c763c40f8</t>
  </si>
  <si>
    <t>56c4bfa9-94e2-4d89-b992-7fbcf9f912ee</t>
  </si>
  <si>
    <t>Melissa Hughes</t>
  </si>
  <si>
    <t>3c644b7b-fe14-465b-a1da-0bd5c83ddb9c</t>
  </si>
  <si>
    <t>seven</t>
  </si>
  <si>
    <t>Shea, Cole and Robinson</t>
  </si>
  <si>
    <t>907 Hudson Valley Apt. 615
Christopherhaven, NY 43832</t>
  </si>
  <si>
    <t>Petersonberg</t>
  </si>
  <si>
    <t>Iraq</t>
  </si>
  <si>
    <t>uking@example.com</t>
  </si>
  <si>
    <t>395-909-7465x37184</t>
  </si>
  <si>
    <t>c66780f2-8a1e-4fca-870b-181b52cf63cd</t>
  </si>
  <si>
    <t>cc607ff7-261b-4f0a-832a-c8ed7fb31015</t>
  </si>
  <si>
    <t>Lindsay Wilson</t>
  </si>
  <si>
    <t>b3fcbea2-1955-47e8-bc02-e54d26c09f01</t>
  </si>
  <si>
    <t>firm</t>
  </si>
  <si>
    <t>Thomas, Miller and Ali</t>
  </si>
  <si>
    <t>9944 Courtney Locks Suite 476
Mcgrathside, FL 98564</t>
  </si>
  <si>
    <t>Josephfurt</t>
  </si>
  <si>
    <t>New Hampshire</t>
  </si>
  <si>
    <t>Saint Martin</t>
  </si>
  <si>
    <t>duranjoan@example.com</t>
  </si>
  <si>
    <t>654-866-2345</t>
  </si>
  <si>
    <t>bc4de080-826e-4788-ba5a-7da88b855264</t>
  </si>
  <si>
    <t>00d78252-3e0a-4340-9779-6a5ab4a2144f</t>
  </si>
  <si>
    <t>Levi Hall</t>
  </si>
  <si>
    <t>dba8f77d-ef0a-478a-beea-f946f30d3f93</t>
  </si>
  <si>
    <t>evening</t>
  </si>
  <si>
    <t>Hunt Group</t>
  </si>
  <si>
    <t>02362 Holmes Mills
Lake Joshuastad, MA 11967</t>
  </si>
  <si>
    <t>Alexandertown</t>
  </si>
  <si>
    <t>Pennsylvania</t>
  </si>
  <si>
    <t>Benin</t>
  </si>
  <si>
    <t>owheeler@example.net</t>
  </si>
  <si>
    <t>aabd8e91-6eda-4525-b56d-06b0854061a9</t>
  </si>
  <si>
    <t>dc4fe353-c432-4318-a660-3566b14c81c1</t>
  </si>
  <si>
    <t>Lynn Smith DDS</t>
  </si>
  <si>
    <t>2fc87886-83d2-410a-9cd5-6df72a7eb40c</t>
  </si>
  <si>
    <t>scientist</t>
  </si>
  <si>
    <t>Martinez-Smith</t>
  </si>
  <si>
    <t>7891 Debra Green Suite 310
Sethshire, HI 06625</t>
  </si>
  <si>
    <t>Perrymouth</t>
  </si>
  <si>
    <t>Colorado</t>
  </si>
  <si>
    <t>Grenada</t>
  </si>
  <si>
    <t>shawnharris@example.com</t>
  </si>
  <si>
    <t>+1-796-732-5288x2522</t>
  </si>
  <si>
    <t>a40613f7-16d2-4d7a-859b-f8012de2ecb2</t>
  </si>
  <si>
    <t>5a2396f1-7faf-43f8-a7f7-5188ca2d993a</t>
  </si>
  <si>
    <t>Curtis Weaver</t>
  </si>
  <si>
    <t>0c971c5f-e562-47cd-887c-ee47a8b1c7a7</t>
  </si>
  <si>
    <t>around</t>
  </si>
  <si>
    <t>Rosario-Ball</t>
  </si>
  <si>
    <t>92465 Heidi Dam Apt. 283
Lake Moniquefurt, MI 85122</t>
  </si>
  <si>
    <t>West Kristina</t>
  </si>
  <si>
    <t>matthew52@example.com</t>
  </si>
  <si>
    <t>297-973-4529x39996</t>
  </si>
  <si>
    <t>98d53cdf-ccd5-46b3-b922-aa5f1bfd15e2</t>
  </si>
  <si>
    <t>2da8341b-0bba-4908-ad03-3f983d9d5189</t>
  </si>
  <si>
    <t>Julie Green</t>
  </si>
  <si>
    <t>c914ba2f-b190-47fc-a759-00305434d424</t>
  </si>
  <si>
    <t>be</t>
  </si>
  <si>
    <t>Griffin-Rios</t>
  </si>
  <si>
    <t>541 White Turnpike Apt. 850
Johnsonfurt, TN 26786</t>
  </si>
  <si>
    <t>East Lorihaven</t>
  </si>
  <si>
    <t>Svalbard &amp; Jan Mayen Islands</t>
  </si>
  <si>
    <t>richardkimberly@example.net</t>
  </si>
  <si>
    <t>427.666.3085</t>
  </si>
  <si>
    <t>00d4c621-4a00-4647-94f9-74010986f748</t>
  </si>
  <si>
    <t>2eb6f81d-aae1-489d-9c78-3f8b125bf613</t>
  </si>
  <si>
    <t>James Thomas</t>
  </si>
  <si>
    <t>d8357fee-f454-4ee8-978a-d368a46dacbd</t>
  </si>
  <si>
    <t>themselves</t>
  </si>
  <si>
    <t>Abbott, Fleming and Davis</t>
  </si>
  <si>
    <t>60278 Stephanie Pike
South Marisafurt, FL 19548</t>
  </si>
  <si>
    <t>Sharonside</t>
  </si>
  <si>
    <t>Rhode Island</t>
  </si>
  <si>
    <t>Kyrgyz Republic</t>
  </si>
  <si>
    <t>simpsonryan@example.org</t>
  </si>
  <si>
    <t>261.214.4632x938</t>
  </si>
  <si>
    <t>2eea1c97-7afd-4b9d-b9ac-aebd9b709dfd</t>
  </si>
  <si>
    <t>998e49e5-f6ba-4fa9-853e-ce4ac86645ee</t>
  </si>
  <si>
    <t>Jenna Williams</t>
  </si>
  <si>
    <t>f0d85061-412d-4c8a-86d1-b12eb2ec705b</t>
  </si>
  <si>
    <t>between</t>
  </si>
  <si>
    <t>Dean, Mckenzie and Aguirre</t>
  </si>
  <si>
    <t>187 Hansen Spur
North Mirandaberg, OK 44149</t>
  </si>
  <si>
    <t>Vincentside</t>
  </si>
  <si>
    <t>Massachusetts</t>
  </si>
  <si>
    <t>Philippines</t>
  </si>
  <si>
    <t>wileyrebecca@example.com</t>
  </si>
  <si>
    <t>(917)860-7423x496</t>
  </si>
  <si>
    <t>92ff9371-ea5d-4ec7-9b4e-94a4ffbd7e49</t>
  </si>
  <si>
    <t>223bb9aa-b16b-415b-b903-849604081f59</t>
  </si>
  <si>
    <t>Lisa Thomas</t>
  </si>
  <si>
    <t>503a6ff8-007f-42bc-b3ac-fef09a99dfb6</t>
  </si>
  <si>
    <t>carry</t>
  </si>
  <si>
    <t>Ashley-Reeves</t>
  </si>
  <si>
    <t>8357 Tamara Loaf Apt. 358
North Mauriceberg, PR 61943</t>
  </si>
  <si>
    <t>East David</t>
  </si>
  <si>
    <t>Brunei Darussalam</t>
  </si>
  <si>
    <t>randall74@example.net</t>
  </si>
  <si>
    <t>+1-346-466-5916x539</t>
  </si>
  <si>
    <t>155520c0-7774-4203-bcd5-dc3c2466edcc</t>
  </si>
  <si>
    <t>ce907f53-4702-4940-9d23-bd00335047a4</t>
  </si>
  <si>
    <t>Yolanda Martinez</t>
  </si>
  <si>
    <t>b7b4d358-0fbc-4b51-bd16-1307d8d88ec2</t>
  </si>
  <si>
    <t>thought</t>
  </si>
  <si>
    <t>Edwards, Roman and Jenkins</t>
  </si>
  <si>
    <t>79194 Morrow Well
Prestonport, FM 19396</t>
  </si>
  <si>
    <t>Lake Hannah</t>
  </si>
  <si>
    <t>Central African Republic</t>
  </si>
  <si>
    <t>tamarataylor@example.org</t>
  </si>
  <si>
    <t>+1-734-606-1951x35902</t>
  </si>
  <si>
    <t>fc5e0698-68cd-4411-98a3-baf3e4d6c5b4</t>
  </si>
  <si>
    <t>01a23274-2269-4ee1-8bac-8ce6c9dc1347</t>
  </si>
  <si>
    <t>Tiffany Smith</t>
  </si>
  <si>
    <t>f97e6b4f-6532-4bd1-a773-5adabc17cc6c</t>
  </si>
  <si>
    <t>drop</t>
  </si>
  <si>
    <t>Moore, Nelson and Johnson</t>
  </si>
  <si>
    <t>9515 Brandon Hollow Apt. 646
Port Diana, MT 57151</t>
  </si>
  <si>
    <t>New Erin</t>
  </si>
  <si>
    <t>Illinois</t>
  </si>
  <si>
    <t>Samoa</t>
  </si>
  <si>
    <t>stacey84@example.org</t>
  </si>
  <si>
    <t>+1-719-442-3234x094</t>
  </si>
  <si>
    <t>ab7ddbc5-6ee9-4081-aeb7-88fb3af82b26</t>
  </si>
  <si>
    <t>043683fc-488e-404a-8518-7c992ab41f2f</t>
  </si>
  <si>
    <t>Debbie Turner</t>
  </si>
  <si>
    <t>21a1ecb9-8ec3-4444-9246-87fe4b6f6bcc</t>
  </si>
  <si>
    <t>property</t>
  </si>
  <si>
    <t>Gray, Larsen and Benitez</t>
  </si>
  <si>
    <t>350 Christopher Rapid Apt. 545
East Codyville, PA 54646</t>
  </si>
  <si>
    <t>South Codyside</t>
  </si>
  <si>
    <t>Montana</t>
  </si>
  <si>
    <t>Sri Lanka</t>
  </si>
  <si>
    <t>victor43@example.org</t>
  </si>
  <si>
    <t>(236)786-6541x93923</t>
  </si>
  <si>
    <t>4f605e9d-47ae-4819-b2c0-a58f467ad3ae</t>
  </si>
  <si>
    <t>9875460c-3b53-4bd2-b752-4a7b3207bb2b</t>
  </si>
  <si>
    <t>Jeremy Mills</t>
  </si>
  <si>
    <t>589542cf-ae90-4865-b429-5af22745e512</t>
  </si>
  <si>
    <t>guess</t>
  </si>
  <si>
    <t>Lopez Inc</t>
  </si>
  <si>
    <t>3728 Madison Mills Apt. 733
Omarbury, AR 64349</t>
  </si>
  <si>
    <t>Bauermouth</t>
  </si>
  <si>
    <t>Malta</t>
  </si>
  <si>
    <t>mharrison@example.org</t>
  </si>
  <si>
    <t>420.488.0369x815</t>
  </si>
  <si>
    <t>00345807-1ad9-448f-85db-610cea1bdbb5</t>
  </si>
  <si>
    <t>66d50871-cfb0-457c-a7ea-c75ec3bdc057</t>
  </si>
  <si>
    <t>Anna Moore</t>
  </si>
  <si>
    <t>5337a6a1-723f-473d-a611-eb87a30ba66b</t>
  </si>
  <si>
    <t>hear</t>
  </si>
  <si>
    <t>Rowe PLC</t>
  </si>
  <si>
    <t>55226 Buckley Bypass Apt. 742
Debraberg, TN 41373</t>
  </si>
  <si>
    <t>West James</t>
  </si>
  <si>
    <t>Saint Pierre and Miquelon</t>
  </si>
  <si>
    <t>scotthill@example.com</t>
  </si>
  <si>
    <t>001-850-636-9986</t>
  </si>
  <si>
    <t>d92b9388-af6c-48d8-a433-060dae45b934</t>
  </si>
  <si>
    <t>488b8cb6-06bb-42ea-b018-f13c19698124</t>
  </si>
  <si>
    <t>Keith Choi</t>
  </si>
  <si>
    <t>6f35839e-e1b5-4bf4-8ba2-48e9f0552c87</t>
  </si>
  <si>
    <t>late</t>
  </si>
  <si>
    <t>Holden Inc</t>
  </si>
  <si>
    <t>07728 David Shores
Lake Monica, ME 85705</t>
  </si>
  <si>
    <t>Kellyhaven</t>
  </si>
  <si>
    <t>Cyprus</t>
  </si>
  <si>
    <t>johnsullivan@example.net</t>
  </si>
  <si>
    <t>001-900-692-3670</t>
  </si>
  <si>
    <t>aac2eb8f-2b26-452f-ae67-7bc83c4d7166</t>
  </si>
  <si>
    <t>752e6595-62eb-41b5-a4d9-5f340652d814</t>
  </si>
  <si>
    <t>Morgan Hines</t>
  </si>
  <si>
    <t>193b48fe-5e8a-4f88-ae69-0450a9c0fe69</t>
  </si>
  <si>
    <t>media</t>
  </si>
  <si>
    <t>Webb, Johns and Caldwell</t>
  </si>
  <si>
    <t>13896 Howard Plaza
East Jonathanside, SC 55550</t>
  </si>
  <si>
    <t>Thomasstad</t>
  </si>
  <si>
    <t>South Carolina</t>
  </si>
  <si>
    <t>ekaufman@example.org</t>
  </si>
  <si>
    <t>+1-481-673-3179x278</t>
  </si>
  <si>
    <t>438ce487-07e7-4a89-ba3d-2c8c04227f16</t>
  </si>
  <si>
    <t>68d0b711-64b4-4181-94b0-9da60771a4bb</t>
  </si>
  <si>
    <t>Michael Thompson</t>
  </si>
  <si>
    <t>5f1164a7-5a6c-4b4d-b8f6-de0a998a1c20</t>
  </si>
  <si>
    <t>discussion</t>
  </si>
  <si>
    <t>Cunningham, Baker and Smith</t>
  </si>
  <si>
    <t>8895 Diaz Crossing
South Christianville, NM 60015</t>
  </si>
  <si>
    <t>Jorgemouth</t>
  </si>
  <si>
    <t>California</t>
  </si>
  <si>
    <t>Christmas Island</t>
  </si>
  <si>
    <t>amber03@example.org</t>
  </si>
  <si>
    <t>(952)841-0552</t>
  </si>
  <si>
    <t>e7db9e18-d543-4189-a7c0-6f559134e8a9</t>
  </si>
  <si>
    <t>c212f497-3a55-4c98-aea9-0a54ecf95ef1</t>
  </si>
  <si>
    <t>Tracy Palmer</t>
  </si>
  <si>
    <t>f94a43a5-dc70-4362-8e3a-fdbedc4cefa2</t>
  </si>
  <si>
    <t>article</t>
  </si>
  <si>
    <t>Harris-Copeland</t>
  </si>
  <si>
    <t>936 Wade Forks
Ramirezstad, SD 99359</t>
  </si>
  <si>
    <t>Finleyfort</t>
  </si>
  <si>
    <t>Niue</t>
  </si>
  <si>
    <t>allenduane@example.org</t>
  </si>
  <si>
    <t>3ba80f45-b252-4f4f-867c-a0bd4aaf59ce</t>
  </si>
  <si>
    <t>d70d0038-4ff6-405d-99a0-3e27684e0b11</t>
  </si>
  <si>
    <t>Kelly Garcia</t>
  </si>
  <si>
    <t>0364ab83-201c-4097-811d-7674804010e9</t>
  </si>
  <si>
    <t>billion</t>
  </si>
  <si>
    <t>Phillips-Hodges</t>
  </si>
  <si>
    <t>71984 Karen Street Apt. 171
Lesliefurt, ND 77763</t>
  </si>
  <si>
    <t>Ethanberg</t>
  </si>
  <si>
    <t>Cocos (Keeling) Islands</t>
  </si>
  <si>
    <t>zmelton@example.org</t>
  </si>
  <si>
    <t>+1-202-206-0974x68612</t>
  </si>
  <si>
    <t>92dab93e-1d44-4cf0-b6a3-362e0d5c4259</t>
  </si>
  <si>
    <t>bc4a9f54-7f93-412d-aee0-41babde9f7c7</t>
  </si>
  <si>
    <t>Mark Howard</t>
  </si>
  <si>
    <t>6a63b5f9-798c-4586-95d1-cab5619ad4bc</t>
  </si>
  <si>
    <t>provide</t>
  </si>
  <si>
    <t>Knight-Russell</t>
  </si>
  <si>
    <t>42795 Arthur Islands Apt. 820
South Michaelport, RI 55377</t>
  </si>
  <si>
    <t>Simpsonbury</t>
  </si>
  <si>
    <t>Slovakia (Slovak Republic)</t>
  </si>
  <si>
    <t>ehurley@example.org</t>
  </si>
  <si>
    <t>+1-502-449-8103x4873</t>
  </si>
  <si>
    <t>06c0cac9-e3a2-4949-b2e1-2fd35a355a63</t>
  </si>
  <si>
    <t>c29fe714-1b30-433a-83f5-05fad6a10084</t>
  </si>
  <si>
    <t>Kenneth Kirby</t>
  </si>
  <si>
    <t>4bd26f86-bb47-48e5-bb55-523181a63f63</t>
  </si>
  <si>
    <t>time</t>
  </si>
  <si>
    <t>Stephenson PLC</t>
  </si>
  <si>
    <t>40759 Watkins Plains Apt. 682
East Melissa, OH 74338</t>
  </si>
  <si>
    <t>East Brittany</t>
  </si>
  <si>
    <t>Haiti</t>
  </si>
  <si>
    <t>jamesbrittney@example.org</t>
  </si>
  <si>
    <t>349-273-4755x2130</t>
  </si>
  <si>
    <t>60fed19d-140c-4d0e-8d78-f3f7109990c6</t>
  </si>
  <si>
    <t>c340d489-e79d-4bdd-94e3-15dbcc244560</t>
  </si>
  <si>
    <t>Kristin Johnson</t>
  </si>
  <si>
    <t>2f6cdf50-3a3f-4ba4-89a8-003897cbfc13</t>
  </si>
  <si>
    <t>together</t>
  </si>
  <si>
    <t>Kramer-Harper</t>
  </si>
  <si>
    <t>7207 Clayton Union Suite 563
South Thomaston, NM 81088</t>
  </si>
  <si>
    <t>West Kelseyberg</t>
  </si>
  <si>
    <t>Missouri</t>
  </si>
  <si>
    <t>Oman</t>
  </si>
  <si>
    <t>ggeorge@example.net</t>
  </si>
  <si>
    <t>626-632-8304</t>
  </si>
  <si>
    <t>e30e7b5a-4af8-45ce-bf1a-dcd6bf058355</t>
  </si>
  <si>
    <t>9b1329e0-f890-497e-94fc-b8b3be942972</t>
  </si>
  <si>
    <t>Victoria Russell</t>
  </si>
  <si>
    <t>a9aedb20-8b6c-446c-bc1f-018a0d464316</t>
  </si>
  <si>
    <t>minute</t>
  </si>
  <si>
    <t>Williams-Reynolds</t>
  </si>
  <si>
    <t>4632 April Plains
Clarkborough, PA 32789</t>
  </si>
  <si>
    <t>Lake Ericaland</t>
  </si>
  <si>
    <t>Fiji</t>
  </si>
  <si>
    <t>beth81@example.com</t>
  </si>
  <si>
    <t>(450)820-6135</t>
  </si>
  <si>
    <t>0c5531d4-e01e-4880-98e7-62aa02780134</t>
  </si>
  <si>
    <t>90f45551-bc3d-4d24-a8eb-73c18443ec47</t>
  </si>
  <si>
    <t>Christy Brown</t>
  </si>
  <si>
    <t>bbfd79b3-d6f8-4df6-8c83-78bb4eeccb7e</t>
  </si>
  <si>
    <t>structure</t>
  </si>
  <si>
    <t>Harrison-Taylor</t>
  </si>
  <si>
    <t>006 Gonzalez Green Apt. 564
Roberttown, ME 99179</t>
  </si>
  <si>
    <t>New Kimberly</t>
  </si>
  <si>
    <t>Afghanistan</t>
  </si>
  <si>
    <t>fmurphy@example.com</t>
  </si>
  <si>
    <t>537-776-5371</t>
  </si>
  <si>
    <t>b260cb3c-d156-476b-b9be-3d4fd5ee21c2</t>
  </si>
  <si>
    <t>7eed9caa-025a-4887-a331-21a3b5fef946</t>
  </si>
  <si>
    <t>Roberta Parker</t>
  </si>
  <si>
    <t>06ca9a99-aa02-4057-9e7b-468e8b1108a4</t>
  </si>
  <si>
    <t>word</t>
  </si>
  <si>
    <t>Gonzalez Inc</t>
  </si>
  <si>
    <t>USCGC Roth
FPO AP 08030</t>
  </si>
  <si>
    <t>Grayside</t>
  </si>
  <si>
    <t>Netherlands</t>
  </si>
  <si>
    <t>kbrowning@example.com</t>
  </si>
  <si>
    <t>(988)220-2115x93077</t>
  </si>
  <si>
    <t>e220489b-3d05-4a8e-b928-1850607bded5</t>
  </si>
  <si>
    <t>6241e36c-1a88-4971-bed6-25149b466c04</t>
  </si>
  <si>
    <t>Brian Murphy</t>
  </si>
  <si>
    <t>43bf1c6a-e891-45a9-8cc5-e979c170a236</t>
  </si>
  <si>
    <t>star</t>
  </si>
  <si>
    <t>Garcia, Thornton and Smith</t>
  </si>
  <si>
    <t>4689 Amy Square Suite 157
Townsendfort, NC 00640</t>
  </si>
  <si>
    <t>South Kelly</t>
  </si>
  <si>
    <t>Serbia</t>
  </si>
  <si>
    <t>aaronfrench@example.org</t>
  </si>
  <si>
    <t>41a2032e-c7bf-4779-8052-ea23930310d9</t>
  </si>
  <si>
    <t>051052d5-0872-4281-bb36-9ef4bf87c6f2</t>
  </si>
  <si>
    <t>Sean Mcmillan</t>
  </si>
  <si>
    <t>49556cda-4815-4239-bf9c-a7faa142824a</t>
  </si>
  <si>
    <t>worker</t>
  </si>
  <si>
    <t>Kelley-Duncan</t>
  </si>
  <si>
    <t>20413 Underwood Place
Rodgersshire, IN 16427</t>
  </si>
  <si>
    <t>Lake Cathyland</t>
  </si>
  <si>
    <t>Aruba</t>
  </si>
  <si>
    <t>lhernandez@example.net</t>
  </si>
  <si>
    <t>567.660.4444x88870</t>
  </si>
  <si>
    <t>33e8f9e0-3e82-4bef-a386-2a59a87d5b55</t>
  </si>
  <si>
    <t>5668c56e-3af8-4677-b307-aaf09532287b</t>
  </si>
  <si>
    <t>Joseph Bright</t>
  </si>
  <si>
    <t>27103cce-5db2-463c-bc2d-67be46776aca</t>
  </si>
  <si>
    <t>hair</t>
  </si>
  <si>
    <t>Taylor, Ryan and Carr</t>
  </si>
  <si>
    <t>PSC 0925, Box 8765
APO AP 82932</t>
  </si>
  <si>
    <t>West Tyler</t>
  </si>
  <si>
    <t>Tennessee</t>
  </si>
  <si>
    <t>Luxembourg</t>
  </si>
  <si>
    <t>kevinblackwell@example.org</t>
  </si>
  <si>
    <t>7a9f8cc8-5a8a-4a8e-8378-860a619c8317</t>
  </si>
  <si>
    <t>fc2496e0-d97f-437c-bb6b-8526930fc174</t>
  </si>
  <si>
    <t>Matthew Pierce</t>
  </si>
  <si>
    <t>973e0e0c-b37c-4e0d-ae86-f5b6c3d8bd94</t>
  </si>
  <si>
    <t>food</t>
  </si>
  <si>
    <t>Bender-Cox</t>
  </si>
  <si>
    <t>1512 Mullins Flats
West Henrytown, WA 10852</t>
  </si>
  <si>
    <t>North Heidibury</t>
  </si>
  <si>
    <t>Florida</t>
  </si>
  <si>
    <t>Puerto Rico</t>
  </si>
  <si>
    <t>jburgess@example.net</t>
  </si>
  <si>
    <t>(956)454-7442x7279</t>
  </si>
  <si>
    <t>836842da-55bc-4849-99b8-28333ab20ba4</t>
  </si>
  <si>
    <t>d09e95b6-2dd2-4908-9689-96a65127b3d8</t>
  </si>
  <si>
    <t>Carlos Simon</t>
  </si>
  <si>
    <t>6a8c3e9c-07e2-452c-8455-3f53aa0b3923</t>
  </si>
  <si>
    <t>tree</t>
  </si>
  <si>
    <t>Williams-Benton</t>
  </si>
  <si>
    <t>5903 Ashley Mount
Michaelmouth, PW 98130</t>
  </si>
  <si>
    <t>New Rogerbury</t>
  </si>
  <si>
    <t>humphreymanuel@example.org</t>
  </si>
  <si>
    <t>684-629-6812</t>
  </si>
  <si>
    <t>1fe47c23-24f4-4cb9-8aba-e91a1d2e4739</t>
  </si>
  <si>
    <t>321da85c-715c-4851-a543-c93cc2e3eb23</t>
  </si>
  <si>
    <t>Brenda Perez</t>
  </si>
  <si>
    <t>dbf26729-a518-4719-9afc-aaa24293355d</t>
  </si>
  <si>
    <t>human</t>
  </si>
  <si>
    <t>Trevino, Davis and Fritz</t>
  </si>
  <si>
    <t>4362 Holmes Plains Apt. 465
West Andrea, VT 61417</t>
  </si>
  <si>
    <t>Lake Tanner</t>
  </si>
  <si>
    <t>Lithuania</t>
  </si>
  <si>
    <t>charles38@example.com</t>
  </si>
  <si>
    <t>720-375-6574x039</t>
  </si>
  <si>
    <t>5086d05c-98d4-46a2-aecf-90186a8429ba</t>
  </si>
  <si>
    <t>2b705e74-58c2-4247-998e-051fb2cfe4c8</t>
  </si>
  <si>
    <t>Tracey Williams</t>
  </si>
  <si>
    <t>5f187b33-4f4e-49a4-a2fd-fe73c7919dcb</t>
  </si>
  <si>
    <t>add</t>
  </si>
  <si>
    <t>Smith PLC</t>
  </si>
  <si>
    <t>6921 Huerta Inlet
North Emily, NH 51583</t>
  </si>
  <si>
    <t>East Michael</t>
  </si>
  <si>
    <t>Tanzania</t>
  </si>
  <si>
    <t>erinmacias@example.com</t>
  </si>
  <si>
    <t>(375)424-6903x34857</t>
  </si>
  <si>
    <t>eac1047e-f00a-42f0-9aab-83b1fe5658e2</t>
  </si>
  <si>
    <t>5ac72f0c-e995-4d05-8e6b-ec75d97f24fa</t>
  </si>
  <si>
    <t>David Perez</t>
  </si>
  <si>
    <t>fa7f4b7f-44ac-471c-b6c8-73f4106c7793</t>
  </si>
  <si>
    <t>back</t>
  </si>
  <si>
    <t>Aguilar-Ibarra</t>
  </si>
  <si>
    <t>0673 James Meadows
West Jeanland, KS 05746</t>
  </si>
  <si>
    <t>Port Tanyashire</t>
  </si>
  <si>
    <t>freemanmary@example.com</t>
  </si>
  <si>
    <t>875.677.1636</t>
  </si>
  <si>
    <t>056cdca4-295f-4312-a3b2-4169ac6eb60f</t>
  </si>
  <si>
    <t>8a949643-033a-471e-8ff8-db1aad104086</t>
  </si>
  <si>
    <t>Terri Allen</t>
  </si>
  <si>
    <t>69d081a9-2af4-4999-928b-c4081ebc90a2</t>
  </si>
  <si>
    <t>TV</t>
  </si>
  <si>
    <t>White-Freeman</t>
  </si>
  <si>
    <t>87845 Miller Island
New Mario, VI 24070</t>
  </si>
  <si>
    <t>North James</t>
  </si>
  <si>
    <t>bryangarcia@example.net</t>
  </si>
  <si>
    <t>(917)328-2167</t>
  </si>
  <si>
    <t>de9c94f7-9a77-463b-bd68-cedbe9fb5825</t>
  </si>
  <si>
    <t>29223517-3ed7-435b-a229-a76f1052e4d7</t>
  </si>
  <si>
    <t>Mr. James Mendoza Jr.</t>
  </si>
  <si>
    <t>2c7ebcfb-7909-4041-94ab-787462a27b27</t>
  </si>
  <si>
    <t>street</t>
  </si>
  <si>
    <t>Lewis, Hayes and Boyer</t>
  </si>
  <si>
    <t>09460 Brenda Centers Suite 638
South Gabriel, WI 17296</t>
  </si>
  <si>
    <t>Melissamouth</t>
  </si>
  <si>
    <t>Cambodia</t>
  </si>
  <si>
    <t>darlene20@example.net</t>
  </si>
  <si>
    <t>393-298-6581</t>
  </si>
  <si>
    <t>30ea9c67-4c20-4afe-8627-42c443787fec</t>
  </si>
  <si>
    <t>13248508-6251-479a-955e-5cb907f94eb4</t>
  </si>
  <si>
    <t>Eric Garcia</t>
  </si>
  <si>
    <t>af421f4c-2134-425c-a9a5-1e6865af65e5</t>
  </si>
  <si>
    <t>growth</t>
  </si>
  <si>
    <t>Estrada Ltd</t>
  </si>
  <si>
    <t>671 Blackwell Groves Apt. 944
Taylorchester, PW 80645</t>
  </si>
  <si>
    <t>Lake Ruth</t>
  </si>
  <si>
    <t>New Mexico</t>
  </si>
  <si>
    <t>Jordan</t>
  </si>
  <si>
    <t>collinschristian@example.net</t>
  </si>
  <si>
    <t>(524)916-7698x11642</t>
  </si>
  <si>
    <t>4912b08e-d89b-4705-9609-a9b1e651070f</t>
  </si>
  <si>
    <t>168279f3-7d94-4578-9bd6-8ec302e2c6e4</t>
  </si>
  <si>
    <t>Robert Nelson</t>
  </si>
  <si>
    <t>48fcceb3-0806-48c3-aaf9-302347f50316</t>
  </si>
  <si>
    <t>majority</t>
  </si>
  <si>
    <t>Terry Inc</t>
  </si>
  <si>
    <t>70284 Mcpherson Avenue
Vasquezmouth, GU 15788</t>
  </si>
  <si>
    <t>East Robert</t>
  </si>
  <si>
    <t>British Virgin Islands</t>
  </si>
  <si>
    <t>amberpalmer@example.com</t>
  </si>
  <si>
    <t>(842)227-0512x475</t>
  </si>
  <si>
    <t>6eb5072a-3c71-4980-b317-1cb47b587a4c</t>
  </si>
  <si>
    <t>7c873d7f-d804-4f6c-96e6-a806be8a2d3c</t>
  </si>
  <si>
    <t>Amanda Perez</t>
  </si>
  <si>
    <t>61934d8b-26a6-4b27-8682-942287b2ae0d</t>
  </si>
  <si>
    <t>member</t>
  </si>
  <si>
    <t>Hoffman-Roman</t>
  </si>
  <si>
    <t>73060 Dana Tunnel Suite 354
West Paula, NM 36379</t>
  </si>
  <si>
    <t>Brandymouth</t>
  </si>
  <si>
    <t>Connecticut</t>
  </si>
  <si>
    <t>fullerkimberly@example.org</t>
  </si>
  <si>
    <t>823.267.3908x98150</t>
  </si>
  <si>
    <t>9260325a-acbb-4182-b952-eb1202095229</t>
  </si>
  <si>
    <t>f5c7f46a-96ef-44cd-97e3-9318163dcbe0</t>
  </si>
  <si>
    <t>Christopher Graves</t>
  </si>
  <si>
    <t>1138e4f9-d37e-4601-be41-b68a6cf8931e</t>
  </si>
  <si>
    <t>Parks, Cobb and Price</t>
  </si>
  <si>
    <t>302 Bailey Overpass Suite 527
North Shanetown, AR 41929</t>
  </si>
  <si>
    <t>Stevensburgh</t>
  </si>
  <si>
    <t>Guinea</t>
  </si>
  <si>
    <t>murphycody@example.org</t>
  </si>
  <si>
    <t>e064cbb3-2672-4af4-805a-12b8d71fc50e</t>
  </si>
  <si>
    <t>e248718b-8a64-4927-bb19-92878c129755</t>
  </si>
  <si>
    <t>Ricky Dunn</t>
  </si>
  <si>
    <t>691ccd59-e770-4e64-a1e5-9dc5d99ca44c</t>
  </si>
  <si>
    <t>get</t>
  </si>
  <si>
    <t>Gonzalez, Chavez and Williams</t>
  </si>
  <si>
    <t>19837 Brenda Plains Apt. 222
Schneiderport, KS 48135</t>
  </si>
  <si>
    <t>New Tylermouth</t>
  </si>
  <si>
    <t>Montserrat</t>
  </si>
  <si>
    <t>matthew22@example.net</t>
  </si>
  <si>
    <t>442-271-5009</t>
  </si>
  <si>
    <t>91a8c11c-36c5-4a5d-8d24-7b4699859c40</t>
  </si>
  <si>
    <t>b14c26dd-13e8-418a-83d9-632e82f0effd</t>
  </si>
  <si>
    <t>Francisco Moody</t>
  </si>
  <si>
    <t>6a0f9fee-4948-43c2-b61a-7450c00bb568</t>
  </si>
  <si>
    <t>effort</t>
  </si>
  <si>
    <t>Stevens, Powell and Mckinney</t>
  </si>
  <si>
    <t>531 Kimberly Wells Suite 630
Mariashire, OK 80640</t>
  </si>
  <si>
    <t>Leeview</t>
  </si>
  <si>
    <t>grichardson@example.net</t>
  </si>
  <si>
    <t>636.811.1888</t>
  </si>
  <si>
    <t>1ca12937-3b68-4cc0-ab82-7bc304706138</t>
  </si>
  <si>
    <t>04e01df9-1d9a-41fa-9a3a-21d3c70fde06</t>
  </si>
  <si>
    <t>Sean May</t>
  </si>
  <si>
    <t>53f55800-1d1d-4866-af6c-ee0c6f7ca904</t>
  </si>
  <si>
    <t>rest</t>
  </si>
  <si>
    <t>Marshall and Sons</t>
  </si>
  <si>
    <t>Unit 0469 Box 4159
DPO AA 72234</t>
  </si>
  <si>
    <t>Matthewberg</t>
  </si>
  <si>
    <t>Belarus</t>
  </si>
  <si>
    <t>gcherry@example.net</t>
  </si>
  <si>
    <t>001-861-422-2488x916</t>
  </si>
  <si>
    <t>81d59d6a-b8c2-409b-b69a-fef6eb75d999</t>
  </si>
  <si>
    <t>1c9e0e75-18de-4887-80de-661b74957fb3</t>
  </si>
  <si>
    <t>Eric Dominguez</t>
  </si>
  <si>
    <t>f18a3fb1-b6d2-4756-80d9-f7deb4a19d1b</t>
  </si>
  <si>
    <t>safe</t>
  </si>
  <si>
    <t>Garza Inc</t>
  </si>
  <si>
    <t>73978 Jesse Spur Suite 570
Burkeport, HI 08109</t>
  </si>
  <si>
    <t>New Jay</t>
  </si>
  <si>
    <t>Mongolia</t>
  </si>
  <si>
    <t>lallen@example.net</t>
  </si>
  <si>
    <t>(773)539-6356x8251</t>
  </si>
  <si>
    <t>b09ed6de-a4da-4653-8916-cc713173b0a3</t>
  </si>
  <si>
    <t>7ee030f0-3a51-4a40-aaf5-f8d08146b111</t>
  </si>
  <si>
    <t>Gabriela Church</t>
  </si>
  <si>
    <t>fd099685-a51b-4d29-a77f-7c203d039ca1</t>
  </si>
  <si>
    <t>could</t>
  </si>
  <si>
    <t>Parks, Cabrera and Wells</t>
  </si>
  <si>
    <t>1117 Anthony Forge
Lake Kimville, OR 68909</t>
  </si>
  <si>
    <t>Whiteburgh</t>
  </si>
  <si>
    <t>xroth@example.org</t>
  </si>
  <si>
    <t>001-597-275-3352x79950</t>
  </si>
  <si>
    <t>8ea513c9-21de-4f8f-94b2-989c4977a9a5</t>
  </si>
  <si>
    <t>a6b4443f-fa34-49f7-843e-c76645810d71</t>
  </si>
  <si>
    <t>Keith Morton</t>
  </si>
  <si>
    <t>0716872c-2ddd-4447-b90e-63ded218ba26</t>
  </si>
  <si>
    <t>control</t>
  </si>
  <si>
    <t>Brown-Steele</t>
  </si>
  <si>
    <t>15806 Steven Neck
Webbville, ID 26256</t>
  </si>
  <si>
    <t>Johntown</t>
  </si>
  <si>
    <t>El Salvador</t>
  </si>
  <si>
    <t>sarahlandry@example.com</t>
  </si>
  <si>
    <t>909-790-6728</t>
  </si>
  <si>
    <t>8fa1dd9a-d2cd-475d-8609-1e8eaa5e8906</t>
  </si>
  <si>
    <t>0967c5d2-6a2e-4f6d-8cd0-ebce2f2bdefe</t>
  </si>
  <si>
    <t>Lisa Burke</t>
  </si>
  <si>
    <t>744116c6-1533-4eda-b45e-c34ebb44b74a</t>
  </si>
  <si>
    <t>behavior</t>
  </si>
  <si>
    <t>Cohen Ltd</t>
  </si>
  <si>
    <t>8563 Charles Forges Apt. 550
North Daltonberg, PR 04119</t>
  </si>
  <si>
    <t>Lake Carolfurt</t>
  </si>
  <si>
    <t>tammy58@example.org</t>
  </si>
  <si>
    <t>37157320-f42d-4465-87d4-1fd01d30a364</t>
  </si>
  <si>
    <t>7796b3a9-c769-4f9f-a650-6d11e2496f0e</t>
  </si>
  <si>
    <t>Beth Mitchell</t>
  </si>
  <si>
    <t>89574032-bd36-4dc6-9330-bdfb1211d445</t>
  </si>
  <si>
    <t>land</t>
  </si>
  <si>
    <t>Flores-Mason</t>
  </si>
  <si>
    <t>1717 Paul Center Apt. 511
Youngbury, SC 81098</t>
  </si>
  <si>
    <t>West Spencerberg</t>
  </si>
  <si>
    <t>Hong Kong</t>
  </si>
  <si>
    <t>whiterobert@example.net</t>
  </si>
  <si>
    <t>+1-563-295-3058x766</t>
  </si>
  <si>
    <t>8784aaf0-0ffd-42a7-b97c-429e2877bba0</t>
  </si>
  <si>
    <t>4ed72c96-02f7-45d0-ae0b-5be3faf1e5ac</t>
  </si>
  <si>
    <t>Rebecca Richardson</t>
  </si>
  <si>
    <t>e5bb980c-08b6-4e5b-ade2-fc9515070d43</t>
  </si>
  <si>
    <t>performance</t>
  </si>
  <si>
    <t>Andrade, Mcfarland and Jones</t>
  </si>
  <si>
    <t>934 Brittany Stravenue
Joshuatown, ND 62878</t>
  </si>
  <si>
    <t>South Caitlin</t>
  </si>
  <si>
    <t>kevineaton@example.com</t>
  </si>
  <si>
    <t>cb903c46-384f-472d-8016-d21072e8c541</t>
  </si>
  <si>
    <t>a68352d7-5a5a-4284-a1ce-c36d8607302f</t>
  </si>
  <si>
    <t>Loretta Perez</t>
  </si>
  <si>
    <t>a4ca8c78-20bb-42aa-97e6-79f2f2c0a93b</t>
  </si>
  <si>
    <t>issue</t>
  </si>
  <si>
    <t>Smith-Williams</t>
  </si>
  <si>
    <t>4806 Bowman Ports Suite 945
Lake Kellyhaven, NJ 93730</t>
  </si>
  <si>
    <t>Jacksonport</t>
  </si>
  <si>
    <t>Dominican Republic</t>
  </si>
  <si>
    <t>barbaradavis@example.com</t>
  </si>
  <si>
    <t>933.273.2212x335</t>
  </si>
  <si>
    <t>3e5aff8e-4091-4a33-8d6a-864dad71f15e</t>
  </si>
  <si>
    <t>a62611fd-7e3b-4105-baed-a6c7cb487672</t>
  </si>
  <si>
    <t>Gary Stanley</t>
  </si>
  <si>
    <t>7dc77bfe-3a33-4497-82d7-003fd2461453</t>
  </si>
  <si>
    <t>if</t>
  </si>
  <si>
    <t>Ferrell, Morales and Wolf</t>
  </si>
  <si>
    <t>3505 Morgan Groves
Lake Carolinechester, MT 85986</t>
  </si>
  <si>
    <t>Browntown</t>
  </si>
  <si>
    <t>Alabama</t>
  </si>
  <si>
    <t>thomasrichardson@example.com</t>
  </si>
  <si>
    <t>+1-845-725-2771x162</t>
  </si>
  <si>
    <t>b1e094f2-3886-4d97-b227-917a58f0cb67</t>
  </si>
  <si>
    <t>c50b8bb2-80fd-48ae-a373-ee150019dbc5</t>
  </si>
  <si>
    <t>Thomas Perez</t>
  </si>
  <si>
    <t>28596563-7014-4afa-a383-1dbe96cfcf1d</t>
  </si>
  <si>
    <t>Marks-Rodriguez</t>
  </si>
  <si>
    <t>22358 Victoria Radial Suite 037
Millerview, OH 91813</t>
  </si>
  <si>
    <t>Victorview</t>
  </si>
  <si>
    <t>Tuvalu</t>
  </si>
  <si>
    <t>nathan29@example.org</t>
  </si>
  <si>
    <t>340-821-4465x3294</t>
  </si>
  <si>
    <t>bc3a23aa-3ae4-4c89-a5ae-a13c61a866b3</t>
  </si>
  <si>
    <t>1b41eccb-1b0c-4afd-a11a-712ec81de7d6</t>
  </si>
  <si>
    <t>Mr. Ernest Pearson</t>
  </si>
  <si>
    <t>f023765a-ad1b-4723-8cad-e1d582744eef</t>
  </si>
  <si>
    <t>stuff</t>
  </si>
  <si>
    <t>West Ltd</t>
  </si>
  <si>
    <t>44411 Medina Islands
Richardton, CO 31835</t>
  </si>
  <si>
    <t>New Miguelshire</t>
  </si>
  <si>
    <t>Malaysia</t>
  </si>
  <si>
    <t>sbonilla@example.org</t>
  </si>
  <si>
    <t>001-315-790-5382</t>
  </si>
  <si>
    <t>6137ecf8-a6c4-4d14-bf43-683f55037c99</t>
  </si>
  <si>
    <t>f92860ad-8f39-4fd9-8984-7c66b38d2a3e</t>
  </si>
  <si>
    <t>Brittany Miller</t>
  </si>
  <si>
    <t>aea8f846-f772-454c-bed5-ca5b9efaaf17</t>
  </si>
  <si>
    <t>detail</t>
  </si>
  <si>
    <t>White-Sanchez</t>
  </si>
  <si>
    <t>102 Williams Brooks
East Scottstad, VA 54185</t>
  </si>
  <si>
    <t>Goodside</t>
  </si>
  <si>
    <t>North Macedonia</t>
  </si>
  <si>
    <t>matthew01@example.com</t>
  </si>
  <si>
    <t>(960)544-2070</t>
  </si>
  <si>
    <t>89016613-cb1f-456a-b5e7-9896ef66f516</t>
  </si>
  <si>
    <t>ef335d2a-f9fe-4819-b699-42b5d4cd060c</t>
  </si>
  <si>
    <t>Dawn Meyer</t>
  </si>
  <si>
    <t>8a2b97a9-f812-48a9-ad79-5403a614748d</t>
  </si>
  <si>
    <t>move</t>
  </si>
  <si>
    <t>Hughes PLC</t>
  </si>
  <si>
    <t>437 Christopher Vista Suite 705
Whitneystad, CT 75217</t>
  </si>
  <si>
    <t>South Josephfurt</t>
  </si>
  <si>
    <t>jconley@example.net</t>
  </si>
  <si>
    <t>834.498.8383x081</t>
  </si>
  <si>
    <t>137a013b-686a-4351-b163-e9726c0c167f</t>
  </si>
  <si>
    <t>db91ad1d-e70e-425a-ad67-8ecbaef6639f</t>
  </si>
  <si>
    <t>Wyatt Carroll</t>
  </si>
  <si>
    <t>b453d8b0-e6e0-41a8-b52e-e57fa7ac906e</t>
  </si>
  <si>
    <t>heart</t>
  </si>
  <si>
    <t>Soto-White</t>
  </si>
  <si>
    <t>PSC 2583, Box 7257
APO AP 72679</t>
  </si>
  <si>
    <t>Colefurt</t>
  </si>
  <si>
    <t>milleralexa@example.net</t>
  </si>
  <si>
    <t>(499)850-8208x53130</t>
  </si>
  <si>
    <t>622afd4b-90cb-4664-8163-94bd3f1a9c49</t>
  </si>
  <si>
    <t>b9680fe4-1f64-4487-9dde-56ad5f0b4fd0</t>
  </si>
  <si>
    <t>Clifford Carroll</t>
  </si>
  <si>
    <t>cf4aa2cf-749c-4283-8ccd-1777f36b509a</t>
  </si>
  <si>
    <t>Watkins, Fox and Walker</t>
  </si>
  <si>
    <t>PSC 1072, Box 8478
APO AP 12282</t>
  </si>
  <si>
    <t>West Renee</t>
  </si>
  <si>
    <t>courtneywalton@example.org</t>
  </si>
  <si>
    <t>451-972-1410</t>
  </si>
  <si>
    <t>07fc8a1e-7a1f-4ec9-b51c-9191ecd7d909</t>
  </si>
  <si>
    <t>731dbef8-e4d5-4eb5-8345-f75d5ccc9457</t>
  </si>
  <si>
    <t>Debbie Harris</t>
  </si>
  <si>
    <t>0f040a2a-8237-4358-a08d-3f2c6cce0133</t>
  </si>
  <si>
    <t>offer</t>
  </si>
  <si>
    <t>Hernandez, Cooper and Wilson</t>
  </si>
  <si>
    <t>205 Brooks Branch
North Johnmouth, KY 71815</t>
  </si>
  <si>
    <t>Lake Linda</t>
  </si>
  <si>
    <t>mendozajessica@example.com</t>
  </si>
  <si>
    <t>(722)371-7468</t>
  </si>
  <si>
    <t>8046ca18-62bd-4535-81bb-bf0dc3713a9a</t>
  </si>
  <si>
    <t>d535b4af-76db-460e-a22e-f1137f169c5d</t>
  </si>
  <si>
    <t>Dennis Silva</t>
  </si>
  <si>
    <t>feca3f89-654e-4bd4-95dc-1da5ab8b8002</t>
  </si>
  <si>
    <t>write</t>
  </si>
  <si>
    <t>Roberson, Pittman and Warren</t>
  </si>
  <si>
    <t>063 Michael Plains
Port Regina, CA 58526</t>
  </si>
  <si>
    <t>South Robert</t>
  </si>
  <si>
    <t>Iowa</t>
  </si>
  <si>
    <t>United States Virgin Islands</t>
  </si>
  <si>
    <t>christopher65@example.net</t>
  </si>
  <si>
    <t>417-233-4196x172</t>
  </si>
  <si>
    <t>954ae1cb-bd51-4481-8367-fefd60c5521e</t>
  </si>
  <si>
    <t>bed</t>
  </si>
  <si>
    <t>Harris-Weber</t>
  </si>
  <si>
    <t>325 Cross Haven
New Matthewchester, GA 34727</t>
  </si>
  <si>
    <t>New Laura</t>
  </si>
  <si>
    <t>Micronesia</t>
  </si>
  <si>
    <t>laura04@example.com</t>
  </si>
  <si>
    <t>853-256-5369x443</t>
  </si>
  <si>
    <t>d0d7abf0-c1c2-4f23-8916-d15d5bdd0d55</t>
  </si>
  <si>
    <t>2ef4a6b1-b5e5-4fc8-b289-a9e590165863</t>
  </si>
  <si>
    <t>Michael Clark</t>
  </si>
  <si>
    <t>a580321c-b769-4f95-92ae-fad9ef029319</t>
  </si>
  <si>
    <t>bag</t>
  </si>
  <si>
    <t>Taylor PLC</t>
  </si>
  <si>
    <t>742 Jackson Estate Suite 736
New Arthurmouth, GA 47171</t>
  </si>
  <si>
    <t>Sullivanberg</t>
  </si>
  <si>
    <t>United States of America</t>
  </si>
  <si>
    <t>williamswesley@example.net</t>
  </si>
  <si>
    <t>001-546-333-7614x9104</t>
  </si>
  <si>
    <t>8b319197-3ce7-4ce7-8ccd-325a3c215fd1</t>
  </si>
  <si>
    <t>18704394-d7e4-4e23-85b4-3390ca5d1710</t>
  </si>
  <si>
    <t>Mr. Kenneth Oneill</t>
  </si>
  <si>
    <t>38feca51-a60c-4f1a-8a6d-629264d3e5a7</t>
  </si>
  <si>
    <t>manage</t>
  </si>
  <si>
    <t>Woodward, Turner and Allen</t>
  </si>
  <si>
    <t>838 Williams Landing
Vargasburgh, GA 17338</t>
  </si>
  <si>
    <t>Port Codyport</t>
  </si>
  <si>
    <t>tpatterson@example.com</t>
  </si>
  <si>
    <t>364-315-6436x034</t>
  </si>
  <si>
    <t>dfb71ec8-0db1-4383-9d87-4dc8a86fd451</t>
  </si>
  <si>
    <t>74a22756-611c-4774-b8c2-1a2dfb3feb01</t>
  </si>
  <si>
    <t>Zachary Johnson</t>
  </si>
  <si>
    <t>d179e5b8-3153-404f-95a8-3b44bec3fa17</t>
  </si>
  <si>
    <t>by</t>
  </si>
  <si>
    <t>Anderson-Moore</t>
  </si>
  <si>
    <t>8878 Lynch Rapid
Emilyville, MA 79361</t>
  </si>
  <si>
    <t>South Wendyburgh</t>
  </si>
  <si>
    <t>richardgraves@example.com</t>
  </si>
  <si>
    <t>(919)221-1185x3590</t>
  </si>
  <si>
    <t>ed3a539e-70ea-41d5-9e50-b63e3274a6ee</t>
  </si>
  <si>
    <t>876e95aa-062a-4812-b285-e1a278240bde</t>
  </si>
  <si>
    <t>Nicholas Figueroa DDS</t>
  </si>
  <si>
    <t>b5351550-9772-47cc-8745-9a9f37abcb6f</t>
  </si>
  <si>
    <t>season</t>
  </si>
  <si>
    <t>Dominguez-Wallace</t>
  </si>
  <si>
    <t>3608 Matthew Turnpike
Port Taylor, AL 01320</t>
  </si>
  <si>
    <t>Jeffreyland</t>
  </si>
  <si>
    <t>Slovenia</t>
  </si>
  <si>
    <t>michael68@example.net</t>
  </si>
  <si>
    <t>001-436-486-1091x87232</t>
  </si>
  <si>
    <t>51105095-b245-42be-a65b-783a32cca644</t>
  </si>
  <si>
    <t>0c10bff4-e805-4078-87a2-f8802165f89a</t>
  </si>
  <si>
    <t>Jennifer Barnes</t>
  </si>
  <si>
    <t>1535907f-4e10-414e-8e33-2d0d8a2ece2c</t>
  </si>
  <si>
    <t>option</t>
  </si>
  <si>
    <t>Henderson, Bright and Carney</t>
  </si>
  <si>
    <t>443 Stevens Alley
Danielmouth, HI 31955</t>
  </si>
  <si>
    <t>Lake Elizabethview</t>
  </si>
  <si>
    <t>epalmer@example.net</t>
  </si>
  <si>
    <t>(925)723-0473x4553</t>
  </si>
  <si>
    <t>716a887b-e315-4a20-9c54-72a939bf1b12</t>
  </si>
  <si>
    <t>a22a16f3-f60c-4cbd-ae2a-4d65d3e7856a</t>
  </si>
  <si>
    <t>Joseph Morris</t>
  </si>
  <si>
    <t>9a19de7c-2ee1-4825-8b26-3a95d1cbee62</t>
  </si>
  <si>
    <t>course</t>
  </si>
  <si>
    <t>Chambers LLC</t>
  </si>
  <si>
    <t>266 Gonzales Fort Apt. 646
Lake Heather, RI 75510</t>
  </si>
  <si>
    <t>Shahside</t>
  </si>
  <si>
    <t>Faroe Islands</t>
  </si>
  <si>
    <t>allenjeffrey@example.net</t>
  </si>
  <si>
    <t>427-231-9772x80666</t>
  </si>
  <si>
    <t>a41e2ba4-0941-4e7b-9968-f885aa291f34</t>
  </si>
  <si>
    <t>e36529e6-67f6-4e91-8431-60694685a3d7</t>
  </si>
  <si>
    <t>Patricia Estrada</t>
  </si>
  <si>
    <t>5a4ca5a0-af0e-439a-8e42-6c9b5240c63f</t>
  </si>
  <si>
    <t>Goodman-Trevino</t>
  </si>
  <si>
    <t>40781 Davis Pike Suite 769
North Toddchester, UT 31802</t>
  </si>
  <si>
    <t>Lake Nathanhaven</t>
  </si>
  <si>
    <t>Texas</t>
  </si>
  <si>
    <t>Antigua and Barbuda</t>
  </si>
  <si>
    <t>rhonda12@example.org</t>
  </si>
  <si>
    <t>(614)997-1044x023</t>
  </si>
  <si>
    <t>77acbd6c-18b6-408c-82d9-8f847d06cf3c</t>
  </si>
  <si>
    <t>032e5cc7-84c8-4693-a902-077902c811b9</t>
  </si>
  <si>
    <t>Curtis Woods</t>
  </si>
  <si>
    <t>e2856c49-7c89-43dd-9483-ff07a7731e4c</t>
  </si>
  <si>
    <t>us</t>
  </si>
  <si>
    <t>Miller PLC</t>
  </si>
  <si>
    <t>9610 David Forges
Lake Louismouth, HI 67523</t>
  </si>
  <si>
    <t>Walterbury</t>
  </si>
  <si>
    <t>Greenland</t>
  </si>
  <si>
    <t>amandaedwards@example.org</t>
  </si>
  <si>
    <t>438-964-5464x872</t>
  </si>
  <si>
    <t>ea276728-b431-44fb-9abb-5ad2a3af8106</t>
  </si>
  <si>
    <t>f63526e2-d2e7-470c-ba5c-7f7d0115ef3a</t>
  </si>
  <si>
    <t>Joseph Bradshaw</t>
  </si>
  <si>
    <t>1a3ba496-107a-4be8-9f8a-563481690c57</t>
  </si>
  <si>
    <t>inside</t>
  </si>
  <si>
    <t>Arnold PLC</t>
  </si>
  <si>
    <t>06052 Ashley Brooks Suite 055
West Patrick, MS 15592</t>
  </si>
  <si>
    <t>New Thomas</t>
  </si>
  <si>
    <t>ntaylor@example.net</t>
  </si>
  <si>
    <t>602-880-3131x7465</t>
  </si>
  <si>
    <t>8c754ac5-620d-4c72-a324-8401ce5f2e64</t>
  </si>
  <si>
    <t>e13af354-ecc5-4062-b0ed-c331dbf781e4</t>
  </si>
  <si>
    <t>Ronald Morales</t>
  </si>
  <si>
    <t>35010911-ed6c-4914-b222-cae72ea78ad1</t>
  </si>
  <si>
    <t>executive</t>
  </si>
  <si>
    <t>Mosley, Cobb and Nelson</t>
  </si>
  <si>
    <t>158 Cheryl Parks
South Sarah, CT 34032</t>
  </si>
  <si>
    <t>Lake Shannonport</t>
  </si>
  <si>
    <t>Chad</t>
  </si>
  <si>
    <t>rbradley@example.org</t>
  </si>
  <si>
    <t>001-825-472-2038</t>
  </si>
  <si>
    <t>623fe2b0-4523-42d2-8678-4a293e0feaee</t>
  </si>
  <si>
    <t>6320730f-e631-4aea-80a4-d86d41a47c11</t>
  </si>
  <si>
    <t>Jillian Day</t>
  </si>
  <si>
    <t>214fe742-0149-45df-aa11-9bd492f56700</t>
  </si>
  <si>
    <t>first</t>
  </si>
  <si>
    <t>Jones, Walker and Jones</t>
  </si>
  <si>
    <t>838 Wall Hollow Apt. 446
Hintonside, MA 18158</t>
  </si>
  <si>
    <t>Debbieland</t>
  </si>
  <si>
    <t>virginiaterry@example.com</t>
  </si>
  <si>
    <t>(269)273-1094</t>
  </si>
  <si>
    <t>f4033a1f-1dff-420a-8ba5-90a47c702011</t>
  </si>
  <si>
    <t>cb88b521-53dc-4455-9114-6569d880f876</t>
  </si>
  <si>
    <t>James Bishop</t>
  </si>
  <si>
    <t>89bb3a19-223e-42d7-9642-1ab0b62299e8</t>
  </si>
  <si>
    <t>treatment</t>
  </si>
  <si>
    <t>Mccarthy-Meyer</t>
  </si>
  <si>
    <t>066 Green Fort Suite 309
Rachelside, MD 26627</t>
  </si>
  <si>
    <t>Lake Adrian</t>
  </si>
  <si>
    <t>Oregon</t>
  </si>
  <si>
    <t>walkerlawrence@example.com</t>
  </si>
  <si>
    <t>336.860.7807</t>
  </si>
  <si>
    <t>b6524b21-4a94-4563-bc3c-482c22dc5f46</t>
  </si>
  <si>
    <t>41296c35-8d3d-4b4e-9136-5de2b2c8c536</t>
  </si>
  <si>
    <t>Michelle Huynh</t>
  </si>
  <si>
    <t>ea2c54b7-9df8-44e8-a7d3-325d7e74a211</t>
  </si>
  <si>
    <t>then</t>
  </si>
  <si>
    <t>Sanders, Goodwin and Williams</t>
  </si>
  <si>
    <t>92646 Brandon Cove Apt. 508
North Morganshire, PA 43763</t>
  </si>
  <si>
    <t>Lake Leslie</t>
  </si>
  <si>
    <t>Cook Islands</t>
  </si>
  <si>
    <t>priceantonio@example.net</t>
  </si>
  <si>
    <t>ee8d4f90-6047-4413-a367-aaa377cf1d4b</t>
  </si>
  <si>
    <t>4efca02a-75cf-4129-a403-ba7e9c027274</t>
  </si>
  <si>
    <t>Robert Mosley</t>
  </si>
  <si>
    <t>f8602980-bb38-4e31-b0ca-ea77a8e5b427</t>
  </si>
  <si>
    <t>main</t>
  </si>
  <si>
    <t>Strong, Smith and Duncan</t>
  </si>
  <si>
    <t>177 Garcia Road Suite 471
Chenton, HI 08272</t>
  </si>
  <si>
    <t>North Katelyn</t>
  </si>
  <si>
    <t>Mayotte</t>
  </si>
  <si>
    <t>connie08@example.net</t>
  </si>
  <si>
    <t>001-624-381-7594x1784</t>
  </si>
  <si>
    <t>994f6045-6344-4716-9ec4-790a37a421c7</t>
  </si>
  <si>
    <t>4bf0be7e-033a-4a24-b557-ede9469c2db6</t>
  </si>
  <si>
    <t>Brian Atkins</t>
  </si>
  <si>
    <t>45d37cbd-6c4a-43ee-ba63-82f5e2a1cc5c</t>
  </si>
  <si>
    <t>memory</t>
  </si>
  <si>
    <t>Conner and Sons</t>
  </si>
  <si>
    <t>3390 Vazquez Hill
Hammondstad, AS 47699</t>
  </si>
  <si>
    <t>Bennettmouth</t>
  </si>
  <si>
    <t>Suriname</t>
  </si>
  <si>
    <t>samantha74@example.net</t>
  </si>
  <si>
    <t>001-410-830-1982x453</t>
  </si>
  <si>
    <t>7d01ec9b-ab07-4097-a51f-44bd3b2ed19e</t>
  </si>
  <si>
    <t>40022a57-2226-473b-9161-e12187263791</t>
  </si>
  <si>
    <t>Jonathan Salazar</t>
  </si>
  <si>
    <t>0b86a935-f04e-4bf0-8a93-379bc20a9b83</t>
  </si>
  <si>
    <t>trade</t>
  </si>
  <si>
    <t>Davis, Hall and Rodriguez</t>
  </si>
  <si>
    <t>90992 Wilson Cliff Suite 529
North Kristin, TX 09159</t>
  </si>
  <si>
    <t>Lake Laura</t>
  </si>
  <si>
    <t>amandajones@example.net</t>
  </si>
  <si>
    <t>b1e24b38-98c0-498a-a7db-4b4e22237f19</t>
  </si>
  <si>
    <t>ad742261-5858-4ee2-a401-c895487542e6</t>
  </si>
  <si>
    <t>Denise Nelson</t>
  </si>
  <si>
    <t>4a313030-ca93-4832-9a96-3f2f5c32097b</t>
  </si>
  <si>
    <t>relate</t>
  </si>
  <si>
    <t>Cohen and Sons</t>
  </si>
  <si>
    <t>93696 Lawson Valleys
Sarahside, VT 50893</t>
  </si>
  <si>
    <t>East Pamelaside</t>
  </si>
  <si>
    <t>alexis13@example.com</t>
  </si>
  <si>
    <t>(571)395-4051x87322</t>
  </si>
  <si>
    <t>c2754525-3585-47fa-a969-620515459824</t>
  </si>
  <si>
    <t>16d59819-fee0-40f1-8725-3c7ac6d276e1</t>
  </si>
  <si>
    <t>Annette Peters</t>
  </si>
  <si>
    <t>33a9b713-2702-49a9-a497-a510a2f47391</t>
  </si>
  <si>
    <t>dark</t>
  </si>
  <si>
    <t>Allen PLC</t>
  </si>
  <si>
    <t>424 Bryan Inlet
New Christy, MP 86014</t>
  </si>
  <si>
    <t>Wolfhaven</t>
  </si>
  <si>
    <t>Latvia</t>
  </si>
  <si>
    <t>charles20@example.com</t>
  </si>
  <si>
    <t>001-804-938-4607x899</t>
  </si>
  <si>
    <t>b5e8420e-ffcb-47b4-8abf-a58dd861d9df</t>
  </si>
  <si>
    <t>dc2bd564-6a1d-455a-b75a-4adfa6dd8ebb</t>
  </si>
  <si>
    <t>Destiny Morris</t>
  </si>
  <si>
    <t>3c5a26f8-9260-482c-8a15-4dfa020bbc08</t>
  </si>
  <si>
    <t>knowledge</t>
  </si>
  <si>
    <t>Wood, Acosta and Richardson</t>
  </si>
  <si>
    <t>58507 Carpenter Lake
East Raymondburgh, RI 61182</t>
  </si>
  <si>
    <t>South Daltonburgh</t>
  </si>
  <si>
    <t>jasonbarrera@example.net</t>
  </si>
  <si>
    <t>+1-988-965-9196x11104</t>
  </si>
  <si>
    <t>867cdcee-517c-4bc9-b2a0-6cd75c0bb320</t>
  </si>
  <si>
    <t>37102168-6a28-4555-b58f-c0ef241088d9</t>
  </si>
  <si>
    <t>Bryan Fields</t>
  </si>
  <si>
    <t>1e8a8620-f54e-494c-8638-3c7d73a003c5</t>
  </si>
  <si>
    <t>fight</t>
  </si>
  <si>
    <t>Parker-Schroeder</t>
  </si>
  <si>
    <t>00659 Lester Roads
Sheppardport, KS 68161</t>
  </si>
  <si>
    <t>East Loriview</t>
  </si>
  <si>
    <t>Somalia</t>
  </si>
  <si>
    <t>xmorgan@example.com</t>
  </si>
  <si>
    <t>+1-660-764-8233x615</t>
  </si>
  <si>
    <t>9835ecc8-76c3-49f1-a589-55bba2647fed</t>
  </si>
  <si>
    <t>bc1d3c89-ec7d-40a8-b9ff-bf0fddcb7e2d</t>
  </si>
  <si>
    <t>Melissa Boyd</t>
  </si>
  <si>
    <t>aacc9399-9177-4074-9a4c-446f499e5e11</t>
  </si>
  <si>
    <t>stand</t>
  </si>
  <si>
    <t>Ochoa-Phillips</t>
  </si>
  <si>
    <t>29164 Harris Well Suite 899
South Ericside, WY 66073</t>
  </si>
  <si>
    <t>Terristad</t>
  </si>
  <si>
    <t>Canada</t>
  </si>
  <si>
    <t>dwalker@example.org</t>
  </si>
  <si>
    <t>276-397-9672x6258</t>
  </si>
  <si>
    <t>b9eddd78-683f-46dd-9150-40180d07981c</t>
  </si>
  <si>
    <t>05dec35d-6754-4582-ade5-327299f32c83</t>
  </si>
  <si>
    <t>Mark Evans</t>
  </si>
  <si>
    <t>bf14bf4b-b22e-4c03-8c7b-d45448329815</t>
  </si>
  <si>
    <t>call</t>
  </si>
  <si>
    <t>Stephenson, Huynh and Bryant</t>
  </si>
  <si>
    <t>5495 Tiffany Square
South Morgan, WV 01163</t>
  </si>
  <si>
    <t>East Elizabethmouth</t>
  </si>
  <si>
    <t>catherinebennett@example.net</t>
  </si>
  <si>
    <t>305-740-8371x536</t>
  </si>
  <si>
    <t>8bd73181-8ee6-4217-a84f-5c785e270eaa</t>
  </si>
  <si>
    <t>e7b6f6d8-068f-44c2-a38d-cf577b6b0c57</t>
  </si>
  <si>
    <t>Kimberly Scott</t>
  </si>
  <si>
    <t>c638d719-e1df-4c06-acfb-da55a8d19dfa</t>
  </si>
  <si>
    <t>because</t>
  </si>
  <si>
    <t>Phillips-Meyer</t>
  </si>
  <si>
    <t>0355 Thomas Ramp Apt. 040
Longton, MI 01054</t>
  </si>
  <si>
    <t>North Heathermouth</t>
  </si>
  <si>
    <t>South Africa</t>
  </si>
  <si>
    <t>fowlerblake@example.org</t>
  </si>
  <si>
    <t>498-346-4823x88928</t>
  </si>
  <si>
    <t>a64e6e4d-202e-416f-bd25-184be7a736a0</t>
  </si>
  <si>
    <t>c2f0da10-6ad3-4924-b64d-8c2419fe5f60</t>
  </si>
  <si>
    <t>Lauren Barnes</t>
  </si>
  <si>
    <t>48565299-8cfe-4fd6-b0d3-007c8704ee02</t>
  </si>
  <si>
    <t>red</t>
  </si>
  <si>
    <t>Valentine Inc</t>
  </si>
  <si>
    <t>42047 Cole Alley Apt. 405
North Dianashire, AL 23263</t>
  </si>
  <si>
    <t>South Christopherland</t>
  </si>
  <si>
    <t>Niger</t>
  </si>
  <si>
    <t>zwebb@example.net</t>
  </si>
  <si>
    <t>001-733-534-0254x16308</t>
  </si>
  <si>
    <t>57b0fbe8-ebb9-4959-8b29-743f0282d095</t>
  </si>
  <si>
    <t>263ebf90-46b5-4453-992b-a17f993ba45b</t>
  </si>
  <si>
    <t>Dana West</t>
  </si>
  <si>
    <t>c4cbe3ff-f806-43e9-b2e8-3ef67c5455f9</t>
  </si>
  <si>
    <t>that</t>
  </si>
  <si>
    <t>Ortiz-Munoz</t>
  </si>
  <si>
    <t>342 Jo Greens
North Williambury, ND 38428</t>
  </si>
  <si>
    <t>South Johnstad</t>
  </si>
  <si>
    <t>Cayman Islands</t>
  </si>
  <si>
    <t>leeallison@example.com</t>
  </si>
  <si>
    <t>683-550-0704x554</t>
  </si>
  <si>
    <t>1803782f-2e72-4de3-bd22-2ca1d418631c</t>
  </si>
  <si>
    <t>97ff2078-dccc-4314-b37e-fdbc5b1b6bbd</t>
  </si>
  <si>
    <t>William Nguyen</t>
  </si>
  <si>
    <t>ea26f6c9-33b7-4638-b748-3122b31176a5</t>
  </si>
  <si>
    <t>old</t>
  </si>
  <si>
    <t>Vega, Neal and French</t>
  </si>
  <si>
    <t>554 Jeremy Pike
Allenberg, CT 11427</t>
  </si>
  <si>
    <t>Timothyburgh</t>
  </si>
  <si>
    <t>Seychelles</t>
  </si>
  <si>
    <t>clarklatoya@example.com</t>
  </si>
  <si>
    <t>(649)310-3823x6118</t>
  </si>
  <si>
    <t>c47c4e49-8b45-4e1d-a753-241229411039</t>
  </si>
  <si>
    <t>126071f0-6ecb-4ecf-a6a9-29ef0df58275</t>
  </si>
  <si>
    <t>Denise Montes</t>
  </si>
  <si>
    <t>6f131681-3d24-46cb-a18a-fa8532ceae4a</t>
  </si>
  <si>
    <t>oil</t>
  </si>
  <si>
    <t>Mahoney Inc</t>
  </si>
  <si>
    <t>6049 Shaw Ranch
Pettyview, VT 11992</t>
  </si>
  <si>
    <t>Fisherport</t>
  </si>
  <si>
    <t>Jersey</t>
  </si>
  <si>
    <t>ljoseph@example.org</t>
  </si>
  <si>
    <t>001-714-744-3758x16345</t>
  </si>
  <si>
    <t>c78899f3-69af-4220-a612-ae7386c0535e</t>
  </si>
  <si>
    <t>2541a355-b4eb-4ae9-ae6b-de65cef65274</t>
  </si>
  <si>
    <t>Mrs. Kimberly Farmer MD</t>
  </si>
  <si>
    <t>cd18881e-bbc4-419e-b5fb-0c4034690aac</t>
  </si>
  <si>
    <t>Jones-Lara</t>
  </si>
  <si>
    <t>03124 Long Locks
South Martin, ND 89721</t>
  </si>
  <si>
    <t>New Mitchell</t>
  </si>
  <si>
    <t>Finland</t>
  </si>
  <si>
    <t>susanjohnson@example.com</t>
  </si>
  <si>
    <t>328-337-8401x5094</t>
  </si>
  <si>
    <t>3d594022-e3c0-43b8-9135-f285de0dc550</t>
  </si>
  <si>
    <t>feeb58ca-f5e4-45a0-8c11-66fd772459d5</t>
  </si>
  <si>
    <t>Julie Fuller</t>
  </si>
  <si>
    <t>23ef439c-89c3-4972-ab2d-0855714f81cd</t>
  </si>
  <si>
    <t>event</t>
  </si>
  <si>
    <t>Duncan-Singh</t>
  </si>
  <si>
    <t>91580 Roberts Alley
New Marcusport, MA 32752</t>
  </si>
  <si>
    <t>West Richard</t>
  </si>
  <si>
    <t>heather32@example.net</t>
  </si>
  <si>
    <t>(743)655-0702x834</t>
  </si>
  <si>
    <t>6e76489a-61c7-4a38-86ff-50d9384dd91c</t>
  </si>
  <si>
    <t>43cec906-6f64-468f-ac60-26913c38ec8e</t>
  </si>
  <si>
    <t>Todd Meyers</t>
  </si>
  <si>
    <t>639debaf-67e3-461b-9217-74eff3fde651</t>
  </si>
  <si>
    <t>consider</t>
  </si>
  <si>
    <t>Davis-Garcia</t>
  </si>
  <si>
    <t>4192 Brown Rapids Apt. 807
Jonesview, NV 18603</t>
  </si>
  <si>
    <t>East Monicafort</t>
  </si>
  <si>
    <t>Barbados</t>
  </si>
  <si>
    <t>halltricia@example.com</t>
  </si>
  <si>
    <t>387-750-7786x7376</t>
  </si>
  <si>
    <t>bd2ed25c-ec93-4e22-8cac-c30ee099eb2b</t>
  </si>
  <si>
    <t>02d8cddb-96cd-4e71-8b58-dbc629ec1799</t>
  </si>
  <si>
    <t>Evan Hart</t>
  </si>
  <si>
    <t>8074176a-41ff-44e7-bce3-413a1418eedd</t>
  </si>
  <si>
    <t>man</t>
  </si>
  <si>
    <t>Smith Ltd</t>
  </si>
  <si>
    <t>USCGC Wilson
FPO AP 95123</t>
  </si>
  <si>
    <t>caitlin39@example.com</t>
  </si>
  <si>
    <t>+1-480-559-8295x878</t>
  </si>
  <si>
    <t>aaff32d2-6147-4556-87ba-5657c8f7943c</t>
  </si>
  <si>
    <t>6b8293ca-8dcf-4883-83dd-263a9bf38003</t>
  </si>
  <si>
    <t>John Shields</t>
  </si>
  <si>
    <t>dd604345-1f0d-46d9-8f15-ee03fc0d622e</t>
  </si>
  <si>
    <t>Nichols-Reid</t>
  </si>
  <si>
    <t>49274 Robert Street Suite 151
West Ashleyshire, OH 91332</t>
  </si>
  <si>
    <t>Melaniechester</t>
  </si>
  <si>
    <t>Morocco</t>
  </si>
  <si>
    <t>kmartin@example.org</t>
  </si>
  <si>
    <t>988-596-5209</t>
  </si>
  <si>
    <t>a23382b9-4283-4c87-aa8e-2e1ff0e7ed15</t>
  </si>
  <si>
    <t>3fe1b39e-ceb3-4fe5-b836-41b746999830</t>
  </si>
  <si>
    <t>Kenneth Obrien</t>
  </si>
  <si>
    <t>6de003ac-591f-4073-97de-50e99b39787f</t>
  </si>
  <si>
    <t>high</t>
  </si>
  <si>
    <t>Dougherty-Johnson</t>
  </si>
  <si>
    <t>9705 Camacho Mall
Port Raymond, ME 21353</t>
  </si>
  <si>
    <t>South Jennifermouth</t>
  </si>
  <si>
    <t>nicholas48@example.net</t>
  </si>
  <si>
    <t>819-868-9528x76674</t>
  </si>
  <si>
    <t>97112199-2137-4247-9c29-f7ba157d3096</t>
  </si>
  <si>
    <t>06811402-b75f-445d-99b3-e828cb4e8fda</t>
  </si>
  <si>
    <t>Michael Garner</t>
  </si>
  <si>
    <t>765a72b9-d13e-4aac-8d17-78ff30328501</t>
  </si>
  <si>
    <t>director</t>
  </si>
  <si>
    <t>Lutz, Hoover and Dunn</t>
  </si>
  <si>
    <t>743 Grant Center Suite 046
East Brittanyburgh, NC 57094</t>
  </si>
  <si>
    <t>Robertfurt</t>
  </si>
  <si>
    <t>Wyoming</t>
  </si>
  <si>
    <t>johnsonjason@example.com</t>
  </si>
  <si>
    <t>320-847-3376</t>
  </si>
  <si>
    <t>de31f253-97cb-4795-82dc-83fe3f395b44</t>
  </si>
  <si>
    <t>fa54a2fc-0720-49b2-8b38-ec3d573968b2</t>
  </si>
  <si>
    <t>Lindsay Taylor</t>
  </si>
  <si>
    <t>510d4ada-c3ca-476b-9956-7859b17a5bdf</t>
  </si>
  <si>
    <t>actually</t>
  </si>
  <si>
    <t>Smith-Lopez</t>
  </si>
  <si>
    <t>2670 Richards Rapid
Johnsonchester, LA 30589</t>
  </si>
  <si>
    <t>Davishaven</t>
  </si>
  <si>
    <t>Turkey</t>
  </si>
  <si>
    <t>kathryn95@example.net</t>
  </si>
  <si>
    <t>(833)407-3793x92721</t>
  </si>
  <si>
    <t>e5153a09-b24f-42b3-98e7-ff88f69fc116</t>
  </si>
  <si>
    <t>7d458173-5eb1-429b-aed6-dcb5528c9dfa</t>
  </si>
  <si>
    <t>Stephen Hahn</t>
  </si>
  <si>
    <t>af5e4014-b369-4cb4-b5be-02cb86384af3</t>
  </si>
  <si>
    <t>and</t>
  </si>
  <si>
    <t>Russell-Anderson</t>
  </si>
  <si>
    <t>44714 Ramirez Greens
New Allison, WY 97530</t>
  </si>
  <si>
    <t>Sheltonmouth</t>
  </si>
  <si>
    <t>ebony05@example.com</t>
  </si>
  <si>
    <t>(449)933-6964</t>
  </si>
  <si>
    <t>1d47d0ba-6d65-43a4-ac91-752063020901</t>
  </si>
  <si>
    <t>d002f6a2-14cb-4f61-ac39-1f8944a95953</t>
  </si>
  <si>
    <t>Ann Campbell MD</t>
  </si>
  <si>
    <t>2dfe1d75-b12c-4d52-b630-f7e80d1150e8</t>
  </si>
  <si>
    <t>hand</t>
  </si>
  <si>
    <t>Ross and Sons</t>
  </si>
  <si>
    <t>325 Hunt Passage
East Karen, KS 75547</t>
  </si>
  <si>
    <t>East Shane</t>
  </si>
  <si>
    <t>United Arab Emirates</t>
  </si>
  <si>
    <t>tony86@example.net</t>
  </si>
  <si>
    <t>313-762-8118</t>
  </si>
  <si>
    <t>9a10c20a-c3a1-43aa-9644-89d2a4e97f2a</t>
  </si>
  <si>
    <t>b0892a88-cfdf-41bb-ac1a-52426e146bb3</t>
  </si>
  <si>
    <t>Laurie Hartman</t>
  </si>
  <si>
    <t>3c7bd415-651f-4e9e-8273-55b24accec72</t>
  </si>
  <si>
    <t>low</t>
  </si>
  <si>
    <t>Chavez-Pearson</t>
  </si>
  <si>
    <t>65158 Bradford Flats
Faulknerport, ID 77964</t>
  </si>
  <si>
    <t>South Lori</t>
  </si>
  <si>
    <t>taylormunoz@example.net</t>
  </si>
  <si>
    <t>655-967-5239x39247</t>
  </si>
  <si>
    <t>13fc310b-aa28-42da-b771-456f3cf71e73</t>
  </si>
  <si>
    <t>72a10333-06ac-48fd-a19b-a0160185fc39</t>
  </si>
  <si>
    <t>Samuel Carrillo</t>
  </si>
  <si>
    <t>a9184225-8a46-48e3-a5d0-78382dda395d</t>
  </si>
  <si>
    <t>order</t>
  </si>
  <si>
    <t>Powell Inc</t>
  </si>
  <si>
    <t>70387 George Mills
Johnstad, AS 32224</t>
  </si>
  <si>
    <t>Richardshire</t>
  </si>
  <si>
    <t>ediaz@example.net</t>
  </si>
  <si>
    <t>(595)319-7303x98179</t>
  </si>
  <si>
    <t>d5e5d424-7948-4e2d-b716-0f98239a52f0</t>
  </si>
  <si>
    <t>1ac40202-a163-498b-8b4f-063f0f84ff29</t>
  </si>
  <si>
    <t>Jamie Chambers</t>
  </si>
  <si>
    <t>ad18f966-2ca9-4b23-8ad4-8615a47b35ed</t>
  </si>
  <si>
    <t>hot</t>
  </si>
  <si>
    <t>Farrell-Davis</t>
  </si>
  <si>
    <t>0416 Nelson Drive Suite 205
New Dianaton, NJ 17819</t>
  </si>
  <si>
    <t>Barnettfurt</t>
  </si>
  <si>
    <t>Hawaii</t>
  </si>
  <si>
    <t>smithisabel@example.net</t>
  </si>
  <si>
    <t>521.704.1292x3793</t>
  </si>
  <si>
    <t>b08a89e4-41dc-4f92-8d5f-d9c6bb1cfdeb</t>
  </si>
  <si>
    <t>44304013-3b7a-429f-bb0a-ce1ea4fad1be</t>
  </si>
  <si>
    <t>Andrea Diaz</t>
  </si>
  <si>
    <t>c5871c18-bac7-405d-b324-b157a45ebd81</t>
  </si>
  <si>
    <t>white</t>
  </si>
  <si>
    <t>Cooper Inc</t>
  </si>
  <si>
    <t>9033 Wendy Dale Suite 203
Carpentermouth, CA 25515</t>
  </si>
  <si>
    <t>Reynoldsport</t>
  </si>
  <si>
    <t>Wisconsin</t>
  </si>
  <si>
    <t>Bulgaria</t>
  </si>
  <si>
    <t>daniel05@example.org</t>
  </si>
  <si>
    <t>10e32f48-9bd6-481e-a2d5-92e1835755fe</t>
  </si>
  <si>
    <t>0e3aed20-c3dc-4e3f-8612-3fc1ce1b3f4b</t>
  </si>
  <si>
    <t>Brandon Washington</t>
  </si>
  <si>
    <t>d97cb190-6e85-40b3-b41f-19245f784c45</t>
  </si>
  <si>
    <t>mouth</t>
  </si>
  <si>
    <t>Brown-Hoffman</t>
  </si>
  <si>
    <t>91879 Anne Oval
Michaelburgh, PA 81929</t>
  </si>
  <si>
    <t>Stanleyton</t>
  </si>
  <si>
    <t>andrewsampson@example.net</t>
  </si>
  <si>
    <t>797.454.5917x751</t>
  </si>
  <si>
    <t>049c8752-d11a-4962-ab90-4270f26573b9</t>
  </si>
  <si>
    <t>e8cfbc82-b5d9-4625-be8a-f422c63abd9d</t>
  </si>
  <si>
    <t>Kimberly Parks</t>
  </si>
  <si>
    <t>ebe1ef18-39a6-4dee-874d-ce438646befa</t>
  </si>
  <si>
    <t>market</t>
  </si>
  <si>
    <t>Arnold Inc</t>
  </si>
  <si>
    <t>070 Mendez Trail Suite 191
Kimberlymouth, NM 88812</t>
  </si>
  <si>
    <t>Stevensshire</t>
  </si>
  <si>
    <t>Jamaica</t>
  </si>
  <si>
    <t>juandavis@example.com</t>
  </si>
  <si>
    <t>+1-909-446-6899x834</t>
  </si>
  <si>
    <t>ecd1a03c-5ae9-48d2-a30f-e5ac89168084</t>
  </si>
  <si>
    <t>c308ef44-7b7f-48d0-9cff-057404a35602</t>
  </si>
  <si>
    <t>Donald Barron</t>
  </si>
  <si>
    <t>0d9f97b2-985f-4b6f-88db-f81ac0a3e4df</t>
  </si>
  <si>
    <t>bar</t>
  </si>
  <si>
    <t>Lopez Ltd</t>
  </si>
  <si>
    <t>7342 Williams Parkways
Tanyatown, RI 34819</t>
  </si>
  <si>
    <t>Maryshire</t>
  </si>
  <si>
    <t>edwinmorris@example.org</t>
  </si>
  <si>
    <t>(724)536-1988</t>
  </si>
  <si>
    <t>a5a06821-14b7-4116-bcbf-a0eef763cfe2</t>
  </si>
  <si>
    <t>e98ffed6-8ff2-47ec-8607-f916503f8058</t>
  </si>
  <si>
    <t>Laura Wallace</t>
  </si>
  <si>
    <t>bcd36783-84dc-49fe-aa49-21475b0485cf</t>
  </si>
  <si>
    <t>Stevenson-Reeves</t>
  </si>
  <si>
    <t>920 King Forks
South Joshuaborough, DE 40586</t>
  </si>
  <si>
    <t>Steelefort</t>
  </si>
  <si>
    <t>cfrancis@example.org</t>
  </si>
  <si>
    <t>723-981-8153</t>
  </si>
  <si>
    <t>726e54af-f716-4294-ab80-bde0a3e19599</t>
  </si>
  <si>
    <t>4ff66dd7-390f-4ce5-ac1a-04ba9ed4b1e0</t>
  </si>
  <si>
    <t>Tanya Anderson</t>
  </si>
  <si>
    <t>79fcec10-c543-42de-a58c-7d7f3675e7e5</t>
  </si>
  <si>
    <t>religious</t>
  </si>
  <si>
    <t>Rich, Shepard and Johnson</t>
  </si>
  <si>
    <t>55451 Jonathan Harbors Suite 700
Lake Jeffreyton, MT 13652</t>
  </si>
  <si>
    <t>New Jennifer</t>
  </si>
  <si>
    <t>marynewman@example.com</t>
  </si>
  <si>
    <t>536-730-3394x816</t>
  </si>
  <si>
    <t>2a2ec688-4777-4ffb-aa67-d63ab1985d3d</t>
  </si>
  <si>
    <t>2eb60243-51dd-4c97-b4de-d6df63882ccd</t>
  </si>
  <si>
    <t>Keith Gilmore</t>
  </si>
  <si>
    <t>8ee45045-3df0-4d01-b706-0d027ae05b6c</t>
  </si>
  <si>
    <t>car</t>
  </si>
  <si>
    <t>Morgan, Gray and Smith</t>
  </si>
  <si>
    <t>25062 Lori Haven
Hammondfurt, AL 05715</t>
  </si>
  <si>
    <t>South Anthonychester</t>
  </si>
  <si>
    <t>nguyenshannon@example.net</t>
  </si>
  <si>
    <t>001-838-446-1853x136</t>
  </si>
  <si>
    <t>11505a69-2d39-4acd-91d8-1ef69d728d15</t>
  </si>
  <si>
    <t>fb0f2e7e-c2c6-47e9-a1a4-5c1083479d4a</t>
  </si>
  <si>
    <t>Jacob Martin</t>
  </si>
  <si>
    <t>f093f86e-b274-4e17-a044-6c51c2612685</t>
  </si>
  <si>
    <t>financial</t>
  </si>
  <si>
    <t>1843 Michelle Flat Suite 539
Carlsonmouth, MO 04375</t>
  </si>
  <si>
    <t>Lake Melanie</t>
  </si>
  <si>
    <t>Romania</t>
  </si>
  <si>
    <t>nancyvasquez@example.net</t>
  </si>
  <si>
    <t>001-884-953-2154x5074</t>
  </si>
  <si>
    <t>e5a4e5a8-0fdd-4d1a-810d-91a49ea5faeb</t>
  </si>
  <si>
    <t>33506b6a-fe8a-4564-995c-43377b09a662</t>
  </si>
  <si>
    <t>Monica Chan</t>
  </si>
  <si>
    <t>cfc2066c-865b-452b-94e3-ce214a7825ed</t>
  </si>
  <si>
    <t>price</t>
  </si>
  <si>
    <t>Morales-Crawford</t>
  </si>
  <si>
    <t>Unit 7738 Box 9733
DPO AE 81094</t>
  </si>
  <si>
    <t>Stevenmouth</t>
  </si>
  <si>
    <t>Falkland Islands (Malvinas)</t>
  </si>
  <si>
    <t>kathleen44@example.org</t>
  </si>
  <si>
    <t>9e3c47c5-e1b0-4e57-855a-15fdca2a7358</t>
  </si>
  <si>
    <t>0de34f84-523b-424e-b0d3-48defeda41d1</t>
  </si>
  <si>
    <t>Candice Peterson</t>
  </si>
  <si>
    <t>e4c1c74b-801e-46ee-8621-f6a015ebf62d</t>
  </si>
  <si>
    <t>network</t>
  </si>
  <si>
    <t>Hayes-Kelly</t>
  </si>
  <si>
    <t>30714 Black Port
Port Mandy, KS 02494</t>
  </si>
  <si>
    <t>Simmonsmouth</t>
  </si>
  <si>
    <t>Mauritius</t>
  </si>
  <si>
    <t>jacksontricia@example.net</t>
  </si>
  <si>
    <t>948.845.3237x44384</t>
  </si>
  <si>
    <t>c4bad437-fdfc-4dc2-8792-bbaf84c3ac9d</t>
  </si>
  <si>
    <t>af3634ed-df1f-44fb-9509-99a9d276b606</t>
  </si>
  <si>
    <t>Amanda Bell</t>
  </si>
  <si>
    <t>547d298a-923b-46e3-a35a-e9311333b8d5</t>
  </si>
  <si>
    <t>model</t>
  </si>
  <si>
    <t>Roberson, Jones and Zhang</t>
  </si>
  <si>
    <t>084 Lam Drive Apt. 301
Garciatown, AK 26168</t>
  </si>
  <si>
    <t>New Gregory</t>
  </si>
  <si>
    <t>Spain</t>
  </si>
  <si>
    <t>erica11@example.com</t>
  </si>
  <si>
    <t>320.468.5276</t>
  </si>
  <si>
    <t>adf03920-669d-4f4f-89f6-7e65c1dfb563</t>
  </si>
  <si>
    <t>8041e46f-5cc7-4c5a-bbdd-37f3c46b0fb7</t>
  </si>
  <si>
    <t>John Brown</t>
  </si>
  <si>
    <t>0f7676c8-ec74-4dc4-b872-642ed2937fde</t>
  </si>
  <si>
    <t>shoulder</t>
  </si>
  <si>
    <t>Downs Group</t>
  </si>
  <si>
    <t>0359 Durham Hills Suite 539
New Kimberly, TX 81847</t>
  </si>
  <si>
    <t>Lake Annette</t>
  </si>
  <si>
    <t>Paraguay</t>
  </si>
  <si>
    <t>kyle18@example.com</t>
  </si>
  <si>
    <t>+1-371-242-1099x7081</t>
  </si>
  <si>
    <t>3fa8ea6f-5345-4fea-a083-34f468e0f60a</t>
  </si>
  <si>
    <t>5e6f57dc-ea71-4bcd-ad90-8d807cb39596</t>
  </si>
  <si>
    <t>Nicole Tanner</t>
  </si>
  <si>
    <t>12e8eeed-0afe-4568-a98b-e063aab7a4de</t>
  </si>
  <si>
    <t>decide</t>
  </si>
  <si>
    <t>Allen-Little</t>
  </si>
  <si>
    <t>82090 Bailey Passage Apt. 376
Lisamouth, AK 92233</t>
  </si>
  <si>
    <t>Danielleport</t>
  </si>
  <si>
    <t>Namibia</t>
  </si>
  <si>
    <t>jacobnguyen@example.net</t>
  </si>
  <si>
    <t>(891)669-7131x1070</t>
  </si>
  <si>
    <t>1c259bdc-0dc7-4883-9691-e2decb61822f</t>
  </si>
  <si>
    <t>f79e2fac-9904-4050-be3d-904d6b9db562</t>
  </si>
  <si>
    <t>Kristine Barajas</t>
  </si>
  <si>
    <t>5efdf13d-2139-4e9c-9e6d-185a3d17d65b</t>
  </si>
  <si>
    <t>Warren Inc</t>
  </si>
  <si>
    <t>PSC 1681, Box 1930
APO AE 13639</t>
  </si>
  <si>
    <t>Andrewtown</t>
  </si>
  <si>
    <t>Louisiana</t>
  </si>
  <si>
    <t>Brazil</t>
  </si>
  <si>
    <t>christian07@example.net</t>
  </si>
  <si>
    <t>608-367-5668x16244</t>
  </si>
  <si>
    <t>a8d887f1-bfaa-43ad-98cc-3c89b5dcfa9a</t>
  </si>
  <si>
    <t>befc22d6-c6c2-49e3-9cb2-5942cd898d83</t>
  </si>
  <si>
    <t>Mark Andrews</t>
  </si>
  <si>
    <t>2800e42d-70b5-4610-bf2c-16da53b6a242</t>
  </si>
  <si>
    <t>Evans, Martin and Sherman</t>
  </si>
  <si>
    <t>2242 Mercer View
West Dustinview, SD 91681</t>
  </si>
  <si>
    <t>New Deannaburgh</t>
  </si>
  <si>
    <t>Dominica</t>
  </si>
  <si>
    <t>blankenshipstephen@example.net</t>
  </si>
  <si>
    <t>889.678.8398</t>
  </si>
  <si>
    <t>1d4c0229-862b-4157-a525-9d0a16615ca7</t>
  </si>
  <si>
    <t>8829d9b7-cff3-4fd3-b230-7109fca4265f</t>
  </si>
  <si>
    <t>Christina Ward</t>
  </si>
  <si>
    <t>a9712e46-67f2-4170-824b-209236ec24a2</t>
  </si>
  <si>
    <t>Johnson, Mendoza and Martinez</t>
  </si>
  <si>
    <t>PSC 7436, Box 5096
APO AP 50596</t>
  </si>
  <si>
    <t>South Janice</t>
  </si>
  <si>
    <t>vsmith@example.org</t>
  </si>
  <si>
    <t>1169f725-6b09-4e19-8859-7cf53656ee9e</t>
  </si>
  <si>
    <t>21c6a38b-4ff8-46e3-9f96-c9471a1c55bc</t>
  </si>
  <si>
    <t>Rebecca Ford</t>
  </si>
  <si>
    <t>29ca19a6-b4e6-494d-b49e-23ec8602075e</t>
  </si>
  <si>
    <t>attack</t>
  </si>
  <si>
    <t>478 Martinez Drives Apt. 165
Bucktown, GU 73399</t>
  </si>
  <si>
    <t>Lake Lisastad</t>
  </si>
  <si>
    <t>Sierra Leone</t>
  </si>
  <si>
    <t>jmiller@example.net</t>
  </si>
  <si>
    <t>744.722.6742</t>
  </si>
  <si>
    <t>2857a8be-0feb-4ef9-9069-83184e3f1600</t>
  </si>
  <si>
    <t>904a5ec7-e9ca-44a8-b16c-e55ca362ca98</t>
  </si>
  <si>
    <t>Michael Farley</t>
  </si>
  <si>
    <t>a6df522e-9af2-4d96-b8ee-db3563b8f65c</t>
  </si>
  <si>
    <t>approach</t>
  </si>
  <si>
    <t>Davis Group</t>
  </si>
  <si>
    <t>099 Woods Meadows Suite 409
South Julie, LA 67824</t>
  </si>
  <si>
    <t>Parksfurt</t>
  </si>
  <si>
    <t>michael34@example.com</t>
  </si>
  <si>
    <t>1a66fcd7-07bc-4a04-aeba-df1a1fd9f8ea</t>
  </si>
  <si>
    <t>a307cabd-3231-4676-9fa4-1e1908f16486</t>
  </si>
  <si>
    <t>Joel Lopez MD</t>
  </si>
  <si>
    <t>3e92157f-7142-4814-bc46-fd35838b55fb</t>
  </si>
  <si>
    <t>rich</t>
  </si>
  <si>
    <t>Jones Group</t>
  </si>
  <si>
    <t>59726 Mary Union
Williamsland, RI 83747</t>
  </si>
  <si>
    <t>Lake Markmouth</t>
  </si>
  <si>
    <t>Angola</t>
  </si>
  <si>
    <t>amandagonzales@example.net</t>
  </si>
  <si>
    <t>5489aae2-3aa1-45a8-87ad-6378dcc16b1f</t>
  </si>
  <si>
    <t>a6ed7fc3-f4d5-4308-9899-c7c9149e9b0c</t>
  </si>
  <si>
    <t>Ariel Terrell</t>
  </si>
  <si>
    <t>e7cafdc4-cabc-451d-b2cb-71644d8ec997</t>
  </si>
  <si>
    <t>wait</t>
  </si>
  <si>
    <t>Mccoy, Dennis and Hines</t>
  </si>
  <si>
    <t>076 Reynolds Grove Suite 331
Weberfort, NJ 43606</t>
  </si>
  <si>
    <t>Port Brandon</t>
  </si>
  <si>
    <t>birwin@example.org</t>
  </si>
  <si>
    <t>001-202-584-7132x8341</t>
  </si>
  <si>
    <t>86ea2c98-f0d4-45af-828e-4d93773902d6</t>
  </si>
  <si>
    <t>eac79142-0484-4782-9767-6697b7ea6f4e</t>
  </si>
  <si>
    <t>Sarah Miller</t>
  </si>
  <si>
    <t>b78e202d-5ba0-4c96-a16f-60e13aab4c9d</t>
  </si>
  <si>
    <t>try</t>
  </si>
  <si>
    <t>Nicholson, Davidson and Morris</t>
  </si>
  <si>
    <t>2161 Robinson Forest
Traciborough, KS 80846</t>
  </si>
  <si>
    <t>South Mariahland</t>
  </si>
  <si>
    <t>Kenya</t>
  </si>
  <si>
    <t>khanjacob@example.org</t>
  </si>
  <si>
    <t>(693)346-9069x6412</t>
  </si>
  <si>
    <t>7aadec5c-95d0-45c6-9e0c-6a4afd248222</t>
  </si>
  <si>
    <t>fd4fae21-0582-4eb7-9418-92e348b90f5c</t>
  </si>
  <si>
    <t>Tony Spencer PhD</t>
  </si>
  <si>
    <t>c94991f9-9cbd-4db1-b308-e7cfa66e39a1</t>
  </si>
  <si>
    <t>seek</t>
  </si>
  <si>
    <t>Blake Inc</t>
  </si>
  <si>
    <t>Unit 6888 Box 9017
DPO AE 32717</t>
  </si>
  <si>
    <t>Port Jeremyland</t>
  </si>
  <si>
    <t>henryvickie@example.com</t>
  </si>
  <si>
    <t>663.708.8505x671</t>
  </si>
  <si>
    <t>c5034c3f-c88f-4f28-af5b-2fd8086288a4</t>
  </si>
  <si>
    <t>8ffa2a82-a51c-4755-9867-d3d665812afe</t>
  </si>
  <si>
    <t>Patrick Berry</t>
  </si>
  <si>
    <t>ba6b0c53-5128-479b-b26f-caf62ad51090</t>
  </si>
  <si>
    <t>go</t>
  </si>
  <si>
    <t>Cabrera and Sons</t>
  </si>
  <si>
    <t>4237 Nguyen Curve Suite 990
Michaelstad, LA 34586</t>
  </si>
  <si>
    <t>Frankmouth</t>
  </si>
  <si>
    <t>jessica98@example.org</t>
  </si>
  <si>
    <t>(652)267-9793x216</t>
  </si>
  <si>
    <t>8aad76bd-3679-46ab-9ac5-463c57ae0a90</t>
  </si>
  <si>
    <t>aa1a84f8-bc2d-42d3-9167-95b905ecb9ca</t>
  </si>
  <si>
    <t>Marvin Love</t>
  </si>
  <si>
    <t>a7f2e052-014d-4aa9-b8b3-3e90f9f63616</t>
  </si>
  <si>
    <t>drive</t>
  </si>
  <si>
    <t>Stewart, White and Young</t>
  </si>
  <si>
    <t>5462 Christopher Mountain Apt. 263
Scotttown, WI 31785</t>
  </si>
  <si>
    <t>Elliottmouth</t>
  </si>
  <si>
    <t>patriciapittman@example.org</t>
  </si>
  <si>
    <t>+1-966-752-9854x29491</t>
  </si>
  <si>
    <t>62cf3ba5-9c73-43c5-8f85-3abe76bb03c7</t>
  </si>
  <si>
    <t>349f9fef-6a78-4a3d-b55f-50a10610e1ea</t>
  </si>
  <si>
    <t>Andrew Miller</t>
  </si>
  <si>
    <t>87cb7a35-f522-481d-8f21-97ccaaf034e1</t>
  </si>
  <si>
    <t>effect</t>
  </si>
  <si>
    <t>Henderson, Wilson and Maynard</t>
  </si>
  <si>
    <t>2322 Gibson Vista
Lake Danielview, MI 40240</t>
  </si>
  <si>
    <t>Simsstad</t>
  </si>
  <si>
    <t>douglasconrad@example.net</t>
  </si>
  <si>
    <t>847-831-2268</t>
  </si>
  <si>
    <t>a09072a1-f47f-4400-bf78-b2e66d1e8e10</t>
  </si>
  <si>
    <t>97a03e11-7ff1-497c-b53c-b8ae76f2e240</t>
  </si>
  <si>
    <t>Anita Keith</t>
  </si>
  <si>
    <t>5631d443-d218-4876-b370-b35786b75187</t>
  </si>
  <si>
    <t>reason</t>
  </si>
  <si>
    <t>Savage-Daniels</t>
  </si>
  <si>
    <t>19067 Julie Falls
Chadmouth, SD 97305</t>
  </si>
  <si>
    <t>New Johnton</t>
  </si>
  <si>
    <t>Venezuela</t>
  </si>
  <si>
    <t>rbuchanan@example.net</t>
  </si>
  <si>
    <t>ba80f680-5d3b-4327-9ad9-b3e5b7dc25f9</t>
  </si>
  <si>
    <t>bae15791-6a21-4bef-bdb3-dd8fdaad62b5</t>
  </si>
  <si>
    <t>Laura Murphy</t>
  </si>
  <si>
    <t>9be5757b-eb20-4719-8a2f-c7fd2c34467c</t>
  </si>
  <si>
    <t>reduce</t>
  </si>
  <si>
    <t>Cunningham, Barnett and Jacobson</t>
  </si>
  <si>
    <t>Unit 9014 Box 4101
DPO AP 02202</t>
  </si>
  <si>
    <t>Lake Davidfort</t>
  </si>
  <si>
    <t>bpowell@example.com</t>
  </si>
  <si>
    <t>49cd78a7-bb2e-425f-a67a-dc2b40bfff7c</t>
  </si>
  <si>
    <t>874209f6-4beb-413f-88ec-729e4747fed8</t>
  </si>
  <si>
    <t>Wendy Wiggins</t>
  </si>
  <si>
    <t>a9bb434e-c64f-4a2a-840d-bf4fc74d850c</t>
  </si>
  <si>
    <t>smile</t>
  </si>
  <si>
    <t>Morris-Zamora</t>
  </si>
  <si>
    <t>PSC 0759, Box 1162
APO AE 63971</t>
  </si>
  <si>
    <t>Mcculloughmouth</t>
  </si>
  <si>
    <t>joseph53@example.com</t>
  </si>
  <si>
    <t>001-312-931-1970x37992</t>
  </si>
  <si>
    <t>3b5ec143-13a0-48ca-954a-1d4a8127023b</t>
  </si>
  <si>
    <t>69d86726-483a-4325-bbf9-1f7728a52241</t>
  </si>
  <si>
    <t>William Giles</t>
  </si>
  <si>
    <t>4cd36696-405f-4386-b9e0-244bbf852d84</t>
  </si>
  <si>
    <t>spend</t>
  </si>
  <si>
    <t>Morton Group</t>
  </si>
  <si>
    <t>4094 Silva Walks
East Williamshire, OH 88539</t>
  </si>
  <si>
    <t>West Pamela</t>
  </si>
  <si>
    <t>murraybrian@example.net</t>
  </si>
  <si>
    <t>(992)454-6000x70863</t>
  </si>
  <si>
    <t>b7f82208-4505-4505-8af9-4955989c45e0</t>
  </si>
  <si>
    <t>1f22759d-b579-4bc2-937b-20e2c28eefee</t>
  </si>
  <si>
    <t>Courtney Graham</t>
  </si>
  <si>
    <t>55b05086-d63b-44a7-85c0-105cb5c9c417</t>
  </si>
  <si>
    <t>focus</t>
  </si>
  <si>
    <t>Sullivan-Fuentes</t>
  </si>
  <si>
    <t>4328 Randy Branch Apt. 111
Velezmouth, SC 38608</t>
  </si>
  <si>
    <t>Carolinechester</t>
  </si>
  <si>
    <t>Libyan Arab Jamahiriya</t>
  </si>
  <si>
    <t>schmidtlisa@example.org</t>
  </si>
  <si>
    <t>722-532-1684x9365</t>
  </si>
  <si>
    <t>6e3a594c-2451-4381-893b-cff916e4c70f</t>
  </si>
  <si>
    <t>3a6ae33c-1c6f-4a6a-a5d5-320ac25c5301</t>
  </si>
  <si>
    <t>Michael Scott</t>
  </si>
  <si>
    <t>c91bf1ef-81f4-4834-a450-1b509edb9aa1</t>
  </si>
  <si>
    <t>guy</t>
  </si>
  <si>
    <t>Crane PLC</t>
  </si>
  <si>
    <t>8468 Poole Dam
Sandramouth, IL 62344</t>
  </si>
  <si>
    <t>North Michaelchester</t>
  </si>
  <si>
    <t>lancerice@example.org</t>
  </si>
  <si>
    <t>c36b523d-fe02-45d5-8c15-8bcfdea23e30</t>
  </si>
  <si>
    <t>aecf1789-4d41-4d27-9be0-7e96ca4f8824</t>
  </si>
  <si>
    <t>Jonathan Thompson</t>
  </si>
  <si>
    <t>5b525e1d-17ca-45da-abc1-70d413348635</t>
  </si>
  <si>
    <t>two</t>
  </si>
  <si>
    <t>Miller-Porter</t>
  </si>
  <si>
    <t>243 Mcknight Drives Suite 911
Rachaelhaven, PA 89946</t>
  </si>
  <si>
    <t>Adamsville</t>
  </si>
  <si>
    <t>mharvey@example.net</t>
  </si>
  <si>
    <t>869-850-5537x551</t>
  </si>
  <si>
    <t>26bf60b5-cf29-42c8-9218-3ef994ce32c3</t>
  </si>
  <si>
    <t>23a14d5d-cbda-4770-a657-5878a8466791</t>
  </si>
  <si>
    <t>Brittany Lewis</t>
  </si>
  <si>
    <t>2fe6e0fe-6868-471d-a6eb-117d0c505fbc</t>
  </si>
  <si>
    <t>lawyer</t>
  </si>
  <si>
    <t>Wheeler-Green</t>
  </si>
  <si>
    <t>USNV Brown
FPO AE 69213</t>
  </si>
  <si>
    <t>Johnsonshire</t>
  </si>
  <si>
    <t>United Kingdom</t>
  </si>
  <si>
    <t>alexandra93@example.com</t>
  </si>
  <si>
    <t>424-605-6993</t>
  </si>
  <si>
    <t>311911c6-6ba9-4c70-8fda-69bd9e8f6c8f</t>
  </si>
  <si>
    <t>fc1c0fbc-9c6a-4b40-b846-2696db1d2205</t>
  </si>
  <si>
    <t>Steven Chang</t>
  </si>
  <si>
    <t>9cbe072d-0c22-42c3-8193-de2051d2af54</t>
  </si>
  <si>
    <t>little</t>
  </si>
  <si>
    <t>Herman-Hudson</t>
  </si>
  <si>
    <t>USCGC Mcconnell
FPO AP 84390</t>
  </si>
  <si>
    <t>Jeanettestad</t>
  </si>
  <si>
    <t>New Zealand</t>
  </si>
  <si>
    <t>marybrown@example.com</t>
  </si>
  <si>
    <t>+1-771-490-9324x8416</t>
  </si>
  <si>
    <t>425d036e-0a3c-4cd0-8ffa-57d8025acd22</t>
  </si>
  <si>
    <t>a1599a7f-3df5-4a8d-8806-a51760ecdb2e</t>
  </si>
  <si>
    <t>Robert Duncan</t>
  </si>
  <si>
    <t>021fb9a8-9bde-4eab-999a-65232841bb5f</t>
  </si>
  <si>
    <t>threat</t>
  </si>
  <si>
    <t>Mckinney, Garcia and Nichols</t>
  </si>
  <si>
    <t>Unit 2400 Box 7544
DPO AA 08422</t>
  </si>
  <si>
    <t>Evansbury</t>
  </si>
  <si>
    <t>French Polynesia</t>
  </si>
  <si>
    <t>stephen36@example.net</t>
  </si>
  <si>
    <t>(912)818-3462x99068</t>
  </si>
  <si>
    <t>e273baa7-217e-4360-beea-9aa7bdebb7b7</t>
  </si>
  <si>
    <t>95bf0dc5-c289-4f37-8b28-9992939ee535</t>
  </si>
  <si>
    <t>Melissa Mcmillan</t>
  </si>
  <si>
    <t>d4416f06-3fa1-402f-9d16-c496ec9b01de</t>
  </si>
  <si>
    <t>according</t>
  </si>
  <si>
    <t>Carr PLC</t>
  </si>
  <si>
    <t>0457 Patrick Station Apt. 026
West Zachary, NJ 39894</t>
  </si>
  <si>
    <t>Georgeton</t>
  </si>
  <si>
    <t>amandaboyd@example.net</t>
  </si>
  <si>
    <t>578.367.9564</t>
  </si>
  <si>
    <t>5d583e28-ba05-43de-8e1a-9587a0db5c67</t>
  </si>
  <si>
    <t>31af90c4-3950-48ca-8a08-5141eef98cce</t>
  </si>
  <si>
    <t>Heather Washington</t>
  </si>
  <si>
    <t>986ba1e2-f191-4aa0-a2e8-66bce322fff0</t>
  </si>
  <si>
    <t>do</t>
  </si>
  <si>
    <t>PSC 3763, Box 5671
APO AP 13476</t>
  </si>
  <si>
    <t>North Danielleton</t>
  </si>
  <si>
    <t>alexander95@example.net</t>
  </si>
  <si>
    <t>+1-267-600-7565x2157</t>
  </si>
  <si>
    <t>ede2554f-e412-4102-a887-5925726cda22</t>
  </si>
  <si>
    <t>7ecd584d-2bcf-47f5-9e29-642006a09611</t>
  </si>
  <si>
    <t>Joanne Moore</t>
  </si>
  <si>
    <t>d586c0fe-0a4c-4dc3-97a8-21af756f336f</t>
  </si>
  <si>
    <t>modern</t>
  </si>
  <si>
    <t>Franco PLC</t>
  </si>
  <si>
    <t>9332 Walker Parkways
West Brittney, AZ 83832</t>
  </si>
  <si>
    <t>West Kathyland</t>
  </si>
  <si>
    <t>Rwanda</t>
  </si>
  <si>
    <t>eric54@example.net</t>
  </si>
  <si>
    <t>(427)252-4775</t>
  </si>
  <si>
    <t>c2f96054-f536-4ea3-ae7a-f45e4a5755aa</t>
  </si>
  <si>
    <t>81b58143-f38d-4480-8127-fe48e8f55e70</t>
  </si>
  <si>
    <t>Juan Wood</t>
  </si>
  <si>
    <t>ba36dcb0-46c9-4803-a20f-80724f967a11</t>
  </si>
  <si>
    <t>defense</t>
  </si>
  <si>
    <t>Estes, Lucas and Edwards</t>
  </si>
  <si>
    <t>4141 Michael Tunnel Suite 038
Robinfurt, AK 34804</t>
  </si>
  <si>
    <t>South Katieton</t>
  </si>
  <si>
    <t>beckerjames@example.net</t>
  </si>
  <si>
    <t>(603)660-2419</t>
  </si>
  <si>
    <t>9489de37-e1ff-4477-b465-a26c90c91244</t>
  </si>
  <si>
    <t>b75b9252-6814-4afe-8155-9d7180698dfc</t>
  </si>
  <si>
    <t>Lisa Flowers</t>
  </si>
  <si>
    <t>e4923cfd-a9a1-41f3-98b7-f865f2c3c9cf</t>
  </si>
  <si>
    <t>station</t>
  </si>
  <si>
    <t>Hoffman Group</t>
  </si>
  <si>
    <t>781 David Plains Apt. 604
New Amanda, TX 80210</t>
  </si>
  <si>
    <t>East Allison</t>
  </si>
  <si>
    <t>Uruguay</t>
  </si>
  <si>
    <t>christopherhughes@example.org</t>
  </si>
  <si>
    <t>313-895-3312x8885</t>
  </si>
  <si>
    <t>83ed0b81-ef36-4da7-b902-01139d8c03de</t>
  </si>
  <si>
    <t>2dcbda41-7c87-4692-b054-ccd3748ff989</t>
  </si>
  <si>
    <t>Amanda Washington</t>
  </si>
  <si>
    <t>9445b6ec-9792-4a60-bc37-30ced30badc6</t>
  </si>
  <si>
    <t>pass</t>
  </si>
  <si>
    <t>Parks, Garcia and Parker</t>
  </si>
  <si>
    <t>328 Daniel Creek Apt. 702
Pagechester, NM 69148</t>
  </si>
  <si>
    <t>Lake Wesleyberg</t>
  </si>
  <si>
    <t>penakristen@example.com</t>
  </si>
  <si>
    <t>582c886f-a890-42d5-adbe-020aabe52baf</t>
  </si>
  <si>
    <t>abb179ec-76c5-4b46-a23a-8296815a1af0</t>
  </si>
  <si>
    <t>Wendy Black</t>
  </si>
  <si>
    <t>5b4d1e82-3db1-4474-ac66-416088fb301d</t>
  </si>
  <si>
    <t>short</t>
  </si>
  <si>
    <t>Fisher-Livingston</t>
  </si>
  <si>
    <t>652 Ellison Valleys
East Shane, PA 23427</t>
  </si>
  <si>
    <t>Jacquelineburgh</t>
  </si>
  <si>
    <t>garybailey@example.org</t>
  </si>
  <si>
    <t>5faa7024-eff8-483c-8cd9-6fb99dd3d9f1</t>
  </si>
  <si>
    <t>b12194df-9db9-4cea-a4fd-244b8d71dc4e</t>
  </si>
  <si>
    <t>Christopher Lewis</t>
  </si>
  <si>
    <t>01d55780-41a9-4c60-b44a-b9ba9ecccdad</t>
  </si>
  <si>
    <t>military</t>
  </si>
  <si>
    <t>Gomez, Lopez and Crawford</t>
  </si>
  <si>
    <t>05097 Gutierrez Track
South Brandonhaven, PA 45194</t>
  </si>
  <si>
    <t>South Kathrynberg</t>
  </si>
  <si>
    <t>Mexico</t>
  </si>
  <si>
    <t>rodriguezrobin@example.org</t>
  </si>
  <si>
    <t>c32e292b-ebba-48c0-a675-a1ccb5faf4be</t>
  </si>
  <si>
    <t>15b9c755-7d13-4797-80a8-11ad9732d22d</t>
  </si>
  <si>
    <t>Jesse Freeman</t>
  </si>
  <si>
    <t>0dd0042d-6b71-43df-aa2c-ff1f9b6da7d4</t>
  </si>
  <si>
    <t>Gomez, Schroeder and Hernandez</t>
  </si>
  <si>
    <t>PSC 6835, Box 2069
APO AA 81147</t>
  </si>
  <si>
    <t>West Luisville</t>
  </si>
  <si>
    <t>India</t>
  </si>
  <si>
    <t>robert75@example.net</t>
  </si>
  <si>
    <t>(946)342-8925</t>
  </si>
  <si>
    <t>3c780f69-7b48-419c-ab9b-6242ad875c81</t>
  </si>
  <si>
    <t>c385d0e2-a231-4e3d-9f86-b84198afd475</t>
  </si>
  <si>
    <t>Daniel Orr</t>
  </si>
  <si>
    <t>7e8d62a6-bf4b-4e32-b6cd-dbd3020ede56</t>
  </si>
  <si>
    <t>degree</t>
  </si>
  <si>
    <t>Stewart and Sons</t>
  </si>
  <si>
    <t>0206 Hull Flats
Lake Veronicaburgh, CA 71879</t>
  </si>
  <si>
    <t>Port Desiree</t>
  </si>
  <si>
    <t>Western Sahara</t>
  </si>
  <si>
    <t>savagejohn@example.org</t>
  </si>
  <si>
    <t>392.845.1992x937</t>
  </si>
  <si>
    <t>62c6a0aa-98ae-460c-90f5-c4defa1e290c</t>
  </si>
  <si>
    <t>8465ba9d-db56-40a7-b8d0-6189f948fa2b</t>
  </si>
  <si>
    <t>Kevin Manning</t>
  </si>
  <si>
    <t>8bf19f77-3bb7-4c1c-99e0-43f695b59d4a</t>
  </si>
  <si>
    <t>produce</t>
  </si>
  <si>
    <t>Dunn-Phelps</t>
  </si>
  <si>
    <t>372 Martin Prairie Suite 861
North Brittany, DC 88846</t>
  </si>
  <si>
    <t>North Ricardo</t>
  </si>
  <si>
    <t>Saint Kitts and Nevis</t>
  </si>
  <si>
    <t>kmcguire@example.com</t>
  </si>
  <si>
    <t>(533)978-6207</t>
  </si>
  <si>
    <t>3ab3e083-d06b-4674-894f-3af4b88d595a</t>
  </si>
  <si>
    <t>2257cf6f-d210-4c5c-9c75-2b0bfebd341e</t>
  </si>
  <si>
    <t>Nicole Davis</t>
  </si>
  <si>
    <t>18edc498-46b9-44d8-9df3-d9b0dcf81dc8</t>
  </si>
  <si>
    <t>responsibility</t>
  </si>
  <si>
    <t>Robinson, Mendez and Castro</t>
  </si>
  <si>
    <t>55329 Pena Hill
South Donna, KY 18084</t>
  </si>
  <si>
    <t>South Karenton</t>
  </si>
  <si>
    <t>mitchellmichael@example.net</t>
  </si>
  <si>
    <t>001-420-443-9172</t>
  </si>
  <si>
    <t>14fce714-a507-471b-914e-8d164f2d34ea</t>
  </si>
  <si>
    <t>76ad5a2a-1cd0-4490-bfcc-dc58d1bf4696</t>
  </si>
  <si>
    <t>Alicia Sullivan</t>
  </si>
  <si>
    <t>a249b9a4-2f3f-48c2-bd60-b1b9702e5bf8</t>
  </si>
  <si>
    <t>task</t>
  </si>
  <si>
    <t>Harris PLC</t>
  </si>
  <si>
    <t>598 Patel Pike Suite 060
Michellemouth, AS 24712</t>
  </si>
  <si>
    <t>East Alexfort</t>
  </si>
  <si>
    <t>British Indian Ocean Territory (Chagos Archipelago)</t>
  </si>
  <si>
    <t>hollyriley@example.org</t>
  </si>
  <si>
    <t>001-205-325-5986x53149</t>
  </si>
  <si>
    <t>3188f0f4-4664-40bf-a661-89d841d251f4</t>
  </si>
  <si>
    <t>8d45a9a8-18dc-455c-b188-9d517d4935d1</t>
  </si>
  <si>
    <t>Rebecca Mccoy</t>
  </si>
  <si>
    <t>ea82629b-c7d6-449b-9ec7-cbfb8934f195</t>
  </si>
  <si>
    <t>accept</t>
  </si>
  <si>
    <t>Bridges and Sons</t>
  </si>
  <si>
    <t>9557 Smith Locks Apt. 403
Maryshire, VA 17645</t>
  </si>
  <si>
    <t>West Allenton</t>
  </si>
  <si>
    <t>Palau</t>
  </si>
  <si>
    <t>watkinsallen@example.org</t>
  </si>
  <si>
    <t>349-219-1888x2595</t>
  </si>
  <si>
    <t>aececef3-9452-48af-9c4d-8ccf67ed7ce1</t>
  </si>
  <si>
    <t>c9a60872-725c-42e0-a72c-f8ca6ac45d9a</t>
  </si>
  <si>
    <t>Rachael Gray</t>
  </si>
  <si>
    <t>0bd9acfa-7431-463d-9434-ab438c8ad0de</t>
  </si>
  <si>
    <t>fast</t>
  </si>
  <si>
    <t>Mckee Group</t>
  </si>
  <si>
    <t>1836 Underwood Motorway Suite 257
Tarafort, KY 88026</t>
  </si>
  <si>
    <t>Stephanieside</t>
  </si>
  <si>
    <t>Zimbabwe</t>
  </si>
  <si>
    <t>natalie76@example.com</t>
  </si>
  <si>
    <t>(476)290-0729</t>
  </si>
  <si>
    <t>d8cc0e34-4e88-40e9-ab89-9a2f64c4d57f</t>
  </si>
  <si>
    <t>ca295046-0db9-42b9-8ff3-4d4482172f72</t>
  </si>
  <si>
    <t>Lauren Sutton</t>
  </si>
  <si>
    <t>103b0c03-50f2-40ce-b5cc-d56d62550a76</t>
  </si>
  <si>
    <t>hotel</t>
  </si>
  <si>
    <t>Brown-Robinson</t>
  </si>
  <si>
    <t>854 Tammy Plain
North Thomas, WV 26255</t>
  </si>
  <si>
    <t>West Rodney</t>
  </si>
  <si>
    <t>mullenmelvin@example.com</t>
  </si>
  <si>
    <t>(852)272-2351x43269</t>
  </si>
  <si>
    <t>bf6bc8b9-d4fc-4947-ab8c-c25fb3b0d4c3</t>
  </si>
  <si>
    <t>b018dcdd-1fc7-4732-8175-d40766a2fa02</t>
  </si>
  <si>
    <t>Keith Kim</t>
  </si>
  <si>
    <t>ee88d44d-2482-4a96-9bbf-113e665c17ca</t>
  </si>
  <si>
    <t>really</t>
  </si>
  <si>
    <t>Miller Group</t>
  </si>
  <si>
    <t>50268 Martinez Springs
Anitafort, AK 48634</t>
  </si>
  <si>
    <t>Jonathanshire</t>
  </si>
  <si>
    <t>United States Minor Outlying Islands</t>
  </si>
  <si>
    <t>allenthomas@example.org</t>
  </si>
  <si>
    <t>241.348.1225</t>
  </si>
  <si>
    <t>3d1ba566-b3bc-4957-9ec7-9153ee180efd</t>
  </si>
  <si>
    <t>f8832ace-5179-42ac-8706-4b159df6cb39</t>
  </si>
  <si>
    <t>Aaron Vargas</t>
  </si>
  <si>
    <t>5d0eaece-734e-478d-b3fa-eccf11ac9420</t>
  </si>
  <si>
    <t>point</t>
  </si>
  <si>
    <t>Crawford LLC</t>
  </si>
  <si>
    <t>06633 Frazier Square
South Devin, HI 31342</t>
  </si>
  <si>
    <t>Dalefort</t>
  </si>
  <si>
    <t>guerramckenzie@example.com</t>
  </si>
  <si>
    <t>001-827-425-9775x795</t>
  </si>
  <si>
    <t>6e36ffdf-2f42-4516-9418-344b0d71ff4e</t>
  </si>
  <si>
    <t>723f46ff-a6ba-412f-b66a-cb057363a3ab</t>
  </si>
  <si>
    <t>Michael Moreno</t>
  </si>
  <si>
    <t>dba9d0b2-067a-447c-b1f2-5e5b897c0d35</t>
  </si>
  <si>
    <t>find</t>
  </si>
  <si>
    <t>Obrien-Schwartz</t>
  </si>
  <si>
    <t>8548 Trevor Via
Port Justinview, GA 56437</t>
  </si>
  <si>
    <t>Taylorton</t>
  </si>
  <si>
    <t>Timor-Leste</t>
  </si>
  <si>
    <t>ramirezluis@example.net</t>
  </si>
  <si>
    <t>(976)804-8712</t>
  </si>
  <si>
    <t>aba764d3-1924-40fe-b104-c42803bc680a</t>
  </si>
  <si>
    <t>fecebf4d-b222-4f88-8cad-6563e718f4b5</t>
  </si>
  <si>
    <t>Mitchell Shepard</t>
  </si>
  <si>
    <t>09a46130-40ff-4e5f-997d-4b345809f726</t>
  </si>
  <si>
    <t>laugh</t>
  </si>
  <si>
    <t>Adams, Allen and Luna</t>
  </si>
  <si>
    <t>Unit 7023 Box 7796
DPO AA 07131</t>
  </si>
  <si>
    <t>Ianburgh</t>
  </si>
  <si>
    <t>Zambia</t>
  </si>
  <si>
    <t>cnavarro@example.com</t>
  </si>
  <si>
    <t>254.680.0070x40910</t>
  </si>
  <si>
    <t>1678ddab-9a7e-42cc-821f-dd3137239dc5</t>
  </si>
  <si>
    <t>d040270d-cb78-4bb2-938f-4c23837a0efa</t>
  </si>
  <si>
    <t>Laura Jones</t>
  </si>
  <si>
    <t>589b342b-15bb-43b8-9a73-71865cc81c56</t>
  </si>
  <si>
    <t>dinner</t>
  </si>
  <si>
    <t>Scott Inc</t>
  </si>
  <si>
    <t>31967 Howard Turnpike
Port Brian, UT 44613</t>
  </si>
  <si>
    <t>Theresashire</t>
  </si>
  <si>
    <t>Saint Barthelemy</t>
  </si>
  <si>
    <t>edwardwise@example.net</t>
  </si>
  <si>
    <t>351.375.8419x25778</t>
  </si>
  <si>
    <t>2f201581-c63b-420a-a1f7-60be8953c85b</t>
  </si>
  <si>
    <t>83af2bf4-469a-46d9-9d5e-c522f4828bf7</t>
  </si>
  <si>
    <t>Michael Wiley</t>
  </si>
  <si>
    <t>fe4f6ec6-9866-4d9b-8ff5-8bb4ff79825d</t>
  </si>
  <si>
    <t>Collins-Villa</t>
  </si>
  <si>
    <t>007 Kemp Track Suite 967
Port Charlesmouth, CO 55808</t>
  </si>
  <si>
    <t>North Stephanie</t>
  </si>
  <si>
    <t>Malawi</t>
  </si>
  <si>
    <t>jthompson@example.com</t>
  </si>
  <si>
    <t>365.590.3360x50107</t>
  </si>
  <si>
    <t>9dc28170-d075-43e2-b411-8d58ab0dd99f</t>
  </si>
  <si>
    <t>acec45fe-f1bb-483b-bd67-b5c2883f417e</t>
  </si>
  <si>
    <t>Thomas Dean</t>
  </si>
  <si>
    <t>7adf7e80-e581-441b-9071-a33f7bacae9d</t>
  </si>
  <si>
    <t>person</t>
  </si>
  <si>
    <t>Glover, Wilson and Valenzuela</t>
  </si>
  <si>
    <t>67092 Harrison Pike Suite 187
West Nicolemouth, AL 26081</t>
  </si>
  <si>
    <t>New Catherineborough</t>
  </si>
  <si>
    <t>Vanuatu</t>
  </si>
  <si>
    <t>beckerjonathan@example.net</t>
  </si>
  <si>
    <t>473-324-1205x433</t>
  </si>
  <si>
    <t>896ed392-dd11-4a3e-8e1a-b822ff9b0278</t>
  </si>
  <si>
    <t>6bc84923-4834-4265-959c-e4ee31f8d7d1</t>
  </si>
  <si>
    <t>Adam Thompson</t>
  </si>
  <si>
    <t>e65f5579-727e-4341-8c93-72c19d1ff806</t>
  </si>
  <si>
    <t>political</t>
  </si>
  <si>
    <t>Cardenas-Jones</t>
  </si>
  <si>
    <t>58506 Roy View
Smithville, MA 98728</t>
  </si>
  <si>
    <t>North Caitlinfurt</t>
  </si>
  <si>
    <t>ccardenas@example.org</t>
  </si>
  <si>
    <t>229-559-9850x0285</t>
  </si>
  <si>
    <t>02d6419f-3245-42d2-9baa-d62e5c0a17b8</t>
  </si>
  <si>
    <t>number</t>
  </si>
  <si>
    <t>Hayden, Nelson and Romero</t>
  </si>
  <si>
    <t>980 Karen Greens Suite 375
Dayton, NV 64587</t>
  </si>
  <si>
    <t>Port Julie</t>
  </si>
  <si>
    <t>jacqueline04@example.com</t>
  </si>
  <si>
    <t>4e997e06-9f6d-4bf5-8c2b-7daeb8092e14</t>
  </si>
  <si>
    <t>419c2d19-a03f-4b87-887e-dc14faf63b81</t>
  </si>
  <si>
    <t>Michael Hall</t>
  </si>
  <si>
    <t>d4f9a601-5055-4aba-ab8b-1221cade2e22</t>
  </si>
  <si>
    <t>society</t>
  </si>
  <si>
    <t>Ellis, Wright and Kirk</t>
  </si>
  <si>
    <t>73954 Melanie Locks
Perezside, SD 81178</t>
  </si>
  <si>
    <t>Port Carly</t>
  </si>
  <si>
    <t>Arizona</t>
  </si>
  <si>
    <t>Ghana</t>
  </si>
  <si>
    <t>carterpeter@example.net</t>
  </si>
  <si>
    <t>370.748.7000</t>
  </si>
  <si>
    <t>70c64ead-8a7a-464b-88bc-672efb07e0f2</t>
  </si>
  <si>
    <t>689712c8-8045-48ee-acb1-15ffd7d96015</t>
  </si>
  <si>
    <t>Erica Brown</t>
  </si>
  <si>
    <t>aba4e135-bfba-4fa7-b994-63f26570a681</t>
  </si>
  <si>
    <t>24631 Maria Camp
Brandymouth, MH 24668</t>
  </si>
  <si>
    <t>Lake Annefort</t>
  </si>
  <si>
    <t>zshaffer@example.com</t>
  </si>
  <si>
    <t>001-766-805-1438x5656</t>
  </si>
  <si>
    <t>88fef3a8-eb93-4797-bb6e-e74bbb82c56f</t>
  </si>
  <si>
    <t>5a91cb24-7810-4525-af70-c868dc5bb201</t>
  </si>
  <si>
    <t>Mark Wilson</t>
  </si>
  <si>
    <t>353ddde3-5f14-4571-9fbc-49cf2fe8b05f</t>
  </si>
  <si>
    <t>evidence</t>
  </si>
  <si>
    <t>Collins, Weber and Morris</t>
  </si>
  <si>
    <t>6343 Payne Key
Boyerville, VA 10332</t>
  </si>
  <si>
    <t>Port Robinchester</t>
  </si>
  <si>
    <t>kturner@example.net</t>
  </si>
  <si>
    <t>272.737.7070x8011</t>
  </si>
  <si>
    <t>9d9fcf29-9ea0-4082-885f-3fd65733cf64</t>
  </si>
  <si>
    <t>383ab086-803d-485a-a754-6baec2829336</t>
  </si>
  <si>
    <t>Carolyn Black</t>
  </si>
  <si>
    <t>d63e3f86-1d23-4033-bf87-5b1688dd6012</t>
  </si>
  <si>
    <t>grow</t>
  </si>
  <si>
    <t>Davis, Thomas and Velasquez</t>
  </si>
  <si>
    <t>389 Novak Tunnel
West Angelaburgh, WV 06952</t>
  </si>
  <si>
    <t>Cooktown</t>
  </si>
  <si>
    <t>Costa Rica</t>
  </si>
  <si>
    <t>crodriguez@example.net</t>
  </si>
  <si>
    <t>639.773.1803x56158</t>
  </si>
  <si>
    <t>e1e9156a-b3ca-400a-af1c-0733032d30ef</t>
  </si>
  <si>
    <t>7bf21f64-cbad-44f3-8ad3-c187d099cd78</t>
  </si>
  <si>
    <t>William Reilly</t>
  </si>
  <si>
    <t>7635035c-5352-4e6c-a9fd-e2bd979dc2be</t>
  </si>
  <si>
    <t>before</t>
  </si>
  <si>
    <t>Lam-Morris</t>
  </si>
  <si>
    <t>6542 Clark Via Apt. 679
West Lori, VA 19881</t>
  </si>
  <si>
    <t>Antonioside</t>
  </si>
  <si>
    <t>danieldavis@example.org</t>
  </si>
  <si>
    <t>541-203-6609</t>
  </si>
  <si>
    <t>f97dc885-eb31-46e1-b88b-a278e76162ce</t>
  </si>
  <si>
    <t>e6b3882e-87c5-4eaf-96a5-02f0e7a5a198</t>
  </si>
  <si>
    <t>Melissa Edwards</t>
  </si>
  <si>
    <t>0d51a573-4879-468b-8805-1006c2a149ea</t>
  </si>
  <si>
    <t>even</t>
  </si>
  <si>
    <t>Huber, Haney and Duran</t>
  </si>
  <si>
    <t>1897 Timothy Squares
Jenniferville, IL 14306</t>
  </si>
  <si>
    <t>New Douglasside</t>
  </si>
  <si>
    <t>jessica19@example.net</t>
  </si>
  <si>
    <t>420-797-9480x045</t>
  </si>
  <si>
    <t>3041828a-6eb2-4126-9f52-a397d32419bb</t>
  </si>
  <si>
    <t>e86db67f-aee8-49f4-b129-b11efbb907ad</t>
  </si>
  <si>
    <t>Gregory Weeks</t>
  </si>
  <si>
    <t>797d1bf8-1008-4f99-977d-3fe841d1e69f</t>
  </si>
  <si>
    <t>King-Johnson</t>
  </si>
  <si>
    <t>86823 Turner Flat
Taraville, GU 56062</t>
  </si>
  <si>
    <t>Lake Ryan</t>
  </si>
  <si>
    <t>johnsonjasmine@example.com</t>
  </si>
  <si>
    <t>899.642.6959x0270</t>
  </si>
  <si>
    <t>266575d4-103e-4658-969a-6da741e40c7f</t>
  </si>
  <si>
    <t>abdea600-77b2-4bdc-8c5c-fb10684436d1</t>
  </si>
  <si>
    <t>Olivia May</t>
  </si>
  <si>
    <t>7b49af98-a525-41e2-86b5-ac8327edd3b5</t>
  </si>
  <si>
    <t>source</t>
  </si>
  <si>
    <t>Alvarez-Johnson</t>
  </si>
  <si>
    <t>881 Barrera Walk
South Jasonside, NH 60333</t>
  </si>
  <si>
    <t>Jonesfurt</t>
  </si>
  <si>
    <t>Nigeria</t>
  </si>
  <si>
    <t>davisjeanette@example.org</t>
  </si>
  <si>
    <t>483-788-1974x319</t>
  </si>
  <si>
    <t>22be3513-9e31-44de-955f-4653f96dc9c2</t>
  </si>
  <si>
    <t>da7ff8a7-48c5-4ece-a696-83f414292b5d</t>
  </si>
  <si>
    <t>Dakota Sandoval</t>
  </si>
  <si>
    <t>22719359-c615-4f8e-92d4-1c2f0341a590</t>
  </si>
  <si>
    <t>single</t>
  </si>
  <si>
    <t>Olsen, Williams and Young</t>
  </si>
  <si>
    <t>578 Michael Plains
West Dawnberg, NC 11629</t>
  </si>
  <si>
    <t>Scottberg</t>
  </si>
  <si>
    <t>cookian@example.org</t>
  </si>
  <si>
    <t>+1-577-465-7135x98617</t>
  </si>
  <si>
    <t>79c7782e-ccf6-4227-8a19-0577c8ba1ceb</t>
  </si>
  <si>
    <t>7b6d6631-b764-4e32-aaad-264a6454b79a</t>
  </si>
  <si>
    <t>Mr. Robert Jones</t>
  </si>
  <si>
    <t>6dd5d1bf-e5f2-4c91-82a2-2bcd035c12ae</t>
  </si>
  <si>
    <t>what</t>
  </si>
  <si>
    <t>Mcdonald, Medina and Morris</t>
  </si>
  <si>
    <t>530 Wilcox Camp
Holtton, OK 61791</t>
  </si>
  <si>
    <t>Guerreroburgh</t>
  </si>
  <si>
    <t>mariahyoung@example.net</t>
  </si>
  <si>
    <t>+1-658-807-3878x407</t>
  </si>
  <si>
    <t>6af841ad-0efa-418d-9175-850cb2133caa</t>
  </si>
  <si>
    <t>23826c6d-3c74-4bfe-b3c0-fb39d347e9df</t>
  </si>
  <si>
    <t>Scott Arias</t>
  </si>
  <si>
    <t>4ed74120-08b2-45c7-8451-6d1a17681870</t>
  </si>
  <si>
    <t>idea</t>
  </si>
  <si>
    <t>Fitzgerald, Wilson and Deleon</t>
  </si>
  <si>
    <t>80157 Smith Viaduct
Powersport, PR 36395</t>
  </si>
  <si>
    <t>South Nicholas</t>
  </si>
  <si>
    <t>gonzalezrachel@example.org</t>
  </si>
  <si>
    <t>645.523.8896x254</t>
  </si>
  <si>
    <t>9290676d-5d03-4d4f-a7eb-2f2aac81ef52</t>
  </si>
  <si>
    <t>c4bf23f6-93b5-4483-b6ca-3d70802c34de</t>
  </si>
  <si>
    <t>Matthew Bush</t>
  </si>
  <si>
    <t>6611a581-f10d-4752-8cce-8341aa0631d5</t>
  </si>
  <si>
    <t>across</t>
  </si>
  <si>
    <t>Gilbert, Steele and Frank</t>
  </si>
  <si>
    <t>397 Clark Ville
Port Patricia, CO 07504</t>
  </si>
  <si>
    <t>New Leslieview</t>
  </si>
  <si>
    <t>ffields@example.org</t>
  </si>
  <si>
    <t>(321)410-2091x78020</t>
  </si>
  <si>
    <t>5aa24a4f-3a99-4e9d-b2fd-57abf7ea4a38</t>
  </si>
  <si>
    <t>bfe842a5-7878-4315-bab0-1006c4c558e3</t>
  </si>
  <si>
    <t>Jeffrey Hawkins</t>
  </si>
  <si>
    <t>93a21710-cfb7-4192-9093-679c089dc2d9</t>
  </si>
  <si>
    <t>now</t>
  </si>
  <si>
    <t>Turner-Black</t>
  </si>
  <si>
    <t>Unit 0842 Box 1908
DPO AA 02333</t>
  </si>
  <si>
    <t>East Janet</t>
  </si>
  <si>
    <t>denisesmith@example.net</t>
  </si>
  <si>
    <t>001-406-471-6917</t>
  </si>
  <si>
    <t>d660873e-b05a-464c-b961-3e22e3d808cd</t>
  </si>
  <si>
    <t>9b119587-8845-4d27-954b-f5e068d9867b</t>
  </si>
  <si>
    <t>Katrina Sanchez</t>
  </si>
  <si>
    <t>5c0688fa-d22b-42e1-b4b7-66557ddeda68</t>
  </si>
  <si>
    <t>push</t>
  </si>
  <si>
    <t>Ward, Reid and Brown</t>
  </si>
  <si>
    <t>87399 Clayton Forge Apt. 322
South Jennifer, MP 00614</t>
  </si>
  <si>
    <t>Jacobsview</t>
  </si>
  <si>
    <t>Guernsey</t>
  </si>
  <si>
    <t>thomascox@example.org</t>
  </si>
  <si>
    <t>97a4df25-6b0a-4ac6-af41-f285db809525</t>
  </si>
  <si>
    <t>c3a60b8d-4ea4-4f19-aa8c-ad43edc74b56</t>
  </si>
  <si>
    <t>Randy Turner</t>
  </si>
  <si>
    <t>c435ec49-1ab7-4ab3-baa9-734bce6e6d6a</t>
  </si>
  <si>
    <t>region</t>
  </si>
  <si>
    <t>Williams-Love</t>
  </si>
  <si>
    <t>07791 Peterson Circles Suite 964
Port Louisside, AR 94004</t>
  </si>
  <si>
    <t>Port Scottberg</t>
  </si>
  <si>
    <t>alexisjones@example.net</t>
  </si>
  <si>
    <t>(604)625-0371x6484</t>
  </si>
  <si>
    <t>c1646719-2de3-4fd8-9a8d-b418e99b52a6</t>
  </si>
  <si>
    <t>146826c6-f44a-4b18-bb70-5c3132813687</t>
  </si>
  <si>
    <t>Miguel Smith</t>
  </si>
  <si>
    <t>81230f30-3655-4bc5-add8-5b95247f87d5</t>
  </si>
  <si>
    <t>including</t>
  </si>
  <si>
    <t>Knight, Baker and Garcia</t>
  </si>
  <si>
    <t>USCGC Gibson
FPO AE 80010</t>
  </si>
  <si>
    <t>Port Josehaven</t>
  </si>
  <si>
    <t>Poland</t>
  </si>
  <si>
    <t>johnsonryan@example.com</t>
  </si>
  <si>
    <t>(455)950-9356</t>
  </si>
  <si>
    <t>ffbe7f82-8ac9-4015-a4a0-c29929109895</t>
  </si>
  <si>
    <t>209956a1-37cc-4d08-a86e-95501302b3e7</t>
  </si>
  <si>
    <t>Shannon Ortiz</t>
  </si>
  <si>
    <t>22fdfd14-e7d8-487e-b6c7-968d516b5159</t>
  </si>
  <si>
    <t>involve</t>
  </si>
  <si>
    <t>Ward Ltd</t>
  </si>
  <si>
    <t>Unit 5329 Box 8590
DPO AA 27779</t>
  </si>
  <si>
    <t>South Christophermouth</t>
  </si>
  <si>
    <t>jaredbrooks@example.com</t>
  </si>
  <si>
    <t>001-275-597-3432</t>
  </si>
  <si>
    <t>39452d62-ec84-4b86-8fa3-1679ea63ef51</t>
  </si>
  <si>
    <t>e297360d-cd68-49ac-88a8-1a264f127769</t>
  </si>
  <si>
    <t>Justin Long</t>
  </si>
  <si>
    <t>ad13a45b-37c7-4454-bbf4-fad4748d4786</t>
  </si>
  <si>
    <t>follow</t>
  </si>
  <si>
    <t>Williams, Martinez and Ramos</t>
  </si>
  <si>
    <t>914 Jessica Trail
Lake Megan, MN 07834</t>
  </si>
  <si>
    <t>New Heatherside</t>
  </si>
  <si>
    <t>nmiller@example.net</t>
  </si>
  <si>
    <t>f3b69cf8-ce6a-4b01-a7c8-6349f8bceadd</t>
  </si>
  <si>
    <t>a3887352-c9ad-4f22-9b0b-663c4b7e0dcd</t>
  </si>
  <si>
    <t>Theodore Anderson</t>
  </si>
  <si>
    <t>7303abd4-1632-4ef6-b080-b36f5c67052c</t>
  </si>
  <si>
    <t>lot</t>
  </si>
  <si>
    <t>Bradshaw, Clayton and Archer</t>
  </si>
  <si>
    <t>654 Woodard Circle
Michealborough, IL 49014</t>
  </si>
  <si>
    <t>Russellberg</t>
  </si>
  <si>
    <t>vwhite@example.org</t>
  </si>
  <si>
    <t>+1-414-541-4231x4951</t>
  </si>
  <si>
    <t>1b00c7ff-885c-4de8-a4ef-85e71d840186</t>
  </si>
  <si>
    <t>c2e8ff27-b2ba-4bc9-b5bd-a8b03912a033</t>
  </si>
  <si>
    <t>Robert Alvarez</t>
  </si>
  <si>
    <t>a821a4f7-03ba-402f-8bec-6c5cef763ac9</t>
  </si>
  <si>
    <t>clear</t>
  </si>
  <si>
    <t>Fuller-Lynch</t>
  </si>
  <si>
    <t>98499 Bradley Villages
Kingview, NH 90729</t>
  </si>
  <si>
    <t>Petersonton</t>
  </si>
  <si>
    <t>ryan40@example.com</t>
  </si>
  <si>
    <t>001-936-779-2471x4175</t>
  </si>
  <si>
    <t>07bd1931-0ea4-43d3-883b-1596906ea3ea</t>
  </si>
  <si>
    <t>47cea6f4-c6d3-4105-a8ea-fb365de691d2</t>
  </si>
  <si>
    <t>Lori Hays</t>
  </si>
  <si>
    <t>805ce35a-a771-4210-b590-9441431730a0</t>
  </si>
  <si>
    <t>want</t>
  </si>
  <si>
    <t>Cooper Group</t>
  </si>
  <si>
    <t>19068 Tate Plains
North Jane, MO 51303</t>
  </si>
  <si>
    <t>Greenefort</t>
  </si>
  <si>
    <t>New Caledonia</t>
  </si>
  <si>
    <t>aburgess@example.com</t>
  </si>
  <si>
    <t>204.918.0948</t>
  </si>
  <si>
    <t>3d9bada8-8ab2-4859-b564-cab9c09bd749</t>
  </si>
  <si>
    <t>54f00a59-2aa8-40ce-84ec-ce457e9697c9</t>
  </si>
  <si>
    <t>Michael Barton</t>
  </si>
  <si>
    <t>eb508314-4728-4bb8-b008-1fb104770954</t>
  </si>
  <si>
    <t>parent</t>
  </si>
  <si>
    <t>Watson-Stanley</t>
  </si>
  <si>
    <t>095 Smith Keys
West Jasonmouth, WI 92859</t>
  </si>
  <si>
    <t>Cherylside</t>
  </si>
  <si>
    <t>Nauru</t>
  </si>
  <si>
    <t>corey48@example.com</t>
  </si>
  <si>
    <t>001-200-210-8623x1626</t>
  </si>
  <si>
    <t>53b9890f-bf92-433e-be2b-b3a7557dcc3b</t>
  </si>
  <si>
    <t>659ec787-12f9-400e-ae29-e368624dc1c9</t>
  </si>
  <si>
    <t>Devin Stanley</t>
  </si>
  <si>
    <t>66420fd9-0c40-478b-b03a-d47e8e74296d</t>
  </si>
  <si>
    <t>happy</t>
  </si>
  <si>
    <t>Bishop, Villarreal and James</t>
  </si>
  <si>
    <t>2020 Hebert Meadows Suite 932
Julieside, IN 69505</t>
  </si>
  <si>
    <t>Sarahhaven</t>
  </si>
  <si>
    <t>youngkimberly@example.com</t>
  </si>
  <si>
    <t>914.714.1030</t>
  </si>
  <si>
    <t>ac6afc64-f2ae-46cb-81ed-4b09aed04bcc</t>
  </si>
  <si>
    <t>8e19aa36-1f04-4847-8a4f-aa6262aea612</t>
  </si>
  <si>
    <t>Leslie Haynes</t>
  </si>
  <si>
    <t>c7f582e8-6d65-46b7-b1d6-6c495b96f516</t>
  </si>
  <si>
    <t>professional</t>
  </si>
  <si>
    <t>Murillo LLC</t>
  </si>
  <si>
    <t>049 Hansen Union Apt. 301
Lake Elizabethborough, MT 02481</t>
  </si>
  <si>
    <t>Johnberg</t>
  </si>
  <si>
    <t>Gabon</t>
  </si>
  <si>
    <t>ilara@example.org</t>
  </si>
  <si>
    <t>201-282-1271x78720</t>
  </si>
  <si>
    <t>d0d0c26d-de9f-4207-afbb-80f5332bed38</t>
  </si>
  <si>
    <t>d32a8ef8-c3ae-48b1-a383-c03363184b8a</t>
  </si>
  <si>
    <t>Patricia Johnson</t>
  </si>
  <si>
    <t>8dcdd790-abd4-42ea-a9f8-a9de5791781d</t>
  </si>
  <si>
    <t>black</t>
  </si>
  <si>
    <t>Pope-Castillo</t>
  </si>
  <si>
    <t>PSC 7811, Box 9071
APO AP 95879</t>
  </si>
  <si>
    <t>Port Lauren</t>
  </si>
  <si>
    <t>obrooks@example.com</t>
  </si>
  <si>
    <t>(323)985-8369</t>
  </si>
  <si>
    <t>014e0bdd-2164-4bd4-82fd-cae6e15f3ca7</t>
  </si>
  <si>
    <t>c6ed1e3e-9739-4d3d-9355-d2a0c90ce050</t>
  </si>
  <si>
    <t>Jessica Bennett</t>
  </si>
  <si>
    <t>ef081785-79ae-4107-86c9-5d829b3e5bec</t>
  </si>
  <si>
    <t>natural</t>
  </si>
  <si>
    <t>Lowery-Holt</t>
  </si>
  <si>
    <t>46822 Jones Bypass
South Paulville, WY 24999</t>
  </si>
  <si>
    <t>Careytown</t>
  </si>
  <si>
    <t>adam35@example.com</t>
  </si>
  <si>
    <t>001-634-587-7158</t>
  </si>
  <si>
    <t>26e84a4c-c8f6-4c6d-9a34-f2c491bda57c</t>
  </si>
  <si>
    <t>968c0157-864a-483f-b79c-c8abbb77480b</t>
  </si>
  <si>
    <t>Kara Griffin</t>
  </si>
  <si>
    <t>61e6b324-08e8-4a17-84e2-17b153cf9139</t>
  </si>
  <si>
    <t>all</t>
  </si>
  <si>
    <t>Moore, Walton and Robertson</t>
  </si>
  <si>
    <t>383 Dustin Cape Suite 055
Gordonmouth, WI 73670</t>
  </si>
  <si>
    <t>Sharonstad</t>
  </si>
  <si>
    <t>Senegal</t>
  </si>
  <si>
    <t>troymurray@example.net</t>
  </si>
  <si>
    <t>ba8aa827-755f-44b0-8a2e-173d549f6d4b</t>
  </si>
  <si>
    <t>d5cfb4af-1263-4ddb-8cda-c6e245a97bb6</t>
  </si>
  <si>
    <t>Tina Gallagher</t>
  </si>
  <si>
    <t>7e66c3dc-d44c-4349-9bdd-f6b42f6ade61</t>
  </si>
  <si>
    <t>unit</t>
  </si>
  <si>
    <t>Barajas and Sons</t>
  </si>
  <si>
    <t>674 Santos Ranch
Lake Lisahaven, SC 59152</t>
  </si>
  <si>
    <t>North Matthew</t>
  </si>
  <si>
    <t>jenniferburch@example.net</t>
  </si>
  <si>
    <t>+1-217-464-6175x570</t>
  </si>
  <si>
    <t>070a430e-7584-4547-bcb7-2f51250cd4db</t>
  </si>
  <si>
    <t>7a9ccc3b-b50f-40d2-931f-744a82fd8bf6</t>
  </si>
  <si>
    <t>Becky Welch</t>
  </si>
  <si>
    <t>4b8c93c6-b2e1-4a22-9da0-a2cc09d11340</t>
  </si>
  <si>
    <t>agreement</t>
  </si>
  <si>
    <t>Holt, West and Stone</t>
  </si>
  <si>
    <t>114 Jason Harbor Apt. 459
Nicoleberg, IA 22305</t>
  </si>
  <si>
    <t>Haleyside</t>
  </si>
  <si>
    <t>Bermuda</t>
  </si>
  <si>
    <t>clarkejessica@example.org</t>
  </si>
  <si>
    <t>400.777.8507x9346</t>
  </si>
  <si>
    <t>b6dd4e28-62a7-4c0f-9cd7-b342a3fb4e8d</t>
  </si>
  <si>
    <t>5d4c9075-9afa-4f52-bd48-9ddfbed91813</t>
  </si>
  <si>
    <t>Sylvia Smith</t>
  </si>
  <si>
    <t>296e07a9-fe7d-42e9-a377-06027372496e</t>
  </si>
  <si>
    <t>cover</t>
  </si>
  <si>
    <t>Meadows-Henderson</t>
  </si>
  <si>
    <t>0567 Patrick Island Suite 427
Valdezburgh, WA 98700</t>
  </si>
  <si>
    <t>Lake Wendyside</t>
  </si>
  <si>
    <t>olivia65@example.net</t>
  </si>
  <si>
    <t>d86c1639-ade8-4165-84be-86e5a7763ac9</t>
  </si>
  <si>
    <t>b30a93be-69aa-4c8d-870a-64fedb4721c4</t>
  </si>
  <si>
    <t>Rita Wyatt</t>
  </si>
  <si>
    <t>cab6b05e-8397-487d-be9c-31416528d78e</t>
  </si>
  <si>
    <t>why</t>
  </si>
  <si>
    <t>Nguyen and Sons</t>
  </si>
  <si>
    <t>404 Lee Place
Brandiland, MD 21406</t>
  </si>
  <si>
    <t>Stonemouth</t>
  </si>
  <si>
    <t>walkerandrew@example.net</t>
  </si>
  <si>
    <t>001-912-210-4065x68403</t>
  </si>
  <si>
    <t>b472b6f8-b04b-4f22-a030-f6bb47d0d3f4</t>
  </si>
  <si>
    <t>79d40722-a2b1-4d80-aed0-f4fe36d136ee</t>
  </si>
  <si>
    <t>Ms. Julie Short</t>
  </si>
  <si>
    <t>00008eab-c8e5-447a-beaa-f719c16f1f36</t>
  </si>
  <si>
    <t>section</t>
  </si>
  <si>
    <t>Vincent-Wolfe</t>
  </si>
  <si>
    <t>757 Henry Ways Apt. 363
Lake Brendanshire, NE 22066</t>
  </si>
  <si>
    <t>South Russellfort</t>
  </si>
  <si>
    <t>Argentina</t>
  </si>
  <si>
    <t>joshua37@example.org</t>
  </si>
  <si>
    <t>001-275-581-8196x4751</t>
  </si>
  <si>
    <t>73acf56b-9b1d-41d9-b4cc-51303966d095</t>
  </si>
  <si>
    <t>dcb49e9c-47ca-44c0-88ab-a9d3df5de37f</t>
  </si>
  <si>
    <t>Allison Cross</t>
  </si>
  <si>
    <t>ad895c21-37b3-455c-a316-20cb7134e921</t>
  </si>
  <si>
    <t>off</t>
  </si>
  <si>
    <t>Graves-Odonnell</t>
  </si>
  <si>
    <t>0757 Amanda Plaza Apt. 267
Glennmouth, TX 76360</t>
  </si>
  <si>
    <t>North Jamie</t>
  </si>
  <si>
    <t>Kazakhstan</t>
  </si>
  <si>
    <t>ybooker@example.net</t>
  </si>
  <si>
    <t>5f34f258-2203-4b4e-b7cb-9a248a11db2c</t>
  </si>
  <si>
    <t>02cac90d-3ed3-4112-8ce8-18494a44fb40</t>
  </si>
  <si>
    <t>Todd Evans</t>
  </si>
  <si>
    <t>99e3f63e-344f-4447-8bb1-38a522cee395</t>
  </si>
  <si>
    <t>fly</t>
  </si>
  <si>
    <t>Holmes, King and Walker</t>
  </si>
  <si>
    <t>16858 John Squares
East Deborah, MD 72549</t>
  </si>
  <si>
    <t>Cherylchester</t>
  </si>
  <si>
    <t>Thailand</t>
  </si>
  <si>
    <t>kgrimes@example.net</t>
  </si>
  <si>
    <t>+1-359-526-8179x358</t>
  </si>
  <si>
    <t>310f9654-cb7c-4c53-a93d-ae2bfb8166c4</t>
  </si>
  <si>
    <t>aef77edb-a7eb-458e-a276-d4ddc000d53f</t>
  </si>
  <si>
    <t>Charles Cross</t>
  </si>
  <si>
    <t>a13985a9-bbb5-48a4-8e96-4b6319c6b833</t>
  </si>
  <si>
    <t>sort</t>
  </si>
  <si>
    <t>Nolan-Blackwell</t>
  </si>
  <si>
    <t>600 Jennifer Camp Apt. 646
Brianstad, VT 53634</t>
  </si>
  <si>
    <t>East Ryan</t>
  </si>
  <si>
    <t>muellerkenneth@example.net</t>
  </si>
  <si>
    <t>+1-893-929-8385x82190</t>
  </si>
  <si>
    <t>60bd7260-1c37-424a-9653-2788068746e2</t>
  </si>
  <si>
    <t>92fdea84-57e9-473d-bd5f-8e5021f93562</t>
  </si>
  <si>
    <t>James Rodriguez</t>
  </si>
  <si>
    <t>3b78895a-04de-490f-871c-a0f175e1d34b</t>
  </si>
  <si>
    <t>throw</t>
  </si>
  <si>
    <t>Kelley Ltd</t>
  </si>
  <si>
    <t>8119 Mills Dam Apt. 833
Munozport, NV 25430</t>
  </si>
  <si>
    <t>New Susan</t>
  </si>
  <si>
    <t>flowerskara@example.com</t>
  </si>
  <si>
    <t>+1-623-698-4999x2347</t>
  </si>
  <si>
    <t>1a66e219-bea7-4424-85ee-6ede4fdb291e</t>
  </si>
  <si>
    <t>93c92ab8-387f-41f9-a87a-b10dff170437</t>
  </si>
  <si>
    <t>Darren Anderson</t>
  </si>
  <si>
    <t>5524238c-49d5-4371-a022-345f7965b48f</t>
  </si>
  <si>
    <t>space</t>
  </si>
  <si>
    <t>Walker-Rogers</t>
  </si>
  <si>
    <t>15236 Alexa Orchard Apt. 132
East Leonard, MN 17399</t>
  </si>
  <si>
    <t>West Christopherchester</t>
  </si>
  <si>
    <t>iburns@example.org</t>
  </si>
  <si>
    <t>(879)510-5462x16754</t>
  </si>
  <si>
    <t>b65c0907-f42f-4ee8-ab9d-bbc9d036dbb7</t>
  </si>
  <si>
    <t>8680cad4-6e23-4665-af05-9ba441853b62</t>
  </si>
  <si>
    <t>Shane Smith</t>
  </si>
  <si>
    <t>7cb69678-da11-45ba-9e14-0e00f8c6c264</t>
  </si>
  <si>
    <t>decade</t>
  </si>
  <si>
    <t>Howard PLC</t>
  </si>
  <si>
    <t>1276 Gregory Grove Suite 244
South Daniel, LA 46104</t>
  </si>
  <si>
    <t>Lake Danielle</t>
  </si>
  <si>
    <t>Guyana</t>
  </si>
  <si>
    <t>danajones@example.com</t>
  </si>
  <si>
    <t>970-927-3948</t>
  </si>
  <si>
    <t>98779ac6-1300-466a-95e6-1e22d06880bb</t>
  </si>
  <si>
    <t>b68512e8-842a-4a2a-ab26-37b9d8c56878</t>
  </si>
  <si>
    <t>Sherry Nguyen</t>
  </si>
  <si>
    <t>b597b22b-9605-403e-8112-5e33c0c4f0d5</t>
  </si>
  <si>
    <t>benefit</t>
  </si>
  <si>
    <t>Wilson-Taylor</t>
  </si>
  <si>
    <t>66659 Bauer Roads
New Amandaton, MN 57258</t>
  </si>
  <si>
    <t>Simonburgh</t>
  </si>
  <si>
    <t>karen29@example.org</t>
  </si>
  <si>
    <t>+1-722-787-6980x01490</t>
  </si>
  <si>
    <t>634f7d66-5146-42b3-a51c-fd1ecd9eaaea</t>
  </si>
  <si>
    <t>65b2bee9-ac28-4f72-9c1d-aac60ec5225b</t>
  </si>
  <si>
    <t>John Collins</t>
  </si>
  <si>
    <t>61c0ba33-a986-45a9-8ba2-56cdc49ff64e</t>
  </si>
  <si>
    <t>summer</t>
  </si>
  <si>
    <t>Diaz-Berry</t>
  </si>
  <si>
    <t>07341 Jessica Cove Suite 761
Youngtown, MT 96747</t>
  </si>
  <si>
    <t>Port Patrickmouth</t>
  </si>
  <si>
    <t>brettfloyd@example.net</t>
  </si>
  <si>
    <t>b8d3d6bf-1a6f-455e-b7b3-ea82d4e87e4f</t>
  </si>
  <si>
    <t>5a2f350b-f646-4ff4-8d9f-faf8f696580f</t>
  </si>
  <si>
    <t>Karen Jackson</t>
  </si>
  <si>
    <t>9edb2cb6-2ccd-484e-a2c9-d53bc628e762</t>
  </si>
  <si>
    <t>believe</t>
  </si>
  <si>
    <t>Cordova, Garrett and Mcdaniel</t>
  </si>
  <si>
    <t>6234 Stephen Course
New Stacieshire, MI 68113</t>
  </si>
  <si>
    <t>West Christopher</t>
  </si>
  <si>
    <t>danielparker@example.org</t>
  </si>
  <si>
    <t>(883)646-7185x2645</t>
  </si>
  <si>
    <t>677ddb28-4027-4cbf-ba69-94605b723eb1</t>
  </si>
  <si>
    <t>aed8aade-9821-4f68-bbd1-913af2ba66e7</t>
  </si>
  <si>
    <t>Jacqueline Frank</t>
  </si>
  <si>
    <t>5a0de4a6-5acc-475c-ab40-b456a9a18da6</t>
  </si>
  <si>
    <t>Jones, Brown and Wade</t>
  </si>
  <si>
    <t>4584 Ibarra Forge
Michaelmouth, KY 09626</t>
  </si>
  <si>
    <t>South Becky</t>
  </si>
  <si>
    <t>clayjoseph@example.org</t>
  </si>
  <si>
    <t>242.947.4312x5153</t>
  </si>
  <si>
    <t>7bc41283-dbfe-48b4-931f-bda079d37bc7</t>
  </si>
  <si>
    <t>833845c6-d81b-4008-a595-f2687c5ecf4e</t>
  </si>
  <si>
    <t>Scott Lucas</t>
  </si>
  <si>
    <t>855b280e-5613-4540-ad68-3669467f8352</t>
  </si>
  <si>
    <t>after</t>
  </si>
  <si>
    <t>Gonzalez, Smith and Wright</t>
  </si>
  <si>
    <t>835 Chambers Key
Petersfurt, ID 62174</t>
  </si>
  <si>
    <t>North Philip</t>
  </si>
  <si>
    <t>smorgan@example.org</t>
  </si>
  <si>
    <t>001-289-311-1663</t>
  </si>
  <si>
    <t>73ff105c-7ff8-4e8d-9930-edafaf7caa77</t>
  </si>
  <si>
    <t>c2e6c1ba-27eb-4b0f-9735-e58b136e8862</t>
  </si>
  <si>
    <t>Billy Davis</t>
  </si>
  <si>
    <t>6a0755d3-ced5-417e-8995-da291c2b133e</t>
  </si>
  <si>
    <t>same</t>
  </si>
  <si>
    <t>Yang Ltd</t>
  </si>
  <si>
    <t>98782 Ryan Ford
East Michelle, CO 91692</t>
  </si>
  <si>
    <t>East Dawn</t>
  </si>
  <si>
    <t>dwayne35@example.com</t>
  </si>
  <si>
    <t>248.353.0546</t>
  </si>
  <si>
    <t>1a0726ea-cbe1-4c92-96fe-da875cbbade4</t>
  </si>
  <si>
    <t>60adc63b-695f-48c6-88c5-dae4b119ef64</t>
  </si>
  <si>
    <t>Lisa Simpson</t>
  </si>
  <si>
    <t>15dea223-6039-4bb0-a619-e3c243b756b1</t>
  </si>
  <si>
    <t>challenge</t>
  </si>
  <si>
    <t>Brown PLC</t>
  </si>
  <si>
    <t>4649 Derek Village Suite 203
North Joeport, HI 13630</t>
  </si>
  <si>
    <t>Lake Wyattmouth</t>
  </si>
  <si>
    <t>Syrian Arab Republic</t>
  </si>
  <si>
    <t>alexanderpeterson@example.net</t>
  </si>
  <si>
    <t>8317261a-ed9b-465e-af8d-539822008c8d</t>
  </si>
  <si>
    <t>47ae043e-5987-47ba-b143-ab56830f020d</t>
  </si>
  <si>
    <t>Michelle Franklin</t>
  </si>
  <si>
    <t>a96e8469-d8c9-4919-bc50-947ebb568ffa</t>
  </si>
  <si>
    <t>system</t>
  </si>
  <si>
    <t>Ayers PLC</t>
  </si>
  <si>
    <t>Unit 9602 Box 1969
DPO AP 46702</t>
  </si>
  <si>
    <t>Osbornebury</t>
  </si>
  <si>
    <t>anthonysnyder@example.org</t>
  </si>
  <si>
    <t>(691)314-7688x845</t>
  </si>
  <si>
    <t>e052f597-f197-494b-9168-8c14c9b1d79d</t>
  </si>
  <si>
    <t>6f924c34-4da0-494e-9076-afdc5ae47670</t>
  </si>
  <si>
    <t>Joshua Harris</t>
  </si>
  <si>
    <t>f3ab114e-2e1a-4791-86c0-812ae850dd97</t>
  </si>
  <si>
    <t>Bowen Group</t>
  </si>
  <si>
    <t>8267 Alan Ford
Hansenton, NC 64462</t>
  </si>
  <si>
    <t>Grayshire</t>
  </si>
  <si>
    <t>jimenezcarrie@example.com</t>
  </si>
  <si>
    <t>(399)432-9293x8729</t>
  </si>
  <si>
    <t>9e4b0897-7b8c-4427-936d-fdad5b7ce4df</t>
  </si>
  <si>
    <t>3e789930-7b87-4e22-8413-fa1adacd0ee6</t>
  </si>
  <si>
    <t>Leslie Patrick</t>
  </si>
  <si>
    <t>ff888821-2997-4717-8cb3-384a35dd5b39</t>
  </si>
  <si>
    <t>Jordan, Long and Cole</t>
  </si>
  <si>
    <t>946 Tiffany Stream Suite 402
Port Peter, NY 89118</t>
  </si>
  <si>
    <t>Scottfurt</t>
  </si>
  <si>
    <t>smithdaniel@example.net</t>
  </si>
  <si>
    <t>838.278.5980x5103</t>
  </si>
  <si>
    <t>1db6c016-5a11-450a-9046-3016ea0f9d0f</t>
  </si>
  <si>
    <t>99972098-7039-4d28-872c-f16cb20b8edf</t>
  </si>
  <si>
    <t>Robert Johnson</t>
  </si>
  <si>
    <t>7fd2f672-5a89-41e9-80b1-14503d1ba991</t>
  </si>
  <si>
    <t>Copeland Ltd</t>
  </si>
  <si>
    <t>5950 Vasquez Vista Apt. 132
Nancyshire, AL 41525</t>
  </si>
  <si>
    <t>Freemanbury</t>
  </si>
  <si>
    <t>Kiribati</t>
  </si>
  <si>
    <t>brownfrederick@example.org</t>
  </si>
  <si>
    <t>+1-478-592-9091x161</t>
  </si>
  <si>
    <t>af3270b9-8552-4703-b7f3-5adb96d35464</t>
  </si>
  <si>
    <t>64399e86-c70d-42be-a0ad-4a0682761a2a</t>
  </si>
  <si>
    <t>Mr. Mitchell Stein</t>
  </si>
  <si>
    <t>1003c148-9c39-4bd1-9cd6-a89ede883d37</t>
  </si>
  <si>
    <t>consumer</t>
  </si>
  <si>
    <t>Greer-Davis</t>
  </si>
  <si>
    <t>875 Jose Station
West Alexismouth, TN 10290</t>
  </si>
  <si>
    <t>West Maryborough</t>
  </si>
  <si>
    <t>Gambia</t>
  </si>
  <si>
    <t>carsonheidi@example.org</t>
  </si>
  <si>
    <t>896.703.5846</t>
  </si>
  <si>
    <t>8a7ee08b-65ef-4af5-9946-d6c16171c324</t>
  </si>
  <si>
    <t>4a770d8e-97b3-4f9c-b3bc-4fee9cc0abf7</t>
  </si>
  <si>
    <t>John Montes</t>
  </si>
  <si>
    <t>b5f99827-a832-471d-a522-a3b040017c58</t>
  </si>
  <si>
    <t>condition</t>
  </si>
  <si>
    <t>Arellano-Valdez</t>
  </si>
  <si>
    <t>8504 Natasha Hollow Apt. 334
South Rebeccaville, AS 13764</t>
  </si>
  <si>
    <t>Melissaberg</t>
  </si>
  <si>
    <t>ilowery@example.com</t>
  </si>
  <si>
    <t>633-490-5821x62526</t>
  </si>
  <si>
    <t>8e585b39-3e42-4555-8405-de505f939335</t>
  </si>
  <si>
    <t>7d7266b7-d0b5-42da-8aa8-331fd856cdbe</t>
  </si>
  <si>
    <t>Melissa Kirk</t>
  </si>
  <si>
    <t>20df9a55-ff08-4061-984c-8e45e96d9132</t>
  </si>
  <si>
    <t>cause</t>
  </si>
  <si>
    <t>Barron-Brooks</t>
  </si>
  <si>
    <t>PSC 8513, Box 5190
APO AP 97830</t>
  </si>
  <si>
    <t>Lake Mistybury</t>
  </si>
  <si>
    <t>jerrymartin@example.com</t>
  </si>
  <si>
    <t>(386)930-8810x78654</t>
  </si>
  <si>
    <t>282b5854-c77b-4f17-b34a-c3ef10f570cf</t>
  </si>
  <si>
    <t>0b9853e6-b5c4-4ff6-9325-78d8a7fa1c5e</t>
  </si>
  <si>
    <t>William Perez</t>
  </si>
  <si>
    <t>bffcf826-7270-4396-95f1-4b318985770c</t>
  </si>
  <si>
    <t>away</t>
  </si>
  <si>
    <t>Jenkins, Steele and Sullivan</t>
  </si>
  <si>
    <t>46902 Hicks Port
Theodorehaven, AS 50472</t>
  </si>
  <si>
    <t>Port Nancy</t>
  </si>
  <si>
    <t>Iceland</t>
  </si>
  <si>
    <t>hernandezashley@example.net</t>
  </si>
  <si>
    <t>534.366.5007</t>
  </si>
  <si>
    <t>d857e858-cde6-4e5e-b225-fa6fef100dc3</t>
  </si>
  <si>
    <t>f1d2bea7-6e36-4044-9f8b-1b027a1c66cd</t>
  </si>
  <si>
    <t>Gary Wilson</t>
  </si>
  <si>
    <t>9998ada7-8593-4df3-8208-656a87e41361</t>
  </si>
  <si>
    <t>organization</t>
  </si>
  <si>
    <t>Hicks-Lane</t>
  </si>
  <si>
    <t>66966 Valerie Lodge Apt. 383
Henrystad, NH 47088</t>
  </si>
  <si>
    <t>Lake Steven</t>
  </si>
  <si>
    <t>thomaswilliam@example.net</t>
  </si>
  <si>
    <t>206-536-6697x7170</t>
  </si>
  <si>
    <t>2ad1d23b-0e40-4cc3-9cb9-026463b54d8d</t>
  </si>
  <si>
    <t>89e520ad-7e10-449e-b5a5-67078efa7c26</t>
  </si>
  <si>
    <t>Maria Bush</t>
  </si>
  <si>
    <t>9ab2af2d-0446-46d3-91e9-9561c03aba75</t>
  </si>
  <si>
    <t>everyone</t>
  </si>
  <si>
    <t>White-Oconnell</t>
  </si>
  <si>
    <t>76629 Cohen Mills
Lake Melissamouth, TX 79488</t>
  </si>
  <si>
    <t>West Barbaraport</t>
  </si>
  <si>
    <t>knelson@example.org</t>
  </si>
  <si>
    <t>(240)353-9482</t>
  </si>
  <si>
    <t>162368a6-6018-446b-997a-dada9283a81e</t>
  </si>
  <si>
    <t>bb28f5e0-7a6a-4e91-8455-8eecfdfc63e7</t>
  </si>
  <si>
    <t>Anthony Wolfe</t>
  </si>
  <si>
    <t>3a50dcc8-4a0e-4073-beca-dab480e6caef</t>
  </si>
  <si>
    <t>success</t>
  </si>
  <si>
    <t>Patrick Group</t>
  </si>
  <si>
    <t>640 Weaver Ranch
West Susanton, OK 88634</t>
  </si>
  <si>
    <t>Parkerfurt</t>
  </si>
  <si>
    <t>donaldreynolds@example.com</t>
  </si>
  <si>
    <t>227-221-3353x377</t>
  </si>
  <si>
    <t>7d31a595-8304-46db-9a38-ea4f08e344cf</t>
  </si>
  <si>
    <t>7d621d3d-fd70-4829-aaca-3203613ed7a5</t>
  </si>
  <si>
    <t>Nathan Bradley</t>
  </si>
  <si>
    <t>ae9057b9-a297-4e39-b009-913f34081427</t>
  </si>
  <si>
    <t>again</t>
  </si>
  <si>
    <t>Johnston Group</t>
  </si>
  <si>
    <t>8200 Crystal Mission
Garciaton, DE 65037</t>
  </si>
  <si>
    <t>rachelthomas@example.net</t>
  </si>
  <si>
    <t>754-469-7312x849</t>
  </si>
  <si>
    <t>c38256ea-4299-4eb0-a661-4f7b77fc3ed5</t>
  </si>
  <si>
    <t>be3641aa-fb9a-4b6d-9aac-eb373756eab6</t>
  </si>
  <si>
    <t>Angela Neal</t>
  </si>
  <si>
    <t>b176902c-b1d6-496a-b4b0-f84d834b42e4</t>
  </si>
  <si>
    <t>study</t>
  </si>
  <si>
    <t>Koch, Bates and Richard</t>
  </si>
  <si>
    <t>05733 Hester Lodge
South Sandra, MP 61310</t>
  </si>
  <si>
    <t>floydjoseph@example.com</t>
  </si>
  <si>
    <t>956.338.1142</t>
  </si>
  <si>
    <t>deff689d-7ff8-4c86-bc84-794a2c1095b2</t>
  </si>
  <si>
    <t>af99503c-ff42-4f51-ae41-bb7a22110cd1</t>
  </si>
  <si>
    <t>Robert Williams</t>
  </si>
  <si>
    <t>dbd5a9a0-c835-4c12-b1a9-43325ac04fe5</t>
  </si>
  <si>
    <t>Clark LLC</t>
  </si>
  <si>
    <t>041 Carroll Keys
West Angelachester, MP 19792</t>
  </si>
  <si>
    <t>West Joe</t>
  </si>
  <si>
    <t>emilymartin@example.com</t>
  </si>
  <si>
    <t>001-916-790-3265x97637</t>
  </si>
  <si>
    <t>85b28ba1-a108-44f0-ab4a-ae1d8f08e63e</t>
  </si>
  <si>
    <t>85f541a9-51ac-4fc0-8c2c-df49c189c626</t>
  </si>
  <si>
    <t>Robert Harrington</t>
  </si>
  <si>
    <t>17f29100-561b-4eb6-9f05-c0eafc14c1f7</t>
  </si>
  <si>
    <t>Anderson-Hartman</t>
  </si>
  <si>
    <t>8906 Benjamin Cliffs Apt. 393
Oneillstad, TN 50469</t>
  </si>
  <si>
    <t>Port Leslie</t>
  </si>
  <si>
    <t>pennymayer@example.org</t>
  </si>
  <si>
    <t>(362)203-6835</t>
  </si>
  <si>
    <t>375a0950-7943-4277-a28e-f226d1622bb0</t>
  </si>
  <si>
    <t>04bb027e-9d18-4856-a2a3-bb7795e691b5</t>
  </si>
  <si>
    <t>Maria Rice</t>
  </si>
  <si>
    <t>bcfab353-4635-44de-a961-cfb5ed998fd7</t>
  </si>
  <si>
    <t>West PLC</t>
  </si>
  <si>
    <t>68183 Troy Haven
Port Robert, AK 90602</t>
  </si>
  <si>
    <t>Port Patriciatown</t>
  </si>
  <si>
    <t>parkerbrittany@example.org</t>
  </si>
  <si>
    <t>(465)463-5599x6101</t>
  </si>
  <si>
    <t>c342ece5-c107-4340-bcc6-7d453fa18616</t>
  </si>
  <si>
    <t>6d6bdc1b-1ac5-4fa1-96a3-a429eb8079d5</t>
  </si>
  <si>
    <t>Brian Zamora</t>
  </si>
  <si>
    <t>2c98fad0-d523-4c6c-a51e-d2d78d1c8068</t>
  </si>
  <si>
    <t>8165 Watson Field
New Ronaldborough, ME 76570</t>
  </si>
  <si>
    <t>Noahstad</t>
  </si>
  <si>
    <t>Panama</t>
  </si>
  <si>
    <t>traciesilva@example.net</t>
  </si>
  <si>
    <t>(768)925-8016</t>
  </si>
  <si>
    <t>fad5c6ad-d3d9-4440-940f-59e3780b7b76</t>
  </si>
  <si>
    <t>58535663-879b-48b3-93f2-7898dea7999e</t>
  </si>
  <si>
    <t>Margaret Nelson</t>
  </si>
  <si>
    <t>01f9ab39-ed91-4586-b7f9-8d2f23a08ea7</t>
  </si>
  <si>
    <t>hope</t>
  </si>
  <si>
    <t>Campbell, Leon and Collins</t>
  </si>
  <si>
    <t>68074 Johnny Pass Suite 537
Powersfurt, MN 06074</t>
  </si>
  <si>
    <t>Wileyside</t>
  </si>
  <si>
    <t>Moldova</t>
  </si>
  <si>
    <t>michael71@example.org</t>
  </si>
  <si>
    <t>863.599.0256x81771</t>
  </si>
  <si>
    <t>8565e3af-7055-4f93-95c4-918ad3577552</t>
  </si>
  <si>
    <t>6268d58a-c9b2-43ae-bcbd-cdb5802adca0</t>
  </si>
  <si>
    <t>Kristina Sanders</t>
  </si>
  <si>
    <t>8995c32b-b30a-44a1-803a-29ab4f6d3029</t>
  </si>
  <si>
    <t>six</t>
  </si>
  <si>
    <t>Jackson Ltd</t>
  </si>
  <si>
    <t>27978 Moore Locks
West Calvinfort, VA 01352</t>
  </si>
  <si>
    <t>South Ebonyside</t>
  </si>
  <si>
    <t>Equatorial Guinea</t>
  </si>
  <si>
    <t>johnpena@example.com</t>
  </si>
  <si>
    <t>393-970-6410x01741</t>
  </si>
  <si>
    <t>95dee7fc-b9d2-458d-b6f1-21d456e11ce2</t>
  </si>
  <si>
    <t>9ff980a0-eeeb-42df-ac0a-1ea195a3f609</t>
  </si>
  <si>
    <t>Alexander Larson</t>
  </si>
  <si>
    <t>6b97fd88-890f-4ad7-820d-7327a43f518e</t>
  </si>
  <si>
    <t>partner</t>
  </si>
  <si>
    <t>Hill-Lopez</t>
  </si>
  <si>
    <t>6808 Sean Camp Apt. 193
Monroeport, OH 92787</t>
  </si>
  <si>
    <t>Loribury</t>
  </si>
  <si>
    <t>carolynmartinez@example.org</t>
  </si>
  <si>
    <t>827a01df-0d6b-4af1-b758-de9452cab626</t>
  </si>
  <si>
    <t>944ae779-696f-404b-a5eb-cc883f880e3d</t>
  </si>
  <si>
    <t>Ashley Matthews DVM</t>
  </si>
  <si>
    <t>946d5812-8a1f-4cf7-b48b-bf5f25a545ca</t>
  </si>
  <si>
    <t>realize</t>
  </si>
  <si>
    <t>Farmer-Poole</t>
  </si>
  <si>
    <t>4939 Young Trafficway Apt. 184
Emilyborough, VI 82746</t>
  </si>
  <si>
    <t>Michaelmouth</t>
  </si>
  <si>
    <t>jason63@example.com</t>
  </si>
  <si>
    <t>723-213-9476x9167</t>
  </si>
  <si>
    <t>0b571005-98e4-415f-b714-8fb2d65ea42d</t>
  </si>
  <si>
    <t>0ea45cf5-8de6-4e50-b98e-6eaf64df16e2</t>
  </si>
  <si>
    <t>Jamie White</t>
  </si>
  <si>
    <t>fed7aeba-f4ce-4395-92d3-52c08caea6d3</t>
  </si>
  <si>
    <t>Vang, Lopez and Brown</t>
  </si>
  <si>
    <t>6838 Lopez Knoll Suite 397
West Barryport, MS 87309</t>
  </si>
  <si>
    <t>Wilsonberg</t>
  </si>
  <si>
    <t>rwoodward@example.net</t>
  </si>
  <si>
    <t>+1-229-753-4279x8191</t>
  </si>
  <si>
    <t>2222e3ef-e0ba-4083-bd49-976d823096fd</t>
  </si>
  <si>
    <t>3d891fcb-4138-4254-b965-688480cd600e</t>
  </si>
  <si>
    <t>Kelly Page</t>
  </si>
  <si>
    <t>36042b0b-8f57-4615-9294-648c9f81bcd9</t>
  </si>
  <si>
    <t>chair</t>
  </si>
  <si>
    <t>Phillips PLC</t>
  </si>
  <si>
    <t>37540 Debra Lakes Apt. 346
Evanschester, FL 98944</t>
  </si>
  <si>
    <t>North Frankville</t>
  </si>
  <si>
    <t>Czech Republic</t>
  </si>
  <si>
    <t>carrieowens@example.org</t>
  </si>
  <si>
    <t>682-404-8181x8743</t>
  </si>
  <si>
    <t>aabf8c36-61d4-4354-a2d1-560affb8745d</t>
  </si>
  <si>
    <t>172e1bf2-294c-45ff-9afe-23985ad4dd8a</t>
  </si>
  <si>
    <t>Marie Ross</t>
  </si>
  <si>
    <t>f8f77bc5-ae47-450a-99ff-a2429a68f1f6</t>
  </si>
  <si>
    <t>direction</t>
  </si>
  <si>
    <t>Mitchell, Shelton and Lopez</t>
  </si>
  <si>
    <t>51014 Robinson Shoal
Madisonhaven, WV 11390</t>
  </si>
  <si>
    <t>Ruizland</t>
  </si>
  <si>
    <t>richard02@example.com</t>
  </si>
  <si>
    <t>232-983-4953x9903</t>
  </si>
  <si>
    <t>6ba21257-1a1d-4919-a18e-a4b9bf600c72</t>
  </si>
  <si>
    <t>c54721b5-618c-4dc6-bf59-da41d1cfe6b3</t>
  </si>
  <si>
    <t>Lisa Jones</t>
  </si>
  <si>
    <t>b483b910-be46-472a-9326-c0dae8043093</t>
  </si>
  <si>
    <t>general</t>
  </si>
  <si>
    <t>Davis-Blair</t>
  </si>
  <si>
    <t>12531 Hoffman Divide
South Alexanderberg, FL 01428</t>
  </si>
  <si>
    <t>Port Calvinfurt</t>
  </si>
  <si>
    <t>Liechtenstein</t>
  </si>
  <si>
    <t>tonysims@example.net</t>
  </si>
  <si>
    <t>382.252.1665x77107</t>
  </si>
  <si>
    <t>284d94a2-0a0f-47fc-acba-65ce9d918a1a</t>
  </si>
  <si>
    <t>57aa75ec-4586-4620-9195-cdfc34ac2862</t>
  </si>
  <si>
    <t>Erica Phillips</t>
  </si>
  <si>
    <t>c04b7c07-4401-48bd-bb1c-b0c894217591</t>
  </si>
  <si>
    <t>concern</t>
  </si>
  <si>
    <t>Wright-James</t>
  </si>
  <si>
    <t>7925 Wong Highway
New Lori, MA 30251</t>
  </si>
  <si>
    <t>Charlesbury</t>
  </si>
  <si>
    <t>xdonovan@example.com</t>
  </si>
  <si>
    <t>(584)726-9686x390</t>
  </si>
  <si>
    <t>bf0873f4-ccfc-4608-ab2a-bd8b344c1cf9</t>
  </si>
  <si>
    <t>db6d696c-702a-4535-9c46-76e4b4dde82f</t>
  </si>
  <si>
    <t>Michelle Ellis</t>
  </si>
  <si>
    <t>6b361160-8230-4480-82ff-a1b7dfd291df</t>
  </si>
  <si>
    <t>child</t>
  </si>
  <si>
    <t>Harper Inc</t>
  </si>
  <si>
    <t>22864 Alvarez Shores
Thomasshire, MN 18838</t>
  </si>
  <si>
    <t>Port Jessicaberg</t>
  </si>
  <si>
    <t>qstevens@example.net</t>
  </si>
  <si>
    <t>617-986-8085x3736</t>
  </si>
  <si>
    <t>dd61c622-fea0-4fe7-b9d6-5ca010fb6f70</t>
  </si>
  <si>
    <t>af66fb4a-c1c9-480d-9737-b125110a6261</t>
  </si>
  <si>
    <t>Christian Hopkins MD</t>
  </si>
  <si>
    <t>2ebab396-34d8-418b-baa7-3692382829eb</t>
  </si>
  <si>
    <t>arm</t>
  </si>
  <si>
    <t>Harris-Santos</t>
  </si>
  <si>
    <t>5545 Francisco Coves
Port Nathanstad, NE 88394</t>
  </si>
  <si>
    <t>New Jenniferfurt</t>
  </si>
  <si>
    <t>moconnor@example.com</t>
  </si>
  <si>
    <t>001-511-456-5782x051</t>
  </si>
  <si>
    <t>0f1abcfc-766b-46ef-ad6e-05aad951ed0b</t>
  </si>
  <si>
    <t>34346358-f33f-424f-8a6d-7f9dadc8f7e3</t>
  </si>
  <si>
    <t>Laurie Beltran</t>
  </si>
  <si>
    <t>2d317c27-f5ba-4ad1-9e0d-c32a0c7a746b</t>
  </si>
  <si>
    <t>reach</t>
  </si>
  <si>
    <t>Newman PLC</t>
  </si>
  <si>
    <t>38559 Lindsey Place Apt. 847
North Jerome, NV 39246</t>
  </si>
  <si>
    <t>Bradleytown</t>
  </si>
  <si>
    <t>brownmichael@example.net</t>
  </si>
  <si>
    <t>432.797.5433x9016</t>
  </si>
  <si>
    <t>f492941d-2d27-4982-b71c-4e729a06ad57</t>
  </si>
  <si>
    <t>695217be-ec75-44f7-81a9-93d7763bf9a4</t>
  </si>
  <si>
    <t>Stephen Ford</t>
  </si>
  <si>
    <t>40567635-4f18-49f3-a3c8-63d32d835d82</t>
  </si>
  <si>
    <t>American</t>
  </si>
  <si>
    <t>Jackson, Walters and Tran</t>
  </si>
  <si>
    <t>438 Reyes Shoals Apt. 980
North Katrina, KS 64725</t>
  </si>
  <si>
    <t>South Kimberlyfurt</t>
  </si>
  <si>
    <t>timothy59@example.com</t>
  </si>
  <si>
    <t>67459a75-9522-4cd2-9e8c-79acde1ec482</t>
  </si>
  <si>
    <t>4c3e9ad8-3895-4e56-aefb-048769229962</t>
  </si>
  <si>
    <t>Alison Lamb</t>
  </si>
  <si>
    <t>eb257925-ef6d-4d08-a6ce-52dea5b11abc</t>
  </si>
  <si>
    <t>professor</t>
  </si>
  <si>
    <t>Stewart, Sullivan and Daniels</t>
  </si>
  <si>
    <t>540 Donald Orchard
Reedmouth, IL 45518</t>
  </si>
  <si>
    <t>Hendricksberg</t>
  </si>
  <si>
    <t>abrennan@example.org</t>
  </si>
  <si>
    <t>001-475-992-8888x140</t>
  </si>
  <si>
    <t>672cf0d2-d5a9-4273-848a-a575e7cdfbe9</t>
  </si>
  <si>
    <t>11d5327f-bf10-442f-bf93-b33a06695c47</t>
  </si>
  <si>
    <t>Renee Osborne</t>
  </si>
  <si>
    <t>a8c2d402-219b-46c5-b88c-44dcb8a3f3c5</t>
  </si>
  <si>
    <t>west</t>
  </si>
  <si>
    <t>Cook and Sons</t>
  </si>
  <si>
    <t>5407 Darlene Lake Suite 267
Bondton, AS 88441</t>
  </si>
  <si>
    <t>North Susanton</t>
  </si>
  <si>
    <t>French Southern Territories</t>
  </si>
  <si>
    <t>oevans@example.org</t>
  </si>
  <si>
    <t>320-773-6898</t>
  </si>
  <si>
    <t>71f1d0b3-17ca-4524-9b85-13d50ad3c536</t>
  </si>
  <si>
    <t>6b54a218-e134-451d-a357-069a5e648d75</t>
  </si>
  <si>
    <t>Ronald Bates</t>
  </si>
  <si>
    <t>3efb26f6-d96a-4bce-9d45-826cf44eb75e</t>
  </si>
  <si>
    <t>enter</t>
  </si>
  <si>
    <t>Ortiz-Carter</t>
  </si>
  <si>
    <t>0887 Moody Ferry
Tylerchester, ND 62565</t>
  </si>
  <si>
    <t>Courtneymouth</t>
  </si>
  <si>
    <t>pamela59@example.com</t>
  </si>
  <si>
    <t>311.816.3850x08890</t>
  </si>
  <si>
    <t>ebf8781d-9498-4f94-a3f2-99ee42987a9b</t>
  </si>
  <si>
    <t>9721147a-a86b-4a7b-a2c1-e278bdd5ec9e</t>
  </si>
  <si>
    <t>Andre Calhoun</t>
  </si>
  <si>
    <t>3999216e-df72-4517-bdd7-5db3b013a36e</t>
  </si>
  <si>
    <t>care</t>
  </si>
  <si>
    <t>28860 Richard Tunnel
North Michael, MI 50695</t>
  </si>
  <si>
    <t>Catherineview</t>
  </si>
  <si>
    <t>danielleesparza@example.net</t>
  </si>
  <si>
    <t>001-767-751-3556x5120</t>
  </si>
  <si>
    <t>728965cf-d266-4843-893b-a1adf757b05e</t>
  </si>
  <si>
    <t>accbe73a-8e32-47b4-b58f-74ac8071e86f</t>
  </si>
  <si>
    <t>Carrie Henderson</t>
  </si>
  <si>
    <t>7804d313-89df-487d-a261-2920d0427c16</t>
  </si>
  <si>
    <t>Taylor-Sharp</t>
  </si>
  <si>
    <t>1489 Leach Flats
North Anna, TX 97775</t>
  </si>
  <si>
    <t>Patriciaberg</t>
  </si>
  <si>
    <t>trujillokristen@example.net</t>
  </si>
  <si>
    <t>334.329.7215x8655</t>
  </si>
  <si>
    <t>4739bc62-caf3-4523-b900-7372c3afeecf</t>
  </si>
  <si>
    <t>dc3596d3-7472-4862-b7eb-283746bfb383</t>
  </si>
  <si>
    <t>Lori Macdonald</t>
  </si>
  <si>
    <t>45fb1b7a-31df-43ae-9ad8-92968c2fa2b2</t>
  </si>
  <si>
    <t>city</t>
  </si>
  <si>
    <t>Jones LLC</t>
  </si>
  <si>
    <t>USNS Taylor
FPO AA 06767</t>
  </si>
  <si>
    <t>North Natalie</t>
  </si>
  <si>
    <t>sandra00@example.net</t>
  </si>
  <si>
    <t>217.953.9659x2128</t>
  </si>
  <si>
    <t>345acff4-b58f-4b86-ae12-8973b65027fa</t>
  </si>
  <si>
    <t>b8a576dc-954e-4a09-97a1-4a2bfa4ce58d</t>
  </si>
  <si>
    <t>Ms. Amanda Thomas</t>
  </si>
  <si>
    <t>6e133167-c1f3-4e7a-9a61-0b47f95c34f1</t>
  </si>
  <si>
    <t>improve</t>
  </si>
  <si>
    <t>Cochran, Abbott and Foster</t>
  </si>
  <si>
    <t>03441 Moore Fort
Danielletown, AS 95319</t>
  </si>
  <si>
    <t>South Kyle</t>
  </si>
  <si>
    <t>Ukraine</t>
  </si>
  <si>
    <t>ewilliams@example.net</t>
  </si>
  <si>
    <t>508-649-0887</t>
  </si>
  <si>
    <t>b5061759-a416-4f2b-a683-6d89467c4cec</t>
  </si>
  <si>
    <t>482c4fc7-496c-4022-808f-c49032aab66f</t>
  </si>
  <si>
    <t>Daniel Mason</t>
  </si>
  <si>
    <t>58c97a08-19cd-4c11-a002-ef92d7ccbaf9</t>
  </si>
  <si>
    <t>service</t>
  </si>
  <si>
    <t>Wall, Henry and Mendez</t>
  </si>
  <si>
    <t>1290 Johnston Square Suite 278
Grayside, DC 47028</t>
  </si>
  <si>
    <t>Nelsonview</t>
  </si>
  <si>
    <t>bbryant@example.com</t>
  </si>
  <si>
    <t>669.562.6660x861</t>
  </si>
  <si>
    <t>8f746752-bb2d-40af-810c-481e360d3c51</t>
  </si>
  <si>
    <t>3e70a760-c59a-410b-b00d-33962b4e9555</t>
  </si>
  <si>
    <t>Troy Gibson</t>
  </si>
  <si>
    <t>806385b8-0f44-4e9c-a8a8-b57a25a5e191</t>
  </si>
  <si>
    <t>design</t>
  </si>
  <si>
    <t>Branch, Brady and Lopez</t>
  </si>
  <si>
    <t>980 Cooper Green Suite 713
Port Heather, NJ 40780</t>
  </si>
  <si>
    <t>New Annefurt</t>
  </si>
  <si>
    <t>laura41@example.org</t>
  </si>
  <si>
    <t>(846)361-3468x58962</t>
  </si>
  <si>
    <t>7917bca8-1364-494d-a7c7-64a1907f1c23</t>
  </si>
  <si>
    <t>1c1217f0-b6cb-4d25-9d09-271b35e126c7</t>
  </si>
  <si>
    <t>Chris James</t>
  </si>
  <si>
    <t>604de4dd-327b-424c-9f22-296fe63830e9</t>
  </si>
  <si>
    <t>later</t>
  </si>
  <si>
    <t>Bates, Silva and Schwartz</t>
  </si>
  <si>
    <t>9897 Day Crossroad Apt. 544
New Susanmouth, DE 22353</t>
  </si>
  <si>
    <t>Port Michaelburgh</t>
  </si>
  <si>
    <t>byrdtiffany@example.net</t>
  </si>
  <si>
    <t>001-522-890-1677x410</t>
  </si>
  <si>
    <t>453b86e6-01ba-45dd-bb88-d3b8b58e2329</t>
  </si>
  <si>
    <t>da0c5725-d6ce-4622-8f3d-c18a7fd382c0</t>
  </si>
  <si>
    <t>James Mills</t>
  </si>
  <si>
    <t>46f2dac1-1ad1-4298-a9a8-95423b4dbff0</t>
  </si>
  <si>
    <t>glass</t>
  </si>
  <si>
    <t>Leblanc, Baker and Cummings</t>
  </si>
  <si>
    <t>8235 Watson Port Suite 319
Ryanhaven, MP 26917</t>
  </si>
  <si>
    <t>West Catherine</t>
  </si>
  <si>
    <t>samuellopez@example.net</t>
  </si>
  <si>
    <t>(324)483-2164</t>
  </si>
  <si>
    <t>489ab07e-e5c3-4443-b1c7-a812639254c1</t>
  </si>
  <si>
    <t>3874f3c1-da72-459b-b009-9a7e349bb42f</t>
  </si>
  <si>
    <t>Mark Nicholson</t>
  </si>
  <si>
    <t>c16010ef-3437-42cb-a478-6ba7d2d96034</t>
  </si>
  <si>
    <t>expert</t>
  </si>
  <si>
    <t>Lopez-Simon</t>
  </si>
  <si>
    <t>3672 Rhonda Prairie
West Stacieshire, VI 10065</t>
  </si>
  <si>
    <t>Johnsonview</t>
  </si>
  <si>
    <t>mandyward@example.com</t>
  </si>
  <si>
    <t>001-497-567-0280x043</t>
  </si>
  <si>
    <t>72488bf2-e474-4dc1-8edb-69caf299e683</t>
  </si>
  <si>
    <t>adb4cf12-00b8-4583-a09e-16307b50a043</t>
  </si>
  <si>
    <t>Tamara Williams</t>
  </si>
  <si>
    <t>66cb2b98-31f6-40c3-bc0b-9b654ff111ad</t>
  </si>
  <si>
    <t>easy</t>
  </si>
  <si>
    <t>Wallace Ltd</t>
  </si>
  <si>
    <t>6048 Bridges Manor Apt. 513
Robinville, WY 17565</t>
  </si>
  <si>
    <t>East Aaron</t>
  </si>
  <si>
    <t>twallace@example.org</t>
  </si>
  <si>
    <t>001-691-904-5276x871</t>
  </si>
  <si>
    <t>319fd463-d4d7-4b13-b428-5ddcae4b3ec8</t>
  </si>
  <si>
    <t>7c90c134-2692-427f-93a2-c06ff86583c9</t>
  </si>
  <si>
    <t>Ashley Morrison</t>
  </si>
  <si>
    <t>37786033-cc04-4800-9f66-74ac92063a1c</t>
  </si>
  <si>
    <t>research</t>
  </si>
  <si>
    <t>Anthony-Hayes</t>
  </si>
  <si>
    <t>0956 Veronica Estate
Ianhaven, NC 04248</t>
  </si>
  <si>
    <t>West Kevin</t>
  </si>
  <si>
    <t>heatherlee@example.net</t>
  </si>
  <si>
    <t>631-217-4618</t>
  </si>
  <si>
    <t>ef8927a9-b146-4d62-8505-9e3a0be62e6d</t>
  </si>
  <si>
    <t>139cc6e9-e1e1-4561-9e0b-d116684cf024</t>
  </si>
  <si>
    <t>Seth Chapman</t>
  </si>
  <si>
    <t>a5583cd7-dcb3-41dc-b6da-e37e24c39ccd</t>
  </si>
  <si>
    <t>nation</t>
  </si>
  <si>
    <t>Welch, Little and Adkins</t>
  </si>
  <si>
    <t>9417 Sanchez Causeway Suite 855
New Jason, GU 35098</t>
  </si>
  <si>
    <t>Myerstown</t>
  </si>
  <si>
    <t>schneiderkimberly@example.com</t>
  </si>
  <si>
    <t>529-703-4825</t>
  </si>
  <si>
    <t>10fe6a90-743c-4318-84d9-60ada00c42e2</t>
  </si>
  <si>
    <t>155be221-a718-4056-a317-a5f54ffbd849</t>
  </si>
  <si>
    <t>Penny Jones</t>
  </si>
  <si>
    <t>0e867f4a-b672-402b-bb4e-de26ce9757b3</t>
  </si>
  <si>
    <t>end</t>
  </si>
  <si>
    <t>Martin-Adkins</t>
  </si>
  <si>
    <t>34370 Johnson Course
Danielton, MO 37366</t>
  </si>
  <si>
    <t>Zacharyshire</t>
  </si>
  <si>
    <t>matthew83@example.net</t>
  </si>
  <si>
    <t>561-862-1530</t>
  </si>
  <si>
    <t>cb41cb71-eff6-4053-8938-02d04ee8b7ac</t>
  </si>
  <si>
    <t>3f32fc62-1642-4f68-85c0-7dcfee7cfa0a</t>
  </si>
  <si>
    <t>Nicholas Gonzalez</t>
  </si>
  <si>
    <t>0a251e19-5cd9-43d2-99f1-855979a78e83</t>
  </si>
  <si>
    <t>Romero, Bell and Huerta</t>
  </si>
  <si>
    <t>37517 Mata Gardens Suite 346
Hillfurt, PR 05346</t>
  </si>
  <si>
    <t>North Brian</t>
  </si>
  <si>
    <t>csullivan@example.com</t>
  </si>
  <si>
    <t>001-239-570-1685x06659</t>
  </si>
  <si>
    <t>725d9d75-4b58-4131-b922-c03d271ef9bd</t>
  </si>
  <si>
    <t>5b978347-fd56-420e-bfe2-447b41d38421</t>
  </si>
  <si>
    <t>Joanna Willis</t>
  </si>
  <si>
    <t>27aef7f9-5bf0-4537-972a-41886bc7287f</t>
  </si>
  <si>
    <t>crime</t>
  </si>
  <si>
    <t>Burke Ltd</t>
  </si>
  <si>
    <t>1037 Bowman Inlet
Kellyview, IA 21374</t>
  </si>
  <si>
    <t>Langfurt</t>
  </si>
  <si>
    <t>Cote d'Ivoire</t>
  </si>
  <si>
    <t>kschmidt@example.net</t>
  </si>
  <si>
    <t>451ba6e5-aa6a-4db5-94a2-e401ef86ad2e</t>
  </si>
  <si>
    <t>fa62044d-1fc7-4fa6-be24-16e2c64ec8aa</t>
  </si>
  <si>
    <t>Belinda Morgan</t>
  </si>
  <si>
    <t>26353590-b90b-40ee-b652-43bc5445143d</t>
  </si>
  <si>
    <t>Dominguez and Sons</t>
  </si>
  <si>
    <t>USCGC Carpenter
FPO AP 55743</t>
  </si>
  <si>
    <t>Lake Evanmouth</t>
  </si>
  <si>
    <t>Guatemala</t>
  </si>
  <si>
    <t>debra00@example.org</t>
  </si>
  <si>
    <t>6053b6b1-8091-4c47-9ab1-002c253fa5ac</t>
  </si>
  <si>
    <t>88083bef-5682-471a-b262-0f916ecc0086</t>
  </si>
  <si>
    <t>Deanna Butler</t>
  </si>
  <si>
    <t>cbe12929-383e-43f6-baf0-9ceb9364a3db</t>
  </si>
  <si>
    <t>forget</t>
  </si>
  <si>
    <t>Brewer Inc</t>
  </si>
  <si>
    <t>3947 Stacey Expressway
New Pennyberg, RI 63677</t>
  </si>
  <si>
    <t>Timothytown</t>
  </si>
  <si>
    <t>xlin@example.com</t>
  </si>
  <si>
    <t>203.714.5157x321</t>
  </si>
  <si>
    <t>010f3849-f40c-481e-a00b-2b8b83f6bd49</t>
  </si>
  <si>
    <t>fa0e3be2-79de-497c-9ece-5e0eff3a8940</t>
  </si>
  <si>
    <t>Elizabeth Lopez</t>
  </si>
  <si>
    <t>512829c3-be72-4089-802e-effbda4f6bec</t>
  </si>
  <si>
    <t>deep</t>
  </si>
  <si>
    <t>Robinson, Moyer and Stevens</t>
  </si>
  <si>
    <t>61728 Lindsey Crescent Suite 877
North Elizabethville, ND 58763</t>
  </si>
  <si>
    <t>Martinville</t>
  </si>
  <si>
    <t>sonia42@example.org</t>
  </si>
  <si>
    <t>(718)609-7497x87011</t>
  </si>
  <si>
    <t>30ee64dc-a1d4-4f63-af48-41f3549139e2</t>
  </si>
  <si>
    <t>b4e18f2c-c15a-400a-85ef-dc78bdbb0514</t>
  </si>
  <si>
    <t>Amanda Preston</t>
  </si>
  <si>
    <t>6013276e-c474-4536-89c8-1a953752ddf5</t>
  </si>
  <si>
    <t>leg</t>
  </si>
  <si>
    <t>Garza-White</t>
  </si>
  <si>
    <t>18257 Angel Square Suite 773
New Elizabethland, MI 52587</t>
  </si>
  <si>
    <t>North Emmaport</t>
  </si>
  <si>
    <t>Japan</t>
  </si>
  <si>
    <t>sweeneyjillian@example.com</t>
  </si>
  <si>
    <t>ad222114-c3bd-49a4-9e2b-e38e372267cd</t>
  </si>
  <si>
    <t>f766af1c-41e7-4dcb-b915-adc3e358ce38</t>
  </si>
  <si>
    <t>Jason Wagner</t>
  </si>
  <si>
    <t>8b6f81d5-80f1-41eb-a892-dd582779411b</t>
  </si>
  <si>
    <t>Allison Ltd</t>
  </si>
  <si>
    <t>218 Kiara Island Apt. 363
Westtown, GU 35362</t>
  </si>
  <si>
    <t>North Jenniferland</t>
  </si>
  <si>
    <t>larrygarcia@example.org</t>
  </si>
  <si>
    <t>bfe8b8bf-369a-4b0c-ba0f-556ca9c4160c</t>
  </si>
  <si>
    <t>de84a386-4f64-42fd-bd28-b270b57ef597</t>
  </si>
  <si>
    <t>Megan Walters</t>
  </si>
  <si>
    <t>b8129fc0-3fdc-49fc-8b6b-58bea35cca63</t>
  </si>
  <si>
    <t>part</t>
  </si>
  <si>
    <t>Welch, Henderson and Le</t>
  </si>
  <si>
    <t>185 Martin Underpass
Murraymouth, NH 12323</t>
  </si>
  <si>
    <t>Michaelfurt</t>
  </si>
  <si>
    <t>Hungary</t>
  </si>
  <si>
    <t>ann27@example.org</t>
  </si>
  <si>
    <t>+1-416-270-5511x04818</t>
  </si>
  <si>
    <t>34a69ff9-ff73-4d39-b0d4-2fa45febab03</t>
  </si>
  <si>
    <t>Ho and Sons</t>
  </si>
  <si>
    <t>5770 Troy Expressway Apt. 408
North Jacquelineburgh, KS 01554</t>
  </si>
  <si>
    <t>Marymouth</t>
  </si>
  <si>
    <t>robertjones@example.net</t>
  </si>
  <si>
    <t>(714)745-3065</t>
  </si>
  <si>
    <t>14b8c658-0a59-4b47-ad95-894828d825ea</t>
  </si>
  <si>
    <t>3b800567-dfc5-4d7c-be7d-5e6ee441b3ee</t>
  </si>
  <si>
    <t>Michelle Duarte</t>
  </si>
  <si>
    <t>2543bba8-3eea-493b-b0ed-0693c940de93</t>
  </si>
  <si>
    <t>environmental</t>
  </si>
  <si>
    <t>Mckinney Inc</t>
  </si>
  <si>
    <t>786 Tara Plain
North Teresa, DC 10178</t>
  </si>
  <si>
    <t>Stevenview</t>
  </si>
  <si>
    <t>Heard Island and McDonald Islands</t>
  </si>
  <si>
    <t>curtisjohnny@example.com</t>
  </si>
  <si>
    <t>669.516.0275</t>
  </si>
  <si>
    <t>bc1499f5-1408-4408-9ea8-6c4c1f2b0122</t>
  </si>
  <si>
    <t>7978b668-049f-462f-af25-13ad3481ad4f</t>
  </si>
  <si>
    <t>Francisco Adams</t>
  </si>
  <si>
    <t>0100f654-d364-461c-9d7e-b96f9abe0146</t>
  </si>
  <si>
    <t>meet</t>
  </si>
  <si>
    <t>Harris Inc</t>
  </si>
  <si>
    <t>87460 Joseph Meadow
South Josephmouth, FL 99554</t>
  </si>
  <si>
    <t>South Danielleville</t>
  </si>
  <si>
    <t>john16@example.org</t>
  </si>
  <si>
    <t>764.738.5616x99940</t>
  </si>
  <si>
    <t>0e65a433-8972-4693-860a-a161f4473d5e</t>
  </si>
  <si>
    <t>92614253-d6dc-4516-9000-8c8579136f09</t>
  </si>
  <si>
    <t>Samantha Archer</t>
  </si>
  <si>
    <t>d06e5522-7e59-4e17-b459-4f08f88f66c8</t>
  </si>
  <si>
    <t>language</t>
  </si>
  <si>
    <t>Meza-Stone</t>
  </si>
  <si>
    <t>Unit 0368 Box 9072
DPO AE 94020</t>
  </si>
  <si>
    <t>Robertsonborough</t>
  </si>
  <si>
    <t>kimberly90@example.net</t>
  </si>
  <si>
    <t>+1-763-788-8740x0871</t>
  </si>
  <si>
    <t>a4bf082c-3a36-40f1-8f23-07e67e515495</t>
  </si>
  <si>
    <t>b41d3bcf-58e8-44ad-9890-95b629c70231</t>
  </si>
  <si>
    <t>Pamela Thomas</t>
  </si>
  <si>
    <t>b6cd5522-fe18-44ba-b94e-0f1a2200ca2c</t>
  </si>
  <si>
    <t>building</t>
  </si>
  <si>
    <t>Johnson-Bass</t>
  </si>
  <si>
    <t>0697 Wayne Road Suite 002
North Briantown, KS 92135</t>
  </si>
  <si>
    <t>North Nicholas</t>
  </si>
  <si>
    <t>Yemen</t>
  </si>
  <si>
    <t>reynoldsjill@example.org</t>
  </si>
  <si>
    <t>924.389.1204x7053</t>
  </si>
  <si>
    <t>d420b722-774c-4675-bda7-679d62de4b90</t>
  </si>
  <si>
    <t>49409b89-a4b2-42c9-a6d7-e8146bf1d70e</t>
  </si>
  <si>
    <t>Brandi Wright</t>
  </si>
  <si>
    <t>a6ff3910-a3c9-4b01-ab94-53ff8a8ec468</t>
  </si>
  <si>
    <t>every</t>
  </si>
  <si>
    <t>Nichols LLC</t>
  </si>
  <si>
    <t>94227 Vanessa Station
Port Joseph, AZ 06687</t>
  </si>
  <si>
    <t>Tiffanytown</t>
  </si>
  <si>
    <t>david17@example.com</t>
  </si>
  <si>
    <t>408.344.3044x6094</t>
  </si>
  <si>
    <t>392a5ae5-47c4-4c40-954a-b0c9e4712b07</t>
  </si>
  <si>
    <t>6605b656-6e4b-4290-bc59-d5c0eed38185</t>
  </si>
  <si>
    <t>Jessica Williams</t>
  </si>
  <si>
    <t>83be3dff-8385-4d29-89ef-6a2e157672d4</t>
  </si>
  <si>
    <t>paper</t>
  </si>
  <si>
    <t>Lewis-Wang</t>
  </si>
  <si>
    <t>55397 Patrick Gardens
North Daniel, AL 16055</t>
  </si>
  <si>
    <t>East Kellyborough</t>
  </si>
  <si>
    <t>zhiggins@example.org</t>
  </si>
  <si>
    <t>(658)887-0553x37489</t>
  </si>
  <si>
    <t>5141f08e-737a-40d1-80d7-11c535c5549c</t>
  </si>
  <si>
    <t>45587652-dc83-422c-83ee-47d713c09a2a</t>
  </si>
  <si>
    <t>Marcus White</t>
  </si>
  <si>
    <t>247eb9f9-c5c1-435f-9e9d-18f6b49a27b3</t>
  </si>
  <si>
    <t>fine</t>
  </si>
  <si>
    <t>Callahan Inc</t>
  </si>
  <si>
    <t>060 Schwartz Lodge
North James, IL 28129</t>
  </si>
  <si>
    <t>West Erik</t>
  </si>
  <si>
    <t>Marshall Islands</t>
  </si>
  <si>
    <t>kristy83@example.org</t>
  </si>
  <si>
    <t>867.715.1564</t>
  </si>
  <si>
    <t>0b2debc9-a246-4187-9007-02c76be1c2f3</t>
  </si>
  <si>
    <t>3aaa8282-bfb1-4c27-a0bd-c4b628211ed3</t>
  </si>
  <si>
    <t>Erin Greene</t>
  </si>
  <si>
    <t>6ac6b202-9641-448a-84cd-d89ec2798e5b</t>
  </si>
  <si>
    <t>more</t>
  </si>
  <si>
    <t>Curry and Sons</t>
  </si>
  <si>
    <t>56999 Bell Plains Apt. 158
Yatesbury, NJ 60685</t>
  </si>
  <si>
    <t>Humphreyburgh</t>
  </si>
  <si>
    <t>schultzjeremy@example.net</t>
  </si>
  <si>
    <t>609-436-5619x41135</t>
  </si>
  <si>
    <t>84a17651-7445-43df-bbea-962dfe60b5dc</t>
  </si>
  <si>
    <t>165c1dda-e29d-47fa-be9e-60840776c561</t>
  </si>
  <si>
    <t>Bridget Cooper</t>
  </si>
  <si>
    <t>50979a83-44fd-42a1-b6bf-b4dbfe08a2eb</t>
  </si>
  <si>
    <t>lead</t>
  </si>
  <si>
    <t>Martin, Hill and Weiss</t>
  </si>
  <si>
    <t>999 Andrews River Suite 740
Luisstad, VA 06569</t>
  </si>
  <si>
    <t>Millerstad</t>
  </si>
  <si>
    <t>Qatar</t>
  </si>
  <si>
    <t>emily46@example.org</t>
  </si>
  <si>
    <t>362a9eaa-2df6-44e3-a290-dcbed57f45ce</t>
  </si>
  <si>
    <t>6394f35c-7746-4a95-aca1-4ab4abb828cd</t>
  </si>
  <si>
    <t>Leslie Schultz</t>
  </si>
  <si>
    <t>4cfc7bec-eb20-415d-9f2e-4d2cdba67a2c</t>
  </si>
  <si>
    <t>music</t>
  </si>
  <si>
    <t>Harris, Mcpherson and Webster</t>
  </si>
  <si>
    <t>448 Brown Burg Suite 569
Randyport, MP 60429</t>
  </si>
  <si>
    <t>Travisville</t>
  </si>
  <si>
    <t>james67@example.net</t>
  </si>
  <si>
    <t>742.994.5436</t>
  </si>
  <si>
    <t>f0cd3a47-c40b-478f-8baf-69280592a06e</t>
  </si>
  <si>
    <t>58aa7f47-a8c0-467e-aba7-44603fb9b7f6</t>
  </si>
  <si>
    <t>Melissa Gaines</t>
  </si>
  <si>
    <t>6ea69bf0-dc9d-4e12-9cc6-b330805af80c</t>
  </si>
  <si>
    <t>today</t>
  </si>
  <si>
    <t>Bryant LLC</t>
  </si>
  <si>
    <t>PSC 1652, Box 0740
APO AP 15103</t>
  </si>
  <si>
    <t>Lake Ethanview</t>
  </si>
  <si>
    <t>Saint Lucia</t>
  </si>
  <si>
    <t>tblair@example.net</t>
  </si>
  <si>
    <t>001-208-872-0515x681</t>
  </si>
  <si>
    <t>6d541568-919a-440e-8727-17288fa8edaa</t>
  </si>
  <si>
    <t>df4fe947-cfb7-4424-a8d9-d7584d1dd814</t>
  </si>
  <si>
    <t>Anthony Chase</t>
  </si>
  <si>
    <t>3aec39b2-37ee-4c2b-8c81-b6949119e83b</t>
  </si>
  <si>
    <t>them</t>
  </si>
  <si>
    <t>Sloan Ltd</t>
  </si>
  <si>
    <t>295 Austin Junctions
East Seth, MP 05629</t>
  </si>
  <si>
    <t>Ellischester</t>
  </si>
  <si>
    <t>ubeck@example.org</t>
  </si>
  <si>
    <t>+1-700-958-7176x58883</t>
  </si>
  <si>
    <t>4b56eb31-4206-454c-8d6f-724b4172e946</t>
  </si>
  <si>
    <t>e9bed710-585c-415c-a34a-35b09db9a3d9</t>
  </si>
  <si>
    <t>Ashley Webster</t>
  </si>
  <si>
    <t>ed0f58de-c5c5-4c92-ac5a-8ecce27742a1</t>
  </si>
  <si>
    <t>Duarte, Gonzalez and Mendoza</t>
  </si>
  <si>
    <t>71158 Marco Stream Apt. 536
Hollystad, CT 73496</t>
  </si>
  <si>
    <t>New Richard</t>
  </si>
  <si>
    <t>Holy See (Vatican City State)</t>
  </si>
  <si>
    <t>goodalyssa@example.org</t>
  </si>
  <si>
    <t>2fc14b66-cbef-433c-802d-58fee7596ca5</t>
  </si>
  <si>
    <t>e56251c5-6b96-456c-a293-4889aa9dd602</t>
  </si>
  <si>
    <t>John Jarvis</t>
  </si>
  <si>
    <t>fa7f173d-d69d-4106-af22-e4b0267a4d5d</t>
  </si>
  <si>
    <t>four</t>
  </si>
  <si>
    <t>Garcia-Farley</t>
  </si>
  <si>
    <t>4293 Wilson Inlet
Frenchborough, OK 71276</t>
  </si>
  <si>
    <t>Port Heatherfurt</t>
  </si>
  <si>
    <t>harrisnicole@example.org</t>
  </si>
  <si>
    <t>448-241-4734x08470</t>
  </si>
  <si>
    <t>e74f4799-69c0-4947-94fa-5279ad76bf56</t>
  </si>
  <si>
    <t>df9990da-29d2-4904-a466-bcbfdb080c32</t>
  </si>
  <si>
    <t>Amber Hall</t>
  </si>
  <si>
    <t>2242ea6e-04c4-485f-99ce-dc81158070d3</t>
  </si>
  <si>
    <t>material</t>
  </si>
  <si>
    <t>Mitchell and Sons</t>
  </si>
  <si>
    <t>604 Wright Roads Suite 574
Lake Mariafurt, IL 89804</t>
  </si>
  <si>
    <t>Delacruzton</t>
  </si>
  <si>
    <t>michellechase@example.com</t>
  </si>
  <si>
    <t>+1-382-548-5919x7772</t>
  </si>
  <si>
    <t>0546096d-76ec-49b9-bc23-e5fae0c910f7</t>
  </si>
  <si>
    <t>3b2db25a-f664-4c2b-835b-46286b6fbe54</t>
  </si>
  <si>
    <t>Devon Galloway</t>
  </si>
  <si>
    <t>54788288-9c4d-4851-a7e5-d4c494221343</t>
  </si>
  <si>
    <t>dream</t>
  </si>
  <si>
    <t>Macias-Velasquez</t>
  </si>
  <si>
    <t>USNS Gutierrez
FPO AA 75115</t>
  </si>
  <si>
    <t>South Brandonfurt</t>
  </si>
  <si>
    <t>aromero@example.net</t>
  </si>
  <si>
    <t>001-402-368-7967</t>
  </si>
  <si>
    <t>d3c1d095-57f7-49af-a5be-ecf1580bcda1</t>
  </si>
  <si>
    <t>620ca6ce-ab55-4de1-8f35-5384df2fb42e</t>
  </si>
  <si>
    <t>David Turner</t>
  </si>
  <si>
    <t>0b239619-2890-4034-84d0-216024fd234e</t>
  </si>
  <si>
    <t>fact</t>
  </si>
  <si>
    <t>Rhodes Ltd</t>
  </si>
  <si>
    <t>547 Cummings Viaduct Suite 087
Ericachester, OK 60748</t>
  </si>
  <si>
    <t>New Aaron</t>
  </si>
  <si>
    <t>tammyreeves@example.com</t>
  </si>
  <si>
    <t>751.437.8838</t>
  </si>
  <si>
    <t>fcff8dad-5b61-4475-aa95-87542cc2881b</t>
  </si>
  <si>
    <t>e963228b-7479-465b-98ba-c19fcfceef53</t>
  </si>
  <si>
    <t>Christopher Braun</t>
  </si>
  <si>
    <t>6f354926-3a6b-4ce7-ac52-efc5579ea090</t>
  </si>
  <si>
    <t>Woods, Smith and Thomas</t>
  </si>
  <si>
    <t>5621 Peterson Ridge Suite 711
Brianview, SC 47053</t>
  </si>
  <si>
    <t>New Thomasburgh</t>
  </si>
  <si>
    <t>hayesmary@example.net</t>
  </si>
  <si>
    <t>6f1ae9ff-3f8a-486b-a81f-757e2608080b</t>
  </si>
  <si>
    <t>fcb0abe0-2904-40d1-8183-e4dfa9d2a3fe</t>
  </si>
  <si>
    <t>Laura Hunter</t>
  </si>
  <si>
    <t>f4af9d3c-eec1-4df2-80f0-265c131e973c</t>
  </si>
  <si>
    <t>indeed</t>
  </si>
  <si>
    <t>Ingram PLC</t>
  </si>
  <si>
    <t>USCGC Jones
FPO AA 25098</t>
  </si>
  <si>
    <t>Lake Kristinafurt</t>
  </si>
  <si>
    <t>pcollins@example.org</t>
  </si>
  <si>
    <t>(614)680-2235</t>
  </si>
  <si>
    <t>aff8e4a6-24b7-432b-9fe6-1e7107c91fdd</t>
  </si>
  <si>
    <t>8a771d70-7f64-4fd8-8e5d-2880ced35fa4</t>
  </si>
  <si>
    <t>Cynthia Leach</t>
  </si>
  <si>
    <t>17f15b11-98a3-4949-91d9-969588e8ff89</t>
  </si>
  <si>
    <t>store</t>
  </si>
  <si>
    <t>Elliott Group</t>
  </si>
  <si>
    <t>9410 Campbell Motorway
Blakeside, MI 36215</t>
  </si>
  <si>
    <t>Heatherton</t>
  </si>
  <si>
    <t>Eritrea</t>
  </si>
  <si>
    <t>smeyer@example.com</t>
  </si>
  <si>
    <t>231-822-2678x51003</t>
  </si>
  <si>
    <t>fc7c0c82-8fd6-45c7-9555-5292c4654537</t>
  </si>
  <si>
    <t>87c8248c-b958-4778-ac39-9f97494de309</t>
  </si>
  <si>
    <t>Gregory Schneider</t>
  </si>
  <si>
    <t>549784b4-bea4-4037-a669-5831374847c5</t>
  </si>
  <si>
    <t>trouble</t>
  </si>
  <si>
    <t>Rivera, Bradford and Vargas</t>
  </si>
  <si>
    <t>1575 Bryan Plain
Amyburgh, MO 62029</t>
  </si>
  <si>
    <t>Port Gregorymouth</t>
  </si>
  <si>
    <t>rayjoshua@example.net</t>
  </si>
  <si>
    <t>649.853.0587x642</t>
  </si>
  <si>
    <t>c6982d99-17fb-4a4c-a922-46e39b7a6b89</t>
  </si>
  <si>
    <t>eb16b8da-4690-43d5-b574-76c48b3ddcd0</t>
  </si>
  <si>
    <t>Margaret Gordon</t>
  </si>
  <si>
    <t>d18dbab8-e879-4e8b-b809-cc079f3affc7</t>
  </si>
  <si>
    <t>Potts-Potter</t>
  </si>
  <si>
    <t>761 Larson Mount
East Mike, VI 26913</t>
  </si>
  <si>
    <t>New Rose</t>
  </si>
  <si>
    <t>stephenguerra@example.org</t>
  </si>
  <si>
    <t>(666)645-5252</t>
  </si>
  <si>
    <t>cb870a86-77d3-4b31-94f3-e5fcaf55e64a</t>
  </si>
  <si>
    <t>a669bcfa-d4cd-4164-bbcd-7cf40becff6e</t>
  </si>
  <si>
    <t>Dawn Burns</t>
  </si>
  <si>
    <t>0063dd40-cd82-40c6-a169-f7fc9c4587ec</t>
  </si>
  <si>
    <t>beautiful</t>
  </si>
  <si>
    <t>Roberts, Rogers and Hall</t>
  </si>
  <si>
    <t>7540 Olsen Crossroad
North Jamesmouth, MT 73458</t>
  </si>
  <si>
    <t>Rivasbury</t>
  </si>
  <si>
    <t>nancycox@example.com</t>
  </si>
  <si>
    <t>426-489-8854</t>
  </si>
  <si>
    <t>843cce76-b0ac-4dad-b53f-eb04a8208445</t>
  </si>
  <si>
    <t>f7ad01a2-a5e8-4460-ae59-7e6e6e88f9d9</t>
  </si>
  <si>
    <t>Mrs. Tricia Morrow</t>
  </si>
  <si>
    <t>30392bfe-1a1a-4bec-845b-a001ea71340f</t>
  </si>
  <si>
    <t>include</t>
  </si>
  <si>
    <t>Price and Sons</t>
  </si>
  <si>
    <t>5703 Klein Wall Suite 649
Elizabethstad, PW 71245</t>
  </si>
  <si>
    <t>New Nicholeland</t>
  </si>
  <si>
    <t>tsmith@example.net</t>
  </si>
  <si>
    <t>(889)466-8481</t>
  </si>
  <si>
    <t>307d726a-313f-4dea-9c3b-ea0c37d33519</t>
  </si>
  <si>
    <t>b5ebbbc6-2fcb-45cb-8215-0c5098e16777</t>
  </si>
  <si>
    <t>Phillip Marshall</t>
  </si>
  <si>
    <t>7d7dab23-667f-4198-9c53-859d3a45c491</t>
  </si>
  <si>
    <t>piece</t>
  </si>
  <si>
    <t>Elliott-Fitzgerald</t>
  </si>
  <si>
    <t>2138 Allison Forges
Robertstad, AZ 84065</t>
  </si>
  <si>
    <t>Lake Katherine</t>
  </si>
  <si>
    <t>iavery@example.net</t>
  </si>
  <si>
    <t>370-910-4867</t>
  </si>
  <si>
    <t>6ef54b28-696d-45f4-8038-10800c944e95</t>
  </si>
  <si>
    <t>5c62eb90-80e6-4161-893e-18d38e12c4d7</t>
  </si>
  <si>
    <t>Frank Sanchez</t>
  </si>
  <si>
    <t>6506df43-580e-4234-941e-62f5a0db8953</t>
  </si>
  <si>
    <t>middle</t>
  </si>
  <si>
    <t>Anderson-Miles</t>
  </si>
  <si>
    <t>302 Jackson Row Suite 978
Carterfurt, ME 22100</t>
  </si>
  <si>
    <t>Jacobston</t>
  </si>
  <si>
    <t>shepherdbrenda@example.net</t>
  </si>
  <si>
    <t>001-964-818-2522</t>
  </si>
  <si>
    <t>80778f19-3996-4560-87f7-ac2bd2d8a30b</t>
  </si>
  <si>
    <t>ec9d85d3-197c-4b89-9130-c8421011f031</t>
  </si>
  <si>
    <t>Christopher Coffey</t>
  </si>
  <si>
    <t>9ef83c79-3b1f-4c2e-bd68-2bf7bb4ee7c9</t>
  </si>
  <si>
    <t>would</t>
  </si>
  <si>
    <t>Logan, Cooper and Carter</t>
  </si>
  <si>
    <t>Unit 2270 Box 2559
DPO AE 89750</t>
  </si>
  <si>
    <t>Erikaville</t>
  </si>
  <si>
    <t>Taiwan</t>
  </si>
  <si>
    <t>lmalone@example.com</t>
  </si>
  <si>
    <t>817-994-4409x5154</t>
  </si>
  <si>
    <t>01067320-23fb-44e4-9eef-f79e376818fd</t>
  </si>
  <si>
    <t>9f8e97f5-23b9-4034-9b84-b15eb55dd430</t>
  </si>
  <si>
    <t>Judy Morgan</t>
  </si>
  <si>
    <t>ee28c50c-2b82-40be-a833-63605fa7c9ef</t>
  </si>
  <si>
    <t>as</t>
  </si>
  <si>
    <t>Haynes-Mccoy</t>
  </si>
  <si>
    <t>PSC 2687, Box 9976
APO AE 63013</t>
  </si>
  <si>
    <t>Williamsborough</t>
  </si>
  <si>
    <t>abrown@example.com</t>
  </si>
  <si>
    <t>(481)801-5184x97346</t>
  </si>
  <si>
    <t>206511c8-5339-4ddf-894c-2c0777661a4d</t>
  </si>
  <si>
    <t>83b32961-0ce9-4a95-9e54-2ac5002cd5ef</t>
  </si>
  <si>
    <t>Jennifer Torres</t>
  </si>
  <si>
    <t>b506f5da-31cd-4946-891c-bea152c9ba5f</t>
  </si>
  <si>
    <t>though</t>
  </si>
  <si>
    <t>Watts, Smith and Hensley</t>
  </si>
  <si>
    <t>83191 Larry Shoal Suite 997
Pricetown, MT 69694</t>
  </si>
  <si>
    <t>Joshuahaven</t>
  </si>
  <si>
    <t>Mali</t>
  </si>
  <si>
    <t>courtneyperez@example.org</t>
  </si>
  <si>
    <t>+1-469-321-3035x866</t>
  </si>
  <si>
    <t>5f7a4270-8e8b-4948-934b-95f81285c00c</t>
  </si>
  <si>
    <t>ea2481b3-8fb1-4017-aea3-487721dcedce</t>
  </si>
  <si>
    <t>James Malone</t>
  </si>
  <si>
    <t>fc000d38-cd07-4c1c-ba70-fbb544c1d60b</t>
  </si>
  <si>
    <t>office</t>
  </si>
  <si>
    <t>Charles Ltd</t>
  </si>
  <si>
    <t>64347 Joann Shoal
Port Stephenville, SD 43266</t>
  </si>
  <si>
    <t>West Allenburgh</t>
  </si>
  <si>
    <t>conleymichelle@example.org</t>
  </si>
  <si>
    <t>(928)593-8729</t>
  </si>
  <si>
    <t>b6a35fc5-877c-419d-b285-5fdbcc45fb84</t>
  </si>
  <si>
    <t>907705fc-82ce-472f-bd45-c184282af932</t>
  </si>
  <si>
    <t>Richard Johnson</t>
  </si>
  <si>
    <t>4ca670b2-428e-4ad4-8bd6-e9622d12efc6</t>
  </si>
  <si>
    <t>Garza, Gordon and Navarro</t>
  </si>
  <si>
    <t>53844 Fleming Trace
Troyton, ME 81706</t>
  </si>
  <si>
    <t>South Melissashire</t>
  </si>
  <si>
    <t>thale@example.com</t>
  </si>
  <si>
    <t>001-865-743-2427x64851</t>
  </si>
  <si>
    <t>e28e41fc-28e9-4c10-bc3d-e1ba3edb136b</t>
  </si>
  <si>
    <t>c775b360-f731-4d88-9cd3-fd56fb031378</t>
  </si>
  <si>
    <t>Paul Figueroa</t>
  </si>
  <si>
    <t>4f3b2444-1d76-4255-9f25-9f84aac66ac2</t>
  </si>
  <si>
    <t>Bryant PLC</t>
  </si>
  <si>
    <t>701 Guzman Road
Kathychester, SD 71910</t>
  </si>
  <si>
    <t>East Donaldfurt</t>
  </si>
  <si>
    <t>schroedercarrie@example.net</t>
  </si>
  <si>
    <t>880.862.8598</t>
  </si>
  <si>
    <t>2cc10d7b-df53-4794-9b8b-f2e35fd59aeb</t>
  </si>
  <si>
    <t>cf455ad2-7145-48e5-8100-4fddccdf5f35</t>
  </si>
  <si>
    <t>Kevin Schneider DDS</t>
  </si>
  <si>
    <t>7052218c-8b7f-48a5-b334-3d4702542f48</t>
  </si>
  <si>
    <t>Riley-Cohen</t>
  </si>
  <si>
    <t>27305 Bell Union Apt. 847
Port Amyburgh, MI 86942</t>
  </si>
  <si>
    <t>Lake Fernando</t>
  </si>
  <si>
    <t>nguyenjessica@example.org</t>
  </si>
  <si>
    <t>be722181-9585-42ba-88d6-e541c1512ad4</t>
  </si>
  <si>
    <t>2fb557d2-bcbe-4447-82da-aee269893f3b</t>
  </si>
  <si>
    <t>Diana Morgan</t>
  </si>
  <si>
    <t>0d694998-8fbd-4ea0-bf6e-fc8ad89ea3e9</t>
  </si>
  <si>
    <t>forward</t>
  </si>
  <si>
    <t>Thompson PLC</t>
  </si>
  <si>
    <t>75951 Antonio Locks Suite 739
Harrisonland, TN 22448</t>
  </si>
  <si>
    <t>West Ashleyland</t>
  </si>
  <si>
    <t>Honduras</t>
  </si>
  <si>
    <t>james96@example.com</t>
  </si>
  <si>
    <t>393.938.1684</t>
  </si>
  <si>
    <t>f9446ec4-de62-4335-9795-7e3b330f4935</t>
  </si>
  <si>
    <t>7affb7fd-e73e-4051-83e2-4191b25a9e24</t>
  </si>
  <si>
    <t>Mrs. Kelly Johnson MD</t>
  </si>
  <si>
    <t>c495e04b-edfb-42c8-b28e-813195489200</t>
  </si>
  <si>
    <t>7554 Choi Route Apt. 641
New Joshuafort, AL 44914</t>
  </si>
  <si>
    <t>Jeffreyberg</t>
  </si>
  <si>
    <t>Congo</t>
  </si>
  <si>
    <t>cookstephanie@example.com</t>
  </si>
  <si>
    <t>922-586-5192x577</t>
  </si>
  <si>
    <t>c02ebdd3-1408-4854-953e-91dc5202f4eb</t>
  </si>
  <si>
    <t>43b5fa73-da36-4d69-ae3e-540d71c20814</t>
  </si>
  <si>
    <t>Linda Wilson</t>
  </si>
  <si>
    <t>4f438d14-71d2-4ad2-91da-aac7cec20110</t>
  </si>
  <si>
    <t>agree</t>
  </si>
  <si>
    <t>Martinez Ltd</t>
  </si>
  <si>
    <t>794 Welch Branch Apt. 382
Bradleyshire, MN 49485</t>
  </si>
  <si>
    <t>Vanessastad</t>
  </si>
  <si>
    <t>shannon74@example.com</t>
  </si>
  <si>
    <t>(508)362-0770</t>
  </si>
  <si>
    <t>acd63fa3-4801-458b-a518-572bca0865be</t>
  </si>
  <si>
    <t>b3a04191-a9ef-4644-a22c-5b52b9e02c7c</t>
  </si>
  <si>
    <t>Michelle Stevens</t>
  </si>
  <si>
    <t>4fb4cb79-d5d4-4232-8cc1-4d86857090e4</t>
  </si>
  <si>
    <t>Figueroa, James and Riley</t>
  </si>
  <si>
    <t>7595 Michael Circle
East Petertown, MO 18754</t>
  </si>
  <si>
    <t>West Bryan</t>
  </si>
  <si>
    <t>Armenia</t>
  </si>
  <si>
    <t>kyle94@example.net</t>
  </si>
  <si>
    <t>522-656-4223x9436</t>
  </si>
  <si>
    <t>24b567fc-e580-4125-a611-2bbd1ed7c9b3</t>
  </si>
  <si>
    <t>6126bd41-2abe-4301-8343-3200b4b78380</t>
  </si>
  <si>
    <t>Seth Jackson</t>
  </si>
  <si>
    <t>f417ebb6-a043-4d77-81e2-d55ace2e6673</t>
  </si>
  <si>
    <t>front</t>
  </si>
  <si>
    <t>Johnson, Bell and Adams</t>
  </si>
  <si>
    <t>58011 Oconnell Gardens
Port Justin, MI 97463</t>
  </si>
  <si>
    <t>Freemanville</t>
  </si>
  <si>
    <t>joshua94@example.net</t>
  </si>
  <si>
    <t>(845)796-1884</t>
  </si>
  <si>
    <t>d9d268b7-7d34-4991-af7a-2f2c7f16da30</t>
  </si>
  <si>
    <t>1bc186fc-24fd-4307-82d4-63ceb0350c74</t>
  </si>
  <si>
    <t>Kimberly Mitchell</t>
  </si>
  <si>
    <t>dea7d866-7c85-4809-bde4-dd1ca505182e</t>
  </si>
  <si>
    <t>Mcdaniel-Taylor</t>
  </si>
  <si>
    <t>7605 Fuentes Burgs
West Robert, NY 56406</t>
  </si>
  <si>
    <t>Hunterborough</t>
  </si>
  <si>
    <t>williamwhite@example.com</t>
  </si>
  <si>
    <t>83663739-b2b8-458e-9637-3d0b2c41a1cf</t>
  </si>
  <si>
    <t>d06e1faa-278e-41b4-a4e1-2efd20c7d25d</t>
  </si>
  <si>
    <t>Brian Smith</t>
  </si>
  <si>
    <t>eb0fbe22-bc21-4ab0-8e26-fd805affcd62</t>
  </si>
  <si>
    <t>heavy</t>
  </si>
  <si>
    <t>Harrington, Richards and Beck</t>
  </si>
  <si>
    <t>66016 Brian Radial
Michaeltown, NJ 82769</t>
  </si>
  <si>
    <t>Mitchellburgh</t>
  </si>
  <si>
    <t>johnny91@example.com</t>
  </si>
  <si>
    <t>548.774.1304</t>
  </si>
  <si>
    <t>4f158893-ea02-49b8-a68d-af099556a177</t>
  </si>
  <si>
    <t>950aca54-c572-4428-951a-a67845cb665b</t>
  </si>
  <si>
    <t>Toni Cortez</t>
  </si>
  <si>
    <t>9fcf593f-586a-4a59-9826-06671fa173cb</t>
  </si>
  <si>
    <t>outside</t>
  </si>
  <si>
    <t>Tucker Inc</t>
  </si>
  <si>
    <t>14920 Katherine Park
Melaniehaven, NV 99586</t>
  </si>
  <si>
    <t>East Sarahhaven</t>
  </si>
  <si>
    <t>cathy80@example.net</t>
  </si>
  <si>
    <t>471.206.8072x6226</t>
  </si>
  <si>
    <t>83301755-bd3e-46ec-a5da-b6b23bc9d75b</t>
  </si>
  <si>
    <t>1b752e1c-06eb-4d30-9c1a-22bda4ceae68</t>
  </si>
  <si>
    <t>Omar Mann</t>
  </si>
  <si>
    <t>6e4b9e7e-0eb8-4737-99ca-9eb414f00abc</t>
  </si>
  <si>
    <t>thus</t>
  </si>
  <si>
    <t>Young Inc</t>
  </si>
  <si>
    <t>549 Fox Rapid Apt. 970
Lake Jameshaven, GU 39635</t>
  </si>
  <si>
    <t>Jillstad</t>
  </si>
  <si>
    <t>charris@example.net</t>
  </si>
  <si>
    <t>856-470-8241x87939</t>
  </si>
  <si>
    <t>04934561-4b99-43c9-a41e-6539f215cd69</t>
  </si>
  <si>
    <t>5e7934d0-eb67-43e1-9516-b543dd0022b7</t>
  </si>
  <si>
    <t>Mark Webster</t>
  </si>
  <si>
    <t>a3dc8dd0-bd15-4d7e-ba82-e0fdf22348c3</t>
  </si>
  <si>
    <t>Evans PLC</t>
  </si>
  <si>
    <t>1423 Lee Locks Apt. 888
Sandramouth, VA 09098</t>
  </si>
  <si>
    <t>South Michaelshire</t>
  </si>
  <si>
    <t>mckinneylisa@example.net</t>
  </si>
  <si>
    <t>b3afa7d1-cc91-4fbf-afa7-56661d7d04db</t>
  </si>
  <si>
    <t>46d2b63d-e8a5-48ff-9d61-e88bb93d0185</t>
  </si>
  <si>
    <t>Tracy Miller</t>
  </si>
  <si>
    <t>f8f092a7-a7ce-4087-b07c-43ede1d486a9</t>
  </si>
  <si>
    <t>Mitchell, Price and Davis</t>
  </si>
  <si>
    <t>979 Michael Corner Apt. 036
South Rossland, OK 06699</t>
  </si>
  <si>
    <t>West Amy</t>
  </si>
  <si>
    <t>markthomas@example.org</t>
  </si>
  <si>
    <t>365.503.0325x656</t>
  </si>
  <si>
    <t>8037a739-ecf7-4351-9a38-92f1b24494fa</t>
  </si>
  <si>
    <t>3c914fa3-f3f5-4f28-b0d6-e6eee0192f91</t>
  </si>
  <si>
    <t>Nicole Norton</t>
  </si>
  <si>
    <t>9d836a46-5dff-4a36-8c26-2e47b0f0bd73</t>
  </si>
  <si>
    <t>Maynard-Herring</t>
  </si>
  <si>
    <t>41465 Lawrence Camp Apt. 998
Cabreraside, KY 61490</t>
  </si>
  <si>
    <t>Glennville</t>
  </si>
  <si>
    <t>Belize</t>
  </si>
  <si>
    <t>patelstephen@example.org</t>
  </si>
  <si>
    <t>512.940.9186x2588</t>
  </si>
  <si>
    <t>da38469c-1b05-465d-900b-6216e61f6338</t>
  </si>
  <si>
    <t>e21c99df-d987-4f0a-898d-62972b75caf2</t>
  </si>
  <si>
    <t>Kirsten Jones</t>
  </si>
  <si>
    <t>23db9b8f-65ff-4ddc-8d9b-8d947dea8877</t>
  </si>
  <si>
    <t>Kelly, Chapman and Pena</t>
  </si>
  <si>
    <t>93154 Amber Vista
Lake Elizabeth, ID 37363</t>
  </si>
  <si>
    <t>New Johnburgh</t>
  </si>
  <si>
    <t>walkerpeter@example.com</t>
  </si>
  <si>
    <t>552.612.9128</t>
  </si>
  <si>
    <t>08a4cff0-5e5d-43ab-a997-48b6a6308ed6</t>
  </si>
  <si>
    <t>ca9f4341-cb16-451d-bdb9-8f876eb33c21</t>
  </si>
  <si>
    <t>Ronald Mcdonald</t>
  </si>
  <si>
    <t>1a8028d5-faa2-4070-9b2f-c65c850a0285</t>
  </si>
  <si>
    <t>with</t>
  </si>
  <si>
    <t>Rodriguez-Hunter</t>
  </si>
  <si>
    <t>0950 Darren Grove Suite 440
New Jennifermouth, FL 37941</t>
  </si>
  <si>
    <t>Sherryborough</t>
  </si>
  <si>
    <t>frank02@example.org</t>
  </si>
  <si>
    <t>394.340.4392x445</t>
  </si>
  <si>
    <t>98f0544b-cb41-4024-bf85-93282789dd3f</t>
  </si>
  <si>
    <t>aadfc948-9e4d-431e-9065-2013c53f7931</t>
  </si>
  <si>
    <t>Claudia Reynolds</t>
  </si>
  <si>
    <t>b8dfee83-c4d1-40fb-bd28-528036cf1b2a</t>
  </si>
  <si>
    <t>north</t>
  </si>
  <si>
    <t>Brewer, Miller and Wood</t>
  </si>
  <si>
    <t>66416 Kelly Wells
North Karenville, KY 73605</t>
  </si>
  <si>
    <t>Lake Kevintown</t>
  </si>
  <si>
    <t>jonesdaniel@example.net</t>
  </si>
  <si>
    <t>+1-719-249-3969x35775</t>
  </si>
  <si>
    <t>10841fbd-e87d-41a8-ad98-ff2a328650a0</t>
  </si>
  <si>
    <t>01232a06-c0c0-4e3c-a833-cec7a0206e12</t>
  </si>
  <si>
    <t>Lacey Garcia</t>
  </si>
  <si>
    <t>2568967b-a30b-40ee-9727-24f9e6ecea41</t>
  </si>
  <si>
    <t>Torres PLC</t>
  </si>
  <si>
    <t>1389 Williams View
North Kennethmouth, IN 38681</t>
  </si>
  <si>
    <t>Port Reginaldport</t>
  </si>
  <si>
    <t>marcusho@example.net</t>
  </si>
  <si>
    <t>001-631-703-8259x9440</t>
  </si>
  <si>
    <t>e8bc2c3f-cd44-4ead-b6c5-4514e6305d3c</t>
  </si>
  <si>
    <t>18a13f9e-ad1e-4538-a370-db6e675e3fdf</t>
  </si>
  <si>
    <t>Edward Johnson</t>
  </si>
  <si>
    <t>f2b062c8-0a3a-4dcf-9b39-607666834e16</t>
  </si>
  <si>
    <t>these</t>
  </si>
  <si>
    <t>Kaiser, Dennis and Thompson</t>
  </si>
  <si>
    <t>850 Scott Highway Suite 536
North Yolandaberg, DE 74420</t>
  </si>
  <si>
    <t>South Brandyton</t>
  </si>
  <si>
    <t>Tokelau</t>
  </si>
  <si>
    <t>collinssarah@example.net</t>
  </si>
  <si>
    <t>001-556-968-1167x17001</t>
  </si>
  <si>
    <t>bd517f66-3d2f-4c19-a898-254102e54434</t>
  </si>
  <si>
    <t>13ae0541-3143-4210-bc24-cf3b2951a056</t>
  </si>
  <si>
    <t>Glenda Anderson</t>
  </si>
  <si>
    <t>9b690b74-eb65-44c8-b3bf-b87a0dc1d114</t>
  </si>
  <si>
    <t>Anderson, Mahoney and Barron</t>
  </si>
  <si>
    <t>6989 Powell Island Suite 837
New Glendaport, IL 82122</t>
  </si>
  <si>
    <t>South Nicolebury</t>
  </si>
  <si>
    <t>mason14@example.net</t>
  </si>
  <si>
    <t>(462)682-1289</t>
  </si>
  <si>
    <t>0c71a0d6-9264-4867-a131-62d5c42d02e5</t>
  </si>
  <si>
    <t>a0e5d88f-554b-4cdf-9fc0-16aaa339c51c</t>
  </si>
  <si>
    <t>Edward Ford</t>
  </si>
  <si>
    <t>63cb9f7a-4cf8-4611-8401-d6117f17eb29</t>
  </si>
  <si>
    <t>Carroll, Campos and Weber</t>
  </si>
  <si>
    <t>0285 Mcgee River
Mccartychester, WV 86348</t>
  </si>
  <si>
    <t>Lake Kelseytown</t>
  </si>
  <si>
    <t>juliawarner@example.com</t>
  </si>
  <si>
    <t>+1-323-299-1716x79215</t>
  </si>
  <si>
    <t>b743b05d-cf64-45c2-955f-843b5fa0b7a1</t>
  </si>
  <si>
    <t>7e20d8b1-cb4a-435a-b8cf-305c08b1b0b9</t>
  </si>
  <si>
    <t>Belinda Graham</t>
  </si>
  <si>
    <t>4869c5a9-17d2-4a96-84fc-bd9ec5057d57</t>
  </si>
  <si>
    <t>particular</t>
  </si>
  <si>
    <t>Richardson PLC</t>
  </si>
  <si>
    <t>PSC 0958, Box 4784
APO AP 46805</t>
  </si>
  <si>
    <t>Lake Nicole</t>
  </si>
  <si>
    <t>caseysanders@example.org</t>
  </si>
  <si>
    <t>757-446-0715x2303</t>
  </si>
  <si>
    <t>517d6870-331b-434a-957b-43306ef0fa1f</t>
  </si>
  <si>
    <t>7112f442-e61d-476c-98d4-cf1d48e362c5</t>
  </si>
  <si>
    <t>Alexa Tanner</t>
  </si>
  <si>
    <t>c74672a9-5d9c-441a-91df-f649514c97d0</t>
  </si>
  <si>
    <t>Steele-Baker</t>
  </si>
  <si>
    <t>66968 Mckee Shoal
Quinnberg, MI 61610</t>
  </si>
  <si>
    <t>South Ginamouth</t>
  </si>
  <si>
    <t>xwilliams@example.net</t>
  </si>
  <si>
    <t>867.519.3846x943</t>
  </si>
  <si>
    <t>3ddaa585-c5a8-4457-9e3c-32e29d0f1351</t>
  </si>
  <si>
    <t>92349d08-99ce-47a9-b517-c377464357ec</t>
  </si>
  <si>
    <t>Harry Smith</t>
  </si>
  <si>
    <t>1d47ea9d-107c-46b4-bda1-7daf4deb08b0</t>
  </si>
  <si>
    <t>will</t>
  </si>
  <si>
    <t>Thomas Group</t>
  </si>
  <si>
    <t>765 Amanda Turnpike
New Matthewstad, MD 07778</t>
  </si>
  <si>
    <t>edwin51@example.com</t>
  </si>
  <si>
    <t>365-336-5473</t>
  </si>
  <si>
    <t>3781d4b6-4f3d-4146-ac83-b46e6c8c18a2</t>
  </si>
  <si>
    <t>f7952494-cd84-4e8d-86f5-aac0c1b8c971</t>
  </si>
  <si>
    <t>Philip Allen</t>
  </si>
  <si>
    <t>7e5f9321-2594-4b8e-bedc-1c9d34a2f591</t>
  </si>
  <si>
    <t>machine</t>
  </si>
  <si>
    <t>Torres-Noble</t>
  </si>
  <si>
    <t>9241 Catherine Prairie Suite 089
Marciastad, SC 58110</t>
  </si>
  <si>
    <t>Anthonymouth</t>
  </si>
  <si>
    <t>hannahstone@example.com</t>
  </si>
  <si>
    <t>394.742.3788x0172</t>
  </si>
  <si>
    <t>84e17300-c030-4582-8bc6-434859cb6f48</t>
  </si>
  <si>
    <t>558726ac-7c0e-49fc-948b-f4668688e992</t>
  </si>
  <si>
    <t>Jason Arnold</t>
  </si>
  <si>
    <t>17a872f8-b2dd-46b1-8c0c-cedb7b8a95ed</t>
  </si>
  <si>
    <t>Allen-Harris</t>
  </si>
  <si>
    <t>715 Anne Groves Apt. 713
Watsonport, NJ 99401</t>
  </si>
  <si>
    <t>Valerieside</t>
  </si>
  <si>
    <t>wilsonjames@example.net</t>
  </si>
  <si>
    <t>411-219-4302x0144</t>
  </si>
  <si>
    <t>94925229-cb52-452b-ba91-cae9b1da7878</t>
  </si>
  <si>
    <t>70fb601c-491f-452b-aa17-d76b67f1d690</t>
  </si>
  <si>
    <t>William Rogers</t>
  </si>
  <si>
    <t>fc2ebdb6-112b-4c0d-b586-04ab3a6a83ce</t>
  </si>
  <si>
    <t>bring</t>
  </si>
  <si>
    <t>Pittman, Collins and Glover</t>
  </si>
  <si>
    <t>73317 Kelly Forest Suite 626
New Tamaraburgh, SC 91460</t>
  </si>
  <si>
    <t>Williamshire</t>
  </si>
  <si>
    <t>Denmark</t>
  </si>
  <si>
    <t>karen70@example.com</t>
  </si>
  <si>
    <t>771.680.8297</t>
  </si>
  <si>
    <t>be922e5b-9196-4cd5-b379-e7cab278a7ff</t>
  </si>
  <si>
    <t>1f7f8e95-bdba-4764-ac6e-c8325ac6b2a2</t>
  </si>
  <si>
    <t>Tara Romero</t>
  </si>
  <si>
    <t>43856ca1-ebe0-47ed-a676-7a6260e4e4e3</t>
  </si>
  <si>
    <t>Jordan and Sons</t>
  </si>
  <si>
    <t>573 Stacey Views Apt. 967
New James, HI 47982</t>
  </si>
  <si>
    <t>Markbury</t>
  </si>
  <si>
    <t>ericgill@example.net</t>
  </si>
  <si>
    <t>858.550.8660x74781</t>
  </si>
  <si>
    <t>5c3dd080-3dbf-40f9-be98-4d0879ad1be2</t>
  </si>
  <si>
    <t>11df335b-a136-46bd-aee3-65f750fac860</t>
  </si>
  <si>
    <t>Daniel Smith</t>
  </si>
  <si>
    <t>a67c5a3c-b07b-473c-8760-aa6fca73d2e3</t>
  </si>
  <si>
    <t>Mullins, Brooks and Reed</t>
  </si>
  <si>
    <t>81265 Gallagher Forest Suite 138
South Timtown, MS 50916</t>
  </si>
  <si>
    <t>Rachelton</t>
  </si>
  <si>
    <t>Bouvet Island (Bouvetoya)</t>
  </si>
  <si>
    <t>georgeporter@example.org</t>
  </si>
  <si>
    <t>(796)986-7966x81399</t>
  </si>
  <si>
    <t>ab65af4f-ebfc-4b67-80ef-a2ca6677b14a</t>
  </si>
  <si>
    <t>0a8f1122-6318-4a7e-85d6-7ffc25ddece7</t>
  </si>
  <si>
    <t>Jose Scott</t>
  </si>
  <si>
    <t>63d27952-228c-4968-83c2-d242756b8840</t>
  </si>
  <si>
    <t>open</t>
  </si>
  <si>
    <t>Johnson, Howard and Hobbs</t>
  </si>
  <si>
    <t>08904 Duncan Inlet Apt. 621
Kayleemouth, IN 52465</t>
  </si>
  <si>
    <t>Millsland</t>
  </si>
  <si>
    <t>tamiwhite@example.org</t>
  </si>
  <si>
    <t>80e9f1db-b06e-46ab-8373-7d8b7f712d9d</t>
  </si>
  <si>
    <t>a85b4e1f-b86c-43d4-8705-6e4a782170db</t>
  </si>
  <si>
    <t>Ruben Leon</t>
  </si>
  <si>
    <t>cf3fee69-5e45-4f2a-86dc-6dca2d40e1d1</t>
  </si>
  <si>
    <t>Mclean-Allen</t>
  </si>
  <si>
    <t>2358 Jose Summit Suite 132
Geoffreymouth, FL 13121</t>
  </si>
  <si>
    <t>Manuelfurt</t>
  </si>
  <si>
    <t>Nepal</t>
  </si>
  <si>
    <t>msmith@example.net</t>
  </si>
  <si>
    <t>327-435-5640</t>
  </si>
  <si>
    <t>d3a2c9ec-97e7-4b2b-908e-9507ead2ae50</t>
  </si>
  <si>
    <t>1168ff28-e7ac-4b1d-9ca1-f5c4fa3385d2</t>
  </si>
  <si>
    <t>Jessica Daugherty</t>
  </si>
  <si>
    <t>459b57af-b049-4f72-b81a-ed8d5da5e5e1</t>
  </si>
  <si>
    <t>age</t>
  </si>
  <si>
    <t>Johns Ltd</t>
  </si>
  <si>
    <t>90833 Steven Fork
North Leslie, PW 57959</t>
  </si>
  <si>
    <t>Ginatown</t>
  </si>
  <si>
    <t>allendebbie@example.net</t>
  </si>
  <si>
    <t>1cd8f610-5cbf-4e51-a1c3-f2bfb6d0b371</t>
  </si>
  <si>
    <t>742c9740-e295-4d98-887e-714fe1e098c3</t>
  </si>
  <si>
    <t>Amanda Phillips</t>
  </si>
  <si>
    <t>febfb6d8-2fe8-46fd-83c3-9304ce48bf1c</t>
  </si>
  <si>
    <t>sell</t>
  </si>
  <si>
    <t>Hale-Barnes</t>
  </si>
  <si>
    <t>371 Lawson Expressway
Peterhaven, MD 54598</t>
  </si>
  <si>
    <t>Loriside</t>
  </si>
  <si>
    <t>Lao People's Democratic Republic</t>
  </si>
  <si>
    <t>thomas74@example.org</t>
  </si>
  <si>
    <t>632.581.4332x94235</t>
  </si>
  <si>
    <t>38762e63-1780-48a9-884c-0fb9150267d4</t>
  </si>
  <si>
    <t>6eb2251c-3580-4d6a-9f95-a355196d7275</t>
  </si>
  <si>
    <t>Jason Monroe</t>
  </si>
  <si>
    <t>ed74129f-7699-4ad8-abf0-351c5efc655d</t>
  </si>
  <si>
    <t>face</t>
  </si>
  <si>
    <t>Carpenter Inc</t>
  </si>
  <si>
    <t>379 Fisher Circle Apt. 136
Coleborough, SC 18020</t>
  </si>
  <si>
    <t>Gonzalezville</t>
  </si>
  <si>
    <t>savannahmaldonado@example.net</t>
  </si>
  <si>
    <t>451-775-5488</t>
  </si>
  <si>
    <t>98eb3fc5-ec4d-448a-a572-c348b1362294</t>
  </si>
  <si>
    <t>c93d5526-1fec-4162-8063-b35fc232274c</t>
  </si>
  <si>
    <t>Eric Prince</t>
  </si>
  <si>
    <t>a1560942-f93e-4a08-bb1d-86cfd59e90e8</t>
  </si>
  <si>
    <t>catch</t>
  </si>
  <si>
    <t>Hartman and Sons</t>
  </si>
  <si>
    <t>27893 Kyle Brooks Apt. 070
Lake Annamouth, WI 60566</t>
  </si>
  <si>
    <t>Lake Christinatown</t>
  </si>
  <si>
    <t>curtisolson@example.com</t>
  </si>
  <si>
    <t>523.643.1754</t>
  </si>
  <si>
    <t>86e72bdf-e978-4985-b4e9-496b07f430a5</t>
  </si>
  <si>
    <t>b1f0a1eb-c3e4-4cdd-8976-aec5b105abf7</t>
  </si>
  <si>
    <t>Ashley Griffin</t>
  </si>
  <si>
    <t>2c93edfd-499e-422c-ad43-2bc007b23106</t>
  </si>
  <si>
    <t>former</t>
  </si>
  <si>
    <t>Powell Ltd</t>
  </si>
  <si>
    <t>6201 Wilson Skyway Apt. 824
New Jenniferfurt, WV 40081</t>
  </si>
  <si>
    <t>Lake Jonathan</t>
  </si>
  <si>
    <t>xwiggins@example.com</t>
  </si>
  <si>
    <t>507-624-5200x701</t>
  </si>
  <si>
    <t>9814525f-1452-4372-913e-23f617b7abf9</t>
  </si>
  <si>
    <t>e46d51a7-63d0-4e53-a6cc-bbce6c288f79</t>
  </si>
  <si>
    <t>David Schroeder</t>
  </si>
  <si>
    <t>0d53f5d7-7531-441d-bcf3-899fae14dcb9</t>
  </si>
  <si>
    <t>next</t>
  </si>
  <si>
    <t>Hunter Inc</t>
  </si>
  <si>
    <t>2002 James Knolls Suite 828
Wileyview, OH 88142</t>
  </si>
  <si>
    <t>West Karenfurt</t>
  </si>
  <si>
    <t>trevinotyler@example.net</t>
  </si>
  <si>
    <t>(382)383-3902</t>
  </si>
  <si>
    <t>8b932416-cf51-4508-91e5-ed9623f0f0e9</t>
  </si>
  <si>
    <t>0a18c63c-2c6d-4c21-8568-2a4a4847f1aa</t>
  </si>
  <si>
    <t>Amber Wright</t>
  </si>
  <si>
    <t>d8c5620c-e346-45f8-b80b-0093ee1dedfc</t>
  </si>
  <si>
    <t>serve</t>
  </si>
  <si>
    <t>Wolf-Erickson</t>
  </si>
  <si>
    <t>738 Schultz Mount
Jonathanside, PA 08821</t>
  </si>
  <si>
    <t>South Jeffrey</t>
  </si>
  <si>
    <t>jjohnson@example.com</t>
  </si>
  <si>
    <t>(840)661-3182x8126</t>
  </si>
  <si>
    <t>f4ab7527-3857-4c2c-84e1-3c527a1bc79a</t>
  </si>
  <si>
    <t>b37aa670-4f85-476a-9476-3c1448512d0e</t>
  </si>
  <si>
    <t>Ashley Young</t>
  </si>
  <si>
    <t>0044ca88-a265-4d08-94ec-dddc34e94d3e</t>
  </si>
  <si>
    <t>Rich-Chen</t>
  </si>
  <si>
    <t>468 Shelton Burg
East Matthew, MI 35964</t>
  </si>
  <si>
    <t>Lake Heather</t>
  </si>
  <si>
    <t>megangreen@example.net</t>
  </si>
  <si>
    <t>001-221-216-0982</t>
  </si>
  <si>
    <t>6ad7786e-4771-42a6-b4b7-42e78a6b6255</t>
  </si>
  <si>
    <t>32fee4e6-41da-4357-9982-7cf8db75660e</t>
  </si>
  <si>
    <t>Danielle Henderson</t>
  </si>
  <si>
    <t>71483dc8-d18b-4f96-bed9-c3ccc3ced1a7</t>
  </si>
  <si>
    <t>each</t>
  </si>
  <si>
    <t>Odom Inc</t>
  </si>
  <si>
    <t>041 Cook Mills Apt. 144
West Sharonport, NM 27721</t>
  </si>
  <si>
    <t>Patrickmouth</t>
  </si>
  <si>
    <t>pinedacolton@example.net</t>
  </si>
  <si>
    <t>001-261-442-6003x6481</t>
  </si>
  <si>
    <t>4fda6ca6-76bc-42ee-821b-01d0f05e747a</t>
  </si>
  <si>
    <t>5736924b-1b46-4936-8dfd-ea0b8c765696</t>
  </si>
  <si>
    <t>Kathleen Perez</t>
  </si>
  <si>
    <t>1098b9e1-f48e-40e6-8754-f51ddf67e202</t>
  </si>
  <si>
    <t>also</t>
  </si>
  <si>
    <t>Stewart Group</t>
  </si>
  <si>
    <t>052 Logan Track Suite 258
Markville, GU 47431</t>
  </si>
  <si>
    <t>Morristown</t>
  </si>
  <si>
    <t>Switzerland</t>
  </si>
  <si>
    <t>jacqueline03@example.net</t>
  </si>
  <si>
    <t>(660)660-7686</t>
  </si>
  <si>
    <t>63ae3d29-c395-49e8-a28a-6c2db5650e48</t>
  </si>
  <si>
    <t>d52ba703-a5b2-422a-a141-602cc093ba7b</t>
  </si>
  <si>
    <t>Timothy Kirk</t>
  </si>
  <si>
    <t>ab5e1ea0-bb16-4724-9f9c-a3819a51a29c</t>
  </si>
  <si>
    <t>exist</t>
  </si>
  <si>
    <t>Nelson Group</t>
  </si>
  <si>
    <t>74094 Matthew Fords Apt. 536
South Brittanyberg, MP 61107</t>
  </si>
  <si>
    <t>Hamiltonview</t>
  </si>
  <si>
    <t>dhuff@example.org</t>
  </si>
  <si>
    <t>19aaa0e0-e7a3-42b6-9cc3-80cd473b0194</t>
  </si>
  <si>
    <t>e07838c0-c47b-4900-90d9-2cd42eba546b</t>
  </si>
  <si>
    <t>Ashley Martin</t>
  </si>
  <si>
    <t>df4a5e8b-5001-4cd0-bff5-aae44f7019c0</t>
  </si>
  <si>
    <t>goal</t>
  </si>
  <si>
    <t>Moore-Hubbard</t>
  </si>
  <si>
    <t>7725 Moore Springs
West Ruthfort, CO 60913</t>
  </si>
  <si>
    <t>North Nicoleland</t>
  </si>
  <si>
    <t>kchung@example.net</t>
  </si>
  <si>
    <t>001-771-940-4114x47773</t>
  </si>
  <si>
    <t>8bdb0c26-3d03-4a06-a1d1-9925a373b7c5</t>
  </si>
  <si>
    <t>7abf4b3f-2cac-423c-ba04-3fa500556ead</t>
  </si>
  <si>
    <t>Kenneth Campbell</t>
  </si>
  <si>
    <t>866f3b15-3b02-4a3c-8791-1d441b9245a5</t>
  </si>
  <si>
    <t>Oliver and Sons</t>
  </si>
  <si>
    <t>7888 James Canyon Apt. 635
Abigailfort, ME 67010</t>
  </si>
  <si>
    <t>Lake Sonyafort</t>
  </si>
  <si>
    <t>yschneider@example.net</t>
  </si>
  <si>
    <t>889228af-075c-4e81-ab3c-0b612f1f1d24</t>
  </si>
  <si>
    <t>07bcc753-b68c-4b28-b682-be229d35980b</t>
  </si>
  <si>
    <t>Marcus Wade</t>
  </si>
  <si>
    <t>d05c4dc9-9a62-4fab-9ade-497280f3c5cd</t>
  </si>
  <si>
    <t>certain</t>
  </si>
  <si>
    <t>Boyd-Weaver</t>
  </si>
  <si>
    <t>0385 Shannon Vista
South Deborahside, CT 43013</t>
  </si>
  <si>
    <t>Dominicbury</t>
  </si>
  <si>
    <t>wknox@example.net</t>
  </si>
  <si>
    <t>001-804-368-3945x384</t>
  </si>
  <si>
    <t>1ea62137-ec2e-4134-ab36-2ae48f11ecf1</t>
  </si>
  <si>
    <t>4e7a8353-7871-49e6-ba6f-425d6a1e988c</t>
  </si>
  <si>
    <t>Barbara Ellis</t>
  </si>
  <si>
    <t>cc8e0ab1-9b86-46a6-93f5-9d6031a45376</t>
  </si>
  <si>
    <t>Blackwell Ltd</t>
  </si>
  <si>
    <t>7265 George Ports Apt. 663
Jenniferstad, TN 91101</t>
  </si>
  <si>
    <t>Lake Amanda</t>
  </si>
  <si>
    <t>jesusmiller@example.com</t>
  </si>
  <si>
    <t>001-745-266-9162x30270</t>
  </si>
  <si>
    <t>72e3fbde-e96d-41b4-90ea-6505fed7d2c2</t>
  </si>
  <si>
    <t>60b49121-85d8-4d42-80f1-a8c6ea183c1f</t>
  </si>
  <si>
    <t>Stacy Black</t>
  </si>
  <si>
    <t>93bcf22e-8466-4551-92db-2d491001c7c5</t>
  </si>
  <si>
    <t>they</t>
  </si>
  <si>
    <t>Cruz Group</t>
  </si>
  <si>
    <t>37464 Mary Pike
New Eric, MS 99567</t>
  </si>
  <si>
    <t>New Lisaside</t>
  </si>
  <si>
    <t>davidcollins@example.net</t>
  </si>
  <si>
    <t>596-421-6167</t>
  </si>
  <si>
    <t>04b285b5-b6a7-44ff-af7e-7ac22d656ba4</t>
  </si>
  <si>
    <t>d7c6ca11-8d64-4be4-a3a2-150cba280c06</t>
  </si>
  <si>
    <t>William Carlson</t>
  </si>
  <si>
    <t>c776359a-7c14-45fe-91dd-9ae4e4472539</t>
  </si>
  <si>
    <t>Dunn, Alvarado and Rich</t>
  </si>
  <si>
    <t>664 Lawson Underpass Suite 097
Deannafort, KY 39082</t>
  </si>
  <si>
    <t>Lake Daniel</t>
  </si>
  <si>
    <t>robertmontes@example.com</t>
  </si>
  <si>
    <t>22368092-c1e2-4ed1-b782-c2c8c81dd39d</t>
  </si>
  <si>
    <t>903180f5-986f-429d-b091-3ca5f4ea0c7a</t>
  </si>
  <si>
    <t>Tanya Cuevas</t>
  </si>
  <si>
    <t>a786ba6c-7b4d-4a0f-90f4-3861d618a2df</t>
  </si>
  <si>
    <t>Jimenez-Allen</t>
  </si>
  <si>
    <t>063 Porter Burg Apt. 039
Lake Michaelfort, NE 89295</t>
  </si>
  <si>
    <t>East Sarahburgh</t>
  </si>
  <si>
    <t>mendozamark@example.org</t>
  </si>
  <si>
    <t>778.203.4582</t>
  </si>
  <si>
    <t>f8e625ee-cd6a-43d3-868b-19957e2d9ba4</t>
  </si>
  <si>
    <t>ec6847d5-144c-42b1-b541-a47ef3f1bd9f</t>
  </si>
  <si>
    <t>Mark Miller</t>
  </si>
  <si>
    <t>aaa8a723-5ed4-4ef2-a3d7-240604d76fde</t>
  </si>
  <si>
    <t>Richards, Rivera and Bailey</t>
  </si>
  <si>
    <t>07977 Frank Mount
Rodriguezport, MA 43717</t>
  </si>
  <si>
    <t>Montgomerymouth</t>
  </si>
  <si>
    <t>kevin59@example.org</t>
  </si>
  <si>
    <t>+1-964-624-8725x734</t>
  </si>
  <si>
    <t>d71c1166-b713-4f80-8151-891ba4ea0c5d</t>
  </si>
  <si>
    <t>c29d93d6-6a6d-4bd9-9b2c-e04e2cfccb50</t>
  </si>
  <si>
    <t>Kevin Small</t>
  </si>
  <si>
    <t>45f39270-692b-416c-be81-dd36e488d5f3</t>
  </si>
  <si>
    <t>Caldwell PLC</t>
  </si>
  <si>
    <t>251 Wright Turnpike Apt. 501
West Joycefurt, DE 78866</t>
  </si>
  <si>
    <t>Melanieborough</t>
  </si>
  <si>
    <t>Djibouti</t>
  </si>
  <si>
    <t>amanda58@example.net</t>
  </si>
  <si>
    <t>001-227-249-4611x987</t>
  </si>
  <si>
    <t>aa4d802c-ab07-42a4-a491-ee54d6dd2621</t>
  </si>
  <si>
    <t>ca34e016-34b7-41de-b6c8-909aefb96ca7</t>
  </si>
  <si>
    <t>Lisa Taylor</t>
  </si>
  <si>
    <t>a3bf8c0d-46b3-4d50-a588-03f5ac38b3d5</t>
  </si>
  <si>
    <t>key</t>
  </si>
  <si>
    <t>Rivera-Smith</t>
  </si>
  <si>
    <t>3261 Bell Valley
Patrickland, PR 38431</t>
  </si>
  <si>
    <t>West Jacobborough</t>
  </si>
  <si>
    <t>nthompson@example.net</t>
  </si>
  <si>
    <t>281-941-4887x5282</t>
  </si>
  <si>
    <t>2d068b69-3269-4a7d-a569-de944efb16e3</t>
  </si>
  <si>
    <t>38a37464-5981-498f-8a1c-d3b66215bdd9</t>
  </si>
  <si>
    <t>Eric Fowler</t>
  </si>
  <si>
    <t>965d6e8f-e635-4bd6-a0ca-cb99133a6215</t>
  </si>
  <si>
    <t>Stone, Ortiz and Allen</t>
  </si>
  <si>
    <t>26101 Rebecca Camp
Portershire, OH 28586</t>
  </si>
  <si>
    <t>Loganburgh</t>
  </si>
  <si>
    <t>erin86@example.net</t>
  </si>
  <si>
    <t>1f348c22-7906-41e7-a3f5-bb8ed6c2a33d</t>
  </si>
  <si>
    <t>57e32177-e6d7-42fa-bd0f-e53089e2e794</t>
  </si>
  <si>
    <t>Jennifer Randall</t>
  </si>
  <si>
    <t>662813a1-8895-4b41-8b47-b804d627a079</t>
  </si>
  <si>
    <t>bank</t>
  </si>
  <si>
    <t>Mcgee Inc</t>
  </si>
  <si>
    <t>63392 Baker Wells Suite 588
North Lisa, MH 28579</t>
  </si>
  <si>
    <t>East Valerieton</t>
  </si>
  <si>
    <t>anthonyharris@example.com</t>
  </si>
  <si>
    <t>859-923-0225</t>
  </si>
  <si>
    <t>ca61633c-d428-40ed-a0fa-b7c08addcdc9</t>
  </si>
  <si>
    <t>ba60346d-fadf-43cd-b2d1-6acd70453f9a</t>
  </si>
  <si>
    <t>Regina Blevins</t>
  </si>
  <si>
    <t>884e4dda-2e23-4261-a65d-3335443d594d</t>
  </si>
  <si>
    <t>in</t>
  </si>
  <si>
    <t>Cox PLC</t>
  </si>
  <si>
    <t>48621 Phillips Rapids Suite 649
Stephanieton, WY 50443</t>
  </si>
  <si>
    <t>Sandersshire</t>
  </si>
  <si>
    <t>Tajikistan</t>
  </si>
  <si>
    <t>floydcole@example.org</t>
  </si>
  <si>
    <t>(299)275-4818</t>
  </si>
  <si>
    <t>c9018cfe-eb9a-43f8-affd-7ffab34ff1a4</t>
  </si>
  <si>
    <t>64a4ca49-d802-46f7-b78c-7620daa9967c</t>
  </si>
  <si>
    <t>Gregory Mercado</t>
  </si>
  <si>
    <t>93e797a7-4d4b-4bb0-ae88-a274515ae597</t>
  </si>
  <si>
    <t>size</t>
  </si>
  <si>
    <t>Ramsey-Woods</t>
  </si>
  <si>
    <t>9201 Romero Fort Apt. 090
Gilesmouth, AS 06936</t>
  </si>
  <si>
    <t>Burtonmouth</t>
  </si>
  <si>
    <t>andrew91@example.net</t>
  </si>
  <si>
    <t>(321)940-3819x1917</t>
  </si>
  <si>
    <t>bf552060-2c2c-4ba1-af1e-c0a34e7d12d3</t>
  </si>
  <si>
    <t>1c51b645-89ad-4736-807d-fb9704dd242e</t>
  </si>
  <si>
    <t>Nathan Alvarado</t>
  </si>
  <si>
    <t>5ff4b428-3bf6-48f6-9c95-fd88a3a42221</t>
  </si>
  <si>
    <t>fear</t>
  </si>
  <si>
    <t>Thompson-Lopez</t>
  </si>
  <si>
    <t>702 Sonya Ports
Chandlertown, NM 72454</t>
  </si>
  <si>
    <t>West Jeffreychester</t>
  </si>
  <si>
    <t>wbuchanan@example.org</t>
  </si>
  <si>
    <t>001-654-554-0459x4764</t>
  </si>
  <si>
    <t>47de28cd-bda6-4e50-b5b9-9897dbfd5d09</t>
  </si>
  <si>
    <t>23e655fe-6189-400d-9756-2d5d4d8f5398</t>
  </si>
  <si>
    <t>Danielle Diaz</t>
  </si>
  <si>
    <t>4992a379-81f4-468e-81ae-ef03b663e5b0</t>
  </si>
  <si>
    <t>during</t>
  </si>
  <si>
    <t>Graham, Duncan and Williams</t>
  </si>
  <si>
    <t>90571 Hardin Plaza
West Mathewton, OH 92483</t>
  </si>
  <si>
    <t>New Jamesfurt</t>
  </si>
  <si>
    <t>zschaefer@example.net</t>
  </si>
  <si>
    <t>698.494.1091x53383</t>
  </si>
  <si>
    <t>86791fa0-fe53-4420-99b3-52b5bdaec7cf</t>
  </si>
  <si>
    <t>da12073c-dc60-45c8-ba04-fbdbf72561fd</t>
  </si>
  <si>
    <t>Ashley Palmer</t>
  </si>
  <si>
    <t>f69cb7a8-2244-4fe3-bb86-d262fa3ebfd8</t>
  </si>
  <si>
    <t>pressure</t>
  </si>
  <si>
    <t>Morris LLC</t>
  </si>
  <si>
    <t>33877 Stephanie Hill
Gomezland, MT 01691</t>
  </si>
  <si>
    <t>West Jennifer</t>
  </si>
  <si>
    <t>Bhutan</t>
  </si>
  <si>
    <t>lsmith@example.org</t>
  </si>
  <si>
    <t>001-396-824-0071x703</t>
  </si>
  <si>
    <t>359d2088-0dcd-4371-b4e2-d4cf45ee71b1</t>
  </si>
  <si>
    <t>f51a4f35-37ba-476e-82af-68dc0c51a32a</t>
  </si>
  <si>
    <t>Sharon Maynard</t>
  </si>
  <si>
    <t>f6b8abfc-319c-439f-9c82-b44728bf684f</t>
  </si>
  <si>
    <t>month</t>
  </si>
  <si>
    <t>Taylor LLC</t>
  </si>
  <si>
    <t>456 Kenneth Prairie Suite 820
Kimberlyville, AZ 47708</t>
  </si>
  <si>
    <t>East Amy</t>
  </si>
  <si>
    <t>robertsjason@example.com</t>
  </si>
  <si>
    <t>47a3a2fc-dd27-4c26-afe5-2eaf19577762</t>
  </si>
  <si>
    <t>c6b8a94b-bfa4-479c-a52f-deb4746e210d</t>
  </si>
  <si>
    <t>Timothy Jackson</t>
  </si>
  <si>
    <t>ace9e48a-8cef-4b90-94d2-504565789a96</t>
  </si>
  <si>
    <t>down</t>
  </si>
  <si>
    <t>Crawford, Joseph and Wheeler</t>
  </si>
  <si>
    <t>941 Smith Crest Suite 561
North Ronald, MD 76545</t>
  </si>
  <si>
    <t>East Jenniferbury</t>
  </si>
  <si>
    <t>wagnerkevin@example.org</t>
  </si>
  <si>
    <t>947-592-8094</t>
  </si>
  <si>
    <t>571a3ccc-b3f1-4bd9-a908-f34d5c72b4c1</t>
  </si>
  <si>
    <t>6d3b954a-586d-48d6-a0fc-2ac39512b304</t>
  </si>
  <si>
    <t>Rebecca Gonzalez</t>
  </si>
  <si>
    <t>1ac53cba-a0c9-4355-a7e2-48466b434c5e</t>
  </si>
  <si>
    <t>Morton-Gould</t>
  </si>
  <si>
    <t>855 Vaughan Streets
Thomashaven, WA 72251</t>
  </si>
  <si>
    <t>Taylorshire</t>
  </si>
  <si>
    <t>kylebeck@example.org</t>
  </si>
  <si>
    <t>878.356.2153</t>
  </si>
  <si>
    <t>2b7da1b4-a7cf-4247-9d3e-5de7edfbd212</t>
  </si>
  <si>
    <t>74c42776-a8a0-44a8-b894-507db4237633</t>
  </si>
  <si>
    <t>Travis Solomon</t>
  </si>
  <si>
    <t>6cff0781-b75f-4889-82b6-f847a919cb2a</t>
  </si>
  <si>
    <t>method</t>
  </si>
  <si>
    <t>Compton, Mcknight and Hansen</t>
  </si>
  <si>
    <t>5686 Miranda Turnpike
Mendozaberg, KS 73339</t>
  </si>
  <si>
    <t>Lake Sherry</t>
  </si>
  <si>
    <t>Albania</t>
  </si>
  <si>
    <t>weavercameron@example.net</t>
  </si>
  <si>
    <t>bce2cc5a-a463-41c9-80c6-9386a03c16a9</t>
  </si>
  <si>
    <t>9548c0bc-84d1-4acd-a9fe-374d1ab79f68</t>
  </si>
  <si>
    <t>Michael Wong</t>
  </si>
  <si>
    <t>b00ac0d3-cf9e-44d0-bd06-614ec0bac1fb</t>
  </si>
  <si>
    <t>community</t>
  </si>
  <si>
    <t>Terry, Stone and Noble</t>
  </si>
  <si>
    <t>90507 Barbara Harbors Apt. 637
Anthonymouth, RI 23118</t>
  </si>
  <si>
    <t>Smithbury</t>
  </si>
  <si>
    <t>Guinea-Bissau</t>
  </si>
  <si>
    <t>randall54@example.org</t>
  </si>
  <si>
    <t>395-770-9772x0001</t>
  </si>
  <si>
    <t>0ae65a28-82d7-476a-bf82-f98832d748c4</t>
  </si>
  <si>
    <t>d1156a0b-d3c1-4d72-9464-d9da886e4c6a</t>
  </si>
  <si>
    <t>Anita Flores</t>
  </si>
  <si>
    <t>8b1782f4-719b-483e-bcd8-a521ff60b8e5</t>
  </si>
  <si>
    <t>Roberts and Sons</t>
  </si>
  <si>
    <t>4301 Long Spring Suite 820
Robertborough, IL 01965</t>
  </si>
  <si>
    <t>New Stacey</t>
  </si>
  <si>
    <t>adrian13@example.com</t>
  </si>
  <si>
    <t>16237c03-dd42-4132-93cc-4a6c7c6a72e5</t>
  </si>
  <si>
    <t>a9bc82fb-75cd-4425-b265-6907525176d6</t>
  </si>
  <si>
    <t>Shane Rose</t>
  </si>
  <si>
    <t>b37db323-6a17-4b0d-854d-3e90a9aa63a0</t>
  </si>
  <si>
    <t>stay</t>
  </si>
  <si>
    <t>Adams-Ballard</t>
  </si>
  <si>
    <t>961 Moore Drive Apt. 926
Briantown, TX 70112</t>
  </si>
  <si>
    <t>Lindaside</t>
  </si>
  <si>
    <t>Pakistan</t>
  </si>
  <si>
    <t>sanchezjenna@example.org</t>
  </si>
  <si>
    <t>001-661-408-6703x243</t>
  </si>
  <si>
    <t>82f5067d-a049-4f57-ba0d-8f88b2665f11</t>
  </si>
  <si>
    <t>6fbe960d-d39b-4f6f-9a10-4d021723f731</t>
  </si>
  <si>
    <t>Nicole Lewis</t>
  </si>
  <si>
    <t>d5faa3ad-2afb-4986-befe-5f89e3e82c96</t>
  </si>
  <si>
    <t>loss</t>
  </si>
  <si>
    <t>Shea Ltd</t>
  </si>
  <si>
    <t>PSC 1111, Box 3715
APO AP 90617</t>
  </si>
  <si>
    <t>Joneston</t>
  </si>
  <si>
    <t>ylandry@example.net</t>
  </si>
  <si>
    <t>001-373-957-1345</t>
  </si>
  <si>
    <t>f1199589-fcaa-4c88-80a1-2f8f130a233d</t>
  </si>
  <si>
    <t>3f5af135-bad0-49ff-b8c7-db62b613f266</t>
  </si>
  <si>
    <t>John Sanders</t>
  </si>
  <si>
    <t>c58fcfd5-cd56-4552-879b-80c6da80ff0d</t>
  </si>
  <si>
    <t>school</t>
  </si>
  <si>
    <t>Rodriguez-Smith</t>
  </si>
  <si>
    <t>208 Bonnie Crest Suite 588
East Cindyton, MA 36860</t>
  </si>
  <si>
    <t>Port Bryan</t>
  </si>
  <si>
    <t>julia28@example.org</t>
  </si>
  <si>
    <t>465.248.3994x85979</t>
  </si>
  <si>
    <t>5334403e-bf30-47b3-9c0a-a30297ac01e4</t>
  </si>
  <si>
    <t>teach</t>
  </si>
  <si>
    <t>Powell, Moss and Rice</t>
  </si>
  <si>
    <t>3584 Mcmahon Crossing
Port Ariana, ND 92207</t>
  </si>
  <si>
    <t>Rodgersfurt</t>
  </si>
  <si>
    <t>morenogeorge@example.com</t>
  </si>
  <si>
    <t>375.913.3045</t>
  </si>
  <si>
    <t>b5da015a-269e-41c3-9eb5-ac9b372651e3</t>
  </si>
  <si>
    <t>09db581a-639f-48cc-80df-f3cc99ce5db8</t>
  </si>
  <si>
    <t>Timothy George</t>
  </si>
  <si>
    <t>7973b4cb-56bf-4d58-9a5b-73480cded2f1</t>
  </si>
  <si>
    <t>question</t>
  </si>
  <si>
    <t>Blackwell Group</t>
  </si>
  <si>
    <t>452 Villarreal Crest
New Cynthiaburgh, PA 80170</t>
  </si>
  <si>
    <t>West Jeffreyview</t>
  </si>
  <si>
    <t>paul02@example.com</t>
  </si>
  <si>
    <t>+1-378-963-0242x8461</t>
  </si>
  <si>
    <t>ad74aed7-4bd9-4fd5-b325-ce1fa2986156</t>
  </si>
  <si>
    <t>b8c249b1-c579-4e5e-9bc5-9302b8c67611</t>
  </si>
  <si>
    <t>Dean Lane</t>
  </si>
  <si>
    <t>200f64af-7669-432c-b535-952364e6e084</t>
  </si>
  <si>
    <t>Jackson-Nelson</t>
  </si>
  <si>
    <t>1028 Carey Valley
Ashleymouth, NE 83005</t>
  </si>
  <si>
    <t>Jeanettemouth</t>
  </si>
  <si>
    <t>michaelbrown@example.org</t>
  </si>
  <si>
    <t>(407)809-2922</t>
  </si>
  <si>
    <t>50710318-f018-4fb1-b998-49e103f5580f</t>
  </si>
  <si>
    <t>daa2bf26-6e28-4cb4-824a-6f344fb67e45</t>
  </si>
  <si>
    <t>Alison Pena</t>
  </si>
  <si>
    <t>841c36e3-25cf-4199-bd7b-c4c7fd0c6cca</t>
  </si>
  <si>
    <t>kid</t>
  </si>
  <si>
    <t>Henry, Good and Byrd</t>
  </si>
  <si>
    <t>64729 Steven Mountains Apt. 223
East Stevenview, WV 67659</t>
  </si>
  <si>
    <t>West Andre</t>
  </si>
  <si>
    <t>Monaco</t>
  </si>
  <si>
    <t>jbryant@example.net</t>
  </si>
  <si>
    <t>(793)492-9530</t>
  </si>
  <si>
    <t>e7df0774-ae4d-4321-9550-815c2e6a85d4</t>
  </si>
  <si>
    <t>cb42306f-c2c5-4c54-b037-d1e22ee3422e</t>
  </si>
  <si>
    <t>Wesley Perkins</t>
  </si>
  <si>
    <t>32e7a88b-974c-4132-99c5-f3610a4cee8c</t>
  </si>
  <si>
    <t>Sawyer-Santos</t>
  </si>
  <si>
    <t>PSC 4178, Box 9065
APO AP 73284</t>
  </si>
  <si>
    <t>Kathrynview</t>
  </si>
  <si>
    <t>Bosnia and Herzegovina</t>
  </si>
  <si>
    <t>adam51@example.com</t>
  </si>
  <si>
    <t>(752)336-0706x0024</t>
  </si>
  <si>
    <t>6069d9d5-8ec1-429f-945f-d2136ddfd221</t>
  </si>
  <si>
    <t>ace5b7d7-83bf-4dc1-a357-f8a4c71cfd23</t>
  </si>
  <si>
    <t>Thomas Gray</t>
  </si>
  <si>
    <t>7beab9cd-b196-4a5a-87a9-ddbd06253db4</t>
  </si>
  <si>
    <t>read</t>
  </si>
  <si>
    <t>Williams LLC</t>
  </si>
  <si>
    <t>1710 Lee Motorway
Paulchester, HI 47245</t>
  </si>
  <si>
    <t>North Linda</t>
  </si>
  <si>
    <t>Bangladesh</t>
  </si>
  <si>
    <t>russelltammy@example.com</t>
  </si>
  <si>
    <t>(298)767-9602</t>
  </si>
  <si>
    <t>1a90fba1-a362-4f9d-9e15-d01117735edf</t>
  </si>
  <si>
    <t>787213fd-9cae-49e0-b5a8-cac21cb0264d</t>
  </si>
  <si>
    <t>Terri Wilson</t>
  </si>
  <si>
    <t>5f90dfcc-e4db-412c-a17f-9509c2343500</t>
  </si>
  <si>
    <t>Mora-Johnson</t>
  </si>
  <si>
    <t>924 Berry Ford
Graytown, VA 26763</t>
  </si>
  <si>
    <t>West Lauriechester</t>
  </si>
  <si>
    <t>brandiharris@example.org</t>
  </si>
  <si>
    <t>611bcc6f-1553-44b7-b487-f751dff6e61d</t>
  </si>
  <si>
    <t>909247dd-38a8-49a5-8033-1d133e372965</t>
  </si>
  <si>
    <t>Kenneth Jackson</t>
  </si>
  <si>
    <t>7f3aa784-0d03-49a2-8dcb-5a5e78fc6bc6</t>
  </si>
  <si>
    <t>Buckley Inc</t>
  </si>
  <si>
    <t>636 Sara View
Williamport, ME 42379</t>
  </si>
  <si>
    <t>Lake Johnathanberg</t>
  </si>
  <si>
    <t>Cuba</t>
  </si>
  <si>
    <t>marioturner@example.com</t>
  </si>
  <si>
    <t>(413)312-3846x07790</t>
  </si>
  <si>
    <t>37128bcb-c9a4-47f2-bd0e-1dde155270f1</t>
  </si>
  <si>
    <t>977b6e7b-ee14-43a0-8821-7c053ac24847</t>
  </si>
  <si>
    <t>Logan Wallace</t>
  </si>
  <si>
    <t>f2a255c7-b896-4b37-a5e5-09473625787d</t>
  </si>
  <si>
    <t>popular</t>
  </si>
  <si>
    <t>Montgomery Inc</t>
  </si>
  <si>
    <t>664 Jennifer Greens
Bakerbury, WI 61823</t>
  </si>
  <si>
    <t>Port Danielshire</t>
  </si>
  <si>
    <t>bakersteven@example.net</t>
  </si>
  <si>
    <t>+1-209-432-3822x502</t>
  </si>
  <si>
    <t>c4d55671-3dfa-4e2d-90b7-dbb00380348f</t>
  </si>
  <si>
    <t>66df16d0-9e12-4066-a676-98cbf847af42</t>
  </si>
  <si>
    <t>Randy Morse</t>
  </si>
  <si>
    <t>4249f89b-bb08-4dd8-a7f9-98ad84d7e3c8</t>
  </si>
  <si>
    <t>Reid Group</t>
  </si>
  <si>
    <t>2153 George Mission
Debbieborough, SC 89457</t>
  </si>
  <si>
    <t>Jacobsfurt</t>
  </si>
  <si>
    <t>paulaphillips@example.net</t>
  </si>
  <si>
    <t>611fc62a-800c-4cca-b432-fd698bbb64fa</t>
  </si>
  <si>
    <t>942aa966-5f6c-4b5a-a216-abc81bc4e384</t>
  </si>
  <si>
    <t>Robert Watkins</t>
  </si>
  <si>
    <t>c826e3d8-98da-4533-a308-587af79767a8</t>
  </si>
  <si>
    <t>Wright, Anderson and Gordon</t>
  </si>
  <si>
    <t>3762 Timothy Trail
Berryburgh, LA 79621</t>
  </si>
  <si>
    <t>North Daniel</t>
  </si>
  <si>
    <t>Guam</t>
  </si>
  <si>
    <t>gstout@example.org</t>
  </si>
  <si>
    <t>897-994-5067</t>
  </si>
  <si>
    <t>faa5d6d5-0a9e-4fb7-a246-2ae7c740052d</t>
  </si>
  <si>
    <t>de55111e-97aa-4b4e-be90-73904ba201e9</t>
  </si>
  <si>
    <t>Kevin Ali</t>
  </si>
  <si>
    <t>252fb487-61b7-4c06-be95-27517f1872ca</t>
  </si>
  <si>
    <t>Davis-Monroe</t>
  </si>
  <si>
    <t>552 Mcbride Roads Apt. 746
West Jessica, AL 46588</t>
  </si>
  <si>
    <t>Katrinaport</t>
  </si>
  <si>
    <t>taylordominique@example.com</t>
  </si>
  <si>
    <t>001-417-710-9553x245</t>
  </si>
  <si>
    <t>6cf28048-4550-4f86-bd20-fac37025e50d</t>
  </si>
  <si>
    <t>3d4bb87e-b6a4-427e-80aa-f1ccdbeb8e67</t>
  </si>
  <si>
    <t>Alex Perez</t>
  </si>
  <si>
    <t>854c2b6b-6044-42c1-acef-1bfe2077e04d</t>
  </si>
  <si>
    <t>contain</t>
  </si>
  <si>
    <t>Lawson, Perez and Daniels</t>
  </si>
  <si>
    <t>967 Mitchell Underpass Suite 061
Lake Pamela, VI 11284</t>
  </si>
  <si>
    <t>North Nancy</t>
  </si>
  <si>
    <t>hdillon@example.org</t>
  </si>
  <si>
    <t>205.359.2875x841</t>
  </si>
  <si>
    <t>b090c23c-c05e-4516-8efc-c9ab0b9c5b90</t>
  </si>
  <si>
    <t>57db18f1-a50a-49e4-89f0-271e0a101d6a</t>
  </si>
  <si>
    <t>Nicole Fox</t>
  </si>
  <si>
    <t>8db70a14-771b-419d-aa19-c4002ae4d3a5</t>
  </si>
  <si>
    <t>have</t>
  </si>
  <si>
    <t>Edwards-Gonzales</t>
  </si>
  <si>
    <t>84378 Mcclain Place Suite 492
Edwardsland, NM 93242</t>
  </si>
  <si>
    <t>Burnetttown</t>
  </si>
  <si>
    <t>christopher62@example.com</t>
  </si>
  <si>
    <t>(712)285-1711x1939</t>
  </si>
  <si>
    <t>f06a504d-d7f6-4e74-b821-2eea9f1e3db7</t>
  </si>
  <si>
    <t>a90c2e8d-0eb0-4726-be2d-721e2567bb62</t>
  </si>
  <si>
    <t>Scott Kirby</t>
  </si>
  <si>
    <t>325c2dbd-659d-4013-bdbd-3a2cf4f9f96d</t>
  </si>
  <si>
    <t>Lam, Campbell and Robinson</t>
  </si>
  <si>
    <t>544 Mike Burgs
Burkeshire, PW 42554</t>
  </si>
  <si>
    <t>Matthewside</t>
  </si>
  <si>
    <t>Indonesia</t>
  </si>
  <si>
    <t>larryroman@example.org</t>
  </si>
  <si>
    <t>(734)476-3298</t>
  </si>
  <si>
    <t>21e52b25-0fdd-4dc8-8211-fee09835463d</t>
  </si>
  <si>
    <t>eb431a59-ff35-436e-b463-11419d9eba4c</t>
  </si>
  <si>
    <t>Daniel Merritt</t>
  </si>
  <si>
    <t>2e3b829e-228b-4de8-b4c6-419967a6addf</t>
  </si>
  <si>
    <t>Pham, Jackson and Cook</t>
  </si>
  <si>
    <t>PSC 5067, Box 6988
APO AA 52832</t>
  </si>
  <si>
    <t>Crystalfort</t>
  </si>
  <si>
    <t>jeannejones@example.com</t>
  </si>
  <si>
    <t>862-861-7309x8673</t>
  </si>
  <si>
    <t>6ba4f0b0-de62-4a10-88a1-3fec227d56ce</t>
  </si>
  <si>
    <t>151a2469-e3f0-49cc-8ffc-23452c15e7a4</t>
  </si>
  <si>
    <t>John Hensley</t>
  </si>
  <si>
    <t>fd0c102c-e52e-4bf8-b2ae-ba0ca8ae5c33</t>
  </si>
  <si>
    <t>reflect</t>
  </si>
  <si>
    <t>Orr, Davis and Mccarthy</t>
  </si>
  <si>
    <t>4873 Tammie Motorway
Grimesview, AR 24363</t>
  </si>
  <si>
    <t>East Robertchester</t>
  </si>
  <si>
    <t>mrios@example.org</t>
  </si>
  <si>
    <t>(392)379-6223</t>
  </si>
  <si>
    <t>9279a268-1b81-421b-920f-2802202f8d4b</t>
  </si>
  <si>
    <t>37560d09-12e0-4243-8b0a-300882592377</t>
  </si>
  <si>
    <t>Daniel Atkinson</t>
  </si>
  <si>
    <t>c5b462b4-7652-437b-8370-dd4961daafb0</t>
  </si>
  <si>
    <t>blood</t>
  </si>
  <si>
    <t>Reeves PLC</t>
  </si>
  <si>
    <t>88468 Campos Pines
West Manuelton, FL 63442</t>
  </si>
  <si>
    <t>North Alyssahaven</t>
  </si>
  <si>
    <t>smithamanda@example.net</t>
  </si>
  <si>
    <t>001-703-788-7874x93384</t>
  </si>
  <si>
    <t>f0c8cb40-e948-4bb4-9779-1231037a4526</t>
  </si>
  <si>
    <t>ee22558e-5a2f-4a26-9ec4-c7101442bdc7</t>
  </si>
  <si>
    <t>William Madden</t>
  </si>
  <si>
    <t>cf9c1f35-257c-47f1-b989-bdda6e1296d6</t>
  </si>
  <si>
    <t>present</t>
  </si>
  <si>
    <t>Pruitt and Sons</t>
  </si>
  <si>
    <t>2677 Jennifer Plain Apt. 446
Brandonview, TX 45937</t>
  </si>
  <si>
    <t>Port Thomas</t>
  </si>
  <si>
    <t>ronniemyers@example.org</t>
  </si>
  <si>
    <t>882.865.2970</t>
  </si>
  <si>
    <t>6e66cb7f-b2c8-4f05-b5c8-951d4b73ed63</t>
  </si>
  <si>
    <t>9f7356aa-1eee-48e4-8917-58ffd36c980f</t>
  </si>
  <si>
    <t>Melissa Mason</t>
  </si>
  <si>
    <t>2db10884-6606-4316-a03b-09c2ce802b30</t>
  </si>
  <si>
    <t>song</t>
  </si>
  <si>
    <t>Garcia Inc</t>
  </si>
  <si>
    <t>17110 Nathan Walks Suite 871
South Randall, OR 78545</t>
  </si>
  <si>
    <t>East Emily</t>
  </si>
  <si>
    <t>Colombia</t>
  </si>
  <si>
    <t>emilyphelps@example.net</t>
  </si>
  <si>
    <t>001-215-244-2444x26893</t>
  </si>
  <si>
    <t>fa6acc4c-f977-4e7b-9214-0a25cbb73c70</t>
  </si>
  <si>
    <t>68440587-f741-47b2-94bd-b1da9284cfc4</t>
  </si>
  <si>
    <t>Leah Robinson</t>
  </si>
  <si>
    <t>4432e61d-9794-460d-9b43-16af0085d834</t>
  </si>
  <si>
    <t>employee</t>
  </si>
  <si>
    <t>Hahn-White</t>
  </si>
  <si>
    <t>44213 Ashley Lock Suite 684
West Robert, FM 38812</t>
  </si>
  <si>
    <t>Harrismouth</t>
  </si>
  <si>
    <t>scottsosa@example.net</t>
  </si>
  <si>
    <t>001-754-778-4764x92028</t>
  </si>
  <si>
    <t>5f0fdd7b-4f92-4bd4-a750-5c538e627184</t>
  </si>
  <si>
    <t>db290f1e-1ee8-4f75-a284-9cf9fc902a0c</t>
  </si>
  <si>
    <t>Erin Ross</t>
  </si>
  <si>
    <t>1e216621-37ca-49b0-9e93-9df709f711aa</t>
  </si>
  <si>
    <t>center</t>
  </si>
  <si>
    <t>Hunt, Williams and White</t>
  </si>
  <si>
    <t>42424 Dana Spur Suite 524
Colemanport, PA 30397</t>
  </si>
  <si>
    <t>Thomasland</t>
  </si>
  <si>
    <t>kathy81@example.net</t>
  </si>
  <si>
    <t>683.418.1735</t>
  </si>
  <si>
    <t>b08b0f63-ae27-4563-bdf2-a1e16128be64</t>
  </si>
  <si>
    <t>ce72b40e-9517-4cf3-83eb-4e6ff3ea3b85</t>
  </si>
  <si>
    <t>Charles Lamb</t>
  </si>
  <si>
    <t>6c16237f-d97a-4c93-9509-b72271193c7e</t>
  </si>
  <si>
    <t>manager</t>
  </si>
  <si>
    <t>Watson-West</t>
  </si>
  <si>
    <t>Unit 7167 Box 7808
DPO AE 75015</t>
  </si>
  <si>
    <t>Chadbury</t>
  </si>
  <si>
    <t>Austria</t>
  </si>
  <si>
    <t>lgarrison@example.net</t>
  </si>
  <si>
    <t>+1-585-580-5926x4136</t>
  </si>
  <si>
    <t>66fa8707-1b84-441a-b7d2-4e96b129abd4</t>
  </si>
  <si>
    <t>60c94354-6d6e-4603-ab51-be9aaa1993ad</t>
  </si>
  <si>
    <t>Monica Hudson</t>
  </si>
  <si>
    <t>15c0792f-fcc3-44ba-ae29-51abebc104a7</t>
  </si>
  <si>
    <t>capital</t>
  </si>
  <si>
    <t>Hess, Briggs and Mcguire</t>
  </si>
  <si>
    <t>829 Chavez Overpass
North Ross, MD 02794</t>
  </si>
  <si>
    <t>Dawnland</t>
  </si>
  <si>
    <t>rlarson@example.com</t>
  </si>
  <si>
    <t>001-796-580-7279x3148</t>
  </si>
  <si>
    <t>da572e0b-343c-41db-8935-74f3646bd045</t>
  </si>
  <si>
    <t>aa32a64e-51bb-4d58-aa74-bd63c5bc0d04</t>
  </si>
  <si>
    <t>Steven Wilson</t>
  </si>
  <si>
    <t>2bcdf496-5634-4250-842c-6567f3418499</t>
  </si>
  <si>
    <t>recently</t>
  </si>
  <si>
    <t>Hill-Barnes</t>
  </si>
  <si>
    <t>2051 Michelle Courts
Brianfurt, AR 10106</t>
  </si>
  <si>
    <t>Port Katherineport</t>
  </si>
  <si>
    <t>lukecarter@example.net</t>
  </si>
  <si>
    <t>001-685-244-4370x448</t>
  </si>
  <si>
    <t>9fd98fe0-9c0b-4967-81c2-a51051197ac5</t>
  </si>
  <si>
    <t>bdacaa17-7d71-4f15-a4a0-244f2c2a82a6</t>
  </si>
  <si>
    <t>Lindsey Mitchell</t>
  </si>
  <si>
    <t>e177a7f2-3883-46ac-8b55-53a8f72d806a</t>
  </si>
  <si>
    <t>Davis, Wagner and Fields</t>
  </si>
  <si>
    <t>50705 Holly Springs
West Christinefurt, LA 35111</t>
  </si>
  <si>
    <t>West Samuel</t>
  </si>
  <si>
    <t>Vietnam</t>
  </si>
  <si>
    <t>gabriela00@example.net</t>
  </si>
  <si>
    <t>c2224f16-d05c-43f5-9568-f70b22c0a5cd</t>
  </si>
  <si>
    <t>059a4b55-1e68-443e-9c07-23991098425e</t>
  </si>
  <si>
    <t>Christie Mendez</t>
  </si>
  <si>
    <t>b9239053-a827-42ad-8c91-c4d3f9bca0e1</t>
  </si>
  <si>
    <t>Sanchez and Sons</t>
  </si>
  <si>
    <t>5797 Desiree Road
Rivasmouth, FL 39365</t>
  </si>
  <si>
    <t>Kimberlyport</t>
  </si>
  <si>
    <t>ferrellevan@example.org</t>
  </si>
  <si>
    <t>001-656-421-9892</t>
  </si>
  <si>
    <t>b89c931c-9611-487d-aada-7e764cf82cf1</t>
  </si>
  <si>
    <t>61df3f71-93a3-494f-9270-2bd1f468dc85</t>
  </si>
  <si>
    <t>Rhonda Combs</t>
  </si>
  <si>
    <t>9251bc13-73d3-4ca4-aca6-545b84ca532a</t>
  </si>
  <si>
    <t>Wilson and Sons</t>
  </si>
  <si>
    <t>78963 Sutton Park Apt. 944
East Paulton, IN 83434</t>
  </si>
  <si>
    <t>West Timothy</t>
  </si>
  <si>
    <t>robertcampbell@example.com</t>
  </si>
  <si>
    <t>631.644.4712x914</t>
  </si>
  <si>
    <t>8f1fd17c-fc88-4790-8cf5-ff7a96a4cba4</t>
  </si>
  <si>
    <t>2578d2ef-e622-41c8-bf86-4395ed7911b4</t>
  </si>
  <si>
    <t>Pamela Farley</t>
  </si>
  <si>
    <t>6bbe3fc2-0d1e-41aa-bf5c-1517956dfb47</t>
  </si>
  <si>
    <t>edge</t>
  </si>
  <si>
    <t>Simpson-Wright</t>
  </si>
  <si>
    <t>72083 Karen Lock
Kristinachester, NY 39907</t>
  </si>
  <si>
    <t>Alexandraland</t>
  </si>
  <si>
    <t>ramseyjeffrey@example.net</t>
  </si>
  <si>
    <t>745-612-6401x5767</t>
  </si>
  <si>
    <t>cb995618-592e-4efc-bcef-a8b662ba0058</t>
  </si>
  <si>
    <t>ace223fe-6b4d-4872-8730-f4a89b0e2d3d</t>
  </si>
  <si>
    <t>Barbara Marshall</t>
  </si>
  <si>
    <t>18e07126-254c-4257-a850-1c1cabe50cb8</t>
  </si>
  <si>
    <t>describe</t>
  </si>
  <si>
    <t>Parker LLC</t>
  </si>
  <si>
    <t>8642 Vicki Grove Suite 246
Anthonystad, GA 03778</t>
  </si>
  <si>
    <t>Thompsonland</t>
  </si>
  <si>
    <t>gmcfarland@example.com</t>
  </si>
  <si>
    <t>001-650-688-8034x9850</t>
  </si>
  <si>
    <t>6c45fac5-e90b-4b2a-821d-f3baf2a6044e</t>
  </si>
  <si>
    <t>aeb0eefb-8f8e-49a3-a01b-25ab099b8a16</t>
  </si>
  <si>
    <t>Colleen Russell</t>
  </si>
  <si>
    <t>5d064d84-0f68-4834-a0b6-caa8ed1a31e8</t>
  </si>
  <si>
    <t>light</t>
  </si>
  <si>
    <t>Flowers LLC</t>
  </si>
  <si>
    <t>5936 Jessica Streets Suite 754
Jamesmouth, OR 28695</t>
  </si>
  <si>
    <t>Rebeccafurt</t>
  </si>
  <si>
    <t>othompson@example.net</t>
  </si>
  <si>
    <t>(804)266-0762</t>
  </si>
  <si>
    <t>88c8756c-3970-494d-98bf-06e162d994d7</t>
  </si>
  <si>
    <t>5f8673fd-a938-4462-9754-4038fae327d4</t>
  </si>
  <si>
    <t>Jacob Brown</t>
  </si>
  <si>
    <t>f63cb904-8936-4956-ae56-1791c1d4d073</t>
  </si>
  <si>
    <t>figure</t>
  </si>
  <si>
    <t>Morales LLC</t>
  </si>
  <si>
    <t>95971 Hernandez Ferry Suite 548
Holdenborough, PW 89417</t>
  </si>
  <si>
    <t>Melissachester</t>
  </si>
  <si>
    <t>asharp@example.com</t>
  </si>
  <si>
    <t>378.399.8855x3040</t>
  </si>
  <si>
    <t>5b1e3f1c-50ff-450d-933a-3767d3a3befd</t>
  </si>
  <si>
    <t>6fa72819-d939-4105-be50-fbc87d33262a</t>
  </si>
  <si>
    <t>Kimberly Abbott</t>
  </si>
  <si>
    <t>040ad4f0-b292-458a-9123-90cc9a5327d0</t>
  </si>
  <si>
    <t>campaign</t>
  </si>
  <si>
    <t>Smith-Brown</t>
  </si>
  <si>
    <t>6744 Maureen Crest Apt. 976
Victormouth, IN 24632</t>
  </si>
  <si>
    <t>Scottland</t>
  </si>
  <si>
    <t>eugene20@example.net</t>
  </si>
  <si>
    <t>(971)291-2996</t>
  </si>
  <si>
    <t>d9a5b396-92d3-4dd8-bbe8-6b01980a9514</t>
  </si>
  <si>
    <t>218fb58e-4b7b-4b5e-a723-8dd17a871dcb</t>
  </si>
  <si>
    <t>Isaac White</t>
  </si>
  <si>
    <t>ec58b287-d3d5-4674-8409-28dcbfe52acb</t>
  </si>
  <si>
    <t>week</t>
  </si>
  <si>
    <t>Oliver Inc</t>
  </si>
  <si>
    <t>USCGC Howe
FPO AP 23440</t>
  </si>
  <si>
    <t>West Monica</t>
  </si>
  <si>
    <t>erin94@example.com</t>
  </si>
  <si>
    <t>299.895.0266x890</t>
  </si>
  <si>
    <t>e76a4f2c-291c-4c59-89f1-3366bde1293c</t>
  </si>
  <si>
    <t>4324527c-b090-4927-a123-18fef41d7a5a</t>
  </si>
  <si>
    <t>Erin Russell</t>
  </si>
  <si>
    <t>4ced8a79-fa0f-46e5-952f-a90c1a17b531</t>
  </si>
  <si>
    <t>Bell Group</t>
  </si>
  <si>
    <t>31440 Patel Meadow Suite 856
Aaronburgh, FM 86790</t>
  </si>
  <si>
    <t>North Tracy</t>
  </si>
  <si>
    <t>moodymary@example.net</t>
  </si>
  <si>
    <t>(991)690-4620x91884</t>
  </si>
  <si>
    <t>9d72272d-9391-46ae-abf3-71a7012579aa</t>
  </si>
  <si>
    <t>c123274d-0616-4ac7-aa95-31c5ccd51efb</t>
  </si>
  <si>
    <t>Tracy Wilson MD</t>
  </si>
  <si>
    <t>30ef49ee-b7f8-4ce6-95b8-5a15079b04d7</t>
  </si>
  <si>
    <t>Gomez-Thompson</t>
  </si>
  <si>
    <t>USCGC Mendez
FPO AE 90894</t>
  </si>
  <si>
    <t>Lake Jason</t>
  </si>
  <si>
    <t>bbradley@example.com</t>
  </si>
  <si>
    <t>(325)506-9034x177</t>
  </si>
  <si>
    <t>aabf9ffd-1756-46af-84f7-c0a114daea6c</t>
  </si>
  <si>
    <t>c1b33ee5-bef7-45c6-b87a-b1b483eff8d7</t>
  </si>
  <si>
    <t>Brian Moreno</t>
  </si>
  <si>
    <t>b6c328cc-9615-4c73-bc6d-c3ef38268950</t>
  </si>
  <si>
    <t>herself</t>
  </si>
  <si>
    <t>Bright PLC</t>
  </si>
  <si>
    <t>8321 Curtis Views Apt. 351
Rodriguezburgh, DE 36555</t>
  </si>
  <si>
    <t>Michaelchester</t>
  </si>
  <si>
    <t>william79@example.com</t>
  </si>
  <si>
    <t>+1-580-660-7986x640</t>
  </si>
  <si>
    <t>87b0fcff-2379-4902-89c5-7df8a12424e1</t>
  </si>
  <si>
    <t>24709bc1-3cec-496f-bbc2-882876c06ddb</t>
  </si>
  <si>
    <t>Debbie Miller</t>
  </si>
  <si>
    <t>f960c69d-0781-4b91-a1f7-e27bee3e4f9e</t>
  </si>
  <si>
    <t>choose</t>
  </si>
  <si>
    <t>Mitchell PLC</t>
  </si>
  <si>
    <t>657 Colton Motorway Suite 462
Lisaside, NY 46162</t>
  </si>
  <si>
    <t>South Christopherville</t>
  </si>
  <si>
    <t>tonismith@example.org</t>
  </si>
  <si>
    <t>(214)371-2132</t>
  </si>
  <si>
    <t>52165389-5635-4876-8428-5704074e8edc</t>
  </si>
  <si>
    <t>192c28b0-7d3f-4cc0-ba7d-9a68655eed9e</t>
  </si>
  <si>
    <t>Barbara Wise</t>
  </si>
  <si>
    <t>7e717220-5001-4de1-ae00-fd619b5cd29a</t>
  </si>
  <si>
    <t>Johnson, Harrington and Williams</t>
  </si>
  <si>
    <t>Unit 1623 Box 3557
DPO AA 04909</t>
  </si>
  <si>
    <t>West Yolandabury</t>
  </si>
  <si>
    <t>South Georgia and the South Sandwich Islands</t>
  </si>
  <si>
    <t>hgarza@example.com</t>
  </si>
  <si>
    <t>(760)278-5684x01875</t>
  </si>
  <si>
    <t>f8174eb7-480e-48b8-b204-50e96a9ba217</t>
  </si>
  <si>
    <t>d9783f18-c920-4522-ba26-ec3fa9d5a93f</t>
  </si>
  <si>
    <t>Danielle Morton</t>
  </si>
  <si>
    <t>9d08c8e3-dfb1-4542-b10f-c2c8fba04764</t>
  </si>
  <si>
    <t>Hester-Bradshaw</t>
  </si>
  <si>
    <t>13005 Frederick Skyway Suite 733
West Tylerfort, WY 69343</t>
  </si>
  <si>
    <t>Ellisville</t>
  </si>
  <si>
    <t>jameslee@example.net</t>
  </si>
  <si>
    <t>419-501-5234</t>
  </si>
  <si>
    <t>7f78cf3c-99d9-4667-a437-46ff66068e6b</t>
  </si>
  <si>
    <t>8f3706e9-168f-44f3-989c-f2d3145b0fd8</t>
  </si>
  <si>
    <t>Bradley Ayers</t>
  </si>
  <si>
    <t>704896db-ec32-4717-9075-9c37079df844</t>
  </si>
  <si>
    <t>theory</t>
  </si>
  <si>
    <t>Salazar, Frazier and Coffey</t>
  </si>
  <si>
    <t>038 Flores Radial
Mitchellbury, PW 51460</t>
  </si>
  <si>
    <t>South Jenniferport</t>
  </si>
  <si>
    <t>robinsonrebecca@example.net</t>
  </si>
  <si>
    <t>d96b6849-3fb6-47b3-b095-2652b7f59c36</t>
  </si>
  <si>
    <t>65e1b212-6920-4fd3-bfd5-a099a1792b5b</t>
  </si>
  <si>
    <t>Nathan Brown</t>
  </si>
  <si>
    <t>565e0df8-243e-4e74-8e23-3c4b86381b01</t>
  </si>
  <si>
    <t>76476 Brock Mountain
Gillborough, IA 01285</t>
  </si>
  <si>
    <t>Jessicamouth</t>
  </si>
  <si>
    <t>laura81@example.org</t>
  </si>
  <si>
    <t>001-932-351-0431x797</t>
  </si>
  <si>
    <t>2803e6ff-60d2-45c4-abdc-2c9bdef39de5</t>
  </si>
  <si>
    <t>5c83699d-0c00-40e1-8297-a67c60d80f0f</t>
  </si>
  <si>
    <t>Colton Wu</t>
  </si>
  <si>
    <t>0831b5b9-7ac8-445c-89b2-5ce3a76facd7</t>
  </si>
  <si>
    <t>into</t>
  </si>
  <si>
    <t>Jackson-Coleman</t>
  </si>
  <si>
    <t>3495 Mark Mountains
Shanetown, WY 42524</t>
  </si>
  <si>
    <t>South Prestonton</t>
  </si>
  <si>
    <t>jessicasullivan@example.net</t>
  </si>
  <si>
    <t>(405)826-6221</t>
  </si>
  <si>
    <t>2b03459b-b7bb-4b3a-8873-b1f2550c1f66</t>
  </si>
  <si>
    <t>6e68afd4-cf69-49ea-9e4a-25c5ff1f6ff8</t>
  </si>
  <si>
    <t>Bruce Gross</t>
  </si>
  <si>
    <t>47f39694-d044-4123-a6c8-21a1be08e275</t>
  </si>
  <si>
    <t>other</t>
  </si>
  <si>
    <t>Nelson Ltd</t>
  </si>
  <si>
    <t>102 Collins Crest
Carlosbury, SC 16582</t>
  </si>
  <si>
    <t>Bradleystad</t>
  </si>
  <si>
    <t>hkhan@example.net</t>
  </si>
  <si>
    <t>902.564.9583x2370</t>
  </si>
  <si>
    <t>e7b99ffe-c6c0-457d-9806-3f74f3131113</t>
  </si>
  <si>
    <t>c8bf61ce-7704-4718-a56c-bc55b8648adc</t>
  </si>
  <si>
    <t>Matthew Cardenas</t>
  </si>
  <si>
    <t>8035fc07-663c-437a-b4e4-722ff2a86b35</t>
  </si>
  <si>
    <t>see</t>
  </si>
  <si>
    <t>Lynch, Holmes and Gregory</t>
  </si>
  <si>
    <t>52926 Gutierrez Mission Apt. 991
Lorifurt, KY 87867</t>
  </si>
  <si>
    <t>Destinyport</t>
  </si>
  <si>
    <t>johnhoffman@example.org</t>
  </si>
  <si>
    <t>749-957-8731x768</t>
  </si>
  <si>
    <t>f6fbc1b3-a514-457b-a9b7-c69b18210f0c</t>
  </si>
  <si>
    <t>6455c3ad-5975-4625-a4fa-ad31fddce444</t>
  </si>
  <si>
    <t>Gary Edwards</t>
  </si>
  <si>
    <t>fda08998-4718-4bfd-bba8-2a89e218f695</t>
  </si>
  <si>
    <t>second</t>
  </si>
  <si>
    <t>Campbell-Ruiz</t>
  </si>
  <si>
    <t>881 Foster Lake
Spencerland, CT 26974</t>
  </si>
  <si>
    <t>South Jamesstad</t>
  </si>
  <si>
    <t>garymeyer@example.net</t>
  </si>
  <si>
    <t>+1-299-573-9506x89050</t>
  </si>
  <si>
    <t>28ece7b8-aa3a-4076-ab0b-4691675fe599</t>
  </si>
  <si>
    <t>6560c4c3-0799-4eaa-ac12-993581b4ab9c</t>
  </si>
  <si>
    <t>Brandy Mcneil</t>
  </si>
  <si>
    <t>f12a7e29-3bd7-4ecc-a3e4-f66b931aa85f</t>
  </si>
  <si>
    <t>Reed, Robertson and Hawkins</t>
  </si>
  <si>
    <t>3650 Eric Gateway
Port Mollybury, PA 83261</t>
  </si>
  <si>
    <t>Lake Mark</t>
  </si>
  <si>
    <t>vickihill@example.org</t>
  </si>
  <si>
    <t>+1-563-499-8810x44096</t>
  </si>
  <si>
    <t>8e53f826-abc8-4e4e-831d-c41068e4fec3</t>
  </si>
  <si>
    <t>fa5162e7-f10d-4221-94da-16020d550896</t>
  </si>
  <si>
    <t>Renee Wilson</t>
  </si>
  <si>
    <t>05167e3b-9390-41dc-a087-75368ea4905c</t>
  </si>
  <si>
    <t>Pace, Mathis and Miller</t>
  </si>
  <si>
    <t>6754 Michael Road
New Christopher, MO 98165</t>
  </si>
  <si>
    <t>Hughesberg</t>
  </si>
  <si>
    <t>stevenhoward@example.com</t>
  </si>
  <si>
    <t>b71ae399-f2c6-454a-a1c6-d0c6255e3faa</t>
  </si>
  <si>
    <t>4302e4ab-7bff-4284-96ab-ec3867c77c54</t>
  </si>
  <si>
    <t>John Harris Jr.</t>
  </si>
  <si>
    <t>3c8655b4-4122-4044-abf4-a93667f0711e</t>
  </si>
  <si>
    <t>suggest</t>
  </si>
  <si>
    <t>Walsh and Sons</t>
  </si>
  <si>
    <t>7140 Henderson Turnpike
North Paula, AK 45369</t>
  </si>
  <si>
    <t>Camachomouth</t>
  </si>
  <si>
    <t>davidwright@example.net</t>
  </si>
  <si>
    <t>+1-399-239-5814x471</t>
  </si>
  <si>
    <t>3b874647-bbc1-4d7c-aac5-5e1f898ad968</t>
  </si>
  <si>
    <t>03bcc0b7-4b47-4cac-8be9-59f3401b635b</t>
  </si>
  <si>
    <t>Teresa Taylor</t>
  </si>
  <si>
    <t>b2cfc916-d9ac-420d-96cc-e4441a099497</t>
  </si>
  <si>
    <t>Shelton-Leonard</t>
  </si>
  <si>
    <t>120 David Junction Suite 412
Leeshire, PW 81903</t>
  </si>
  <si>
    <t>East Josefurt</t>
  </si>
  <si>
    <t>kwilliams@example.net</t>
  </si>
  <si>
    <t>752-707-3492</t>
  </si>
  <si>
    <t>738857a8-e31a-4234-a170-f74e6a72fdbe</t>
  </si>
  <si>
    <t>8be319c0-7b8a-4982-9934-c3d676df9fe1</t>
  </si>
  <si>
    <t>Jessica Wiley</t>
  </si>
  <si>
    <t>d6e79fbe-b6f6-4149-a457-9c08a431fd18</t>
  </si>
  <si>
    <t>Martinez-Reid</t>
  </si>
  <si>
    <t>Unit 7771 Box 3976
DPO AE 30212</t>
  </si>
  <si>
    <t>Lake Samanthaborough</t>
  </si>
  <si>
    <t>ashley58@example.net</t>
  </si>
  <si>
    <t>273.647.2401x94266</t>
  </si>
  <si>
    <t>5740b363-dc68-4a6d-be5a-df6675527587</t>
  </si>
  <si>
    <t>2f9f2669-44fd-4da3-9278-a8f0753d0120</t>
  </si>
  <si>
    <t>Tara Davis</t>
  </si>
  <si>
    <t>96b68e80-3f99-47d4-a531-65d570d13177</t>
  </si>
  <si>
    <t>Cook Group</t>
  </si>
  <si>
    <t>PSC 7697, Box 9378
APO AA 30663</t>
  </si>
  <si>
    <t>New Barbarachester</t>
  </si>
  <si>
    <t>codywilson@example.com</t>
  </si>
  <si>
    <t>646.984.2178</t>
  </si>
  <si>
    <t>4c41485a-e1fa-4676-b169-bd75ca5ad209</t>
  </si>
  <si>
    <t>b9a64a2f-d8da-4fa1-a49a-d83fde501f87</t>
  </si>
  <si>
    <t>Paige Graham</t>
  </si>
  <si>
    <t>6c813088-c7cc-4cff-97a5-bda25a54b3a0</t>
  </si>
  <si>
    <t>use</t>
  </si>
  <si>
    <t>Fields, Rodriguez and Russo</t>
  </si>
  <si>
    <t>11068 Chapman Street
Jordanton, MA 21409</t>
  </si>
  <si>
    <t>South Destinyview</t>
  </si>
  <si>
    <t>thompsondeanna@example.com</t>
  </si>
  <si>
    <t>a651dfec-11cc-444a-bb7f-4f39628ccbbb</t>
  </si>
  <si>
    <t>30296f9c-6693-469e-9a24-db62d3f709df</t>
  </si>
  <si>
    <t>Jennifer Johnson</t>
  </si>
  <si>
    <t>5856a557-9f64-46d4-bda7-9bc05079419e</t>
  </si>
  <si>
    <t>range</t>
  </si>
  <si>
    <t>Wells, Franklin and Graham</t>
  </si>
  <si>
    <t>2028 Bryan Gateway
Mullinsside, WY 33033</t>
  </si>
  <si>
    <t>East Nataliebury</t>
  </si>
  <si>
    <t>matthew35@example.com</t>
  </si>
  <si>
    <t>(601)575-2020x7725</t>
  </si>
  <si>
    <t>c47e6b70-149a-4212-936b-d59e5458d394</t>
  </si>
  <si>
    <t>3486e46f-ace9-495e-9d9d-5c53b3dc0724</t>
  </si>
  <si>
    <t>Nancy Martin</t>
  </si>
  <si>
    <t>8fa9163c-57e1-4482-b08a-d0c3423d85f7</t>
  </si>
  <si>
    <t>stage</t>
  </si>
  <si>
    <t>Schneider, Macias and Jones</t>
  </si>
  <si>
    <t>731 Marks Turnpike
East Jessicaborough, SC 96896</t>
  </si>
  <si>
    <t>Lake Amber</t>
  </si>
  <si>
    <t>xalexander@example.com</t>
  </si>
  <si>
    <t>631.818.8040x52729</t>
  </si>
  <si>
    <t>2110425b-765c-4034-8c45-dd79103e533e</t>
  </si>
  <si>
    <t>446ac213-19d3-484b-bec7-f29b6cafecbb</t>
  </si>
  <si>
    <t>Alexander Holland</t>
  </si>
  <si>
    <t>89679f86-6642-4849-b242-c8540cad6fb2</t>
  </si>
  <si>
    <t>power</t>
  </si>
  <si>
    <t>Harding-Petersen</t>
  </si>
  <si>
    <t>Unit 1537 Box 2648
DPO AA 99021</t>
  </si>
  <si>
    <t>Monicaberg</t>
  </si>
  <si>
    <t>marysexton@example.org</t>
  </si>
  <si>
    <t>(317)662-7366</t>
  </si>
  <si>
    <t>b16debcb-9504-44ad-89f4-f27e634b05c6</t>
  </si>
  <si>
    <t>b6df8ed3-a5f9-4b0d-b805-5e2abd0505c7</t>
  </si>
  <si>
    <t>Emma Smith</t>
  </si>
  <si>
    <t>d888e4a6-aec2-4248-a212-248e0b144341</t>
  </si>
  <si>
    <t>national</t>
  </si>
  <si>
    <t>Hicks and Sons</t>
  </si>
  <si>
    <t>Unit 6726 Box 9745
DPO AE 41383</t>
  </si>
  <si>
    <t>Glenmouth</t>
  </si>
  <si>
    <t>vwang@example.net</t>
  </si>
  <si>
    <t>(514)730-0096</t>
  </si>
  <si>
    <t>fc259003-4f84-49ef-ba85-abf6bf80a629</t>
  </si>
  <si>
    <t>cf6f4901-2447-4661-83c0-12ccb4f191f0</t>
  </si>
  <si>
    <t>Kevin Johnson</t>
  </si>
  <si>
    <t>35398074-c69b-4142-9de4-0c8aee84b32c</t>
  </si>
  <si>
    <t>none</t>
  </si>
  <si>
    <t>Fuentes PLC</t>
  </si>
  <si>
    <t>842 Gregory Vista Suite 739
Angelaborough, NM 24052</t>
  </si>
  <si>
    <t>Jamesburgh</t>
  </si>
  <si>
    <t>robertedwards@example.com</t>
  </si>
  <si>
    <t>5698d3ed-1554-42c8-87e3-da295e13b1ff</t>
  </si>
  <si>
    <t>ff05d1a9-f5b4-4897-9fb2-6fcd69ccbc1f</t>
  </si>
  <si>
    <t>Rebecca Luna</t>
  </si>
  <si>
    <t>3bce77e5-00b5-41a5-9497-8eaa6d5c1d0b</t>
  </si>
  <si>
    <t>Oneal-Myers</t>
  </si>
  <si>
    <t>0568 Amber Common Apt. 457
Stevenburgh, WI 63381</t>
  </si>
  <si>
    <t>New Valerieshire</t>
  </si>
  <si>
    <t>vjones@example.org</t>
  </si>
  <si>
    <t>(263)738-4316x231</t>
  </si>
  <si>
    <t>e6ede85f-d22f-4b8c-8b20-aa9c0a817c3f</t>
  </si>
  <si>
    <t>7a553344-4ae4-4ed2-b19d-9f21050645b0</t>
  </si>
  <si>
    <t>Logan Watts</t>
  </si>
  <si>
    <t>36513ac0-504d-4bd4-ba31-16daa5c2ce25</t>
  </si>
  <si>
    <t>less</t>
  </si>
  <si>
    <t>Smith and Sons</t>
  </si>
  <si>
    <t>357 Edwards Ridge Suite 051
New Mikehaven, AZ 06082</t>
  </si>
  <si>
    <t>Perezborough</t>
  </si>
  <si>
    <t>grantmary@example.com</t>
  </si>
  <si>
    <t>(495)274-0933x90016</t>
  </si>
  <si>
    <t>38cfce04-7439-419e-ae49-02382a83f756</t>
  </si>
  <si>
    <t>b9c5189e-4260-415b-9beb-8c765fd9f938</t>
  </si>
  <si>
    <t>Charles Sloan</t>
  </si>
  <si>
    <t>dd3c4c51-e1d1-451d-8d0f-f9829d114b74</t>
  </si>
  <si>
    <t>it</t>
  </si>
  <si>
    <t>Mcneil-Morgan</t>
  </si>
  <si>
    <t>4176 Paul Tunnel Suite 475
Port Charles, NJ 79985</t>
  </si>
  <si>
    <t>Joyceland</t>
  </si>
  <si>
    <t>French Guiana</t>
  </si>
  <si>
    <t>john01@example.com</t>
  </si>
  <si>
    <t>225-571-2628x854</t>
  </si>
  <si>
    <t>cd9800a5-2ce9-41d0-8454-64fd4dc292c3</t>
  </si>
  <si>
    <t>e4b6147c-f31a-4d87-9a44-df978b16fd40</t>
  </si>
  <si>
    <t>Karen Noble</t>
  </si>
  <si>
    <t>25a90465-6ca3-4fea-bca0-09df36f2e9ff</t>
  </si>
  <si>
    <t>Ryan-Montgomery</t>
  </si>
  <si>
    <t>523 Alexander Mountain
Port Georgestad, FM 66401</t>
  </si>
  <si>
    <t>Brittanymouth</t>
  </si>
  <si>
    <t>agregory@example.net</t>
  </si>
  <si>
    <t>521-549-4319x96160</t>
  </si>
  <si>
    <t>c28b4cba-f999-4327-85cb-6950fb9592aa</t>
  </si>
  <si>
    <t>e3e2c886-d6e8-401c-8221-3ff59850a200</t>
  </si>
  <si>
    <t>Brian Ross</t>
  </si>
  <si>
    <t>4477e239-87ad-420e-9c3b-bd3136a5ff23</t>
  </si>
  <si>
    <t>apply</t>
  </si>
  <si>
    <t>07160 Anderson Place Apt. 235
East Kyle, WA 09465</t>
  </si>
  <si>
    <t>Taylorbury</t>
  </si>
  <si>
    <t>pfuentes@example.net</t>
  </si>
  <si>
    <t>+1-741-721-4961x569</t>
  </si>
  <si>
    <t>f08b41d1-9a1c-4b5c-bf38-079a3f6f2bb0</t>
  </si>
  <si>
    <t>ce6c0b6c-db9a-4f0c-abf1-49c286db779d</t>
  </si>
  <si>
    <t>Kimberly Phillips</t>
  </si>
  <si>
    <t>7b5e8953-6311-4fb0-bf5a-eb5c95185732</t>
  </si>
  <si>
    <t>me</t>
  </si>
  <si>
    <t>Taylor, Miller and Frost</t>
  </si>
  <si>
    <t>625 Lopez Shores
Lake Jacob, FL 26939</t>
  </si>
  <si>
    <t>Jenniferport</t>
  </si>
  <si>
    <t>michelleflores@example.net</t>
  </si>
  <si>
    <t>001-886-704-9511x10063</t>
  </si>
  <si>
    <t>67afce02-0133-4daa-b5b0-4ca5d7714962</t>
  </si>
  <si>
    <t>1d0dd009-f056-46c4-baa6-6f40407d7bbc</t>
  </si>
  <si>
    <t>Joseph Mcdonald</t>
  </si>
  <si>
    <t>f157702c-0dd9-4c06-8cc3-e05a9dfe3be4</t>
  </si>
  <si>
    <t>rather</t>
  </si>
  <si>
    <t>Thomas, Ellis and Shelton</t>
  </si>
  <si>
    <t>8289 Lopez Squares Apt. 307
Javierbury, NV 72492</t>
  </si>
  <si>
    <t>West Amandaview</t>
  </si>
  <si>
    <t>brianhernandez@example.com</t>
  </si>
  <si>
    <t>832.408.3022</t>
  </si>
  <si>
    <t>3d8d53d7-1635-4522-8595-82a0c2ff0981</t>
  </si>
  <si>
    <t>a911da56-79e3-4761-997a-60fc834d4c3d</t>
  </si>
  <si>
    <t>Sara Johnston</t>
  </si>
  <si>
    <t>6dd45990-c0f0-4191-a841-9da7558b4d1e</t>
  </si>
  <si>
    <t>war</t>
  </si>
  <si>
    <t>Brewer-Smith</t>
  </si>
  <si>
    <t>USNV Herrera
FPO AE 53935</t>
  </si>
  <si>
    <t>South Alicia</t>
  </si>
  <si>
    <t>solisgregory@example.com</t>
  </si>
  <si>
    <t>465-469-5991x07673</t>
  </si>
  <si>
    <t>1e5669c0-c0a5-45e5-9d22-15fade33ef29</t>
  </si>
  <si>
    <t>48988e07-b334-4bca-b15e-6e66e65e7741</t>
  </si>
  <si>
    <t>Jill Lane</t>
  </si>
  <si>
    <t>90af5762-5f1e-477d-94ba-25f24a832d7c</t>
  </si>
  <si>
    <t>Acosta Group</t>
  </si>
  <si>
    <t>PSC 9120, Box 6308
APO AA 78735</t>
  </si>
  <si>
    <t>Uzbekistan</t>
  </si>
  <si>
    <t>rodney03@example.com</t>
  </si>
  <si>
    <t>(918)227-8350x69737</t>
  </si>
  <si>
    <t>6e2ed60a-93bc-4074-aa9f-f35fa3150041</t>
  </si>
  <si>
    <t>b42f257e-add2-48a7-9641-0e06d6e6bba3</t>
  </si>
  <si>
    <t>Melissa Stokes</t>
  </si>
  <si>
    <t>fb563eb2-b6a9-4171-8214-c64455e7c980</t>
  </si>
  <si>
    <t>like</t>
  </si>
  <si>
    <t>Hurst Group</t>
  </si>
  <si>
    <t>73772 Hart Alley
Millsside, SD 37021</t>
  </si>
  <si>
    <t>Christianland</t>
  </si>
  <si>
    <t>gherrera@example.org</t>
  </si>
  <si>
    <t>(340)424-7023x2632</t>
  </si>
  <si>
    <t>fa7bda37-bca5-489a-9e66-fc1f7ce2001c</t>
  </si>
  <si>
    <t>f8810d6f-62a9-4a40-88c1-afcbcd23f6a5</t>
  </si>
  <si>
    <t>William Peterson</t>
  </si>
  <si>
    <t>9b42b691-59ff-4fe3-80b3-688045566fd8</t>
  </si>
  <si>
    <t>Hensley-Martinez</t>
  </si>
  <si>
    <t>887 Dennis Unions
Brownborough, WV 30296</t>
  </si>
  <si>
    <t>Davechester</t>
  </si>
  <si>
    <t>frederick79@example.org</t>
  </si>
  <si>
    <t>317.769.6891x285</t>
  </si>
  <si>
    <t>3f0357cc-dd7b-4f29-8882-e61d248605ce</t>
  </si>
  <si>
    <t>14da0cd1-e951-474e-9ab9-1db48f3e92a7</t>
  </si>
  <si>
    <t>Heather Mann</t>
  </si>
  <si>
    <t>f0464cf6-1bf3-4ff5-a0ab-272e48fb736c</t>
  </si>
  <si>
    <t>Brown Ltd</t>
  </si>
  <si>
    <t>87756 Perez Viaduct
Humphreyburgh, MA 06667</t>
  </si>
  <si>
    <t>New Matthew</t>
  </si>
  <si>
    <t>richardgreene@example.com</t>
  </si>
  <si>
    <t>(763)365-0705x341</t>
  </si>
  <si>
    <t>1e0eb208-07ab-4085-aa27-d0053d510015</t>
  </si>
  <si>
    <t>7222a654-b765-4e0a-8bec-2a43be3cd0e3</t>
  </si>
  <si>
    <t>Robert Wagner</t>
  </si>
  <si>
    <t>eed8a5de-614d-4264-acd8-4bac9b3ca186</t>
  </si>
  <si>
    <t>speech</t>
  </si>
  <si>
    <t>6858 Richard Villages
Martinezshire, SC 51222</t>
  </si>
  <si>
    <t>New Dustinview</t>
  </si>
  <si>
    <t>apruitt@example.net</t>
  </si>
  <si>
    <t>966.601.1933x92092</t>
  </si>
  <si>
    <t>712c1d62-876f-4a0e-92c6-b3b4598771f7</t>
  </si>
  <si>
    <t>13b6903d-3fdb-425b-b47c-3368d282614a</t>
  </si>
  <si>
    <t>Nicole Smith</t>
  </si>
  <si>
    <t>9c993e6b-b7f9-4e54-b21c-6f4671a78e41</t>
  </si>
  <si>
    <t>recent</t>
  </si>
  <si>
    <t>Benson-Johnson</t>
  </si>
  <si>
    <t>38269 Linda Pass Suite 394
Mariamouth, HI 74115</t>
  </si>
  <si>
    <t>North Robertberg</t>
  </si>
  <si>
    <t>jholmes@example.com</t>
  </si>
  <si>
    <t>001-327-209-0979</t>
  </si>
  <si>
    <t>6b2cd0d1-f3bb-4655-8328-5452dd4af131</t>
  </si>
  <si>
    <t>6e678e84-ab97-4e9d-8576-7321c8f61bb6</t>
  </si>
  <si>
    <t>John Porter</t>
  </si>
  <si>
    <t>cc9059b5-d443-45b0-811f-517d9fdea839</t>
  </si>
  <si>
    <t>Parks-Heath</t>
  </si>
  <si>
    <t>356 Gail Crest
West Nathaniel, AS 12186</t>
  </si>
  <si>
    <t>Beltranfort</t>
  </si>
  <si>
    <t>dwolf@example.org</t>
  </si>
  <si>
    <t>821-697-6224</t>
  </si>
  <si>
    <t>cc6df5ee-fda2-445b-aaf8-39c04778077b</t>
  </si>
  <si>
    <t>4306732f-d431-4630-bc1a-e5ab8c4d0da2</t>
  </si>
  <si>
    <t>Charles Johnson</t>
  </si>
  <si>
    <t>aba82e09-5915-4a4d-9c20-99634ec4a424</t>
  </si>
  <si>
    <t>Jacobson, Gonzales and Snyder</t>
  </si>
  <si>
    <t>977 English Fort Apt. 928
Vincentshire, TX 11770</t>
  </si>
  <si>
    <t>Dustinport</t>
  </si>
  <si>
    <t>aevans@example.net</t>
  </si>
  <si>
    <t>(405)984-9715x202</t>
  </si>
  <si>
    <t>3fbedd85-2cf7-4538-837e-6f652af35ea7</t>
  </si>
  <si>
    <t>98596984-25fd-43b5-984a-c25d0506456a</t>
  </si>
  <si>
    <t>David Fuentes</t>
  </si>
  <si>
    <t>94cea3fe-c058-404f-a288-321f1918ff22</t>
  </si>
  <si>
    <t>international</t>
  </si>
  <si>
    <t>Bennett Ltd</t>
  </si>
  <si>
    <t>69553 Phillips Inlet Suite 442
Marksstad, IL 82230</t>
  </si>
  <si>
    <t>Port Kimberlyfurt</t>
  </si>
  <si>
    <t>hbeck@example.com</t>
  </si>
  <si>
    <t>ee4d33bf-a5a0-4f95-b4af-2bfbfe6f486d</t>
  </si>
  <si>
    <t>12450fbe-93f8-4785-9679-ed3a3f43f96f</t>
  </si>
  <si>
    <t>6786ee1d-8624-4578-9a27-e7d82b52eb60</t>
  </si>
  <si>
    <t>ground</t>
  </si>
  <si>
    <t>Williams, Hernandez and Maxwell</t>
  </si>
  <si>
    <t>211 Jack Lights
East Thomasfurt, MA 53966</t>
  </si>
  <si>
    <t>Joshuastad</t>
  </si>
  <si>
    <t>hawkinsamy@example.com</t>
  </si>
  <si>
    <t>601-685-6184</t>
  </si>
  <si>
    <t>28268859-1fd1-4bce-a8f2-193b186f4d6d</t>
  </si>
  <si>
    <t>af914203-eac8-4a04-9c14-d792a8f3337c</t>
  </si>
  <si>
    <t>Christopher Wall</t>
  </si>
  <si>
    <t>f66dcb43-c3c7-4af7-9c3e-4fb63524bf35</t>
  </si>
  <si>
    <t>mind</t>
  </si>
  <si>
    <t>Hernandez, Villegas and Holloway</t>
  </si>
  <si>
    <t>Unit 5273 Box 5927
DPO AP 06838</t>
  </si>
  <si>
    <t>Hollandstad</t>
  </si>
  <si>
    <t>perryjeffrey@example.net</t>
  </si>
  <si>
    <t>489c2793-347b-4b02-9718-37e07e57f3ef</t>
  </si>
  <si>
    <t>7da6f866-d436-41f3-8f97-aaefef5fb006</t>
  </si>
  <si>
    <t>Terry Williams</t>
  </si>
  <si>
    <t>a18d04fd-0a53-4690-ab85-5e0eda00e0f2</t>
  </si>
  <si>
    <t>Mueller, Rodriguez and Palmer</t>
  </si>
  <si>
    <t>203 Jimmy Spurs
New Michellebury, MS 54035</t>
  </si>
  <si>
    <t>West Tamara</t>
  </si>
  <si>
    <t>jbutler@example.org</t>
  </si>
  <si>
    <t>612.248.5181x12254</t>
  </si>
  <si>
    <t>8ecd57f0-36b2-4c51-88a0-04765ecdb7ac</t>
  </si>
  <si>
    <t>3522c1b8-2637-4018-b891-bfe6053dc623</t>
  </si>
  <si>
    <t>Andrew Brown</t>
  </si>
  <si>
    <t>23a0f098-920b-4898-b5ec-f55fa12d3e15</t>
  </si>
  <si>
    <t>Hamilton Inc</t>
  </si>
  <si>
    <t>8140 Carpenter Forest Suite 828
Henrymouth, GU 63388</t>
  </si>
  <si>
    <t>Port Adamborough</t>
  </si>
  <si>
    <t>jorge55@example.net</t>
  </si>
  <si>
    <t>+1-401-420-9823x325</t>
  </si>
  <si>
    <t>12b78d87-af01-4827-bcd0-7772e4f970e2</t>
  </si>
  <si>
    <t>7204abe1-e46f-455b-8b35-6d8763b379c5</t>
  </si>
  <si>
    <t>Amy Bradley</t>
  </si>
  <si>
    <t>336a70a0-e034-4dc2-8ea4-b5a4d752cd74</t>
  </si>
  <si>
    <t>Ryan, Dixon and Johnston</t>
  </si>
  <si>
    <t>3587 Kristin Cape
Taylorberg, MD 68077</t>
  </si>
  <si>
    <t>Thomasside</t>
  </si>
  <si>
    <t>hnewman@example.net</t>
  </si>
  <si>
    <t>662-380-1865x40530</t>
  </si>
  <si>
    <t>6adac7f7-2ead-410c-9298-8d6b4ff33fa5</t>
  </si>
  <si>
    <t>65b08c18-0e6f-4566-a435-f99d25baa987</t>
  </si>
  <si>
    <t>7453b47e-f060-42aa-baeb-ea751837b154</t>
  </si>
  <si>
    <t>Johnson and Sons</t>
  </si>
  <si>
    <t>97065 Andrew Wells Apt. 815
West Stephanieville, SD 34580</t>
  </si>
  <si>
    <t>Loriberg</t>
  </si>
  <si>
    <t>Mozambique</t>
  </si>
  <si>
    <t>derrick73@example.org</t>
  </si>
  <si>
    <t>227-931-1886x22167</t>
  </si>
  <si>
    <t>0f94d5b8-38b8-4174-9100-a987cd81d9e0</t>
  </si>
  <si>
    <t>f7953178-d458-4249-9309-33f62ce80d54</t>
  </si>
  <si>
    <t>Lindsay Newton</t>
  </si>
  <si>
    <t>27dc3f66-35c3-46e1-a5b2-a099c9e21de8</t>
  </si>
  <si>
    <t>sound</t>
  </si>
  <si>
    <t>Meyer and Sons</t>
  </si>
  <si>
    <t>48341 Seth Common
Port Jamesland, PW 82902</t>
  </si>
  <si>
    <t>Woodhaven</t>
  </si>
  <si>
    <t>dawnsmith@example.com</t>
  </si>
  <si>
    <t>478-341-7482x4416</t>
  </si>
  <si>
    <t>cdaafbb2-565a-4ae3-85e8-36c115d38d57</t>
  </si>
  <si>
    <t>03bc5fe6-d5f7-4b62-98eb-216d4135f115</t>
  </si>
  <si>
    <t>Glenda Perez</t>
  </si>
  <si>
    <t>1e91da62-e59e-41dd-83f4-aac56f35303b</t>
  </si>
  <si>
    <t>Gray, Hess and Harrell</t>
  </si>
  <si>
    <t>22435 Hunt Lane
Hannahburgh, AS 24220</t>
  </si>
  <si>
    <t>Portertown</t>
  </si>
  <si>
    <t>fmercado@example.org</t>
  </si>
  <si>
    <t>+1-956-612-2538x329</t>
  </si>
  <si>
    <t>be21937c-eefe-45af-819e-b7e2dde99698</t>
  </si>
  <si>
    <t>a9fc3755-5f26-4756-9948-74412134f92d</t>
  </si>
  <si>
    <t>Kimberly Barnett</t>
  </si>
  <si>
    <t>20928c19-821c-40af-8c34-bec4e605f3e1</t>
  </si>
  <si>
    <t>Mckenzie, Ford and Rodriguez</t>
  </si>
  <si>
    <t>320 Alexander Landing
South Cherylmouth, MO 16579</t>
  </si>
  <si>
    <t>West Davidfort</t>
  </si>
  <si>
    <t>American Samoa</t>
  </si>
  <si>
    <t>jamie36@example.net</t>
  </si>
  <si>
    <t>d8deeb1b-edea-4b86-bc30-a6e292b9106b</t>
  </si>
  <si>
    <t>1b2978d1-a594-4ae6-90bf-d4eb8fd2dcbd</t>
  </si>
  <si>
    <t>Nathaniel Knight</t>
  </si>
  <si>
    <t>486571b1-87fe-4ea2-a2f4-b4b1dd3f122a</t>
  </si>
  <si>
    <t>eat</t>
  </si>
  <si>
    <t>Wright-Nelson</t>
  </si>
  <si>
    <t>2591 Sims Coves
Michellestad, PR 20105</t>
  </si>
  <si>
    <t>Port Mary</t>
  </si>
  <si>
    <t>Turks and Caicos Islands</t>
  </si>
  <si>
    <t>brobertson@example.net</t>
  </si>
  <si>
    <t>522-906-4783x53927</t>
  </si>
  <si>
    <t>16b1c166-c9a1-4899-8dd7-0b2863b7421e</t>
  </si>
  <si>
    <t>586d1691-4396-4e5b-8a0a-cfc520447415</t>
  </si>
  <si>
    <t>Robert Rice</t>
  </si>
  <si>
    <t>bc20d5a7-4d2e-4a83-83a2-1eb72b465d7e</t>
  </si>
  <si>
    <t>White, Taylor and Hood</t>
  </si>
  <si>
    <t>4035 Mackenzie Mills
Robertborough, WI 22278</t>
  </si>
  <si>
    <t>Philliphaven</t>
  </si>
  <si>
    <t>skennedy@example.com</t>
  </si>
  <si>
    <t>954.667.1655x66970</t>
  </si>
  <si>
    <t>c5650588-5c4b-4168-a47a-6852f2c82145</t>
  </si>
  <si>
    <t>728b731a-0f03-45fe-af86-39bdd38240e8</t>
  </si>
  <si>
    <t>Ashley Sanchez</t>
  </si>
  <si>
    <t>a17d30d4-00a1-41ba-8d07-c2f0fe2d3ef8</t>
  </si>
  <si>
    <t>develop</t>
  </si>
  <si>
    <t>Gilmore Ltd</t>
  </si>
  <si>
    <t>918 Ryan Port
Port Kevinhaven, MS 90798</t>
  </si>
  <si>
    <t>East Christopherberg</t>
  </si>
  <si>
    <t>johnsonamanda@example.com</t>
  </si>
  <si>
    <t>001-675-830-0318</t>
  </si>
  <si>
    <t>506fbce7-a3ac-46c7-b189-376121b7338b</t>
  </si>
  <si>
    <t>586edf63-babd-4f72-a721-e5d830dc9b44</t>
  </si>
  <si>
    <t>Molly Black</t>
  </si>
  <si>
    <t>d2dbdfcd-8eb7-4aae-958a-c543940a75ed</t>
  </si>
  <si>
    <t>enjoy</t>
  </si>
  <si>
    <t>Rodriguez, Bradley and Morris</t>
  </si>
  <si>
    <t>36698 Anne Road
North Heather, RI 46617</t>
  </si>
  <si>
    <t>Hernandezmouth</t>
  </si>
  <si>
    <t>jefferystevens@example.org</t>
  </si>
  <si>
    <t>001-438-712-5370x836</t>
  </si>
  <si>
    <t>91a7fce9-725f-4f6a-9f85-a4488b1a52bd</t>
  </si>
  <si>
    <t>50d71b7f-ac4c-4f07-a0fe-a7be9e160f75</t>
  </si>
  <si>
    <t>Justin Griffin</t>
  </si>
  <si>
    <t>7a50b463-2cf0-48b1-93ea-6369f57df695</t>
  </si>
  <si>
    <t>under</t>
  </si>
  <si>
    <t>Miller-Santana</t>
  </si>
  <si>
    <t>1674 Sosa Brook Apt. 338
Carolynbury, IA 63892</t>
  </si>
  <si>
    <t>Shermanville</t>
  </si>
  <si>
    <t>sharonlee@example.com</t>
  </si>
  <si>
    <t>805-612-5908x113</t>
  </si>
  <si>
    <t>5a18d276-eb7e-46ed-a20c-86ded33db9c4</t>
  </si>
  <si>
    <t>ec9aed25-1ac0-4a84-ba74-96a7aae6f5f3</t>
  </si>
  <si>
    <t>Matthew Schmidt</t>
  </si>
  <si>
    <t>9bf8f808-d679-4a2a-bf84-bd93d6f69390</t>
  </si>
  <si>
    <t>too</t>
  </si>
  <si>
    <t>Harris, Santiago and King</t>
  </si>
  <si>
    <t>PSC 7340, Box 8057
APO AA 15576</t>
  </si>
  <si>
    <t>Brianhaven</t>
  </si>
  <si>
    <t>tim61@example.org</t>
  </si>
  <si>
    <t>(435)968-6767x5096</t>
  </si>
  <si>
    <t>b464292d-b8bd-4f7f-8640-aac2dd8b1463</t>
  </si>
  <si>
    <t>2348eca5-2416-464a-bd63-968b8456052b</t>
  </si>
  <si>
    <t>Zoe Werner</t>
  </si>
  <si>
    <t>46586cf2-e8d1-4054-9da5-5e31a219af60</t>
  </si>
  <si>
    <t>Cherry, White and Banks</t>
  </si>
  <si>
    <t>085 Angela Squares
East Mindy, ME 25471</t>
  </si>
  <si>
    <t>Reyesstad</t>
  </si>
  <si>
    <t>jrivera@example.org</t>
  </si>
  <si>
    <t>876-638-4962x941</t>
  </si>
  <si>
    <t>5fa8ccfe-d2ae-46cc-a4ee-2a22455e9cdb</t>
  </si>
  <si>
    <t>365a00db-ba5a-4e22-bd5b-ffa67d42317d</t>
  </si>
  <si>
    <t>Alexis Underwood</t>
  </si>
  <si>
    <t>f863d807-9ae9-4125-9f0d-d5c2dfc9e761</t>
  </si>
  <si>
    <t>those</t>
  </si>
  <si>
    <t>Hoffman-Mahoney</t>
  </si>
  <si>
    <t>USS Harris
FPO AP 37500</t>
  </si>
  <si>
    <t>imontoya@example.com</t>
  </si>
  <si>
    <t>001-428-568-8369x56002</t>
  </si>
  <si>
    <t>26aea3f2-e7c5-4905-9aca-26523ea71046</t>
  </si>
  <si>
    <t>6e4de20b-0267-4208-8cea-2f583e5a13a9</t>
  </si>
  <si>
    <t>Christina Barrett</t>
  </si>
  <si>
    <t>93932cf6-78b0-4fa6-bc8c-893131b14b50</t>
  </si>
  <si>
    <t>Gentry and Sons</t>
  </si>
  <si>
    <t>59117 Donna Court Suite 204
Jacksonberg, OK 89889</t>
  </si>
  <si>
    <t>Jonestown</t>
  </si>
  <si>
    <t>thomas27@example.com</t>
  </si>
  <si>
    <t>719.515.2965</t>
  </si>
  <si>
    <t>fd6ac3e9-5d87-4d56-94e0-d424e5a64814</t>
  </si>
  <si>
    <t>a4f47be9-3e12-43af-ab79-a321246bb895</t>
  </si>
  <si>
    <t>Andrew Fowler</t>
  </si>
  <si>
    <t>e272be32-29ef-4dc8-a1aa-9faf861ebcae</t>
  </si>
  <si>
    <t>maybe</t>
  </si>
  <si>
    <t>Hood-Davis</t>
  </si>
  <si>
    <t>PSC 3684, Box 9545
APO AP 67442</t>
  </si>
  <si>
    <t>Nicoleburgh</t>
  </si>
  <si>
    <t>marcus48@example.com</t>
  </si>
  <si>
    <t>abe690d5-556e-425c-b77f-44ff4c57908d</t>
  </si>
  <si>
    <t>d9b9cdad-e10d-4b6d-94a4-eae8e45d7a4e</t>
  </si>
  <si>
    <t>Darryl Jones</t>
  </si>
  <si>
    <t>49bf982f-3c15-4b50-b84c-74586d47730d</t>
  </si>
  <si>
    <t>Sanders PLC</t>
  </si>
  <si>
    <t>57306 Estrada Extensions
Judyville, DE 72131</t>
  </si>
  <si>
    <t>Wilsonmouth</t>
  </si>
  <si>
    <t>fosterjoseph@example.org</t>
  </si>
  <si>
    <t>371-803-3794</t>
  </si>
  <si>
    <t>1739029e-88a7-41e7-a42a-f826b9410ed0</t>
  </si>
  <si>
    <t>f0c85f68-8e8a-45d0-9fac-88a221c88cda</t>
  </si>
  <si>
    <t>Michele Marsh</t>
  </si>
  <si>
    <t>ad481342-0e01-48d3-bf9c-633066b26191</t>
  </si>
  <si>
    <t>anything</t>
  </si>
  <si>
    <t>Benson-Haynes</t>
  </si>
  <si>
    <t>PSC 6602, Box 6076
APO AE 85746</t>
  </si>
  <si>
    <t>wgarcia@example.net</t>
  </si>
  <si>
    <t>327-540-6148x9325</t>
  </si>
  <si>
    <t>6fc9c3ba-d604-4020-9e61-e8ac3cbf7f0d</t>
  </si>
  <si>
    <t>0836f944-bfcd-42bf-bf6f-3882b6bbfcdf</t>
  </si>
  <si>
    <t>Jennifer Sanchez</t>
  </si>
  <si>
    <t>1106ba8a-d00e-4da5-852d-c049691f349f</t>
  </si>
  <si>
    <t>Lewis-Johnson</t>
  </si>
  <si>
    <t>3727 Ramirez Dam Suite 255
Lauramouth, IL 31598</t>
  </si>
  <si>
    <t>North Tammy</t>
  </si>
  <si>
    <t>johnjohnson@example.org</t>
  </si>
  <si>
    <t>9f5585a8-ed48-49cb-913c-539fe936c049</t>
  </si>
  <si>
    <t>60a4bf5f-adc6-4066-ace9-81fdb4db5073</t>
  </si>
  <si>
    <t>Donna Gordon</t>
  </si>
  <si>
    <t>3c90df28-7a18-4d5e-aee2-2686ad25e0af</t>
  </si>
  <si>
    <t>available</t>
  </si>
  <si>
    <t>Adams-Mendez</t>
  </si>
  <si>
    <t>49259 Rachael Road Suite 210
Lake Robinshire, OH 16081</t>
  </si>
  <si>
    <t>East Evan</t>
  </si>
  <si>
    <t>sbooker@example.org</t>
  </si>
  <si>
    <t>(652)945-2661x8672</t>
  </si>
  <si>
    <t>56c3b0dd-4f61-48df-bf64-8675119483da</t>
  </si>
  <si>
    <t>e1b01e1a-0b4a-4765-bd15-306558df4c5d</t>
  </si>
  <si>
    <t>Keith Martin</t>
  </si>
  <si>
    <t>8a4ee16b-d742-4240-810e-bf6593dcd03b</t>
  </si>
  <si>
    <t>their</t>
  </si>
  <si>
    <t>Peterson, Thompson and Harris</t>
  </si>
  <si>
    <t>198 Ochoa Flats Suite 375
Lake John, FM 97233</t>
  </si>
  <si>
    <t>Port Reneeland</t>
  </si>
  <si>
    <t>cheryl50@example.net</t>
  </si>
  <si>
    <t>592.930.0099</t>
  </si>
  <si>
    <t>84739ba7-4caa-4b80-833b-e696811d3896</t>
  </si>
  <si>
    <t>69b96efa-42ca-4ac2-8a01-b3011c0a901e</t>
  </si>
  <si>
    <t>Adam Jordan</t>
  </si>
  <si>
    <t>77e86b60-fb65-4a8c-89aa-7296d675aa41</t>
  </si>
  <si>
    <t>Melton-Taylor</t>
  </si>
  <si>
    <t>019 Robert Tunnel Apt. 282
East Candiceville, GA 93684</t>
  </si>
  <si>
    <t>Harperfort</t>
  </si>
  <si>
    <t>dbrown@example.com</t>
  </si>
  <si>
    <t>(838)698-7318</t>
  </si>
  <si>
    <t>6596926b-cea8-4f67-aaa5-20d90e2a5933</t>
  </si>
  <si>
    <t>tend</t>
  </si>
  <si>
    <t>Henderson, Mccoy and Goodwin</t>
  </si>
  <si>
    <t>5753 Johnson Roads Suite 079
Port Carolynmouth, DC 69950</t>
  </si>
  <si>
    <t>East Christopherborough</t>
  </si>
  <si>
    <t>Iran</t>
  </si>
  <si>
    <t>jennifer06@example.com</t>
  </si>
  <si>
    <t>001-300-255-6858x845</t>
  </si>
  <si>
    <t>4e77b531-4cf8-4f59-801c-0bbe0246d4b5</t>
  </si>
  <si>
    <t>d71eda56-87d0-4a78-97c4-2ad308d5efbc</t>
  </si>
  <si>
    <t>Curtis Berg</t>
  </si>
  <si>
    <t>b6b74885-b0af-4cde-9d88-28a79e9f6fe2</t>
  </si>
  <si>
    <t>Conley, Butler and Vaughn</t>
  </si>
  <si>
    <t>87790 Crystal Forge
Harrisonport, PW 90630</t>
  </si>
  <si>
    <t>North Bryanland</t>
  </si>
  <si>
    <t>vincent93@example.org</t>
  </si>
  <si>
    <t>987.565.4188</t>
  </si>
  <si>
    <t>5ab7d80c-89ce-4fd9-89c7-255184cad1df</t>
  </si>
  <si>
    <t>8d9e94de-efd3-4e84-872b-f66bba8738b5</t>
  </si>
  <si>
    <t>Melissa Matthews</t>
  </si>
  <si>
    <t>ab45f3b3-971c-4bed-b45b-d2d0ecce925b</t>
  </si>
  <si>
    <t>Cruz-Taylor</t>
  </si>
  <si>
    <t>69623 Bennett Lodge Apt. 665
Jessefurt, NE 06076</t>
  </si>
  <si>
    <t>Angelamouth</t>
  </si>
  <si>
    <t>vaughnjade@example.org</t>
  </si>
  <si>
    <t>001-865-560-4524x2474</t>
  </si>
  <si>
    <t>36b025fa-1367-42c5-a816-6578b2ded1f0</t>
  </si>
  <si>
    <t>3eeede9b-b3d1-43eb-88d5-db84b379b690</t>
  </si>
  <si>
    <t>Daniel Rhodes</t>
  </si>
  <si>
    <t>5cd0e2c1-8542-47b5-acdb-54f5f7d338db</t>
  </si>
  <si>
    <t>Fisher-Ramirez</t>
  </si>
  <si>
    <t>9669 Casey Rapids Suite 275
Lake Connor, MI 79669</t>
  </si>
  <si>
    <t>Wilsonside</t>
  </si>
  <si>
    <t>hcox@example.org</t>
  </si>
  <si>
    <t>219.956.8328</t>
  </si>
  <si>
    <t>30d4dd8f-197f-4a9c-a43f-cfe5c7ca287a</t>
  </si>
  <si>
    <t>b4acf4c8-a2a4-4cae-bade-857f76917ed7</t>
  </si>
  <si>
    <t>Olivia Castillo</t>
  </si>
  <si>
    <t>f65922ee-fedf-4949-adf7-cf8161066313</t>
  </si>
  <si>
    <t>Wilkerson, Duncan and Anderson</t>
  </si>
  <si>
    <t>952 Tiffany Motorway
Mcgeestad, NY 54293</t>
  </si>
  <si>
    <t>South Joannbury</t>
  </si>
  <si>
    <t>xgentry@example.net</t>
  </si>
  <si>
    <t>840-854-9827</t>
  </si>
  <si>
    <t>ec65e47d-9958-4569-ac9c-05e966afb845</t>
  </si>
  <si>
    <t>a2654f08-6977-430e-bea6-8f20e44fd1ab</t>
  </si>
  <si>
    <t>Kurt Hicks</t>
  </si>
  <si>
    <t>5fa0c061-e9d0-4f14-8ec7-cfb7f81a58de</t>
  </si>
  <si>
    <t>Carter LLC</t>
  </si>
  <si>
    <t>940 Pacheco Centers
Lake Barbaraport, FL 25338</t>
  </si>
  <si>
    <t>Lake Jordan</t>
  </si>
  <si>
    <t>joeltaylor@example.com</t>
  </si>
  <si>
    <t>001-614-341-0964x453</t>
  </si>
  <si>
    <t>25e8eca1-29c7-4ee9-9649-6a4e028ff362</t>
  </si>
  <si>
    <t>1ade33dc-a84b-4cab-b031-c386a9018f65</t>
  </si>
  <si>
    <t>Lindsey Solis</t>
  </si>
  <si>
    <t>683c9638-a354-4759-8feb-6328b075462b</t>
  </si>
  <si>
    <t>Garza, Williams and Hall</t>
  </si>
  <si>
    <t>PSC 2065, Box 8421
APO AE 73623</t>
  </si>
  <si>
    <t>New Susanmouth</t>
  </si>
  <si>
    <t>umcdonald@example.com</t>
  </si>
  <si>
    <t>958.723.4017</t>
  </si>
  <si>
    <t>b0781a27-343a-4387-babc-3ec7ff6b3431</t>
  </si>
  <si>
    <t>28653bbe-255b-4e36-8928-c5407ed8f5c3</t>
  </si>
  <si>
    <t>Karen Vaughn</t>
  </si>
  <si>
    <t>574c118f-914f-41ec-89b2-7898656c3d72</t>
  </si>
  <si>
    <t>Jones Inc</t>
  </si>
  <si>
    <t>518 Henderson Cape
Connertown, MT 27583</t>
  </si>
  <si>
    <t>Leeville</t>
  </si>
  <si>
    <t>christopher61@example.net</t>
  </si>
  <si>
    <t>(656)567-3302x986</t>
  </si>
  <si>
    <t>4ed316a8-70e6-4101-a0cc-18928476c7ec</t>
  </si>
  <si>
    <t>8d49d41f-7a43-4965-ac8d-08d51f0e8d3b</t>
  </si>
  <si>
    <t>Lauren Lewis</t>
  </si>
  <si>
    <t>ca930ab9-3bd8-42d2-97a4-3cba80f167a2</t>
  </si>
  <si>
    <t>cut</t>
  </si>
  <si>
    <t>Dennis Ltd</t>
  </si>
  <si>
    <t>1913 Wilson Ranch Suite 608
Herrerastad, CO 97143</t>
  </si>
  <si>
    <t>North Joshuaborough</t>
  </si>
  <si>
    <t>norriskenneth@example.org</t>
  </si>
  <si>
    <t>954.590.4615x7865</t>
  </si>
  <si>
    <t>df645318-51c2-48be-9ac7-c73b855383f7</t>
  </si>
  <si>
    <t>ce286c55-375f-462c-9300-1f2fad073fc7</t>
  </si>
  <si>
    <t>Gary Bauer</t>
  </si>
  <si>
    <t>30d39ec3-7f1a-483f-a613-20f032512af9</t>
  </si>
  <si>
    <t>beyond</t>
  </si>
  <si>
    <t>Roberts-Richmond</t>
  </si>
  <si>
    <t>9691 Angela Islands Apt. 263
West Andrew, WV 55243</t>
  </si>
  <si>
    <t>Port Roy</t>
  </si>
  <si>
    <t>Togo</t>
  </si>
  <si>
    <t>chadthomas@example.org</t>
  </si>
  <si>
    <t>639.990.1461x89920</t>
  </si>
  <si>
    <t>8c61f334-722c-4195-80d6-6d65d12d62d7</t>
  </si>
  <si>
    <t>871cf90d-a770-40c5-b9d9-fecdedc4eb3b</t>
  </si>
  <si>
    <t>Julie Hanson</t>
  </si>
  <si>
    <t>6e0ca861-3f25-48e4-8bb1-57c3a7bc96fe</t>
  </si>
  <si>
    <t>color</t>
  </si>
  <si>
    <t>Jackson LLC</t>
  </si>
  <si>
    <t>4015 Jill Port Suite 694
Cunninghamview, MS 63158</t>
  </si>
  <si>
    <t>Brianmouth</t>
  </si>
  <si>
    <t>amy06@example.net</t>
  </si>
  <si>
    <t>(727)735-8919x3684</t>
  </si>
  <si>
    <t>eff1df9e-1bff-417e-92ae-534c7d42801f</t>
  </si>
  <si>
    <t>0ce44c63-cec3-4d47-862c-5d8fe8d05f91</t>
  </si>
  <si>
    <t>Nicole Bryant</t>
  </si>
  <si>
    <t>c0642b65-ce03-4e4b-8dcb-3c19d7493e2d</t>
  </si>
  <si>
    <t>Davis-Smith</t>
  </si>
  <si>
    <t>162 Harris Groves
Port Ericside, OK 66538</t>
  </si>
  <si>
    <t>Lake Kimberlyside</t>
  </si>
  <si>
    <t>debramarquez@example.com</t>
  </si>
  <si>
    <t>906.747.7841</t>
  </si>
  <si>
    <t>0beaa8de-123a-4c8c-a38d-777dd4ce61e0</t>
  </si>
  <si>
    <t>8fafef22-61c4-47c7-9a70-e78ca8c4e913</t>
  </si>
  <si>
    <t>Katelyn Marshall</t>
  </si>
  <si>
    <t>14aa656b-6ede-4b83-8ae8-7bb7449501ae</t>
  </si>
  <si>
    <t>Perkins Group</t>
  </si>
  <si>
    <t>6331 Arnold Courts Apt. 599
Jacksonburgh, SD 76856</t>
  </si>
  <si>
    <t>Flynnland</t>
  </si>
  <si>
    <t>martin29@example.org</t>
  </si>
  <si>
    <t>701-898-3404x39758</t>
  </si>
  <si>
    <t>55b861df-0be0-4856-aff5-7da5b64d3547</t>
  </si>
  <si>
    <t>102dd3d7-5371-43ca-a77e-0c9acc55da38</t>
  </si>
  <si>
    <t>Denise Morrison</t>
  </si>
  <si>
    <t>4116435a-4554-406f-9b40-4c88d9372a19</t>
  </si>
  <si>
    <t>Gray PLC</t>
  </si>
  <si>
    <t>84863 Cynthia Ramp Apt. 843
East Sarahfurt, IA 96682</t>
  </si>
  <si>
    <t>West Miguelhaven</t>
  </si>
  <si>
    <t>bonnie57@example.net</t>
  </si>
  <si>
    <t>(604)982-5602x7943</t>
  </si>
  <si>
    <t>7ac73e49-4c64-4a2f-9ecd-cb523fcc2184</t>
  </si>
  <si>
    <t>486b0458-bed5-466b-be1e-dc18ebd84626</t>
  </si>
  <si>
    <t>Tina Chan</t>
  </si>
  <si>
    <t>0f68d220-c617-4315-a750-f95263df5602</t>
  </si>
  <si>
    <t>Gomez, Mitchell and Reed</t>
  </si>
  <si>
    <t>242 Henry Creek Suite 569
East Brandy, FM 57623</t>
  </si>
  <si>
    <t>Thompsonfurt</t>
  </si>
  <si>
    <t>foxronald@example.net</t>
  </si>
  <si>
    <t>5f77839c-2902-46d5-b422-a5060e5da142</t>
  </si>
  <si>
    <t>c0e02529-ca72-41e3-96e0-a4f46aa3f633</t>
  </si>
  <si>
    <t>Gabriela Flores</t>
  </si>
  <si>
    <t>bcf1a79a-94e5-434d-97b9-cfb6decace6d</t>
  </si>
  <si>
    <t>since</t>
  </si>
  <si>
    <t>Smith-Foster</t>
  </si>
  <si>
    <t>1460 Salinas Key
Barnesshire, KY 30195</t>
  </si>
  <si>
    <t>East Jeffrey</t>
  </si>
  <si>
    <t>fguzman@example.com</t>
  </si>
  <si>
    <t>(385)889-1674</t>
  </si>
  <si>
    <t>4b934011-14b6-40b8-8e27-b1e2aaaa0e0e</t>
  </si>
  <si>
    <t>0632e0bf-ca9d-4051-bf79-fe4672b43ac8</t>
  </si>
  <si>
    <t>Gail Poole</t>
  </si>
  <si>
    <t>2a601702-2b12-445c-9c70-ee75aefbf7df</t>
  </si>
  <si>
    <t>brother</t>
  </si>
  <si>
    <t>Mccann, Edwards and Russell</t>
  </si>
  <si>
    <t>5830 Mary Groves
Lauraborough, NH 24154</t>
  </si>
  <si>
    <t>New Joshua</t>
  </si>
  <si>
    <t>Bahrain</t>
  </si>
  <si>
    <t>amandachristian@example.net</t>
  </si>
  <si>
    <t>548-334-0593x0989</t>
  </si>
  <si>
    <t>4d66d103-81da-4eb7-99bb-7432afb23102</t>
  </si>
  <si>
    <t>d2c1d918-7cd7-4339-b0ed-dde270d6fac3</t>
  </si>
  <si>
    <t>Jennifer Young</t>
  </si>
  <si>
    <t>e85403f6-174c-4432-8de5-732665217a56</t>
  </si>
  <si>
    <t>strategy</t>
  </si>
  <si>
    <t>Terry-Graham</t>
  </si>
  <si>
    <t>749 Carrillo Brook Apt. 935
East Brianmouth, MI 11685</t>
  </si>
  <si>
    <t>Lake Richardland</t>
  </si>
  <si>
    <t>rreynolds@example.org</t>
  </si>
  <si>
    <t>001-778-457-6056x00357</t>
  </si>
  <si>
    <t>ad6bc70e-1d54-4946-977f-3222d05ce415</t>
  </si>
  <si>
    <t>56b20826-c440-460f-9df7-5e8b11c637b1</t>
  </si>
  <si>
    <t>James Wallace</t>
  </si>
  <si>
    <t>b311e560-1d31-4fb6-9c3d-75be31715302</t>
  </si>
  <si>
    <t>product</t>
  </si>
  <si>
    <t>Wilson Inc</t>
  </si>
  <si>
    <t>522 Ward Run
South Sylviaberg, AZ 96927</t>
  </si>
  <si>
    <t>Courtneyberg</t>
  </si>
  <si>
    <t>Gibraltar</t>
  </si>
  <si>
    <t>osnow@example.org</t>
  </si>
  <si>
    <t>+1-525-348-3244x8622</t>
  </si>
  <si>
    <t>e5e6a8c5-a0fa-42f1-9109-abcd2e0322fc</t>
  </si>
  <si>
    <t>eb34eb2d-b0c2-4299-adb3-138dfd82415e</t>
  </si>
  <si>
    <t>Robert Peterson</t>
  </si>
  <si>
    <t>216ba80c-cc8d-4f25-869a-a02e31e9c201</t>
  </si>
  <si>
    <t>Scott Group</t>
  </si>
  <si>
    <t>9521 Nguyen Landing
Sharonside, NY 42392</t>
  </si>
  <si>
    <t>Williamtown</t>
  </si>
  <si>
    <t>Botswana</t>
  </si>
  <si>
    <t>clinejesus@example.com</t>
  </si>
  <si>
    <t>206-699-5621</t>
  </si>
  <si>
    <t>2350fc82-1756-407b-ac18-c35438e0a14e</t>
  </si>
  <si>
    <t>8bd906db-bc29-4e17-b5bf-2e7f3648d5ee</t>
  </si>
  <si>
    <t>Patrick Garcia</t>
  </si>
  <si>
    <t>004c16ec-ec89-4404-9276-ab147738fe61</t>
  </si>
  <si>
    <t>Abbott-Johns</t>
  </si>
  <si>
    <t>20506 Townsend Street Suite 303
Kellyland, LA 41194</t>
  </si>
  <si>
    <t>Christopherberg</t>
  </si>
  <si>
    <t>Comoros</t>
  </si>
  <si>
    <t>walkerjoshua@example.com</t>
  </si>
  <si>
    <t>(821)261-9617</t>
  </si>
  <si>
    <t>fc7220c9-a8dd-4fc7-b2d6-54ec171c1ff3</t>
  </si>
  <si>
    <t>f08199bb-a863-4650-8974-8aba99bcc2ff</t>
  </si>
  <si>
    <t>Sierra Armstrong</t>
  </si>
  <si>
    <t>5d816a5a-76cc-490a-b81c-7a742a6b6386</t>
  </si>
  <si>
    <t>last</t>
  </si>
  <si>
    <t>Burke-Jones</t>
  </si>
  <si>
    <t>46606 Mary Glen Apt. 307
Mullenhaven, VI 45248</t>
  </si>
  <si>
    <t>Watsonmouth</t>
  </si>
  <si>
    <t>sryan@example.net</t>
  </si>
  <si>
    <t>750-705-8512x6331</t>
  </si>
  <si>
    <t>8f66a283-369d-413d-8af1-5249f4f7d009</t>
  </si>
  <si>
    <t>7fbfd8a6-269b-431c-a9b0-7c7b6868aad8</t>
  </si>
  <si>
    <t>Rodney Brooks</t>
  </si>
  <si>
    <t>4b302fe4-ae67-48a1-be05-61e7fee21740</t>
  </si>
  <si>
    <t>collection</t>
  </si>
  <si>
    <t>Beck PLC</t>
  </si>
  <si>
    <t>616 Paul Dam Suite 034
South Erin, PR 03748</t>
  </si>
  <si>
    <t>Theresatown</t>
  </si>
  <si>
    <t>jameshanson@example.org</t>
  </si>
  <si>
    <t>cd8b55dd-615e-45f8-95c7-b65cd8586ea6</t>
  </si>
  <si>
    <t>310f7521-973c-4e3f-b77a-48134b9601fe</t>
  </si>
  <si>
    <t>Douglas Kline</t>
  </si>
  <si>
    <t>4380c55c-03e1-407f-bb54-cb9a9ac1ccc7</t>
  </si>
  <si>
    <t>whose</t>
  </si>
  <si>
    <t>Phillips-Freeman</t>
  </si>
  <si>
    <t>08287 Patrick Walks Suite 462
Lake Stephanieport, HI 70587</t>
  </si>
  <si>
    <t>North Robert</t>
  </si>
  <si>
    <t>Belgium</t>
  </si>
  <si>
    <t>caseymyers@example.net</t>
  </si>
  <si>
    <t>+1-354-984-4616x223</t>
  </si>
  <si>
    <t>604a5113-1ce7-4fd4-98de-9552796cccd8</t>
  </si>
  <si>
    <t>6374f041-70b9-439b-aa0d-4d675300f8a8</t>
  </si>
  <si>
    <t>Elizabeth Palmer</t>
  </si>
  <si>
    <t>5fd05466-4f92-4f20-adf5-49cd8f048719</t>
  </si>
  <si>
    <t>vote</t>
  </si>
  <si>
    <t>Baker-Pope</t>
  </si>
  <si>
    <t>30321 Stacey Tunnel
South Davidland, FM 88817</t>
  </si>
  <si>
    <t>East Carolberg</t>
  </si>
  <si>
    <t>john02@example.net</t>
  </si>
  <si>
    <t>2c8bc1f4-3e97-469b-b8ef-26ed8bf37bd5</t>
  </si>
  <si>
    <t>5b6706a5-c176-4192-b858-17c3eea47d41</t>
  </si>
  <si>
    <t>Brittany Daugherty</t>
  </si>
  <si>
    <t>dd1f015d-dd75-4956-93f8-e54688e01e90</t>
  </si>
  <si>
    <t>five</t>
  </si>
  <si>
    <t>Lopez-Good</t>
  </si>
  <si>
    <t>678 Lewis Course
New Terranceton, TX 57707</t>
  </si>
  <si>
    <t>Gallagherton</t>
  </si>
  <si>
    <t>alexanderjessica@example.com</t>
  </si>
  <si>
    <t>(586)312-5807x8499</t>
  </si>
  <si>
    <t>c32980c9-f6fe-41ea-9b98-c7d930beeb54</t>
  </si>
  <si>
    <t>70abbd81-f493-4953-9c1a-b6c1c592b951</t>
  </si>
  <si>
    <t>Elizabeth Pham</t>
  </si>
  <si>
    <t>a4ae385d-cd91-43d1-bc23-155695198e7f</t>
  </si>
  <si>
    <t>father</t>
  </si>
  <si>
    <t>Graham and Sons</t>
  </si>
  <si>
    <t>93612 Diana Meadows Apt. 056
Port Michaelshire, UT 60238</t>
  </si>
  <si>
    <t>North Susanland</t>
  </si>
  <si>
    <t>srice@example.com</t>
  </si>
  <si>
    <t>614-460-1595</t>
  </si>
  <si>
    <t>947cd1ad-4ba8-483f-9728-000ee3e39e40</t>
  </si>
  <si>
    <t>5f05f430-dfad-457b-be20-3ed2daafd8db</t>
  </si>
  <si>
    <t>David Martinez</t>
  </si>
  <si>
    <t>d8d4ddc9-b712-40a6-9015-1d72fe13b74a</t>
  </si>
  <si>
    <t>level</t>
  </si>
  <si>
    <t>Parsons-Davis</t>
  </si>
  <si>
    <t>578 Taylor Forge Suite 302
Diazmouth, VA 76239</t>
  </si>
  <si>
    <t>Hooverstad</t>
  </si>
  <si>
    <t>tallen@example.net</t>
  </si>
  <si>
    <t>650-667-6971x404</t>
  </si>
  <si>
    <t>69c80e82-3f3b-4fc8-a8df-89c9427ec301</t>
  </si>
  <si>
    <t>baf8f7b3-fdf9-436c-87c8-0d8e39e2924a</t>
  </si>
  <si>
    <t>Austin Bryant</t>
  </si>
  <si>
    <t>edccb5e7-0eb7-4609-a0fe-7a714e25e785</t>
  </si>
  <si>
    <t>drug</t>
  </si>
  <si>
    <t>Foster-Morales</t>
  </si>
  <si>
    <t>018 Jonathan Shoals Suite 447
Anthonytown, AK 37759</t>
  </si>
  <si>
    <t>East Christopher</t>
  </si>
  <si>
    <t>wallerjennifer@example.net</t>
  </si>
  <si>
    <t>001-404-821-6822</t>
  </si>
  <si>
    <t>cf9a92cd-f41c-4c1a-aa5b-08e003f59df9</t>
  </si>
  <si>
    <t>182b26c4-e661-4221-94b9-9aefa9dbd6ca</t>
  </si>
  <si>
    <t>Brittany Sanders</t>
  </si>
  <si>
    <t>043fca58-2faa-4ed1-b7a7-f064137b03cb</t>
  </si>
  <si>
    <t>Davis, Brennan and Peck</t>
  </si>
  <si>
    <t>9884 Teresa Orchard
Marcustown, IN 37658</t>
  </si>
  <si>
    <t>Grantside</t>
  </si>
  <si>
    <t>Sweden</t>
  </si>
  <si>
    <t>eric53@example.org</t>
  </si>
  <si>
    <t>539-820-3773x289</t>
  </si>
  <si>
    <t>d2dda713-181e-4090-8798-054ecf3a5ca1</t>
  </si>
  <si>
    <t>d8fab519-da9b-4451-b225-fa1220f50db6</t>
  </si>
  <si>
    <t>Charles Reynolds</t>
  </si>
  <si>
    <t>4282acae-49ff-4d1f-b85a-d8e4068b4d44</t>
  </si>
  <si>
    <t>Proctor, Anderson and Smith</t>
  </si>
  <si>
    <t>6513 Schmidt Park
North Williamshire, MH 05761</t>
  </si>
  <si>
    <t>Martinezville</t>
  </si>
  <si>
    <t>powellnancy@example.com</t>
  </si>
  <si>
    <t>01fa23e0-4632-4c67-9014-5fb0431c009f</t>
  </si>
  <si>
    <t>98d7027f-793e-4ba7-b5f8-2c9e7522c1d8</t>
  </si>
  <si>
    <t>Robert Luna</t>
  </si>
  <si>
    <t>c0ca8a6a-14ac-4dd8-b38a-bf40895cea5b</t>
  </si>
  <si>
    <t>state</t>
  </si>
  <si>
    <t>Webster PLC</t>
  </si>
  <si>
    <t>0772 Wallace Ramp Apt. 882
East Kristinmouth, GU 55480</t>
  </si>
  <si>
    <t>Trevorville</t>
  </si>
  <si>
    <t>stacey39@example.net</t>
  </si>
  <si>
    <t>(540)250-7840</t>
  </si>
  <si>
    <t>eea7c471-3d94-4c84-87a0-549616badfb6</t>
  </si>
  <si>
    <t>0aacf310-f32d-4037-b815-5b72af4e3aa4</t>
  </si>
  <si>
    <t>Laura Patton</t>
  </si>
  <si>
    <t>42e0e485-e025-42f2-8864-635bf8a71a22</t>
  </si>
  <si>
    <t>through</t>
  </si>
  <si>
    <t>Knight Ltd</t>
  </si>
  <si>
    <t>8520 Lori Port Apt. 616
Lake Pamelaburgh, MO 52018</t>
  </si>
  <si>
    <t>Allisonburgh</t>
  </si>
  <si>
    <t>pmontoya@example.net</t>
  </si>
  <si>
    <t>564-857-8403</t>
  </si>
  <si>
    <t>52a29e70-c4cc-4187-b0af-3c12cb542066</t>
  </si>
  <si>
    <t>5d946cee-e657-4c89-8907-cd2dfd56b8e0</t>
  </si>
  <si>
    <t>Sharon Scott</t>
  </si>
  <si>
    <t>8390a35d-151e-442c-8e50-41e6b047630f</t>
  </si>
  <si>
    <t>Shelton and Sons</t>
  </si>
  <si>
    <t>56773 Jones Cliff
Hickstown, MD 37019</t>
  </si>
  <si>
    <t>Hollandfurt</t>
  </si>
  <si>
    <t>hernandezderek@example.com</t>
  </si>
  <si>
    <t>+1-893-925-6880x713</t>
  </si>
  <si>
    <t>28c7c493-0f09-409d-ba8b-69d079c565f3</t>
  </si>
  <si>
    <t>a1a9037c-0460-4e55-8c72-4ae12777e8a0</t>
  </si>
  <si>
    <t>Catherine Jackson</t>
  </si>
  <si>
    <t>6156884a-654f-40a1-a33c-848dfed6f106</t>
  </si>
  <si>
    <t>say</t>
  </si>
  <si>
    <t>Monroe, Barnes and Hardin</t>
  </si>
  <si>
    <t>49745 Harrell Freeway Apt. 605
Port Tammyborough, NJ 40596</t>
  </si>
  <si>
    <t>North Brenda</t>
  </si>
  <si>
    <t>brownkevin@example.com</t>
  </si>
  <si>
    <t>801.330.9295</t>
  </si>
  <si>
    <t>80a70aeb-4486-4dbb-98d2-2eaa4db9afd7</t>
  </si>
  <si>
    <t>716b010c-1472-46a2-93a3-659213c3dd1b</t>
  </si>
  <si>
    <t>Jessica Snyder</t>
  </si>
  <si>
    <t>47d12107-07a9-4a8e-9ced-319bbebaa5b0</t>
  </si>
  <si>
    <t>show</t>
  </si>
  <si>
    <t>Miller-Adams</t>
  </si>
  <si>
    <t>8619 Koch Crest
South Mary, WI 42566</t>
  </si>
  <si>
    <t>South Renee</t>
  </si>
  <si>
    <t>Saudi Arabia</t>
  </si>
  <si>
    <t>alvaradorobert@example.net</t>
  </si>
  <si>
    <t>223-789-7797</t>
  </si>
  <si>
    <t>4aeb7f20-97c0-4ce2-abd2-d1c78ca7805b</t>
  </si>
  <si>
    <t>031e3a3e-2a13-4f7c-aef5-d24448940019</t>
  </si>
  <si>
    <t>Paul Nichols</t>
  </si>
  <si>
    <t>cbcbe429-c27c-466f-a744-d6150b8a6f1d</t>
  </si>
  <si>
    <t>science</t>
  </si>
  <si>
    <t>Deleon, Anderson and French</t>
  </si>
  <si>
    <t>634 Thomas Camp Suite 638
Davidview, IN 04505</t>
  </si>
  <si>
    <t>Nguyenshire</t>
  </si>
  <si>
    <t>samuelnovak@example.net</t>
  </si>
  <si>
    <t>001-920-289-9440x81775</t>
  </si>
  <si>
    <t>873ed8ac-6a1e-4342-ae5d-21aaad939df6</t>
  </si>
  <si>
    <t>4a710561-1a3f-41c9-b967-691ad744db4b</t>
  </si>
  <si>
    <t>Karen Butler</t>
  </si>
  <si>
    <t>aebe51c9-56c0-4492-9731-69b7bb4b6e15</t>
  </si>
  <si>
    <t>Foster LLC</t>
  </si>
  <si>
    <t>9922 Carter Manor Suite 340
Smithport, PW 37623</t>
  </si>
  <si>
    <t>Lake David</t>
  </si>
  <si>
    <t>crystal93@example.org</t>
  </si>
  <si>
    <t>001-965-318-0186x993</t>
  </si>
  <si>
    <t>452e5be8-3788-4774-8977-82498687ec45</t>
  </si>
  <si>
    <t>739d7c1b-2de7-4d8e-889b-00f6dc00b7b2</t>
  </si>
  <si>
    <t>Jason Garcia</t>
  </si>
  <si>
    <t>b9f9aef4-b445-4c23-8a49-7592e61f3963</t>
  </si>
  <si>
    <t>measure</t>
  </si>
  <si>
    <t>Walker-Torres</t>
  </si>
  <si>
    <t>334 Jason Parks
East Erinchester, HI 49022</t>
  </si>
  <si>
    <t>North Erin</t>
  </si>
  <si>
    <t>moorelaurie@example.org</t>
  </si>
  <si>
    <t>226.543.5495x3105</t>
  </si>
  <si>
    <t>917f2e8e-c323-4fe3-9f61-5af4fa84eac3</t>
  </si>
  <si>
    <t>b05e541c-2ee0-4e79-bf2f-6e29be67ea3f</t>
  </si>
  <si>
    <t>Erik Shea</t>
  </si>
  <si>
    <t>6320ce52-c61e-4db8-a19b-9e1c2b024e2d</t>
  </si>
  <si>
    <t>265 Justin Dale Suite 413
Zimmermanshire, LA 65037</t>
  </si>
  <si>
    <t>East Theresaview</t>
  </si>
  <si>
    <t>robert29@example.org</t>
  </si>
  <si>
    <t>(845)639-3259</t>
  </si>
  <si>
    <t>ffc848f2-b213-4cd4-b821-bed85ef609ef</t>
  </si>
  <si>
    <t>706815a8-5bbe-4193-9e70-9401a0f908aa</t>
  </si>
  <si>
    <t>Jacqueline Lee</t>
  </si>
  <si>
    <t>05630bb4-0dc3-43c0-89a8-cd0e3a1c7b10</t>
  </si>
  <si>
    <t>century</t>
  </si>
  <si>
    <t>Sullivan, Morgan and Herring</t>
  </si>
  <si>
    <t>95666 Rasmussen Drive
Port Shannon, KS 87071</t>
  </si>
  <si>
    <t>Johnsonborough</t>
  </si>
  <si>
    <t>tracybrown@example.org</t>
  </si>
  <si>
    <t>(627)687-1560</t>
  </si>
  <si>
    <t>b88c272b-52ca-429b-9a38-dce53f0500f3</t>
  </si>
  <si>
    <t>ea8eaa5b-f3bd-41e3-8d5d-d0f8584e46f4</t>
  </si>
  <si>
    <t>Jim Freeman</t>
  </si>
  <si>
    <t>c1b8308f-1f9f-4609-9a41-4ed4df283823</t>
  </si>
  <si>
    <t>Franklin Ltd</t>
  </si>
  <si>
    <t>4338 Shields Junction Apt. 042
New Timothy, TN 04069</t>
  </si>
  <si>
    <t>Brandyside</t>
  </si>
  <si>
    <t>thomasgeorge@example.org</t>
  </si>
  <si>
    <t>f4244b07-486e-426b-9cec-99cbb1a5a95c</t>
  </si>
  <si>
    <t>f9cf7c1c-5f98-43a2-869a-a12a2c330d5c</t>
  </si>
  <si>
    <t>Jerry Jones</t>
  </si>
  <si>
    <t>b08024b6-67b2-4d19-b7fd-9c3476e529e7</t>
  </si>
  <si>
    <t>Lopez-Huff</t>
  </si>
  <si>
    <t>653 John Ridge
New Mary, ME 86755</t>
  </si>
  <si>
    <t>West Heather</t>
  </si>
  <si>
    <t>mschneider@example.org</t>
  </si>
  <si>
    <t>(272)583-2478x10276</t>
  </si>
  <si>
    <t>625dcb81-8e22-4af0-8c10-a642aef7d7c0</t>
  </si>
  <si>
    <t>e0f34010-d079-4666-ae41-a7be0acc2f27</t>
  </si>
  <si>
    <t>Michael Hicks</t>
  </si>
  <si>
    <t>47afb595-3814-4a69-ba02-ae45030631d6</t>
  </si>
  <si>
    <t>possible</t>
  </si>
  <si>
    <t>Evans-Gilmore</t>
  </si>
  <si>
    <t>658 Christopher Prairie Suite 313
Reyesfort, IA 82188</t>
  </si>
  <si>
    <t>Parrishfort</t>
  </si>
  <si>
    <t>jacoblamb@example.com</t>
  </si>
  <si>
    <t>675.610.6812x024</t>
  </si>
  <si>
    <t>a69e1120-c423-4c9d-9585-1bb11597aafa</t>
  </si>
  <si>
    <t>276aaa7e-6ec5-4658-b3e7-27535149c7bf</t>
  </si>
  <si>
    <t>Mr. Jeffrey Mckay</t>
  </si>
  <si>
    <t>39b332d0-381a-4c31-9afd-9978de2dc705</t>
  </si>
  <si>
    <t>prove</t>
  </si>
  <si>
    <t>Webster-Reeves</t>
  </si>
  <si>
    <t>Unit 1026 Box 4234
DPO AP 94289</t>
  </si>
  <si>
    <t>East Colinchester</t>
  </si>
  <si>
    <t>zboyd@example.net</t>
  </si>
  <si>
    <t>001-554-639-7979x8316</t>
  </si>
  <si>
    <t>323e48fc-5cc5-41c0-ac48-3fc4966fcdd7</t>
  </si>
  <si>
    <t>630d096c-76d3-4365-8cf8-053e99a96b6b</t>
  </si>
  <si>
    <t>Gary Ramirez</t>
  </si>
  <si>
    <t>194716d9-6658-45f4-ae19-acf4f883bedb</t>
  </si>
  <si>
    <t>Terry-Jones</t>
  </si>
  <si>
    <t>1916 Jill Locks
Ramosberg, GA 93860</t>
  </si>
  <si>
    <t>Onealhaven</t>
  </si>
  <si>
    <t>taylornicholas@example.org</t>
  </si>
  <si>
    <t>8e18c23a-8a19-4fa5-bcdc-1b3b7d96cd59</t>
  </si>
  <si>
    <t>43183638-d6a5-4261-969d-cfd851c05efa</t>
  </si>
  <si>
    <t>Michelle Torres</t>
  </si>
  <si>
    <t>6613b3da-90ad-43ad-96db-61178b421155</t>
  </si>
  <si>
    <t>huge</t>
  </si>
  <si>
    <t>Abbott, Wilson and Turner</t>
  </si>
  <si>
    <t>02187 Cameron Skyway
Hornemouth, CA 64078</t>
  </si>
  <si>
    <t>East Darryl</t>
  </si>
  <si>
    <t>aaronanderson@example.net</t>
  </si>
  <si>
    <t>361-626-6992</t>
  </si>
  <si>
    <t>d8e2af98-6b16-486a-8697-a419edd629cf</t>
  </si>
  <si>
    <t>2761ea3e-d498-4909-9994-fdbb7804e7f8</t>
  </si>
  <si>
    <t>387cd4b4-4d95-4a29-9d6f-1578e8ffbaf7</t>
  </si>
  <si>
    <t>customer</t>
  </si>
  <si>
    <t>Harrison and Sons</t>
  </si>
  <si>
    <t>2078 Rodriguez Mission
East Katrina, TX 02434</t>
  </si>
  <si>
    <t>Jamestown</t>
  </si>
  <si>
    <t>yclark@example.com</t>
  </si>
  <si>
    <t>+1-340-243-9321x624</t>
  </si>
  <si>
    <t>064f6266-66df-4ec2-8ca7-6a192111218e</t>
  </si>
  <si>
    <t>8382411c-4864-4a00-862e-bf1fe95fb154</t>
  </si>
  <si>
    <t>Robert Black</t>
  </si>
  <si>
    <t>8bb48499-68b1-42cf-9b8f-8fcbcba4cebc</t>
  </si>
  <si>
    <t>Mckee-Caldwell</t>
  </si>
  <si>
    <t>59729 Theodore Lane
Kellyton, DE 35034</t>
  </si>
  <si>
    <t>New Amandamouth</t>
  </si>
  <si>
    <t>zwhite@example.com</t>
  </si>
  <si>
    <t>218-679-4776x336</t>
  </si>
  <si>
    <t>d819ee5d-4b3f-4a6a-90e7-5d1be6e23c97</t>
  </si>
  <si>
    <t>b7ebea78-3ae4-499a-92d9-4230f6ab2703</t>
  </si>
  <si>
    <t>Stephen Cook</t>
  </si>
  <si>
    <t>86cda1c9-7434-4b58-bff0-96c74acd7f95</t>
  </si>
  <si>
    <t>Ruiz-Wells</t>
  </si>
  <si>
    <t>Unit 8225 Box 3963
DPO AE 70481</t>
  </si>
  <si>
    <t>Russian Federation</t>
  </si>
  <si>
    <t>colton17@example.com</t>
  </si>
  <si>
    <t>(373)749-3472x313</t>
  </si>
  <si>
    <t>75ecc5fc-c849-42e2-ae21-2d2fe96e6f66</t>
  </si>
  <si>
    <t>13520fc5-53f7-4479-8122-fcc7f2be9a67</t>
  </si>
  <si>
    <t>Daniel Benson</t>
  </si>
  <si>
    <t>e75f06f8-8cdc-4f4b-84ec-58a852ed666b</t>
  </si>
  <si>
    <t>Smith-Coleman</t>
  </si>
  <si>
    <t>4599 Wright Junctions
Port Jamieberg, WY 81036</t>
  </si>
  <si>
    <t>Jefferyville</t>
  </si>
  <si>
    <t>karen42@example.net</t>
  </si>
  <si>
    <t>440-479-3056x0316</t>
  </si>
  <si>
    <t>b5ac737b-73cf-4ec0-9f07-50dbea1e3db4</t>
  </si>
  <si>
    <t>b84f912a-e3b7-495c-9b3d-0b7bccfddea9</t>
  </si>
  <si>
    <t>Timothy Simpson</t>
  </si>
  <si>
    <t>74094096-a9e5-4b54-9182-2cf790a729d8</t>
  </si>
  <si>
    <t>Trujillo, Allen and Baker</t>
  </si>
  <si>
    <t>USNV Smith
FPO AA 00878</t>
  </si>
  <si>
    <t>Port Richardton</t>
  </si>
  <si>
    <t>kimberlycollins@example.net</t>
  </si>
  <si>
    <t>(815)610-7927</t>
  </si>
  <si>
    <t>a88b1981-4c51-4835-89b5-d2c1a9681c81</t>
  </si>
  <si>
    <t>67ea4cac-8d68-4491-bb4c-a75812bb5927</t>
  </si>
  <si>
    <t>Robin Vaughn</t>
  </si>
  <si>
    <t>5a4fd17f-7fea-48d2-9abf-443d615d27ae</t>
  </si>
  <si>
    <t>Espinoza, Henry and Alvarado</t>
  </si>
  <si>
    <t>47697 Dylan Crescent Apt. 696
South Kyleborough, MP 29403</t>
  </si>
  <si>
    <t>Dianaside</t>
  </si>
  <si>
    <t>rsantos@example.com</t>
  </si>
  <si>
    <t>319-615-8720x5393</t>
  </si>
  <si>
    <t>cf94a5c1-3169-4cb1-8548-966f1b816066</t>
  </si>
  <si>
    <t>8a0cf689-df61-4ad6-b9b8-3429ba01c698</t>
  </si>
  <si>
    <t>Anna Garcia</t>
  </si>
  <si>
    <t>f947c2ed-98a1-4e50-bd1f-8684759cd1fa</t>
  </si>
  <si>
    <t>probably</t>
  </si>
  <si>
    <t>Cardenas, Ballard and Calhoun</t>
  </si>
  <si>
    <t>USNS Proctor
FPO AA 80316</t>
  </si>
  <si>
    <t>Villaville</t>
  </si>
  <si>
    <t>markpatel@example.com</t>
  </si>
  <si>
    <t>561-995-2620</t>
  </si>
  <si>
    <t>6ab72f64-0a20-4609-9b86-eff763f2de97</t>
  </si>
  <si>
    <t>dc5137ea-6c21-4a25-87fd-bb8d2c42adb5</t>
  </si>
  <si>
    <t>Timothy Leonard</t>
  </si>
  <si>
    <t>74a51c14-49f6-48a0-b83d-d121006e9ba8</t>
  </si>
  <si>
    <t>trip</t>
  </si>
  <si>
    <t>Garcia-Martin</t>
  </si>
  <si>
    <t>58839 Pearson Way Suite 623
Coxberg, AS 41821</t>
  </si>
  <si>
    <t>Port Adamburgh</t>
  </si>
  <si>
    <t>andrewbautista@example.org</t>
  </si>
  <si>
    <t>390-206-8210x63156</t>
  </si>
  <si>
    <t>f605e622-9aaa-4cbb-9a1b-a4457915d45c</t>
  </si>
  <si>
    <t>f6b35b3c-8419-4955-825d-90fdc4926c45</t>
  </si>
  <si>
    <t>Kristin Skinner</t>
  </si>
  <si>
    <t>0d200364-a876-431f-b196-108b1ed84fc3</t>
  </si>
  <si>
    <t>federal</t>
  </si>
  <si>
    <t>Fisher-Smith</t>
  </si>
  <si>
    <t>75618 Ryan Ridge
South Christina, ID 23679</t>
  </si>
  <si>
    <t>West Emilymouth</t>
  </si>
  <si>
    <t>acevedoian@example.net</t>
  </si>
  <si>
    <t>+1-292-573-8760x50384</t>
  </si>
  <si>
    <t>163dd38d-56ef-4e39-8e7c-693913a7baac</t>
  </si>
  <si>
    <t>0755d412-2d1d-45a4-882f-7d63e25e263f</t>
  </si>
  <si>
    <t>Margaret Smith</t>
  </si>
  <si>
    <t>a2b11346-2ccd-4ef2-975f-9ef25ba3bfce</t>
  </si>
  <si>
    <t>response</t>
  </si>
  <si>
    <t>Murphy-Brown</t>
  </si>
  <si>
    <t>832 Jessica Shoals
South Matthewborough, AS 73966</t>
  </si>
  <si>
    <t>Choibury</t>
  </si>
  <si>
    <t>robert90@example.com</t>
  </si>
  <si>
    <t>(773)979-1281</t>
  </si>
  <si>
    <t>5da9d1a0-6852-44f7-96b2-3cd1cac28561</t>
  </si>
  <si>
    <t>315fc95c-189d-4267-8334-07288d1ec5a9</t>
  </si>
  <si>
    <t>April Washington</t>
  </si>
  <si>
    <t>2b2f9cea-be49-47a1-8bf5-378e83aabb4d</t>
  </si>
  <si>
    <t>Williams, Chen and Wong</t>
  </si>
  <si>
    <t>301 Ortiz Mill
Lake Erica, MO 88398</t>
  </si>
  <si>
    <t>West Jimmyside</t>
  </si>
  <si>
    <t>huangrobert@example.net</t>
  </si>
  <si>
    <t>416.564.8447x22466</t>
  </si>
  <si>
    <t>f797910e-b05c-4328-8c4e-5c1ae7bcc80a</t>
  </si>
  <si>
    <t>66b48d2d-9576-41f8-91ef-583c7da313bf</t>
  </si>
  <si>
    <t>Cynthia Williams</t>
  </si>
  <si>
    <t>ddc2418d-26f5-495a-92d6-9f22786f03c1</t>
  </si>
  <si>
    <t>Vargas-Sanchez</t>
  </si>
  <si>
    <t>87017 Cheryl Loop
Nelsonfort, MP 74681</t>
  </si>
  <si>
    <t>Williamland</t>
  </si>
  <si>
    <t>hollymiller@example.org</t>
  </si>
  <si>
    <t>001-289-579-9716x061</t>
  </si>
  <si>
    <t>069fc534-9245-4748-8202-010216f1ec3e</t>
  </si>
  <si>
    <t>71b4e2ce-2257-40cd-bc59-63f6c9120402</t>
  </si>
  <si>
    <t>Tanner Rhodes</t>
  </si>
  <si>
    <t>0dccc166-72d9-41c1-b63d-41d031ede146</t>
  </si>
  <si>
    <t>poor</t>
  </si>
  <si>
    <t>Morris-Bell</t>
  </si>
  <si>
    <t>163 Paul Tunnel Suite 933
Bennettshire, TN 45379</t>
  </si>
  <si>
    <t>South Aaronside</t>
  </si>
  <si>
    <t>julielee@example.com</t>
  </si>
  <si>
    <t>339-413-4294</t>
  </si>
  <si>
    <t>c02c62a7-b02d-4841-a404-e4b004e26195</t>
  </si>
  <si>
    <t>7ed0b60a-cf01-450a-8ca9-c39b20085ab6</t>
  </si>
  <si>
    <t>Erika Phillips</t>
  </si>
  <si>
    <t>ba2ced77-92ca-4bba-a3b2-022fb62688be</t>
  </si>
  <si>
    <t>Estrada-Fernandez</t>
  </si>
  <si>
    <t>84704 Julie Parkways Apt. 296
Smithfort, AR 18859</t>
  </si>
  <si>
    <t>North Leslie</t>
  </si>
  <si>
    <t>onealmelanie@example.com</t>
  </si>
  <si>
    <t>(388)431-6594</t>
  </si>
  <si>
    <t>7e6c2399-83d6-46d4-93fc-f31c0afcdbb9</t>
  </si>
  <si>
    <t>955aa9c1-3eed-4d58-b771-e39860a8648c</t>
  </si>
  <si>
    <t>Brian Washington</t>
  </si>
  <si>
    <t>5c16e8fa-d7a3-401d-8afb-0e83cc427bae</t>
  </si>
  <si>
    <t>Bryan, Lopez and Clarke</t>
  </si>
  <si>
    <t>583 Joshua Port Apt. 031
Crystalport, RI 84240</t>
  </si>
  <si>
    <t>Port Roger</t>
  </si>
  <si>
    <t>Nicaragua</t>
  </si>
  <si>
    <t>markboyd@example.net</t>
  </si>
  <si>
    <t>874-750-2308</t>
  </si>
  <si>
    <t>ceb433eb-e7e1-4890-81c5-054277814e97</t>
  </si>
  <si>
    <t>3ff159f1-0041-4b7c-b5be-102cc94c68dd</t>
  </si>
  <si>
    <t>Angela Valentine</t>
  </si>
  <si>
    <t>8b7a98b7-0f20-4e5a-9acf-6ff2fafc19a3</t>
  </si>
  <si>
    <t>Evans and Sons</t>
  </si>
  <si>
    <t>7742 Martinez Via
New Robert, DE 05369</t>
  </si>
  <si>
    <t>Andrewchester</t>
  </si>
  <si>
    <t>Uganda</t>
  </si>
  <si>
    <t>johnsondonna@example.net</t>
  </si>
  <si>
    <t>001-543-870-2528x8202</t>
  </si>
  <si>
    <t>4c4ec682-8e28-43e0-9d17-0d10e007a537</t>
  </si>
  <si>
    <t>898008b0-989f-49d3-89be-60d745363b80</t>
  </si>
  <si>
    <t>Dean Jones</t>
  </si>
  <si>
    <t>15a9cd0f-189a-45a9-b2bb-808f7a6cd1c6</t>
  </si>
  <si>
    <t>moment</t>
  </si>
  <si>
    <t>Lang-Arellano</t>
  </si>
  <si>
    <t>28698 Jimenez Orchard Suite 954
East Jeremyton, TN 32822</t>
  </si>
  <si>
    <t>Sandraburgh</t>
  </si>
  <si>
    <t>lopezchristine@example.org</t>
  </si>
  <si>
    <t>794-584-5943x871</t>
  </si>
  <si>
    <t>28656b94-f2a4-469d-8303-9d727ae4fa51</t>
  </si>
  <si>
    <t>e0f60431-18fb-43f5-825c-9f28ea68ee40</t>
  </si>
  <si>
    <t>Thomas Clarke</t>
  </si>
  <si>
    <t>69a7bf93-15c5-41db-9e5c-efbaaaa28c05</t>
  </si>
  <si>
    <t>family</t>
  </si>
  <si>
    <t>Dixon Ltd</t>
  </si>
  <si>
    <t>672 Clayton Fords
Port Bryanland, MS 71311</t>
  </si>
  <si>
    <t>Lake Lisaside</t>
  </si>
  <si>
    <t>jacqueline62@example.org</t>
  </si>
  <si>
    <t>(214)477-5098x2083</t>
  </si>
  <si>
    <t>6850a443-b2fd-4574-9db7-fb147644b2d4</t>
  </si>
  <si>
    <t>f0af7faa-2456-4b1a-a921-81d4c4750521</t>
  </si>
  <si>
    <t>Dr. Daniel Mitchell</t>
  </si>
  <si>
    <t>0a3b0bd9-cd87-4753-8baf-12fc788ab8b1</t>
  </si>
  <si>
    <t>agency</t>
  </si>
  <si>
    <t>Davis, Morton and Huynh</t>
  </si>
  <si>
    <t>5387 Daniel Road Suite 736
New Kayla, MD 45881</t>
  </si>
  <si>
    <t>Patriciahaven</t>
  </si>
  <si>
    <t>derrickdavies@example.org</t>
  </si>
  <si>
    <t>978.509.3668x3072</t>
  </si>
  <si>
    <t>8fbc9538-8167-405f-97ff-7e31a865311d</t>
  </si>
  <si>
    <t>b4b965ef-52bc-4255-97c7-0169b9fe44ad</t>
  </si>
  <si>
    <t>Doris Alvarado</t>
  </si>
  <si>
    <t>9f757e1a-0783-4eab-8f74-c2db0c285eb4</t>
  </si>
  <si>
    <t>Berry LLC</t>
  </si>
  <si>
    <t>518 Nancy Flats
Lisachester, VA 51085</t>
  </si>
  <si>
    <t>North William</t>
  </si>
  <si>
    <t>peterluna@example.org</t>
  </si>
  <si>
    <t>503-849-0894</t>
  </si>
  <si>
    <t>a0d8ded7-d481-4467-bcde-5dcd0c1e6c41</t>
  </si>
  <si>
    <t>4b985267-e85f-4590-a3f4-0755d93bc52d</t>
  </si>
  <si>
    <t>Jamie Haynes</t>
  </si>
  <si>
    <t>60962282-712f-4821-8896-6c9e720095f3</t>
  </si>
  <si>
    <t>art</t>
  </si>
  <si>
    <t>Kelly Group</t>
  </si>
  <si>
    <t>23993 Cain Courts
Jeffreyfort, PR 77113</t>
  </si>
  <si>
    <t>Grosston</t>
  </si>
  <si>
    <t>Lesotho</t>
  </si>
  <si>
    <t>corywalker@example.com</t>
  </si>
  <si>
    <t>558.384.0128x77626</t>
  </si>
  <si>
    <t>aec0378d-dc3b-4107-9bc6-f9c245c7e0d9</t>
  </si>
  <si>
    <t>c8b0ea43-fb1a-4101-ba2b-42a5f7d3cbe0</t>
  </si>
  <si>
    <t>John Johnson</t>
  </si>
  <si>
    <t>793dee1f-7e3d-421f-a1c0-bea41226fdf1</t>
  </si>
  <si>
    <t>Davidson, White and Cunningham</t>
  </si>
  <si>
    <t>443 Willis Squares
East Scottberg, IN 71490</t>
  </si>
  <si>
    <t>Port Andrea</t>
  </si>
  <si>
    <t>ohall@example.net</t>
  </si>
  <si>
    <t>689-449-4089x491</t>
  </si>
  <si>
    <t>250d6d29-8ff5-4e6d-9a43-20241c9ec2ea</t>
  </si>
  <si>
    <t>12f0dff3-9d59-4a69-9ea4-9fcc51b43920</t>
  </si>
  <si>
    <t>Melinda Hunter</t>
  </si>
  <si>
    <t>2c128e86-167f-46ee-986a-538e89e7de67</t>
  </si>
  <si>
    <t>rate</t>
  </si>
  <si>
    <t>Riddle Inc</t>
  </si>
  <si>
    <t>0477 Lauren Plain Suite 679
South Kenneth, MO 52133</t>
  </si>
  <si>
    <t>Amyberg</t>
  </si>
  <si>
    <t>crystalrangel@example.com</t>
  </si>
  <si>
    <t>+1-557-360-2298x462</t>
  </si>
  <si>
    <t>5c78f68e-3b68-4992-bdab-99963b0cfd6e</t>
  </si>
  <si>
    <t>6326d933-3f03-412f-955b-4fc0493f1a70</t>
  </si>
  <si>
    <t>Jason Stevens</t>
  </si>
  <si>
    <t>be8a298e-4cbb-408a-8606-47bed776c313</t>
  </si>
  <si>
    <t>leader</t>
  </si>
  <si>
    <t>Colon, Smith and Garcia</t>
  </si>
  <si>
    <t>4218 Martin Rapids Suite 749
Yatesmouth, VT 66164</t>
  </si>
  <si>
    <t>West Davidmouth</t>
  </si>
  <si>
    <t>Norway</t>
  </si>
  <si>
    <t>peter09@example.org</t>
  </si>
  <si>
    <t>368-834-7114</t>
  </si>
  <si>
    <t>bf2c0c8d-310d-43b8-bc50-e251cf18b67e</t>
  </si>
  <si>
    <t>a404e457-204a-4971-afdf-eb5f58d6fd2c</t>
  </si>
  <si>
    <t>Spencer Stevens</t>
  </si>
  <si>
    <t>f0dabecc-605b-42a0-a410-0b8911889270</t>
  </si>
  <si>
    <t>interview</t>
  </si>
  <si>
    <t>Singh PLC</t>
  </si>
  <si>
    <t>265 Miller Villages
West Alisontown, MI 33982</t>
  </si>
  <si>
    <t>Hooverburgh</t>
  </si>
  <si>
    <t>davisbenjamin@example.net</t>
  </si>
  <si>
    <t>(821)702-2664x838</t>
  </si>
  <si>
    <t>f086c7eb-3aa0-4bac-a217-764e8b393edd</t>
  </si>
  <si>
    <t>f4569611-5c5b-44e4-826d-24388a78e14c</t>
  </si>
  <si>
    <t>Mary Galloway MD</t>
  </si>
  <si>
    <t>8e88f71f-e2e9-4897-b61d-146f993a3d1c</t>
  </si>
  <si>
    <t>Martinez-Gross</t>
  </si>
  <si>
    <t>67881 Gomez Spring
Kylebury, RI 20926</t>
  </si>
  <si>
    <t>Andrewton</t>
  </si>
  <si>
    <t>carly43@example.com</t>
  </si>
  <si>
    <t>(323)827-2418</t>
  </si>
  <si>
    <t>9763a4bb-16fc-4e02-a64e-47c83b8cc431</t>
  </si>
  <si>
    <t>44aebf12-2482-4474-9571-9ac8cc36f248</t>
  </si>
  <si>
    <t>Ashley Madden</t>
  </si>
  <si>
    <t>bd01d634-1a89-41d8-acec-71da473173a7</t>
  </si>
  <si>
    <t>day</t>
  </si>
  <si>
    <t>Valdez LLC</t>
  </si>
  <si>
    <t>61524 Mccoy Rest
Lake Stephen, AS 29306</t>
  </si>
  <si>
    <t>Codyview</t>
  </si>
  <si>
    <t>johnsonmichelle@example.com</t>
  </si>
  <si>
    <t>(748)637-5932</t>
  </si>
  <si>
    <t>42e33e3e-ed95-48bb-92ab-74651ad1e1e0</t>
  </si>
  <si>
    <t>67d8448f-e804-4721-9ba8-6edf14899a71</t>
  </si>
  <si>
    <t>Michael Zimmerman</t>
  </si>
  <si>
    <t>b859d126-d1c2-4c3b-bc0d-fc0ffd065fd5</t>
  </si>
  <si>
    <t>door</t>
  </si>
  <si>
    <t>Johnson-Pierce</t>
  </si>
  <si>
    <t>3814 Andrade Manor
North Cynthia, WV 71209</t>
  </si>
  <si>
    <t>East Robertburgh</t>
  </si>
  <si>
    <t>ericwalton@example.org</t>
  </si>
  <si>
    <t>236-492-6322x86111</t>
  </si>
  <si>
    <t>dfe35a3c-6f56-4804-b92c-c1effc2accb9</t>
  </si>
  <si>
    <t>5f16cd46-6758-4dcc-acee-36b50255cb2f</t>
  </si>
  <si>
    <t>Matthew Fuentes</t>
  </si>
  <si>
    <t>531ed5fc-9ec0-495c-9bb7-18ce1aba0cba</t>
  </si>
  <si>
    <t>democratic</t>
  </si>
  <si>
    <t>Moore, Thomas and Walker</t>
  </si>
  <si>
    <t>621 Michael Bypass Suite 883
East Susan, NJ 31650</t>
  </si>
  <si>
    <t>East Lisaburgh</t>
  </si>
  <si>
    <t>willie27@example.net</t>
  </si>
  <si>
    <t>656.257.2050</t>
  </si>
  <si>
    <t>6449c028-90da-4e29-bfd9-85f038322a76</t>
  </si>
  <si>
    <t>2c332a8e-624a-421c-8daf-c019c65f76b5</t>
  </si>
  <si>
    <t>Howard Manning</t>
  </si>
  <si>
    <t>7793150d-b887-48f1-8bd9-6060b6ef6b97</t>
  </si>
  <si>
    <t>Esparza-Perez</t>
  </si>
  <si>
    <t>151 Smith Junction Apt. 118
East Ruth, MP 64311</t>
  </si>
  <si>
    <t>Lake Melinda</t>
  </si>
  <si>
    <t>matthew45@example.com</t>
  </si>
  <si>
    <t>496-794-8859x98398</t>
  </si>
  <si>
    <t>a3ce417e-1993-4356-9e07-4156ffc50746</t>
  </si>
  <si>
    <t>ef484f40-2de8-42ef-9cbd-8d7bd9736f3c</t>
  </si>
  <si>
    <t>Douglas Smith</t>
  </si>
  <si>
    <t>55f991b3-5dc7-4745-a29c-47f4d5ba430e</t>
  </si>
  <si>
    <t>among</t>
  </si>
  <si>
    <t>Johnson Inc</t>
  </si>
  <si>
    <t>418 Flores Circles
Johnland, IN 28895</t>
  </si>
  <si>
    <t>West Nathan</t>
  </si>
  <si>
    <t>kimberlyreyes@example.com</t>
  </si>
  <si>
    <t>(312)993-0902x2839</t>
  </si>
  <si>
    <t>7ba3d80a-4612-4747-8129-1d0db46bbcc3</t>
  </si>
  <si>
    <t>56b7f211-0027-495c-8a33-d9d067428ee4</t>
  </si>
  <si>
    <t>William Wade</t>
  </si>
  <si>
    <t>a53aecae-967c-4a0b-b57c-ac837b7bf425</t>
  </si>
  <si>
    <t>Lang, Benson and Rodriguez</t>
  </si>
  <si>
    <t>109 Jeremy Rest
Lake Audrey, ME 20596</t>
  </si>
  <si>
    <t>Port Kaylahaven</t>
  </si>
  <si>
    <t>baldwineric@example.net</t>
  </si>
  <si>
    <t>702.735.1646x1752</t>
  </si>
  <si>
    <t>7a6d885d-4eeb-42d2-8280-eb26f5f3554c</t>
  </si>
  <si>
    <t>8490ceae-71cf-4d2c-a397-1419e13a57f7</t>
  </si>
  <si>
    <t>John Shaw</t>
  </si>
  <si>
    <t>523d6da1-7cf0-4a65-a718-fa966dcf919d</t>
  </si>
  <si>
    <t>debate</t>
  </si>
  <si>
    <t>Juarez, Turner and Tucker</t>
  </si>
  <si>
    <t>8965 Eddie Mountains
Millerland, SC 08276</t>
  </si>
  <si>
    <t>Howardland</t>
  </si>
  <si>
    <t>watkinssamantha@example.net</t>
  </si>
  <si>
    <t>+1-841-288-1498x4022</t>
  </si>
  <si>
    <t>f4ebe736-8320-46dd-b9be-41efd292b43f</t>
  </si>
  <si>
    <t>bd83cf23-8b1f-4c7a-8504-1ead09edb6fe</t>
  </si>
  <si>
    <t>Dylan Gonzalez</t>
  </si>
  <si>
    <t>757d3362-a4ca-4eb8-8221-4b2bed0b20fa</t>
  </si>
  <si>
    <t>Meadows PLC</t>
  </si>
  <si>
    <t>446 Johnson Villages Apt. 321
New Jasonport, DE 19078</t>
  </si>
  <si>
    <t>West Nicholasburgh</t>
  </si>
  <si>
    <t>jessica34@example.com</t>
  </si>
  <si>
    <t>001-372-223-6215x6236</t>
  </si>
  <si>
    <t>ffd8b745-87af-4e52-9c6d-e5914c9a5db6</t>
  </si>
  <si>
    <t>1eb766bb-97f9-498d-ab53-884251152ab4</t>
  </si>
  <si>
    <t>Dawn Anderson</t>
  </si>
  <si>
    <t>07206fc5-78c2-4687-b64e-d56a4a1f96af</t>
  </si>
  <si>
    <t>Frazier, Marsh and Smith</t>
  </si>
  <si>
    <t>19928 Watson Squares
Danielberg, TN 18291</t>
  </si>
  <si>
    <t>Kevinmouth</t>
  </si>
  <si>
    <t>cathyrodriguez@example.org</t>
  </si>
  <si>
    <t>870-288-2238x61173</t>
  </si>
  <si>
    <t>a3216531-b795-481c-a5aa-15414b222d4c</t>
  </si>
  <si>
    <t>5d605a33-5b04-434b-b84f-fc81f04d87e4</t>
  </si>
  <si>
    <t>Sharon Fields</t>
  </si>
  <si>
    <t>ed0bc971-d934-4aa0-a328-71a7c8122b99</t>
  </si>
  <si>
    <t>Johnson Ltd</t>
  </si>
  <si>
    <t>441 Walton Parks Suite 092
Christophermouth, IA 55217</t>
  </si>
  <si>
    <t>Knappview</t>
  </si>
  <si>
    <t>vincent45@example.org</t>
  </si>
  <si>
    <t>(841)401-8041x05419</t>
  </si>
  <si>
    <t>d9931329-1b60-4129-8185-ae3a37fb73ab</t>
  </si>
  <si>
    <t>efece25b-1b66-449b-9d99-f5bc7452466c</t>
  </si>
  <si>
    <t>Lisa George</t>
  </si>
  <si>
    <t>44d5c3ee-b106-43d8-ad73-397c9dd1c1e4</t>
  </si>
  <si>
    <t>Carlson Group</t>
  </si>
  <si>
    <t>9106 Sharp Course
South Bethton, OK 39655</t>
  </si>
  <si>
    <t>Bowenport</t>
  </si>
  <si>
    <t>Anguilla</t>
  </si>
  <si>
    <t>donna17@example.com</t>
  </si>
  <si>
    <t>(944)923-5157x80745</t>
  </si>
  <si>
    <t>6a73583f-7059-4664-8fc9-9ec36dbf3ca5</t>
  </si>
  <si>
    <t>cde126cd-d9e9-4270-aca0-9f24c666a08a</t>
  </si>
  <si>
    <t>Steven Figueroa</t>
  </si>
  <si>
    <t>2660c3a3-0145-4781-a560-1bba895397cc</t>
  </si>
  <si>
    <t>Wheeler-Crawford</t>
  </si>
  <si>
    <t>772 Young Highway
Jamesview, MN 11927</t>
  </si>
  <si>
    <t>Jonathanmouth</t>
  </si>
  <si>
    <t>Greece</t>
  </si>
  <si>
    <t>jasmine76@example.com</t>
  </si>
  <si>
    <t>001-596-834-2817</t>
  </si>
  <si>
    <t>dd6382a1-0b1f-400d-9d70-c465fb3d4b2a</t>
  </si>
  <si>
    <t>31ce2e15-5391-4d25-b112-da042cafee42</t>
  </si>
  <si>
    <t>Sarah Lopez</t>
  </si>
  <si>
    <t>79ce0335-fe2f-48ad-b199-f6728f7b1a88</t>
  </si>
  <si>
    <t>join</t>
  </si>
  <si>
    <t>Calderon, Holmes and Mclean</t>
  </si>
  <si>
    <t>513 Smith Union Suite 638
Scottmouth, AR 98378</t>
  </si>
  <si>
    <t>melaniedurham@example.com</t>
  </si>
  <si>
    <t>+1-841-556-6813x84263</t>
  </si>
  <si>
    <t>b63f5638-07dc-4130-973e-617d2d445d8b</t>
  </si>
  <si>
    <t>b036c9ea-bc92-41a5-bfe0-3dbec2466e7b</t>
  </si>
  <si>
    <t>Ashley Chambers</t>
  </si>
  <si>
    <t>21af0bc3-d483-47e2-bce5-26191d7d5d88</t>
  </si>
  <si>
    <t>Reed-Lopez</t>
  </si>
  <si>
    <t>857 Chang Ramp
Lake Joebury, CT 25521</t>
  </si>
  <si>
    <t>Nicoletown</t>
  </si>
  <si>
    <t>kingdaniel@example.net</t>
  </si>
  <si>
    <t>257.375.9357x5256</t>
  </si>
  <si>
    <t>a9a882b7-b5a5-434d-a47a-fe0507641108</t>
  </si>
  <si>
    <t>189323d7-256f-42ab-8177-587be054026f</t>
  </si>
  <si>
    <t>Ethan Carter</t>
  </si>
  <si>
    <t>1ab678d0-cbe0-4081-ba04-7f7fb80c0b89</t>
  </si>
  <si>
    <t>clearly</t>
  </si>
  <si>
    <t>63281 Kevin Heights Apt. 339
South Jessicastad, ND 45112</t>
  </si>
  <si>
    <t>Lake Robin</t>
  </si>
  <si>
    <t>morriswillie@example.net</t>
  </si>
  <si>
    <t>+1-581-828-2585x9807</t>
  </si>
  <si>
    <t>a5c53adb-fd98-4eae-82da-36b4ec1b37d5</t>
  </si>
  <si>
    <t>985a070c-80a5-428e-97c0-24b11abf9ab2</t>
  </si>
  <si>
    <t>Adam Baker</t>
  </si>
  <si>
    <t>b6a61f8f-893a-42bc-a56c-5c14f02af397</t>
  </si>
  <si>
    <t>him</t>
  </si>
  <si>
    <t>Kim, Hernandez and Craig</t>
  </si>
  <si>
    <t>733 Harper View Apt. 157
North Ginaberg, SC 48761</t>
  </si>
  <si>
    <t>patricia36@example.net</t>
  </si>
  <si>
    <t>585db001-683a-4671-8122-b1aca9a97cc0</t>
  </si>
  <si>
    <t>0b2cf3c9-f7f7-4de7-9c58-121eed8e2c96</t>
  </si>
  <si>
    <t>Ross Mccall</t>
  </si>
  <si>
    <t>a150115b-f116-48fe-9680-56aad041df61</t>
  </si>
  <si>
    <t>Walters-Alvarez</t>
  </si>
  <si>
    <t>5272 Laura Gateway Apt. 628
Nathanielborough, AK 89479</t>
  </si>
  <si>
    <t>Robertland</t>
  </si>
  <si>
    <t>destrada@example.net</t>
  </si>
  <si>
    <t>+1-257-849-3627x4129</t>
  </si>
  <si>
    <t>d1b2f69c-b6ae-4331-978a-dcdc2ae1192a</t>
  </si>
  <si>
    <t>ff2b0d98-16bc-43c7-83d4-8cfc2ff14056</t>
  </si>
  <si>
    <t>Linda Owens</t>
  </si>
  <si>
    <t>35fd5170-f218-4546-b26f-f68c7d22c37a</t>
  </si>
  <si>
    <t>Taylor-Beltran</t>
  </si>
  <si>
    <t>160 Jeffrey Pike Suite 192
North Josephburgh, PR 33591</t>
  </si>
  <si>
    <t>Harrisborough</t>
  </si>
  <si>
    <t>williamsalexandria@example.net</t>
  </si>
  <si>
    <t>(951)494-3316</t>
  </si>
  <si>
    <t>ffc499be-4ef6-4bd5-84c3-5a67b8fb2400</t>
  </si>
  <si>
    <t>0ea531c3-ca65-4458-ae31-121e942f2986</t>
  </si>
  <si>
    <t>Katherine Willis</t>
  </si>
  <si>
    <t>0c443ea7-a917-4f0f-a375-d6637bbb2b12</t>
  </si>
  <si>
    <t>York-Gamble</t>
  </si>
  <si>
    <t>82131 Leon Mountains Suite 045
North Carrieville, IA 97076</t>
  </si>
  <si>
    <t>North Davidmouth</t>
  </si>
  <si>
    <t>alexanderfrazier@example.net</t>
  </si>
  <si>
    <t>(910)849-3804</t>
  </si>
  <si>
    <t>22b9d69d-03d4-41ff-82ff-6e66ec4a6651</t>
  </si>
  <si>
    <t>23a50f93-0b87-45ac-b346-fd8868f3651e</t>
  </si>
  <si>
    <t>Tracy Johnson</t>
  </si>
  <si>
    <t>8853a48b-e690-460b-8fb3-9a19e3ac6c66</t>
  </si>
  <si>
    <t>Armstrong, Douglas and Campos</t>
  </si>
  <si>
    <t>359 Torres Port
Andersonstad, OH 61632</t>
  </si>
  <si>
    <t>Bahamas</t>
  </si>
  <si>
    <t>dcalderon@example.org</t>
  </si>
  <si>
    <t>+1-300-576-8214x16784</t>
  </si>
  <si>
    <t>6838bcde-3ca5-4323-a767-035d1b8ec670</t>
  </si>
  <si>
    <t>a3492bde-0a76-4282-b78c-2f585e6d99f1</t>
  </si>
  <si>
    <t>Regina Gardner</t>
  </si>
  <si>
    <t>e4aeb140-2ea1-4264-9cc1-6a40822a893d</t>
  </si>
  <si>
    <t>play</t>
  </si>
  <si>
    <t>Fernandez-Walker</t>
  </si>
  <si>
    <t>4735 Hansen Junctions Apt. 082
Mcbrideland, KS 98856</t>
  </si>
  <si>
    <t>North Davidshire</t>
  </si>
  <si>
    <t>lrodriguez@example.com</t>
  </si>
  <si>
    <t>001-432-900-9165x4224</t>
  </si>
  <si>
    <t>23fc88a9-bad9-4f52-916c-0ccfe0433728</t>
  </si>
  <si>
    <t>5e7daf0c-d2d7-41ed-a2de-784626fc0512</t>
  </si>
  <si>
    <t>Nicole Rhodes</t>
  </si>
  <si>
    <t>3adbff1f-94ea-49de-b5b9-0923242c2db1</t>
  </si>
  <si>
    <t>your</t>
  </si>
  <si>
    <t>Mullen, Anderson and Johnson</t>
  </si>
  <si>
    <t>Unit 4293 Box 2937
DPO AE 27873</t>
  </si>
  <si>
    <t>East Brent</t>
  </si>
  <si>
    <t>xwilson@example.net</t>
  </si>
  <si>
    <t>e06aa2c5-b040-4957-9cf2-3ca5650c010c</t>
  </si>
  <si>
    <t>05485362-6415-4f4a-a50e-3f6d02af65b1</t>
  </si>
  <si>
    <t>Brittany Cruz</t>
  </si>
  <si>
    <t>8d6dfa13-2448-45e4-8bf0-3849adfc9885</t>
  </si>
  <si>
    <t>on</t>
  </si>
  <si>
    <t>Diaz-West</t>
  </si>
  <si>
    <t>6518 Robert Keys
Mckenzieberg, MP 40390</t>
  </si>
  <si>
    <t>Francesfort</t>
  </si>
  <si>
    <t>djarvis@example.net</t>
  </si>
  <si>
    <t>(796)941-9511x88844</t>
  </si>
  <si>
    <t>2a9560da-9123-436f-b390-5edaeb70a779</t>
  </si>
  <si>
    <t>e3c6d791-9687-474f-b6db-a49c61754d59</t>
  </si>
  <si>
    <t>Nathaniel Gibson</t>
  </si>
  <si>
    <t>49aac201-2214-41ef-89cf-f3b783cc7904</t>
  </si>
  <si>
    <t>wall</t>
  </si>
  <si>
    <t>Andersen-Ford</t>
  </si>
  <si>
    <t>8750 Bell Plaza
Michaelside, CO 15287</t>
  </si>
  <si>
    <t>Port Michaelstad</t>
  </si>
  <si>
    <t>valdeztimothy@example.com</t>
  </si>
  <si>
    <t>(476)860-6030</t>
  </si>
  <si>
    <t>d5ba421d-9312-4086-8a4c-2bc8d86dbe5c</t>
  </si>
  <si>
    <t>0f283dbb-cd9d-418f-b955-dbba4c724b02</t>
  </si>
  <si>
    <t>Eric White</t>
  </si>
  <si>
    <t>1beaad19-88ec-4e79-9f5c-cc94a678745a</t>
  </si>
  <si>
    <t>Hatfield, Davis and Anderson</t>
  </si>
  <si>
    <t>Unit 7852 Box 3139
DPO AP 36518</t>
  </si>
  <si>
    <t>Morenoview</t>
  </si>
  <si>
    <t>rramirez@example.org</t>
  </si>
  <si>
    <t>378.644.3328x151</t>
  </si>
  <si>
    <t>ea768b27-46b5-4e9e-99c7-60d58afd016f</t>
  </si>
  <si>
    <t>01d929f8-252f-4cac-8d5f-6ff1013799ce</t>
  </si>
  <si>
    <t>Tracy Smith</t>
  </si>
  <si>
    <t>069e0108-0f46-461f-8ced-55155b1f7186</t>
  </si>
  <si>
    <t>Hawkins LLC</t>
  </si>
  <si>
    <t>359 Perez Rapids Suite 282
Janicehaven, PA 79121</t>
  </si>
  <si>
    <t>New Adamberg</t>
  </si>
  <si>
    <t>vyoung@example.org</t>
  </si>
  <si>
    <t>005d1271-5c37-4af0-9364-d9fe79097ea9</t>
  </si>
  <si>
    <t>b952bdd6-2177-40d0-8eb0-7183deabd6e6</t>
  </si>
  <si>
    <t>Jeffrey Bauer</t>
  </si>
  <si>
    <t>c132523c-a945-4a5d-afc5-2cd88451410e</t>
  </si>
  <si>
    <t>Miller-Cline</t>
  </si>
  <si>
    <t>PSC 9219, Box 0155
APO AE 34865</t>
  </si>
  <si>
    <t>Carpenterberg</t>
  </si>
  <si>
    <t>pcook@example.org</t>
  </si>
  <si>
    <t>73169036-4ab2-4cf4-a728-e8b23d3e5048</t>
  </si>
  <si>
    <t>Klein-Johnson</t>
  </si>
  <si>
    <t>627 Ashley Turnpike Apt. 647
Port Michael, ID 65969</t>
  </si>
  <si>
    <t>Port Melissa</t>
  </si>
  <si>
    <t>annwest@example.org</t>
  </si>
  <si>
    <t>321.374.7626x6856</t>
  </si>
  <si>
    <t>3fb8fae4-b7c4-4854-90cc-4c31e876e280</t>
  </si>
  <si>
    <t>24e9c833-bebe-4cdc-88aa-edc034f3311a</t>
  </si>
  <si>
    <t>Peter Mcdonald</t>
  </si>
  <si>
    <t>5ee0df36-b464-4798-8be8-561b9de14d59</t>
  </si>
  <si>
    <t>appear</t>
  </si>
  <si>
    <t>Thomas Inc</t>
  </si>
  <si>
    <t>482 Miller Glens
Port Natashachester, PA 16372</t>
  </si>
  <si>
    <t>Erinberg</t>
  </si>
  <si>
    <t>ycasey@example.org</t>
  </si>
  <si>
    <t>680-479-2418x154</t>
  </si>
  <si>
    <t>4eab0e05-dad4-4abb-bd46-d465b4d6ff8a</t>
  </si>
  <si>
    <t>ea0819ae-c2e3-47fb-9f75-900101efbbf2</t>
  </si>
  <si>
    <t>Deborah Owen</t>
  </si>
  <si>
    <t>302270b0-1690-4ac0-8d16-9082b82e9bbe</t>
  </si>
  <si>
    <t>green</t>
  </si>
  <si>
    <t>Welch, Brown and Ortiz</t>
  </si>
  <si>
    <t>7626 Barr Inlet
Ballardhaven, WV 34690</t>
  </si>
  <si>
    <t>Sheilastad</t>
  </si>
  <si>
    <t>melinda82@example.org</t>
  </si>
  <si>
    <t>001-373-963-8096x2205</t>
  </si>
  <si>
    <t>ec6b7f0d-9c04-400b-b55e-b71778792584</t>
  </si>
  <si>
    <t>62a1ce2a-5660-4a2a-84e7-28a17bbf6a3a</t>
  </si>
  <si>
    <t>Megan Moore</t>
  </si>
  <si>
    <t>afc43209-f24f-4a66-9d2c-95dec8ec0a04</t>
  </si>
  <si>
    <t>Smith Group</t>
  </si>
  <si>
    <t>USNS Thomas
FPO AA 33179</t>
  </si>
  <si>
    <t>South Shelley</t>
  </si>
  <si>
    <t>nblankenship@example.org</t>
  </si>
  <si>
    <t>001-505-201-0656x4346</t>
  </si>
  <si>
    <t>25f2c11d-40d6-4e90-956e-c57a0c0b2ad8</t>
  </si>
  <si>
    <t>83347b87-738c-4f9b-a834-ff611cf3f49b</t>
  </si>
  <si>
    <t>Natalie Jones</t>
  </si>
  <si>
    <t>db8d915b-b981-43e8-b35a-852549f0610a</t>
  </si>
  <si>
    <t>let</t>
  </si>
  <si>
    <t>Frederick, Lloyd and Morgan</t>
  </si>
  <si>
    <t>987 Shelby Turnpike Suite 414
South Deanna, OR 85716</t>
  </si>
  <si>
    <t>Lake Hunterborough</t>
  </si>
  <si>
    <t>Pitcairn Islands</t>
  </si>
  <si>
    <t>bbyrd@example.com</t>
  </si>
  <si>
    <t>704-455-0821x6761</t>
  </si>
  <si>
    <t>3d53e34a-ed89-437b-a1a3-138645dfa169</t>
  </si>
  <si>
    <t>3f2c3aa0-fc07-47a0-adeb-88d70770fa9c</t>
  </si>
  <si>
    <t>Amy Morris</t>
  </si>
  <si>
    <t>c3be00a7-dd23-48bc-9f51-ac3737f2117d</t>
  </si>
  <si>
    <t>pretty</t>
  </si>
  <si>
    <t>Walker Inc</t>
  </si>
  <si>
    <t>3610 Schmitt Fall
East Heathershire, AR 79233</t>
  </si>
  <si>
    <t>Amberburgh</t>
  </si>
  <si>
    <t>obrown@example.org</t>
  </si>
  <si>
    <t>712-384-6807</t>
  </si>
  <si>
    <t>f47e4b57-4e78-46bd-a9f3-7211f635e668</t>
  </si>
  <si>
    <t>443e5ecb-e189-48e5-a66d-9d313e5ba257</t>
  </si>
  <si>
    <t>Lauren Berry</t>
  </si>
  <si>
    <t>61063621-7264-4314-92e4-730274aa001c</t>
  </si>
  <si>
    <t>Macias-Murphy</t>
  </si>
  <si>
    <t>Unit 9806 Box 6805
DPO AA 48580</t>
  </si>
  <si>
    <t>East Michaelhaven</t>
  </si>
  <si>
    <t>susancox@example.org</t>
  </si>
  <si>
    <t>001-879-944-9230x06977</t>
  </si>
  <si>
    <t>13c06cbc-d101-4e8b-8528-4bbb14c5dc2d</t>
  </si>
  <si>
    <t>66a1b081-fd2c-4666-9d6d-2675a8c6d8e3</t>
  </si>
  <si>
    <t>Matthew Martinez</t>
  </si>
  <si>
    <t>f251630c-f2f1-45e0-b38f-5aa24b387e0c</t>
  </si>
  <si>
    <t>official</t>
  </si>
  <si>
    <t>Castro Ltd</t>
  </si>
  <si>
    <t>82664 Carrillo Inlet Apt. 281
Riveraborough, IL 78538</t>
  </si>
  <si>
    <t>Valenzuelaburgh</t>
  </si>
  <si>
    <t>cynthia22@example.org</t>
  </si>
  <si>
    <t>+1-840-539-4691x25290</t>
  </si>
  <si>
    <t>85fa891f-f5db-4e17-926d-8f5059f0f0af</t>
  </si>
  <si>
    <t>f8a3c803-a6ae-42d0-96b8-05347aa430fe</t>
  </si>
  <si>
    <t>Joseph Day</t>
  </si>
  <si>
    <t>eb664f25-bcd4-4d72-a32a-bea77789e7d6</t>
  </si>
  <si>
    <t>Stout, Garcia and Thompson</t>
  </si>
  <si>
    <t>47231 Madison Creek Suite 847
East Williamberg, HI 56559</t>
  </si>
  <si>
    <t>East Stacey</t>
  </si>
  <si>
    <t>hsalinas@example.net</t>
  </si>
  <si>
    <t>872-759-3700</t>
  </si>
  <si>
    <t>15521fe9-25d6-44c5-a5ef-0e7346a7e66d</t>
  </si>
  <si>
    <t>476aba31-3ea4-4377-b175-2f09cc692ceb</t>
  </si>
  <si>
    <t>Eric Flynn</t>
  </si>
  <si>
    <t>1e5f42a6-c03d-4bb2-b897-c8a82846e6b2</t>
  </si>
  <si>
    <t>half</t>
  </si>
  <si>
    <t>Johnson-Lambert</t>
  </si>
  <si>
    <t>7458 Dana Isle Suite 849
Thompsonburgh, LA 26811</t>
  </si>
  <si>
    <t>Bruceport</t>
  </si>
  <si>
    <t>htucker@example.com</t>
  </si>
  <si>
    <t>589.566.0093x02434</t>
  </si>
  <si>
    <t>decfffee-8934-4514-bf63-e1558bb4dc75</t>
  </si>
  <si>
    <t>637fb164-9ff4-4045-924f-dcbc92de1633</t>
  </si>
  <si>
    <t>Billy Gonzales</t>
  </si>
  <si>
    <t>839999d3-d6e0-4783-8d94-b22ec656bcca</t>
  </si>
  <si>
    <t>Murray-Hernandez</t>
  </si>
  <si>
    <t>192 Matthews Spurs Apt. 595
Port Karen, MT 32099</t>
  </si>
  <si>
    <t>cadams@example.net</t>
  </si>
  <si>
    <t>001-659-875-6115</t>
  </si>
  <si>
    <t>6568f8cf-5d00-4642-83aa-709d6b0167f2</t>
  </si>
  <si>
    <t>2d73c7a0-ba26-43d5-a1cb-77f0f2de20f5</t>
  </si>
  <si>
    <t>David Farmer</t>
  </si>
  <si>
    <t>95d0c991-a41a-4060-9b69-e5eb30f4bf64</t>
  </si>
  <si>
    <t>Garcia, Morris and Price</t>
  </si>
  <si>
    <t>Unit 5238 Box 7881
DPO AP 95011</t>
  </si>
  <si>
    <t>Lake Marisa</t>
  </si>
  <si>
    <t>matthewstina@example.com</t>
  </si>
  <si>
    <t>e91a52d9-c59b-4f33-a0e5-193ade155648</t>
  </si>
  <si>
    <t>39fd656b-79d3-4a9e-9030-541161aff7d7</t>
  </si>
  <si>
    <t>James Curtis</t>
  </si>
  <si>
    <t>9bac55df-9ade-4e11-90f1-a37e61a8bb22</t>
  </si>
  <si>
    <t>Green-Hayes</t>
  </si>
  <si>
    <t>025 Paul Points Apt. 837
North Blakemouth, NY 32929</t>
  </si>
  <si>
    <t>Alexandriaview</t>
  </si>
  <si>
    <t>kellybell@example.net</t>
  </si>
  <si>
    <t>9d776df9-80dc-4a55-a315-c51535df50af</t>
  </si>
  <si>
    <t>5d578879-954e-4bc9-ac3e-ed960abea88d</t>
  </si>
  <si>
    <t>Jennifer Nguyen</t>
  </si>
  <si>
    <t>066eebaa-4f21-4192-aff3-992d20ed4fa4</t>
  </si>
  <si>
    <t>people</t>
  </si>
  <si>
    <t>Mcgrath, Price and Espinoza</t>
  </si>
  <si>
    <t>84959 Kevin Burg
South Julietown, MP 30021</t>
  </si>
  <si>
    <t>Bowersville</t>
  </si>
  <si>
    <t>mrobinson@example.org</t>
  </si>
  <si>
    <t>881.911.9683x19581</t>
  </si>
  <si>
    <t>3d4a924a-f2a4-4f81-842b-4cda70684c4c</t>
  </si>
  <si>
    <t>7b3771e2-697e-4019-8e3a-8e11700c4c4c</t>
  </si>
  <si>
    <t>Joseph Thompson</t>
  </si>
  <si>
    <t>079c13bd-4503-4b9a-84ef-50505e94c221</t>
  </si>
  <si>
    <t>keep</t>
  </si>
  <si>
    <t>Gardner and Sons</t>
  </si>
  <si>
    <t>Unit 3235 Box 3823
DPO AP 76431</t>
  </si>
  <si>
    <t>Alvarezburgh</t>
  </si>
  <si>
    <t>jonesnancy@example.com</t>
  </si>
  <si>
    <t>(996)732-9435</t>
  </si>
  <si>
    <t>39661378-78cc-441d-8e74-d391c6a44c32</t>
  </si>
  <si>
    <t>ade505a5-1e62-4f1e-b9c9-4bea92e63c71</t>
  </si>
  <si>
    <t>Dr. Maria Houston DDS</t>
  </si>
  <si>
    <t>70cb5a14-e4b2-4938-9998-7bf84d665067</t>
  </si>
  <si>
    <t>Petersen LLC</t>
  </si>
  <si>
    <t>5551 Adam Walk
Port Hannah, IL 18885</t>
  </si>
  <si>
    <t>Fischershire</t>
  </si>
  <si>
    <t>skinnerkimberly@example.net</t>
  </si>
  <si>
    <t>+1-576-813-9299x71474</t>
  </si>
  <si>
    <t>aa8bb47e-9703-41f1-9db3-411ec39e76bb</t>
  </si>
  <si>
    <t>fb202c25-dd11-401e-b759-3108ba1894db</t>
  </si>
  <si>
    <t>Tanya Harris</t>
  </si>
  <si>
    <t>c8b2faa0-0c67-413a-b513-9fd0d7b06e3f</t>
  </si>
  <si>
    <t>Kelly, Moore and Johnson</t>
  </si>
  <si>
    <t>38419 Derek Stream
West Keith, KY 93255</t>
  </si>
  <si>
    <t>West Jessicachester</t>
  </si>
  <si>
    <t>amberreeves@example.net</t>
  </si>
  <si>
    <t>522.835.9952x8032</t>
  </si>
  <si>
    <t>307ecb50-0a62-4f08-a8fe-00e922911759</t>
  </si>
  <si>
    <t>f43004e1-9d47-40ab-9de3-4d3dc0a1034f</t>
  </si>
  <si>
    <t>Brandon Grant</t>
  </si>
  <si>
    <t>3a8b0bdb-e641-42b1-8a57-9ad6bf902a0f</t>
  </si>
  <si>
    <t>Hickman LLC</t>
  </si>
  <si>
    <t>7668 Davidson Groves Apt. 714
Lake Charlesfort, WA 64009</t>
  </si>
  <si>
    <t>Snyderstad</t>
  </si>
  <si>
    <t>tina05@example.com</t>
  </si>
  <si>
    <t>aa66549c-bf7a-4891-82b3-c02199b7bf50</t>
  </si>
  <si>
    <t>faf7ab4f-b963-4a74-af20-92877ec8f591</t>
  </si>
  <si>
    <t>Gail Schultz</t>
  </si>
  <si>
    <t>9614267b-48cb-404b-8c4a-833812ff4bc3</t>
  </si>
  <si>
    <t>coach</t>
  </si>
  <si>
    <t>Coleman PLC</t>
  </si>
  <si>
    <t>0154 Rivas Turnpike
Lake Nathaniel, ID 44859</t>
  </si>
  <si>
    <t>Johnnyport</t>
  </si>
  <si>
    <t>robertstony@example.com</t>
  </si>
  <si>
    <t>4d4a0d6d-ab93-42fa-8001-f895dc7e1c10</t>
  </si>
  <si>
    <t>77152c48-5910-4ad0-a289-7892967d214b</t>
  </si>
  <si>
    <t>Christopher Cline</t>
  </si>
  <si>
    <t>07172390-4262-453e-9b4a-c742f7be54ea</t>
  </si>
  <si>
    <t>class</t>
  </si>
  <si>
    <t>Lopez, Moore and Lucas</t>
  </si>
  <si>
    <t>587 Rios Road
Lake Mario, ND 27768</t>
  </si>
  <si>
    <t>South Ryanmouth</t>
  </si>
  <si>
    <t>christopher49@example.net</t>
  </si>
  <si>
    <t>880.496.5814</t>
  </si>
  <si>
    <t>a5d5ddca-6c84-4ab7-bbca-a85acc1a4f33</t>
  </si>
  <si>
    <t>08b8517a-2547-45bb-9def-1f0f828ccc1f</t>
  </si>
  <si>
    <t>Sean Mitchell</t>
  </si>
  <si>
    <t>767ccec8-9ccc-4210-91d5-05aa23373ff3</t>
  </si>
  <si>
    <t>Morales, Stone and King</t>
  </si>
  <si>
    <t>13034 Hall Ridge Apt. 399
Torresport, NC 12762</t>
  </si>
  <si>
    <t>South Paul</t>
  </si>
  <si>
    <t>timothymarsh@example.com</t>
  </si>
  <si>
    <t>001-855-296-0359x7013</t>
  </si>
  <si>
    <t>96ecda62-b2cd-40a0-a95f-476cf5699033</t>
  </si>
  <si>
    <t>e31af9a3-3846-4c0b-9b17-ff60df293684</t>
  </si>
  <si>
    <t>Audrey Mendoza</t>
  </si>
  <si>
    <t>250853de-759c-4cc9-b37c-3b17821b2c28</t>
  </si>
  <si>
    <t>Figueroa-Sanford</t>
  </si>
  <si>
    <t>51558 Richard Fords Suite 567
Katherineport, OH 81826</t>
  </si>
  <si>
    <t>umiller@example.net</t>
  </si>
  <si>
    <t>903.678.5592x8139</t>
  </si>
  <si>
    <t>69d08cf3-637b-4bbf-9c38-c448011e6096</t>
  </si>
  <si>
    <t>c6b51f07-a44b-4934-b714-d32c2dd143ac</t>
  </si>
  <si>
    <t>Gail Evans</t>
  </si>
  <si>
    <t>5dda5b74-ab10-4657-9ead-690eaa01e4f3</t>
  </si>
  <si>
    <t>Taylor-Taylor</t>
  </si>
  <si>
    <t>PSC 1653, Box 2327
APO AP 04003</t>
  </si>
  <si>
    <t>Kimberlyville</t>
  </si>
  <si>
    <t>itaylor@example.com</t>
  </si>
  <si>
    <t>+1-222-228-0474x73994</t>
  </si>
  <si>
    <t>bd17cd3f-a07b-4b33-836e-71a745e63449</t>
  </si>
  <si>
    <t>cfd69f0b-833a-4573-9db4-c30164e57578</t>
  </si>
  <si>
    <t>Regina Ortiz</t>
  </si>
  <si>
    <t>188c9833-bcc0-43d6-b0a0-ad214a620842</t>
  </si>
  <si>
    <t>travel</t>
  </si>
  <si>
    <t>Andrade-Fernandez</t>
  </si>
  <si>
    <t>571 Scott Island Apt. 262
East Bradley, WI 82658</t>
  </si>
  <si>
    <t>Lake Cassie</t>
  </si>
  <si>
    <t>gbradley@example.com</t>
  </si>
  <si>
    <t>+1-955-828-4611x73797</t>
  </si>
  <si>
    <t>47e8d841-5f99-48d3-b3d5-efcf6ec12149</t>
  </si>
  <si>
    <t>bea27bfb-d1fe-4e6c-9fc5-c75262407266</t>
  </si>
  <si>
    <t>Nicholas Hill</t>
  </si>
  <si>
    <t>3fe481a6-0a1e-4e5b-9eab-562abd78c42a</t>
  </si>
  <si>
    <t>Tate-Smith</t>
  </si>
  <si>
    <t>458 Christopher Creek Suite 983
West Jonathan, MS 73094</t>
  </si>
  <si>
    <t>Connieshire</t>
  </si>
  <si>
    <t>odalton@example.org</t>
  </si>
  <si>
    <t>5be25798-3524-42a2-be39-58a01eb19261</t>
  </si>
  <si>
    <t>166ad347-426f-4780-a239-65839bd5b910</t>
  </si>
  <si>
    <t>Darlene Jones</t>
  </si>
  <si>
    <t>b7276701-4049-4d0c-af85-920abbdfe2d7</t>
  </si>
  <si>
    <t>tonight</t>
  </si>
  <si>
    <t>Steele, Gray and Wright</t>
  </si>
  <si>
    <t>PSC 4099, Box 9146
APO AA 76249</t>
  </si>
  <si>
    <t>North Madisonport</t>
  </si>
  <si>
    <t>barbara57@example.net</t>
  </si>
  <si>
    <t>843-638-9318x3074</t>
  </si>
  <si>
    <t>79b87938-660d-4639-820f-51f596b45f0f</t>
  </si>
  <si>
    <t>bda33eb3-147a-424f-81e6-c485e95bd738</t>
  </si>
  <si>
    <t>Kevin Smith</t>
  </si>
  <si>
    <t>e0ea99c1-e749-4495-90a3-b84dbb85fb51</t>
  </si>
  <si>
    <t>enough</t>
  </si>
  <si>
    <t>Castillo Inc</t>
  </si>
  <si>
    <t>97740 Maldonado Vista
Audreyville, WV 55055</t>
  </si>
  <si>
    <t>Danielville</t>
  </si>
  <si>
    <t>nschwartz@example.com</t>
  </si>
  <si>
    <t>+1-318-247-7361x967</t>
  </si>
  <si>
    <t>dcbfc8be-21e9-4cdc-8f67-0da4cd749208</t>
  </si>
  <si>
    <t>fe54da9c-79ba-4507-8df1-b7ac046f43bd</t>
  </si>
  <si>
    <t>Kristen Johnson</t>
  </si>
  <si>
    <t>75b60468-ca23-4008-9987-763eb269ac9c</t>
  </si>
  <si>
    <t>run</t>
  </si>
  <si>
    <t>Reynolds-Drake</t>
  </si>
  <si>
    <t>817 Dixon Mall Suite 173
North Troyland, LA 07826</t>
  </si>
  <si>
    <t>Lake Stephaniehaven</t>
  </si>
  <si>
    <t>bennettmaria@example.org</t>
  </si>
  <si>
    <t>(924)482-6858</t>
  </si>
  <si>
    <t>5456173a-8a87-4334-a12f-7c51cb20e63e</t>
  </si>
  <si>
    <t>198fa04b-124f-43d1-87e8-27aa34607880</t>
  </si>
  <si>
    <t>Tara Crawford</t>
  </si>
  <si>
    <t>b5c5e753-9e06-4729-9532-a126c8d621c9</t>
  </si>
  <si>
    <t>King, Green and Christian</t>
  </si>
  <si>
    <t>257 Jacqueline Landing Suite 136
Wilsonchester, MO 22530</t>
  </si>
  <si>
    <t>chasemiller@example.org</t>
  </si>
  <si>
    <t>(965)611-1298x69560</t>
  </si>
  <si>
    <t>91523e32-2a4f-47ab-885c-a6b06d062cce</t>
  </si>
  <si>
    <t>7e4757cc-9d3b-4304-b16a-c523cb620c92</t>
  </si>
  <si>
    <t>Sandra Nelson</t>
  </si>
  <si>
    <t>9a044995-0603-4097-a613-64bc59fd9ee0</t>
  </si>
  <si>
    <t>Williams Ltd</t>
  </si>
  <si>
    <t>6320 Oliver Lodge Suite 086
Jessicaland, VI 54117</t>
  </si>
  <si>
    <t>Suehaven</t>
  </si>
  <si>
    <t>qgross@example.net</t>
  </si>
  <si>
    <t>570bc4e4-85d5-4546-83cf-afb9691187d4</t>
  </si>
  <si>
    <t>f2aee477-3c9e-4af3-aec1-84b7c2378811</t>
  </si>
  <si>
    <t>Wanda Davis</t>
  </si>
  <si>
    <t>17cf770a-fcc5-44a2-bda4-04a93655975d</t>
  </si>
  <si>
    <t>Zimmerman-Gonzalez</t>
  </si>
  <si>
    <t>0238 Makayla Crescent
Smithstad, VA 74760</t>
  </si>
  <si>
    <t>Lake Christinafort</t>
  </si>
  <si>
    <t>heatherhawkins@example.net</t>
  </si>
  <si>
    <t>001-686-569-1065x6335</t>
  </si>
  <si>
    <t>75995a83-a165-4503-8ac4-1560ad66a1d7</t>
  </si>
  <si>
    <t>c6a72a53-c87a-45a1-9b0e-03cfac74eebd</t>
  </si>
  <si>
    <t>Geoffrey Miller</t>
  </si>
  <si>
    <t>0580cce4-a994-4ca6-bdf9-956e154f346e</t>
  </si>
  <si>
    <t>so</t>
  </si>
  <si>
    <t>Gray-Young</t>
  </si>
  <si>
    <t>1657 Sarah Mission Apt. 754
Brownville, DE 00785</t>
  </si>
  <si>
    <t>West Michael</t>
  </si>
  <si>
    <t>rachael91@example.com</t>
  </si>
  <si>
    <t>+1-827-686-8265x9262</t>
  </si>
  <si>
    <t>f9632173-e1b9-4373-9e1d-4a0757e3d3af</t>
  </si>
  <si>
    <t>d379610c-8fc9-4b92-b116-11df09f7d7e8</t>
  </si>
  <si>
    <t>Lori Blake</t>
  </si>
  <si>
    <t>b222b0d8-0d93-423f-afa3-86c311c341a7</t>
  </si>
  <si>
    <t>Villanueva, Ramos and Hurst</t>
  </si>
  <si>
    <t>1904 Benjamin Green Suite 765
Castanedaberg, MD 99809</t>
  </si>
  <si>
    <t>Gonzalezland</t>
  </si>
  <si>
    <t>jessicahunt@example.net</t>
  </si>
  <si>
    <t>(510)975-8204x9878</t>
  </si>
  <si>
    <t>999c59e0-9a2e-40c8-b0f6-92d90ffe2d0c</t>
  </si>
  <si>
    <t>7d055b96-874c-4697-9865-7bc27d6256c9</t>
  </si>
  <si>
    <t>Mrs. Annette Gonzalez</t>
  </si>
  <si>
    <t>cca4c891-9525-4b42-8af4-340648ab9160</t>
  </si>
  <si>
    <t>Hernandez and Sons</t>
  </si>
  <si>
    <t>5896 Ashlee Gardens
South Samanthaburgh, SC 20580</t>
  </si>
  <si>
    <t>Davidshire</t>
  </si>
  <si>
    <t>Norfolk Island</t>
  </si>
  <si>
    <t>hwalker@example.com</t>
  </si>
  <si>
    <t>001-348-383-8213</t>
  </si>
  <si>
    <t>9ac9f74e-6939-4386-8bf7-0864b806de4f</t>
  </si>
  <si>
    <t>409cbf12-5bb4-4e97-a057-aeeafcb7faa8</t>
  </si>
  <si>
    <t>Ryan Berry</t>
  </si>
  <si>
    <t>2ebfbb48-8ab9-45da-9899-67961d9c6862</t>
  </si>
  <si>
    <t>Barnes Ltd</t>
  </si>
  <si>
    <t>3571 Smith Manors Suite 822
Jamesland, NY 03927</t>
  </si>
  <si>
    <t>Tiffanyhaven</t>
  </si>
  <si>
    <t>jameskelley@example.com</t>
  </si>
  <si>
    <t>(738)481-0823x347</t>
  </si>
  <si>
    <t>2fb676f5-abaf-4490-b014-dfe786e5f1ed</t>
  </si>
  <si>
    <t>50916db1-4f72-4da4-b992-928f71f8e13c</t>
  </si>
  <si>
    <t>Sandra Doyle</t>
  </si>
  <si>
    <t>40b6a621-6a74-41fc-8577-4de007b3accb</t>
  </si>
  <si>
    <t>USCGC Hall
FPO AA 54863</t>
  </si>
  <si>
    <t>Suttonside</t>
  </si>
  <si>
    <t>qperez@example.org</t>
  </si>
  <si>
    <t>365.582.3949x083</t>
  </si>
  <si>
    <t>c9d8285e-1deb-4246-8a31-19ca311bfcd4</t>
  </si>
  <si>
    <t>12d46983-542b-462a-a263-e0ddb6168c24</t>
  </si>
  <si>
    <t>Victoria Williams</t>
  </si>
  <si>
    <t>d659d00e-f8ef-4291-bded-33ebbb62d283</t>
  </si>
  <si>
    <t>Nguyen Group</t>
  </si>
  <si>
    <t>PSC 6171, Box 8416
APO AA 88421</t>
  </si>
  <si>
    <t>Samanthaside</t>
  </si>
  <si>
    <t>rhodesjustin@example.net</t>
  </si>
  <si>
    <t>(468)335-1964x4538</t>
  </si>
  <si>
    <t>0e80ce52-f037-45b3-9dba-6dd457ad2964</t>
  </si>
  <si>
    <t>e1d21917-1ddd-4007-9f78-14ffc4cbdf5c</t>
  </si>
  <si>
    <t>Christy Ortiz</t>
  </si>
  <si>
    <t>fa5c9f42-27b4-4c83-8dd5-b1c67ed1f355</t>
  </si>
  <si>
    <t>while</t>
  </si>
  <si>
    <t>Walton-King</t>
  </si>
  <si>
    <t>USNS Alvarado
FPO AA 54150</t>
  </si>
  <si>
    <t>Brendaville</t>
  </si>
  <si>
    <t>toniherman@example.org</t>
  </si>
  <si>
    <t>+1-952-964-9821x275</t>
  </si>
  <si>
    <t>3e2a7ea8-9443-4ced-aa10-8cfa1943b6cd</t>
  </si>
  <si>
    <t>034758fc-b0dc-484a-b6ae-da612e6e1f16</t>
  </si>
  <si>
    <t>Barbara Stevens</t>
  </si>
  <si>
    <t>3ae103a8-368e-44ec-b700-a70191eb9a1f</t>
  </si>
  <si>
    <t>lose</t>
  </si>
  <si>
    <t>Reynolds LLC</t>
  </si>
  <si>
    <t>52302 Roger Fields
Katherinefurt, PA 44346</t>
  </si>
  <si>
    <t>West Maureenstad</t>
  </si>
  <si>
    <t>owest@example.org</t>
  </si>
  <si>
    <t>b860af81-c3f3-4116-a285-a546f2ce3072</t>
  </si>
  <si>
    <t>2d335206-3caa-4088-a8ef-e91ca19eb5fd</t>
  </si>
  <si>
    <t>Joseph Rice</t>
  </si>
  <si>
    <t>8c4b350b-d686-42ba-b20d-0376a1b0ea80</t>
  </si>
  <si>
    <t>nor</t>
  </si>
  <si>
    <t>Mccann and Sons</t>
  </si>
  <si>
    <t>507 Sampson Heights
New Carolbury, MP 16823</t>
  </si>
  <si>
    <t>Coxport</t>
  </si>
  <si>
    <t>georgebarr@example.org</t>
  </si>
  <si>
    <t>a951f057-4b22-47f7-a879-933743d6750e</t>
  </si>
  <si>
    <t>aa5c0f14-d13c-4cab-85fe-e97736990a13</t>
  </si>
  <si>
    <t>Timothy Long</t>
  </si>
  <si>
    <t>f87f53c4-236c-46e2-98b9-ab2231e62758</t>
  </si>
  <si>
    <t>term</t>
  </si>
  <si>
    <t>Lee-Nielsen</t>
  </si>
  <si>
    <t>43854 Jason Mountains
Wilkersonville, MD 68720</t>
  </si>
  <si>
    <t>Tranborough</t>
  </si>
  <si>
    <t>jessica71@example.com</t>
  </si>
  <si>
    <t>001-836-496-4404x432</t>
  </si>
  <si>
    <t>4313c1bf-d354-417b-a5a8-4c5916680dc7</t>
  </si>
  <si>
    <t>2b3e898b-e627-438f-bc6c-8b0b78e588c0</t>
  </si>
  <si>
    <t>Tammy Smith</t>
  </si>
  <si>
    <t>58d2aef9-603f-4d99-ba40-7ee7bcbf20b8</t>
  </si>
  <si>
    <t>Carter, Brandt and Thomas</t>
  </si>
  <si>
    <t>317 Jennifer Port
East Nancy, ME 57784</t>
  </si>
  <si>
    <t>tonyastewart@example.org</t>
  </si>
  <si>
    <t>395-422-3189x14885</t>
  </si>
  <si>
    <t>d8bd3953-70b3-42ff-9bbf-579e66a43619</t>
  </si>
  <si>
    <t>91de974a-5aec-4c95-a647-093b7e3961a3</t>
  </si>
  <si>
    <t>Donald Mills</t>
  </si>
  <si>
    <t>9e063f87-d8de-47e7-a5a0-b51633dd4325</t>
  </si>
  <si>
    <t>chance</t>
  </si>
  <si>
    <t>Jones, Salinas and Munoz</t>
  </si>
  <si>
    <t>Unit 3214 Box 3951
DPO AE 83184</t>
  </si>
  <si>
    <t>Georgeville</t>
  </si>
  <si>
    <t>butleremily@example.com</t>
  </si>
  <si>
    <t>+1-664-575-8250x877</t>
  </si>
  <si>
    <t>d5e2da2e-b1d7-4eb8-b734-176367d31ef4</t>
  </si>
  <si>
    <t>c1b3fbda-8ca6-457b-b7f1-b25feb44c2ee</t>
  </si>
  <si>
    <t>Amanda Velasquez</t>
  </si>
  <si>
    <t>fb24af3a-6898-4e4c-9ab0-a67e268d7ab9</t>
  </si>
  <si>
    <t>simple</t>
  </si>
  <si>
    <t>Simpson Ltd</t>
  </si>
  <si>
    <t>93556 Austin Stravenue Apt. 249
Hodgeside, DC 40827</t>
  </si>
  <si>
    <t>Robertmouth</t>
  </si>
  <si>
    <t>hnewton@example.org</t>
  </si>
  <si>
    <t>(539)680-8253x8125</t>
  </si>
  <si>
    <t>772d090a-7873-416a-8f6f-1765c1829977</t>
  </si>
  <si>
    <t>be5f7f00-2c43-44b0-80ff-915560af1122</t>
  </si>
  <si>
    <t>John Gallegos</t>
  </si>
  <si>
    <t>10bf933c-2a64-4e34-93d1-c903ed2b56cb</t>
  </si>
  <si>
    <t>Cole, Wiggins and Johnson</t>
  </si>
  <si>
    <t>58852 Anderson Walks
Cruzmouth, RI 23834</t>
  </si>
  <si>
    <t>Edgarland</t>
  </si>
  <si>
    <t>aaronlang@example.org</t>
  </si>
  <si>
    <t>+1-713-416-3671x27431</t>
  </si>
  <si>
    <t>59443654-a639-4658-a53b-bc3d58896845</t>
  </si>
  <si>
    <t>f63f0a04-dbd6-4ab9-9758-80695437d012</t>
  </si>
  <si>
    <t>Judy Liu</t>
  </si>
  <si>
    <t>050e78b2-97fc-4921-80f1-9abdbc92bd0e</t>
  </si>
  <si>
    <t>Gibson, Vaughan and Grant</t>
  </si>
  <si>
    <t>84009 Louis Shores
Michaelstad, IL 44552</t>
  </si>
  <si>
    <t>Collinsborough</t>
  </si>
  <si>
    <t>stephanie97@example.net</t>
  </si>
  <si>
    <t>(356)748-9188</t>
  </si>
  <si>
    <t>e124c988-a5f6-49a7-93a0-df1702665f1e</t>
  </si>
  <si>
    <t>75d4ca28-4854-4314-b9d3-8edd9192723a</t>
  </si>
  <si>
    <t>Scott Brown</t>
  </si>
  <si>
    <t>f90dada2-4966-4b85-9115-957480e9db29</t>
  </si>
  <si>
    <t>big</t>
  </si>
  <si>
    <t>Brock, Johnson and Navarro</t>
  </si>
  <si>
    <t>6508 Cobb Row
South Leslieside, GU 03664</t>
  </si>
  <si>
    <t>West Courtneymouth</t>
  </si>
  <si>
    <t>hailey81@example.net</t>
  </si>
  <si>
    <t>807.799.3470</t>
  </si>
  <si>
    <t>4d2b4361-1be3-4910-8e57-d7939f81d418</t>
  </si>
  <si>
    <t>a6403cbf-5dea-420a-9576-8d43b75a8b11</t>
  </si>
  <si>
    <t>Roberto Robbins</t>
  </si>
  <si>
    <t>75b1b296-e420-4ad9-9d7e-4a3e3d46626c</t>
  </si>
  <si>
    <t>Clark, Kidd and Thomas</t>
  </si>
  <si>
    <t>915 Ashley Locks Suite 684
North Thomas, AL 05733</t>
  </si>
  <si>
    <t>Spencerberg</t>
  </si>
  <si>
    <t>ashley37@example.com</t>
  </si>
  <si>
    <t>+1-428-311-4574x6686</t>
  </si>
  <si>
    <t>b956c585-bb95-4e13-a289-bcd1ef7da18f</t>
  </si>
  <si>
    <t>23b65c39-543f-44ca-bfe2-b5595e205d88</t>
  </si>
  <si>
    <t>Kelly Anderson</t>
  </si>
  <si>
    <t>0551a08d-9a45-48ce-8c0d-99648af3274b</t>
  </si>
  <si>
    <t>history</t>
  </si>
  <si>
    <t>Parks-Christensen</t>
  </si>
  <si>
    <t>75395 Jason Wall
South Robert, PW 05123</t>
  </si>
  <si>
    <t>North Ryan</t>
  </si>
  <si>
    <t>brian78@example.org</t>
  </si>
  <si>
    <t>(907)482-1918x23906</t>
  </si>
  <si>
    <t>0fb46d43-ad09-44bb-8393-0cf5d672ae5e</t>
  </si>
  <si>
    <t>8d22262c-49c3-40d7-b22b-c7133882dcac</t>
  </si>
  <si>
    <t>Julia Patrick</t>
  </si>
  <si>
    <t>6fcb06dd-9fb2-47e3-9ee4-55866edd07f8</t>
  </si>
  <si>
    <t>Freeman-Crawford</t>
  </si>
  <si>
    <t>793 Vega Orchard
Tiffanyburgh, OH 38721</t>
  </si>
  <si>
    <t>Lake Juliechester</t>
  </si>
  <si>
    <t>fallen@example.com</t>
  </si>
  <si>
    <t>(386)762-8677x7174</t>
  </si>
  <si>
    <t>df56e2a7-e891-48c5-8bb2-32ee418f27e7</t>
  </si>
  <si>
    <t>348e8a47-b467-440a-a6ca-dd83bd901dc9</t>
  </si>
  <si>
    <t>Ashley Parrish</t>
  </si>
  <si>
    <t>2a2e27b1-8ac8-4a54-9a56-7bc8ce5b6b15</t>
  </si>
  <si>
    <t>Salazar Ltd</t>
  </si>
  <si>
    <t>5633 Sexton Mountains
Lake Matthew, CA 13243</t>
  </si>
  <si>
    <t>Lake Peter</t>
  </si>
  <si>
    <t>jacqueline30@example.com</t>
  </si>
  <si>
    <t>001-498-438-6653x765</t>
  </si>
  <si>
    <t>b2e20291-cc83-44b5-ad00-4cc5567f807f</t>
  </si>
  <si>
    <t>790b6d0e-1851-4c45-a4ff-b803ce1821db</t>
  </si>
  <si>
    <t>Justin Scott</t>
  </si>
  <si>
    <t>50708846-2a9b-4187-8366-6d63073c6b43</t>
  </si>
  <si>
    <t>Jones, Webb and Serrano</t>
  </si>
  <si>
    <t>USNS Travis
FPO AA 43200</t>
  </si>
  <si>
    <t>Sydneyside</t>
  </si>
  <si>
    <t>Azerbaijan</t>
  </si>
  <si>
    <t>wellsalexander@example.net</t>
  </si>
  <si>
    <t>785.715.3768</t>
  </si>
  <si>
    <t>688ac03e-a58a-4f0f-bf5e-1e9c769fb3af</t>
  </si>
  <si>
    <t>29fd1c46-a023-400a-aca2-8c1c23a9b275</t>
  </si>
  <si>
    <t>Johnny Lee</t>
  </si>
  <si>
    <t>7a764c6d-9d48-47c5-9fa2-1f5c9b5e7b9a</t>
  </si>
  <si>
    <t>Mr</t>
  </si>
  <si>
    <t>Hayes, Harris and Norris</t>
  </si>
  <si>
    <t>201 Perkins Corners Suite 639
South Vickieland, DC 83590</t>
  </si>
  <si>
    <t>West Gailport</t>
  </si>
  <si>
    <t>pricekenneth@example.net</t>
  </si>
  <si>
    <t>(616)413-1450</t>
  </si>
  <si>
    <t>497d8cd7-1ee6-4dca-832f-87a114d0013d</t>
  </si>
  <si>
    <t>78fe5d9e-240f-47ee-aede-32029b56cfae</t>
  </si>
  <si>
    <t>Jennifer Garrett</t>
  </si>
  <si>
    <t>6e5c8ac1-54a7-4e51-9cf9-c81842374126</t>
  </si>
  <si>
    <t>Bailey-Gallagher</t>
  </si>
  <si>
    <t>655 Kristen Causeway
Phillipsstad, MD 10819</t>
  </si>
  <si>
    <t>Codybury</t>
  </si>
  <si>
    <t>paustin@example.org</t>
  </si>
  <si>
    <t>(812)219-0456</t>
  </si>
  <si>
    <t>0b31af72-62fb-4118-9e24-71f1214af977</t>
  </si>
  <si>
    <t>2ceaace6-0011-426d-83c8-6f6d33138852</t>
  </si>
  <si>
    <t>Lydia Campbell</t>
  </si>
  <si>
    <t>2ec48fa5-b6b1-44ff-a6b6-19adb25d5e3d</t>
  </si>
  <si>
    <t>Golden-Taylor</t>
  </si>
  <si>
    <t>45866 Barbara Radial Suite 469
East Allisonton, FM 51025</t>
  </si>
  <si>
    <t>Port Michaelchester</t>
  </si>
  <si>
    <t>djohnson@example.org</t>
  </si>
  <si>
    <t>629.799.6381</t>
  </si>
  <si>
    <t>dbb5460b-2251-4f25-825a-58155a578b35</t>
  </si>
  <si>
    <t>9c035d54-680c-4ac2-9477-79c03fb0736c</t>
  </si>
  <si>
    <t>Karen Sanchez</t>
  </si>
  <si>
    <t>784da628-09cf-444c-a244-11bebcdc0d0f</t>
  </si>
  <si>
    <t>Powell-Griffith</t>
  </si>
  <si>
    <t>5181 Laura Islands
Davidmouth, VI 34109</t>
  </si>
  <si>
    <t>Karastad</t>
  </si>
  <si>
    <t>mark22@example.com</t>
  </si>
  <si>
    <t>001-729-632-2362x397</t>
  </si>
  <si>
    <t>b7541e34-7e05-43fb-bc72-26a0bac9f10c</t>
  </si>
  <si>
    <t>ea0c17f0-826f-43d8-8539-f731d64ab21d</t>
  </si>
  <si>
    <t>Sara Simmons</t>
  </si>
  <si>
    <t>bca2cb43-ab32-45ac-88e2-82d2f16b0e8f</t>
  </si>
  <si>
    <t>remember</t>
  </si>
  <si>
    <t>Mcconnell and Sons</t>
  </si>
  <si>
    <t>42570 Alexander Mall
East Peggy, DE 65879</t>
  </si>
  <si>
    <t>North Katrina</t>
  </si>
  <si>
    <t>ehoward@example.net</t>
  </si>
  <si>
    <t>449.737.1881x556</t>
  </si>
  <si>
    <t>2c26fdf2-daa2-4b42-9a4a-4285d2737287</t>
  </si>
  <si>
    <t>729fa296-5078-4078-8920-53038d7c6381</t>
  </si>
  <si>
    <t>Justin Woodward</t>
  </si>
  <si>
    <t>e8f7ee87-6c2c-42bf-ac4f-61cc3c471c3a</t>
  </si>
  <si>
    <t>government</t>
  </si>
  <si>
    <t>Davis, Walters and Bryant</t>
  </si>
  <si>
    <t>042 Randy Pass
West Robert, AL 41625</t>
  </si>
  <si>
    <t>North Jorgebury</t>
  </si>
  <si>
    <t>lisa55@example.net</t>
  </si>
  <si>
    <t>987.955.7742x1325</t>
  </si>
  <si>
    <t>befa58e2-f8c0-46f4-98ee-8949e71920ae</t>
  </si>
  <si>
    <t>fbeaa1a4-68b8-4f68-ae48-893ede309f3b</t>
  </si>
  <si>
    <t>Jason Villanueva</t>
  </si>
  <si>
    <t>4fa75f2e-e6c2-41b5-aa2d-5176008bc5b1</t>
  </si>
  <si>
    <t>Sampson, Krause and Russell</t>
  </si>
  <si>
    <t>786 Patrick Viaduct Suite 356
North Marissastad, OK 53825</t>
  </si>
  <si>
    <t>Bethanyburgh</t>
  </si>
  <si>
    <t>johnsonheidi@example.net</t>
  </si>
  <si>
    <t>852-839-1401</t>
  </si>
  <si>
    <t>eea76b79-ddf1-4f90-9cf0-090e166c403a</t>
  </si>
  <si>
    <t>3bffe4ae-6639-499c-ab59-9105582f3fc1</t>
  </si>
  <si>
    <t>Roy Pittman</t>
  </si>
  <si>
    <t>765a5e36-b95c-4682-8c5e-a41633cc968e</t>
  </si>
  <si>
    <t>country</t>
  </si>
  <si>
    <t>Blair Inc</t>
  </si>
  <si>
    <t>4003 Paul Green Suite 954
Ryanfurt, SC 14410</t>
  </si>
  <si>
    <t>North Scott</t>
  </si>
  <si>
    <t>william62@example.org</t>
  </si>
  <si>
    <t>a5608dab-7500-4635-9dec-f1ee987de93e</t>
  </si>
  <si>
    <t>3750a231-fae8-44ab-8cd5-20240b495f5c</t>
  </si>
  <si>
    <t>Robin Harvey</t>
  </si>
  <si>
    <t>f7c656e9-a2dc-485a-9cd9-7b7701c1b654</t>
  </si>
  <si>
    <t>Miller-Bailey</t>
  </si>
  <si>
    <t>5542 Williams Key
Nealside, MS 32637</t>
  </si>
  <si>
    <t>Port Saraland</t>
  </si>
  <si>
    <t>victorrivers@example.net</t>
  </si>
  <si>
    <t>(436)433-0854x3060</t>
  </si>
  <si>
    <t>8a1dda94-4dc0-4df1-90a7-e446360557cb</t>
  </si>
  <si>
    <t>e9f59be8-b92a-48a8-a774-26e30680745c</t>
  </si>
  <si>
    <t>Jeremy Peck</t>
  </si>
  <si>
    <t>b01e474e-4abf-46da-ad42-57a367140f80</t>
  </si>
  <si>
    <t>Thompson Group</t>
  </si>
  <si>
    <t>137 Samantha Oval
Mcguirefurt, KS 73112</t>
  </si>
  <si>
    <t>Port Angela</t>
  </si>
  <si>
    <t>jimmy35@example.com</t>
  </si>
  <si>
    <t>494.230.1437x824</t>
  </si>
  <si>
    <t>74dfcae3-a671-45bf-8c87-a9b6b69dc6ca</t>
  </si>
  <si>
    <t>cd59a430-4837-4587-8808-d01f96c0e061</t>
  </si>
  <si>
    <t>Chad Holt</t>
  </si>
  <si>
    <t>45e1975c-4da2-4b80-95e8-7c3b9ed9969f</t>
  </si>
  <si>
    <t>continue</t>
  </si>
  <si>
    <t>Brown, Schmidt and Klein</t>
  </si>
  <si>
    <t>715 White Circle Suite 462
Allentown, AR 02240</t>
  </si>
  <si>
    <t>North Steventon</t>
  </si>
  <si>
    <t>michaellynch@example.org</t>
  </si>
  <si>
    <t>0912dedf-1067-4218-abac-cdc5d988ba98</t>
  </si>
  <si>
    <t>6b8a76d5-8ac3-4eaa-8f76-556550a52f60</t>
  </si>
  <si>
    <t>Devin Rivera</t>
  </si>
  <si>
    <t>fa5613ae-10a2-4572-9977-8eb9ab3242b6</t>
  </si>
  <si>
    <t>Hughes-Fisher</t>
  </si>
  <si>
    <t>USNS Evans
FPO AA 47380</t>
  </si>
  <si>
    <t>Jasonview</t>
  </si>
  <si>
    <t>adam16@example.org</t>
  </si>
  <si>
    <t>(705)620-1908x0792</t>
  </si>
  <si>
    <t>ca533470-e29a-407f-ae78-6975162fe5c4</t>
  </si>
  <si>
    <t>f60e89f7-622a-40ba-8fbd-d4e9daa22246</t>
  </si>
  <si>
    <t>Justin Fox</t>
  </si>
  <si>
    <t>c9dbd880-f148-4adb-9e7f-1aa9c4156ae4</t>
  </si>
  <si>
    <t>everything</t>
  </si>
  <si>
    <t>Rogers and Sons</t>
  </si>
  <si>
    <t>161 Nicholas Springs
Fordborough, FM 69454</t>
  </si>
  <si>
    <t>Sarafort</t>
  </si>
  <si>
    <t>josephestrada@example.com</t>
  </si>
  <si>
    <t>142172ca-540b-4843-8289-25ce50ccad93</t>
  </si>
  <si>
    <t>44337253-2b62-4198-aaac-442f4f83117f</t>
  </si>
  <si>
    <t>Phillip Brown</t>
  </si>
  <si>
    <t>db94558c-e731-4472-9e46-c64934e0cb8f</t>
  </si>
  <si>
    <t>Adams Inc</t>
  </si>
  <si>
    <t>4234 Jason Fall
Rodriguezmouth, KS 91366</t>
  </si>
  <si>
    <t>West Shannon</t>
  </si>
  <si>
    <t>halesusan@example.net</t>
  </si>
  <si>
    <t>(940)358-1833</t>
  </si>
  <si>
    <t>b7ede885-d74a-4811-a2b4-b4bf8b4797ee</t>
  </si>
  <si>
    <t>451df6df-276a-482b-92a0-9ae9c746c0aa</t>
  </si>
  <si>
    <t>Eric Parker</t>
  </si>
  <si>
    <t>b2496090-9d03-42da-a88c-3f3e44966638</t>
  </si>
  <si>
    <t>he</t>
  </si>
  <si>
    <t>Munoz, Long and Lowery</t>
  </si>
  <si>
    <t>1626 Jasmine Bridge Suite 368
East Travis, PR 56184</t>
  </si>
  <si>
    <t>Melaniemouth</t>
  </si>
  <si>
    <t>twells@example.org</t>
  </si>
  <si>
    <t>331-635-8807x20713</t>
  </si>
  <si>
    <t>8390142c-8f84-4c36-832a-2820b9a17f55</t>
  </si>
  <si>
    <t>8a4ae21a-28c0-4b4a-80a6-8b06f1245c38</t>
  </si>
  <si>
    <t>Anthony Wright</t>
  </si>
  <si>
    <t>5e9a319c-9b47-48b4-9708-d349cd9d155d</t>
  </si>
  <si>
    <t>Perez-Velez</t>
  </si>
  <si>
    <t>9554 Rogers Gateway Apt. 742
Josemouth, IL 35428</t>
  </si>
  <si>
    <t>Darrellmouth</t>
  </si>
  <si>
    <t>georgejones@example.com</t>
  </si>
  <si>
    <t>001-961-219-1036</t>
  </si>
  <si>
    <t>6a20dc2b-4a48-480e-9040-515a3b35b857</t>
  </si>
  <si>
    <t>d1be9a0a-0e9b-4b45-9256-d6506fe2e4b3</t>
  </si>
  <si>
    <t>Roy Deleon</t>
  </si>
  <si>
    <t>c3c62ce2-bda7-4d3a-85b5-fac774c015e9</t>
  </si>
  <si>
    <t>Alvarez-Mclean</t>
  </si>
  <si>
    <t>0908 Linda Divide Apt. 903
New Samuel, VI 02617</t>
  </si>
  <si>
    <t>Gailstad</t>
  </si>
  <si>
    <t>andrew35@example.com</t>
  </si>
  <si>
    <t>598.659.8177x1298</t>
  </si>
  <si>
    <t>8cbbc354-149c-4433-b5bf-3f8646ac0c4b</t>
  </si>
  <si>
    <t>4f84b4e0-ec71-4389-a21e-a0d012caa4be</t>
  </si>
  <si>
    <t>Kristin Warren</t>
  </si>
  <si>
    <t>6bdba722-1774-4605-9e7b-e72ee38e6175</t>
  </si>
  <si>
    <t>Woods-Lee</t>
  </si>
  <si>
    <t>45888 Jeffery Track
East David, MH 10706</t>
  </si>
  <si>
    <t>New Philipborough</t>
  </si>
  <si>
    <t>jongeorge@example.net</t>
  </si>
  <si>
    <t>686-394-3649x6405</t>
  </si>
  <si>
    <t>37a10b8c-6455-49e2-812f-5cd6a1104ec8</t>
  </si>
  <si>
    <t>d8683b7d-5317-41d1-88ea-f864972a0b76</t>
  </si>
  <si>
    <t>Laura Miranda</t>
  </si>
  <si>
    <t>e785d913-fe9d-49af-bcf7-c9f6adee94ec</t>
  </si>
  <si>
    <t>security</t>
  </si>
  <si>
    <t>54559 Tyler Pass Suite 362
Tonifort, CT 39796</t>
  </si>
  <si>
    <t>Richardchester</t>
  </si>
  <si>
    <t>roybilly@example.com</t>
  </si>
  <si>
    <t>563-386-0371</t>
  </si>
  <si>
    <t>e9f8cd0b-874f-4e1e-8403-a7059a7d004c</t>
  </si>
  <si>
    <t>316b446e-31a3-40dd-a1b0-b5c3e7c0d51c</t>
  </si>
  <si>
    <t>Brandon Reilly</t>
  </si>
  <si>
    <t>2840acd5-90d5-4e8f-8338-e94a92b4321c</t>
  </si>
  <si>
    <t>Zamora-Hammond</t>
  </si>
  <si>
    <t>75511 Kim Field
Raymondbury, MA 51138</t>
  </si>
  <si>
    <t>Parkerside</t>
  </si>
  <si>
    <t>canderson@example.net</t>
  </si>
  <si>
    <t>638.541.9097x60645</t>
  </si>
  <si>
    <t>d6da803f-3b9e-4ef8-907a-92ef0f2ddebe</t>
  </si>
  <si>
    <t>bc122f82-2924-4206-8749-764f9c3d6ba3</t>
  </si>
  <si>
    <t>Michael Erickson</t>
  </si>
  <si>
    <t>b0080f8e-1a21-4ca5-86ae-f9e6433001e3</t>
  </si>
  <si>
    <t>Gibbs-Rasmussen</t>
  </si>
  <si>
    <t>75365 Samuel Hills Apt. 982
East Hannah, MS 32068</t>
  </si>
  <si>
    <t>Smithmouth</t>
  </si>
  <si>
    <t>bsmith@example.com</t>
  </si>
  <si>
    <t>921.728.3094</t>
  </si>
  <si>
    <t>1fa3a916-f753-4fac-bb6f-c81c2c230456</t>
  </si>
  <si>
    <t>6b9723e7-aa1f-4b52-904f-8bfacfa9fe30</t>
  </si>
  <si>
    <t>Tyler Peters</t>
  </si>
  <si>
    <t>b3c915f7-d398-473b-a41e-4551849131b7</t>
  </si>
  <si>
    <t>Gutierrez-Gomez</t>
  </si>
  <si>
    <t>6846 Anthony Views
Woodsport, FL 37517</t>
  </si>
  <si>
    <t>Port Robertfort</t>
  </si>
  <si>
    <t>emilysmith@example.org</t>
  </si>
  <si>
    <t>649-581-9623</t>
  </si>
  <si>
    <t>ade20b8d-b24d-4d60-9c98-19b4cfbd95a0</t>
  </si>
  <si>
    <t>cff34ecb-e5a4-4484-a6aa-34214796e00d</t>
  </si>
  <si>
    <t>Renee Obrien</t>
  </si>
  <si>
    <t>eda88e58-efa7-42a7-98e0-f629fb565e69</t>
  </si>
  <si>
    <t>protect</t>
  </si>
  <si>
    <t>Young, Evans and Hall</t>
  </si>
  <si>
    <t>650 Sandra Passage
Hughesfurt, WA 30489</t>
  </si>
  <si>
    <t>New Vincentland</t>
  </si>
  <si>
    <t>velazquezsusan@example.net</t>
  </si>
  <si>
    <t>694.601.3864</t>
  </si>
  <si>
    <t>f74d493b-d9fc-47a7-aeb5-1475a5a1eb58</t>
  </si>
  <si>
    <t>502cff02-8956-4e25-8157-de598188b1f9</t>
  </si>
  <si>
    <t>Gerald Smith</t>
  </si>
  <si>
    <t>700a834d-54c1-469a-8887-f7b3273fca2b</t>
  </si>
  <si>
    <t>example</t>
  </si>
  <si>
    <t>Taylor, Hartman and Kelley</t>
  </si>
  <si>
    <t>494 Tammy Trail
Rebeccaland, SD 37021</t>
  </si>
  <si>
    <t>New Catherine</t>
  </si>
  <si>
    <t>alexishall@example.com</t>
  </si>
  <si>
    <t>858.601.8199</t>
  </si>
  <si>
    <t>94b6f1ef-8c85-43fa-9a62-421bd3fd6e4c</t>
  </si>
  <si>
    <t>7ef39e3a-6643-4f48-8750-616a7215c182</t>
  </si>
  <si>
    <t>Julie Park</t>
  </si>
  <si>
    <t>724fdea5-0046-4f11-931e-5fccc5f35583</t>
  </si>
  <si>
    <t>Hill-Wilson</t>
  </si>
  <si>
    <t>11593 Charles Orchard
Robbinstown, VA 28383</t>
  </si>
  <si>
    <t>Angelafurt</t>
  </si>
  <si>
    <t>andrew39@example.org</t>
  </si>
  <si>
    <t>672.563.8896x200</t>
  </si>
  <si>
    <t>d89b1a68-6cd9-47fa-9728-f1b2eab72b8b</t>
  </si>
  <si>
    <t>dc4b5ca8-3df1-454b-a10e-22d6aaeaf680</t>
  </si>
  <si>
    <t>Mrs. Julie Silva MD</t>
  </si>
  <si>
    <t>5f0da838-f1c2-48b8-9847-59b143a5ebff</t>
  </si>
  <si>
    <t>but</t>
  </si>
  <si>
    <t>Ford, White and Peterson</t>
  </si>
  <si>
    <t>951 Michael View
Kevinshire, GA 09327</t>
  </si>
  <si>
    <t>Lake Aaron</t>
  </si>
  <si>
    <t>asmith@example.org</t>
  </si>
  <si>
    <t>749.804.6816x32467</t>
  </si>
  <si>
    <t>da3aca36-efe6-4326-a8ca-83d4674eb575</t>
  </si>
  <si>
    <t>69fa9195-4540-424f-84ff-ce399698ee1c</t>
  </si>
  <si>
    <t>Kenneth Wallace</t>
  </si>
  <si>
    <t>b228eade-429a-4d48-8896-ec76999cc5f0</t>
  </si>
  <si>
    <t>Simpson Inc</t>
  </si>
  <si>
    <t>1634 King Isle
Patrickhaven, SD 47003</t>
  </si>
  <si>
    <t>Lake Elizabeth</t>
  </si>
  <si>
    <t>ashley36@example.org</t>
  </si>
  <si>
    <t>001-287-724-2327x53057</t>
  </si>
  <si>
    <t>bac5d9a7-6d97-4bf2-95b8-bf8c632b1a53</t>
  </si>
  <si>
    <t>b16fdd35-18c4-4363-a2ad-ec407830e77e</t>
  </si>
  <si>
    <t>Benjamin Perez</t>
  </si>
  <si>
    <t>c270a81d-6c35-43c3-abf9-88ade6a40b44</t>
  </si>
  <si>
    <t>Pierce-Novak</t>
  </si>
  <si>
    <t>58990 Mary Island Suite 068
East Andrea, OH 36746</t>
  </si>
  <si>
    <t>Lake Derrick</t>
  </si>
  <si>
    <t>hansentyler@example.com</t>
  </si>
  <si>
    <t>(718)582-2599</t>
  </si>
  <si>
    <t>b02eff2a-6e62-44ed-a583-f905d85c377d</t>
  </si>
  <si>
    <t>f9d72352-8b5f-424e-9b0d-3f3da947479d</t>
  </si>
  <si>
    <t>Allen Williams</t>
  </si>
  <si>
    <t>297d2a02-11f1-413e-9de1-52a6399b794d</t>
  </si>
  <si>
    <t>explain</t>
  </si>
  <si>
    <t>Warren and Sons</t>
  </si>
  <si>
    <t>5546 Mcdonald Drives
Haynesville, MT 02906</t>
  </si>
  <si>
    <t>Ritterville</t>
  </si>
  <si>
    <t>tammyhebert@example.com</t>
  </si>
  <si>
    <t>981.627.9193</t>
  </si>
  <si>
    <t>1584078d-0730-4222-bd8f-8c7355256f86</t>
  </si>
  <si>
    <t>de03c87b-c0de-4bbc-99c8-b34408764e65</t>
  </si>
  <si>
    <t>Frank Davis</t>
  </si>
  <si>
    <t>406874aa-c22a-48b3-93b9-a82737f8e876</t>
  </si>
  <si>
    <t>Smith-Schroeder</t>
  </si>
  <si>
    <t>4421 Kane Field
North John, MI 66256</t>
  </si>
  <si>
    <t>New Lisaborough</t>
  </si>
  <si>
    <t>david94@example.com</t>
  </si>
  <si>
    <t>265-562-2363x482</t>
  </si>
  <si>
    <t>c531a0eb-364d-4555-a238-4c8443d52d1e</t>
  </si>
  <si>
    <t>c30c7cfa-6f73-439c-9ba4-b35a93a4778f</t>
  </si>
  <si>
    <t>Angel Blake</t>
  </si>
  <si>
    <t>99b70f6a-c732-412e-ba8a-ea4bdb9828c6</t>
  </si>
  <si>
    <t>able</t>
  </si>
  <si>
    <t>Williams, May and Rogers</t>
  </si>
  <si>
    <t>2157 Cynthia Orchard
Lake Angela, AS 24331</t>
  </si>
  <si>
    <t>Monicaland</t>
  </si>
  <si>
    <t>nstone@example.org</t>
  </si>
  <si>
    <t>913.410.5588</t>
  </si>
  <si>
    <t>8f4d78e4-640c-4305-8e2a-72b7e513c0e2</t>
  </si>
  <si>
    <t>83db8855-e86a-4fcb-b33b-149902d03a83</t>
  </si>
  <si>
    <t>Steven Doyle</t>
  </si>
  <si>
    <t>961d7162-5a55-44e1-897f-c3cd50d34266</t>
  </si>
  <si>
    <t>Fox-Ortiz</t>
  </si>
  <si>
    <t>Unit 6746 Box 0094
DPO AE 03685</t>
  </si>
  <si>
    <t>Elizabethborough</t>
  </si>
  <si>
    <t>awest@example.com</t>
  </si>
  <si>
    <t>(969)557-9768x03754</t>
  </si>
  <si>
    <t>edeac043-a5db-4b86-8c28-9192d9b71e64</t>
  </si>
  <si>
    <t>ca350f21-4f30-4438-a5d4-07305f95f42e</t>
  </si>
  <si>
    <t>Drew Hartman</t>
  </si>
  <si>
    <t>129208fd-6268-47f9-8c1d-bfc7fea33e39</t>
  </si>
  <si>
    <t>wear</t>
  </si>
  <si>
    <t>Rodriguez, Gonzales and Murphy</t>
  </si>
  <si>
    <t>613 Martin Trail
Blevinsbury, DE 01105</t>
  </si>
  <si>
    <t>North Russell</t>
  </si>
  <si>
    <t>fduncan@example.org</t>
  </si>
  <si>
    <t>+1-465-288-8554x1104</t>
  </si>
  <si>
    <t>99a863d3-7ffe-4e55-a644-cce46596dd61</t>
  </si>
  <si>
    <t>614bb4fb-45cb-44e7-9290-09687a8b5ca1</t>
  </si>
  <si>
    <t>Andrew Palmer</t>
  </si>
  <si>
    <t>80a09514-71f7-4db9-82cc-e4782d91b1b3</t>
  </si>
  <si>
    <t>new</t>
  </si>
  <si>
    <t>Barton, Wade and Ford</t>
  </si>
  <si>
    <t>821 Walker Squares Apt. 109
West Zachary, MP 18576</t>
  </si>
  <si>
    <t>Nicholasfort</t>
  </si>
  <si>
    <t>pcooper@example.org</t>
  </si>
  <si>
    <t>(506)880-1761x797</t>
  </si>
  <si>
    <t>461749ac-3532-4264-85b6-5760f0449dad</t>
  </si>
  <si>
    <t>c95f0045-2438-4a5e-bead-1004e15a131d</t>
  </si>
  <si>
    <t>Michele Huff</t>
  </si>
  <si>
    <t>b78cd005-a458-44ad-9667-d91c0c3d20d4</t>
  </si>
  <si>
    <t>Baird Ltd</t>
  </si>
  <si>
    <t>PSC 2614, Box 7065
APO AP 14595</t>
  </si>
  <si>
    <t>West Daleview</t>
  </si>
  <si>
    <t>blackkimberly@example.com</t>
  </si>
  <si>
    <t>32ba73b6-43d1-4a91-bd1d-94606ecc2630</t>
  </si>
  <si>
    <t>14d0926b-1640-4780-89d3-5a6ad0b115bc</t>
  </si>
  <si>
    <t>Brian Barry</t>
  </si>
  <si>
    <t>484892a3-9406-48d0-afe3-49c3a33c58c4</t>
  </si>
  <si>
    <t>view</t>
  </si>
  <si>
    <t>Williams-Harris</t>
  </si>
  <si>
    <t>236 Carlson Land Suite 756
Kelleystad, OH 10476</t>
  </si>
  <si>
    <t>South Michellestad</t>
  </si>
  <si>
    <t>floresbrenda@example.com</t>
  </si>
  <si>
    <t>613.339.8998x93844</t>
  </si>
  <si>
    <t>ef84e7c2-d71a-401a-94c1-3cd367cb0bd3</t>
  </si>
  <si>
    <t>4e845e6e-ddf3-4aa1-ac4e-7f6221bd677e</t>
  </si>
  <si>
    <t>Laura Brown</t>
  </si>
  <si>
    <t>1136bd9b-0376-4d32-843c-664dbf0e3bf1</t>
  </si>
  <si>
    <t>Roman and Sons</t>
  </si>
  <si>
    <t>03985 Alexander Ports
South Charles, AR 12566</t>
  </si>
  <si>
    <t>Sydneyton</t>
  </si>
  <si>
    <t>jenniferbell@example.com</t>
  </si>
  <si>
    <t>f48cb8b3-6419-4bfa-b410-ef6d7aeff618</t>
  </si>
  <si>
    <t>c1c066a5-6322-42ce-acee-3b064e6a5777</t>
  </si>
  <si>
    <t>Alicia Stein</t>
  </si>
  <si>
    <t>f1fcab32-e4f8-4e83-bb66-f5026243ee8b</t>
  </si>
  <si>
    <t>support</t>
  </si>
  <si>
    <t>Jones, Lee and Byrd</t>
  </si>
  <si>
    <t>114 Walsh Canyon
Lake Christineburgh, MD 15109</t>
  </si>
  <si>
    <t>South Danielberg</t>
  </si>
  <si>
    <t>john63@example.org</t>
  </si>
  <si>
    <t>398-812-0879</t>
  </si>
  <si>
    <t>85057359-0658-4eda-92e0-54526e3695f0</t>
  </si>
  <si>
    <t>43ab3298-9551-421a-9492-c6744358be28</t>
  </si>
  <si>
    <t>Dylan Rice</t>
  </si>
  <si>
    <t>c53b9250-e15d-427f-8843-7cb5458ef9bc</t>
  </si>
  <si>
    <t>than</t>
  </si>
  <si>
    <t>Nelson-Mills</t>
  </si>
  <si>
    <t>3651 Eugene Groves
New Justin, CO 46096</t>
  </si>
  <si>
    <t>Port Vincentville</t>
  </si>
  <si>
    <t>aford@example.net</t>
  </si>
  <si>
    <t>d2b7b0c8-c1f0-41c7-a99f-e3fcfa60a15f</t>
  </si>
  <si>
    <t>f1796c62-28d5-4cd7-8f93-623b19d79a3d</t>
  </si>
  <si>
    <t>Derek Ford</t>
  </si>
  <si>
    <t>98f1a07a-dcbd-4c14-b39c-ed94bf52de37</t>
  </si>
  <si>
    <t>compare</t>
  </si>
  <si>
    <t>Johnson, Adams and Stark</t>
  </si>
  <si>
    <t>8241 Joseph Flats
West Josephchester, IA 83200</t>
  </si>
  <si>
    <t>kennedychristopher@example.com</t>
  </si>
  <si>
    <t>5a3554a0-db30-4930-98c9-cf3fd3fbdb6e</t>
  </si>
  <si>
    <t>356df3ba-aec3-4644-97eb-e57ee987330d</t>
  </si>
  <si>
    <t>David Wright</t>
  </si>
  <si>
    <t>f194609e-9977-4d60-9d3d-9ba75135b2ef</t>
  </si>
  <si>
    <t>Jackson and Sons</t>
  </si>
  <si>
    <t>358 Liu Plains Apt. 748
South Jenniferstad, IA 74024</t>
  </si>
  <si>
    <t>West Alexandra</t>
  </si>
  <si>
    <t>zroth@example.net</t>
  </si>
  <si>
    <t>541-239-9994</t>
  </si>
  <si>
    <t>7737b335-366d-4b47-a5f4-e142a9f07515</t>
  </si>
  <si>
    <t>4cb46fb4-21a0-4449-9ee8-385a5bcaa56a</t>
  </si>
  <si>
    <t>Kristen Morris</t>
  </si>
  <si>
    <t>75797b4c-de46-4a27-b025-48c86fe1c6c4</t>
  </si>
  <si>
    <t>Rose Group</t>
  </si>
  <si>
    <t>895 Julian Forge Apt. 776
Kristaborough, MO 27454</t>
  </si>
  <si>
    <t>South Jasonmouth</t>
  </si>
  <si>
    <t>wtaylor@example.com</t>
  </si>
  <si>
    <t>511.338.3866x2413</t>
  </si>
  <si>
    <t>6e1f07f0-ec1b-459c-b048-006841f2153c</t>
  </si>
  <si>
    <t>17c9bbc4-cb49-46fc-b5f8-d86483884bc7</t>
  </si>
  <si>
    <t>Emma Williams</t>
  </si>
  <si>
    <t>7ea3da98-e510-4186-bd8d-b09c96da4caa</t>
  </si>
  <si>
    <t>young</t>
  </si>
  <si>
    <t>Coleman, Yang and Washington</t>
  </si>
  <si>
    <t>54330 Kennedy Dale
Gonzalezstad, MS 13069</t>
  </si>
  <si>
    <t>Ericksonberg</t>
  </si>
  <si>
    <t>michael02@example.org</t>
  </si>
  <si>
    <t>ca032383-3b35-43aa-91f3-aa2e473eaca7</t>
  </si>
  <si>
    <t>78c2cb9e-ce3f-4e59-b840-9a036ee9b05d</t>
  </si>
  <si>
    <t>Sandra Melton</t>
  </si>
  <si>
    <t>c565dd62-5690-493c-8f40-5b18d3b4cd9c</t>
  </si>
  <si>
    <t>Hamilton PLC</t>
  </si>
  <si>
    <t>5349 Monica Terrace
Port John, PA 39251</t>
  </si>
  <si>
    <t>Brownberg</t>
  </si>
  <si>
    <t>stevensana@example.org</t>
  </si>
  <si>
    <t>(521)787-7188</t>
  </si>
  <si>
    <t>99f2851f-ca9a-4916-9961-d19d18f73ae9</t>
  </si>
  <si>
    <t>1888346a-b093-4fa0-87af-53f0b7e93b54</t>
  </si>
  <si>
    <t>Patricia Martin</t>
  </si>
  <si>
    <t>14687693-9c4f-44cd-91a2-3ef6686caae3</t>
  </si>
  <si>
    <t>result</t>
  </si>
  <si>
    <t>Proctor, Mueller and Bell</t>
  </si>
  <si>
    <t>70162 Bray Mountains
New Brookemouth, SD 96626</t>
  </si>
  <si>
    <t>North Isabellamouth</t>
  </si>
  <si>
    <t>edwardslee@example.org</t>
  </si>
  <si>
    <t>730-914-8499x88221</t>
  </si>
  <si>
    <t>1d7f6ca7-04c2-4c48-9b72-55f0f45bc5df</t>
  </si>
  <si>
    <t>e3ac8ca4-c0d8-4b92-a74b-f5972c8221dc</t>
  </si>
  <si>
    <t>Cynthia Hall</t>
  </si>
  <si>
    <t>0eddb825-1843-4f24-b3e8-7afb7c8b1410</t>
  </si>
  <si>
    <t>Stevens-Graves</t>
  </si>
  <si>
    <t>676 Edwards Falls
Ellismouth, WY 38396</t>
  </si>
  <si>
    <t>New Jenniferview</t>
  </si>
  <si>
    <t>evansjacqueline@example.org</t>
  </si>
  <si>
    <t>(692)378-2537x36484</t>
  </si>
  <si>
    <t>de864c20-39f9-4f3a-b2c1-f0b81da1c43a</t>
  </si>
  <si>
    <t>a291b56e-a1c0-44fa-954b-beabcda26fda</t>
  </si>
  <si>
    <t>53aedfcd-16e0-48ac-8104-0a1c667881f9</t>
  </si>
  <si>
    <t>Dixon, Hancock and Taylor</t>
  </si>
  <si>
    <t>649 Valdez Gateway
Reynoldsberg, RI 97507</t>
  </si>
  <si>
    <t>Harpershire</t>
  </si>
  <si>
    <t>fordmargaret@example.org</t>
  </si>
  <si>
    <t>500.697.3219x6800</t>
  </si>
  <si>
    <t>b4fe7a97-4f01-4303-b611-892f01bd7541</t>
  </si>
  <si>
    <t>00f2dd89-69e0-45a1-8878-03e4f4064904</t>
  </si>
  <si>
    <t>Oscar Dorsey</t>
  </si>
  <si>
    <t>41be3baf-9af2-45bd-bb12-015f50802b56</t>
  </si>
  <si>
    <t>Williams-Blevins</t>
  </si>
  <si>
    <t>Unit 1008 Box 5973
DPO AA 17617</t>
  </si>
  <si>
    <t>Lake Dawnshire</t>
  </si>
  <si>
    <t>obrewer@example.org</t>
  </si>
  <si>
    <t>+1-712-382-9835x71510</t>
  </si>
  <si>
    <t>a5436a32-8c7b-49ec-9fb1-0f5e52abba61</t>
  </si>
  <si>
    <t>situation</t>
  </si>
  <si>
    <t>King, Brewer and Chase</t>
  </si>
  <si>
    <t>577 Williams Key Suite 385
South Michael, NJ 57023</t>
  </si>
  <si>
    <t>Leonardmouth</t>
  </si>
  <si>
    <t>chambersdominique@example.net</t>
  </si>
  <si>
    <t>(876)505-1355x310</t>
  </si>
  <si>
    <t>70d656d7-4f61-4856-bfa7-14ce0a5fa4d2</t>
  </si>
  <si>
    <t>1e62628e-2af0-49ba-a9a3-6468f41ceafd</t>
  </si>
  <si>
    <t>Jeffrey Armstrong</t>
  </si>
  <si>
    <t>e194cfba-c8bf-4d8d-a01e-ac18e2ae182b</t>
  </si>
  <si>
    <t>right</t>
  </si>
  <si>
    <t>475 Miller Plaza Suite 749
East Jeffrey, VT 89425</t>
  </si>
  <si>
    <t>barbarabarrera@example.com</t>
  </si>
  <si>
    <t>+1-329-828-1081x708</t>
  </si>
  <si>
    <t>0a3b0161-d5e2-4751-9637-2704a12f4d2c</t>
  </si>
  <si>
    <t>bc7970bb-e8b5-4448-a8e7-8dad529e9200</t>
  </si>
  <si>
    <t>Brian Shah</t>
  </si>
  <si>
    <t>15b0ffbf-8576-411d-bff7-7260dcb881fc</t>
  </si>
  <si>
    <t>series</t>
  </si>
  <si>
    <t>Sloan-Banks</t>
  </si>
  <si>
    <t>5426 Jones Ridges Suite 656
Johnsonburgh, NV 45252</t>
  </si>
  <si>
    <t>Moraburgh</t>
  </si>
  <si>
    <t>lindseymitchell@example.com</t>
  </si>
  <si>
    <t>653.469.1987x38340</t>
  </si>
  <si>
    <t>6b6aa690-f4e9-4aec-8d55-111343d14a53</t>
  </si>
  <si>
    <t>34fcc882-6444-487d-8e23-a314d169e317</t>
  </si>
  <si>
    <t>Casey Coleman</t>
  </si>
  <si>
    <t>5244798e-87dd-4570-8c98-e9b112d0b270</t>
  </si>
  <si>
    <t>Johnson, Hunter and Russell</t>
  </si>
  <si>
    <t>6214 Rodriguez Islands Suite 546
Toddton, CO 74141</t>
  </si>
  <si>
    <t>sfisher@example.org</t>
  </si>
  <si>
    <t>001-676-851-9514</t>
  </si>
  <si>
    <t>700dc880-1ba2-46d8-b0ec-1fcc1aceab54</t>
  </si>
  <si>
    <t>b08e67b1-d73d-4d78-b263-91181e58133e</t>
  </si>
  <si>
    <t>Kelly Lee</t>
  </si>
  <si>
    <t>92a49ec8-837b-4748-a2d4-4edd80edb301</t>
  </si>
  <si>
    <t>may</t>
  </si>
  <si>
    <t>Dominguez-Johnson</t>
  </si>
  <si>
    <t>04725 Anthony Crossroad Apt. 113
Carolinetown, MS 86693</t>
  </si>
  <si>
    <t>Lake James</t>
  </si>
  <si>
    <t>igriffith@example.net</t>
  </si>
  <si>
    <t>+1-627-772-2713x4076</t>
  </si>
  <si>
    <t>dd2a1861-da5d-485f-aec4-22eabd3cd2dc</t>
  </si>
  <si>
    <t>23546621-46dd-431f-b70e-bf43a37b487b</t>
  </si>
  <si>
    <t>Scott Mckee</t>
  </si>
  <si>
    <t>abc036c9-52fe-4004-91cc-09b105f4f4a2</t>
  </si>
  <si>
    <t>Wilson, Jacobs and Mclaughlin</t>
  </si>
  <si>
    <t>Unit 8840 Box 4969
DPO AE 29585</t>
  </si>
  <si>
    <t>East Bobby</t>
  </si>
  <si>
    <t>montgomerykatherine@example.org</t>
  </si>
  <si>
    <t>001-762-542-9573x86044</t>
  </si>
  <si>
    <t>4201ab9c-2a33-4e44-9d89-6afa8ba87508</t>
  </si>
  <si>
    <t>f49f8f26-d9eb-4276-ae2d-1973691bbb4e</t>
  </si>
  <si>
    <t>Amanda Key</t>
  </si>
  <si>
    <t>9dfa829b-6547-40c0-858d-ba1d09c90603</t>
  </si>
  <si>
    <t>east</t>
  </si>
  <si>
    <t>Liu Group</t>
  </si>
  <si>
    <t>797 Jonathan Gateway Apt. 801
Jacobside, ND 58783</t>
  </si>
  <si>
    <t>Lake Amyshire</t>
  </si>
  <si>
    <t>hardinmegan@example.org</t>
  </si>
  <si>
    <t>347.542.7793x20132</t>
  </si>
  <si>
    <t>a949fa83-4358-4b7d-b4f2-f6754e3dcdf2</t>
  </si>
  <si>
    <t>8cbb2974-2d96-4d56-ba66-68a385cc9377</t>
  </si>
  <si>
    <t>Sandra Alvarado</t>
  </si>
  <si>
    <t>de7a89a3-69a2-4e8d-9e38-1b69a3010a38</t>
  </si>
  <si>
    <t>Wallace LLC</t>
  </si>
  <si>
    <t>396 Jessica Loop Suite 848
Smithshire, WA 46457</t>
  </si>
  <si>
    <t>Lake Shannonbury</t>
  </si>
  <si>
    <t>farmerjoseph@example.org</t>
  </si>
  <si>
    <t>325.929.6341x0743</t>
  </si>
  <si>
    <t>4921664e-c44f-43b1-821b-fcf1d4f760c5</t>
  </si>
  <si>
    <t>84922c0f-dcf5-40a4-b8f7-3fa018ea84bf</t>
  </si>
  <si>
    <t>Richard Reyes</t>
  </si>
  <si>
    <t>b1faf6cb-5f56-4b4f-a5bc-e27e523a021b</t>
  </si>
  <si>
    <t>Ward and Sons</t>
  </si>
  <si>
    <t>8107 Brandon Fords Apt. 106
Garciahaven, TN 17885</t>
  </si>
  <si>
    <t>East Shanehaven</t>
  </si>
  <si>
    <t>amanda72@example.org</t>
  </si>
  <si>
    <t>001-970-930-3521</t>
  </si>
  <si>
    <t>75dcd205-ab92-4191-9e54-1df193757e53</t>
  </si>
  <si>
    <t>f883469e-e6c8-4a09-839e-1edeb504bddc</t>
  </si>
  <si>
    <t>Lindsay Kirby</t>
  </si>
  <si>
    <t>e3ae8c99-6620-477e-b2f3-0bd259371d92</t>
  </si>
  <si>
    <t>Kerr, Rodriguez and Freeman</t>
  </si>
  <si>
    <t>215 Nicholas Station Suite 360
Kendrahaven, DE 52701</t>
  </si>
  <si>
    <t>West Marc</t>
  </si>
  <si>
    <t>robert13@example.com</t>
  </si>
  <si>
    <t>(585)207-8065</t>
  </si>
  <si>
    <t>77c37f43-6f95-496f-bc32-610c67c80d7f</t>
  </si>
  <si>
    <t>482df78d-3482-436b-9bc4-7ff9954a6411</t>
  </si>
  <si>
    <t>Benjamin Nguyen</t>
  </si>
  <si>
    <t>411723b1-47e1-469a-9ec9-7603fdb682f0</t>
  </si>
  <si>
    <t>kitchen</t>
  </si>
  <si>
    <t>Evans LLC</t>
  </si>
  <si>
    <t>5982 Shelton Motorway
Melanieburgh, KS 70308</t>
  </si>
  <si>
    <t>Vaughanmouth</t>
  </si>
  <si>
    <t>oklein@example.org</t>
  </si>
  <si>
    <t>517.909.1715</t>
  </si>
  <si>
    <t>baeb825e-2330-41c2-9a86-85e6234ba6b0</t>
  </si>
  <si>
    <t>f9ef9fa9-af3e-44a6-9135-1f5bd9860b4a</t>
  </si>
  <si>
    <t>Sandra Garcia</t>
  </si>
  <si>
    <t>71c584ac-f24d-43ce-a20a-2e4f66759c09</t>
  </si>
  <si>
    <t>attorney</t>
  </si>
  <si>
    <t>Leonard-Franklin</t>
  </si>
  <si>
    <t>190 Lisa Port Apt. 258
North Kevin, OR 82841</t>
  </si>
  <si>
    <t>Burnsmouth</t>
  </si>
  <si>
    <t>Israel</t>
  </si>
  <si>
    <t>rebeccaberger@example.net</t>
  </si>
  <si>
    <t>85c26eeb-9249-40c4-9ec8-7c0e3e4b29aa</t>
  </si>
  <si>
    <t>c7019a6f-adce-4f6e-8a1a-5dd6150ab20f</t>
  </si>
  <si>
    <t>Susan Hamilton</t>
  </si>
  <si>
    <t>88c1f7e7-dd0d-4a1c-b4c3-298b31746bfb</t>
  </si>
  <si>
    <t>Ramirez-Lopez</t>
  </si>
  <si>
    <t>USS Lucero
FPO AP 00712</t>
  </si>
  <si>
    <t>Lake Ryanmouth</t>
  </si>
  <si>
    <t>chelseaphelps@example.com</t>
  </si>
  <si>
    <t>001-370-973-4290x464</t>
  </si>
  <si>
    <t>5aa302a8-f478-4eee-85e8-e6fdfa8895c0</t>
  </si>
  <si>
    <t>73b5e3f1-2011-42c0-b1a9-03618bafd44d</t>
  </si>
  <si>
    <t>Kelsey Sosa MD</t>
  </si>
  <si>
    <t>71ff7417-5b2a-4f7e-acce-fb26867ffc9d</t>
  </si>
  <si>
    <t>Gallegos-Dixon</t>
  </si>
  <si>
    <t>1284 Watkins Harbors Apt. 128
Port Kevin, WI 25935</t>
  </si>
  <si>
    <t>West Jacob</t>
  </si>
  <si>
    <t>ewright@example.org</t>
  </si>
  <si>
    <t>603.695.9489x4005</t>
  </si>
  <si>
    <t>95f58941-7981-4152-906f-d87b4307af17</t>
  </si>
  <si>
    <t>603d369c-682a-4adf-a576-052d94e16f7b</t>
  </si>
  <si>
    <t>Candace Cohen</t>
  </si>
  <si>
    <t>ae23caee-f1b2-47b8-b434-6479c53915a1</t>
  </si>
  <si>
    <t>Jones-Levine</t>
  </si>
  <si>
    <t>773 Powers Fall Suite 746
Port Donaldberg, MD 94349</t>
  </si>
  <si>
    <t>Lake Maria</t>
  </si>
  <si>
    <t>rogerskatherine@example.net</t>
  </si>
  <si>
    <t>001-538-761-3050x2830</t>
  </si>
  <si>
    <t>25b53339-a9f1-4285-8efc-5704992e7a75</t>
  </si>
  <si>
    <t>0256bc3c-721d-4012-aa49-0ad895c4ae66</t>
  </si>
  <si>
    <t>Patricia Rodriguez DDS</t>
  </si>
  <si>
    <t>f0c95ea2-f087-4a6e-8327-9d5bd2e40414</t>
  </si>
  <si>
    <t>story</t>
  </si>
  <si>
    <t>Doyle, Washington and Warren</t>
  </si>
  <si>
    <t>69602 Smith Street
South Brandon, LA 17059</t>
  </si>
  <si>
    <t>Deborahshire</t>
  </si>
  <si>
    <t>kingjoshua@example.com</t>
  </si>
  <si>
    <t>(657)362-2321</t>
  </si>
  <si>
    <t>c08f5644-9bb3-4293-ad91-dbe1b4cc7650</t>
  </si>
  <si>
    <t>94c3b67e-4261-41fb-9598-d4177d91b9ae</t>
  </si>
  <si>
    <t>Gerald Acevedo</t>
  </si>
  <si>
    <t>071959fa-ead6-44d5-b80f-d0c1ae6dac1a</t>
  </si>
  <si>
    <t>Garcia-Jones</t>
  </si>
  <si>
    <t>8334 Wagner Park
Millerfurt, IA 94834</t>
  </si>
  <si>
    <t>Campbellmouth</t>
  </si>
  <si>
    <t>jle@example.net</t>
  </si>
  <si>
    <t>a1e1007c-4a1b-462c-8c68-ea5b646c7bf2</t>
  </si>
  <si>
    <t>989530d2-8352-4517-aee8-c289fe1670cd</t>
  </si>
  <si>
    <t>Jason Hill</t>
  </si>
  <si>
    <t>4e63ee2d-f0b6-4b26-8be2-e0a6fe479262</t>
  </si>
  <si>
    <t>Ray-Santos</t>
  </si>
  <si>
    <t>49591 Vanessa Brook
Port Breannaberg, TX 81053</t>
  </si>
  <si>
    <t>Freemanport</t>
  </si>
  <si>
    <t>hillglenn@example.org</t>
  </si>
  <si>
    <t>641.611.0143x541</t>
  </si>
  <si>
    <t>843a3ea7-fef0-4252-87a6-15e7f5773f54</t>
  </si>
  <si>
    <t>b04643e6-3db4-45fd-a1cb-b7a47b620922</t>
  </si>
  <si>
    <t>Melissa Perry</t>
  </si>
  <si>
    <t>b6b83498-ebd7-4183-98bf-ecb22ec4f6c2</t>
  </si>
  <si>
    <t>Johnson, Thompson and Roy</t>
  </si>
  <si>
    <t>31237 Zachary Place
West Kimberlyburgh, PA 12990</t>
  </si>
  <si>
    <t>East Laura</t>
  </si>
  <si>
    <t>Egypt</t>
  </si>
  <si>
    <t>sophiasimmons@example.com</t>
  </si>
  <si>
    <t>360-422-1751</t>
  </si>
  <si>
    <t>b05087bb-9ec9-4425-99c1-45c2573e87f9</t>
  </si>
  <si>
    <t>8ee7a186-7e5f-4376-abb9-8f53dcebbc7d</t>
  </si>
  <si>
    <t>Miss Erica Russell MD</t>
  </si>
  <si>
    <t>06587786-8856-42f2-837b-91a8fa6bfbd9</t>
  </si>
  <si>
    <t>learn</t>
  </si>
  <si>
    <t>Wilkins-Gibson</t>
  </si>
  <si>
    <t>USNS Whitaker
FPO AP 30440</t>
  </si>
  <si>
    <t>Port Derek</t>
  </si>
  <si>
    <t>joseph20@example.net</t>
  </si>
  <si>
    <t>513-454-7871x33710</t>
  </si>
  <si>
    <t>446eda6b-b6d4-4d39-a706-ac7634332a7c</t>
  </si>
  <si>
    <t>f31842d3-8825-426d-b8b1-e20f21b80aa4</t>
  </si>
  <si>
    <t>Charles Ford</t>
  </si>
  <si>
    <t>87b997c3-a57f-4243-807d-b2ea692e5562</t>
  </si>
  <si>
    <t>choice</t>
  </si>
  <si>
    <t>Wheeler, Bailey and Henderson</t>
  </si>
  <si>
    <t>811 Combs Freeway
South Nathaniel, NH 77161</t>
  </si>
  <si>
    <t>Heatherview</t>
  </si>
  <si>
    <t>kathleenlewis@example.com</t>
  </si>
  <si>
    <t>(715)941-0847x34452</t>
  </si>
  <si>
    <t>9e9dc9b9-b927-4c6d-bf16-64b65e99e222</t>
  </si>
  <si>
    <t>3a1539a0-92ba-468d-b818-fa10d40af404</t>
  </si>
  <si>
    <t>Nancy Morales</t>
  </si>
  <si>
    <t>6ec2c66c-4098-4f74-9617-2b28c1ad2947</t>
  </si>
  <si>
    <t>Odonnell-Roberts</t>
  </si>
  <si>
    <t>4889 Erica Vista Apt. 873
Robertside, VI 60146</t>
  </si>
  <si>
    <t>North Amyfort</t>
  </si>
  <si>
    <t>mike64@example.com</t>
  </si>
  <si>
    <t>(822)661-8786</t>
  </si>
  <si>
    <t>4769ee2e-e2b0-4f88-8a7e-3de07b510dca</t>
  </si>
  <si>
    <t>7cad2bf5-b2b4-44ea-b6af-c02196dd3b88</t>
  </si>
  <si>
    <t>Carlos Schwartz</t>
  </si>
  <si>
    <t>171a4e4d-8d77-4c47-a443-a7fc5db6674e</t>
  </si>
  <si>
    <t>remain</t>
  </si>
  <si>
    <t>Hall-Frost</t>
  </si>
  <si>
    <t>485 White Forest Apt. 236
Lake Scott, OR 48460</t>
  </si>
  <si>
    <t>East Ryanville</t>
  </si>
  <si>
    <t>donna09@example.com</t>
  </si>
  <si>
    <t>+1-566-565-7892x133</t>
  </si>
  <si>
    <t>dbf048c9-af49-4203-aa71-35f5329757ef</t>
  </si>
  <si>
    <t>1facf385-0bf2-44ff-a14c-065acf5ef200</t>
  </si>
  <si>
    <t>Kayla Murphy</t>
  </si>
  <si>
    <t>e8086415-4724-491e-acdd-d09e997596cf</t>
  </si>
  <si>
    <t>either</t>
  </si>
  <si>
    <t>Parrish-Mooney</t>
  </si>
  <si>
    <t>89476 Steve Route Suite 669
Johnsonborough, AZ 33753</t>
  </si>
  <si>
    <t>West John</t>
  </si>
  <si>
    <t>jeremiah42@example.org</t>
  </si>
  <si>
    <t>256-545-4947</t>
  </si>
  <si>
    <t>455ab503-f993-4bf7-bf8b-c0a4a94b87cf</t>
  </si>
  <si>
    <t>8de39d0d-54cf-43dd-9a63-f4cfb4e8b38e</t>
  </si>
  <si>
    <t>Jacob Villegas</t>
  </si>
  <si>
    <t>a4e2bf40-fe56-468d-8387-25e3adeb1d73</t>
  </si>
  <si>
    <t>everybody</t>
  </si>
  <si>
    <t>Oneill Inc</t>
  </si>
  <si>
    <t>37865 Melissa Isle Apt. 258
Collinsview, OR 35384</t>
  </si>
  <si>
    <t>Rossport</t>
  </si>
  <si>
    <t>ryan10@example.net</t>
  </si>
  <si>
    <t>(677)378-9010</t>
  </si>
  <si>
    <t>8da72f61-9cb2-47c4-9d1c-f7b8005caf29</t>
  </si>
  <si>
    <t>966ca705-49cc-49d9-a59b-eb82f4b560ca</t>
  </si>
  <si>
    <t>Jasmine Perkins</t>
  </si>
  <si>
    <t>c8afeba7-8952-45de-b0e4-8e6bae7a984d</t>
  </si>
  <si>
    <t>Phelps-Cross</t>
  </si>
  <si>
    <t>350 Kathryn Creek
Jonesmouth, MS 85937</t>
  </si>
  <si>
    <t>Phillipsport</t>
  </si>
  <si>
    <t>charris@example.com</t>
  </si>
  <si>
    <t>+1-544-923-4108x430</t>
  </si>
  <si>
    <t>10f9df42-0cb7-4395-acdd-cc2db770cf8a</t>
  </si>
  <si>
    <t>dfa943c2-4895-4c5a-9209-cb405a806972</t>
  </si>
  <si>
    <t>Anthony Walker</t>
  </si>
  <si>
    <t>18fc760c-0272-4318-b321-561843548bf9</t>
  </si>
  <si>
    <t>development</t>
  </si>
  <si>
    <t>Thomas, Richardson and Mason</t>
  </si>
  <si>
    <t>78230 Drake Hollow Apt. 894
Jeffreyborough, PW 36394</t>
  </si>
  <si>
    <t>Brewerberg</t>
  </si>
  <si>
    <t>cruzmatthew@example.org</t>
  </si>
  <si>
    <t>001-490-403-2840</t>
  </si>
  <si>
    <t>6022a2cb-e2c9-4bf2-bc39-75056f6bfba9</t>
  </si>
  <si>
    <t>0a04fe99-4868-412c-9744-2c3bca7fa546</t>
  </si>
  <si>
    <t>Brenda Li</t>
  </si>
  <si>
    <t>c8e2a40a-72ab-4054-be58-9298e7e9b1b7</t>
  </si>
  <si>
    <t>Johnson-Martinez</t>
  </si>
  <si>
    <t>942 Michael Streets
North Christophershire, IN 08856</t>
  </si>
  <si>
    <t>Nataliechester</t>
  </si>
  <si>
    <t>garzaemma@example.com</t>
  </si>
  <si>
    <t>739.903.1272</t>
  </si>
  <si>
    <t>9bf86a70-d158-4000-adda-aeebbc98e7ff</t>
  </si>
  <si>
    <t>bec1b893-1062-4d93-908d-577bfcd2c243</t>
  </si>
  <si>
    <t>Janice Stewart</t>
  </si>
  <si>
    <t>59489de0-3ae7-4ee8-9a73-a2d066e1701d</t>
  </si>
  <si>
    <t>Gonzalez, Johnson and Stevens</t>
  </si>
  <si>
    <t>140 Dunn Plaza Suite 826
Rodriguezton, SD 24790</t>
  </si>
  <si>
    <t>Lake Brandonland</t>
  </si>
  <si>
    <t>hernandezshirley@example.net</t>
  </si>
  <si>
    <t>293.693.7195x753</t>
  </si>
  <si>
    <t>404f5121-effd-4f3a-90d2-dea882f7307c</t>
  </si>
  <si>
    <t>514a3375-830c-4a8b-b5cd-048d4b7cb71b</t>
  </si>
  <si>
    <t>Ricardo Martin</t>
  </si>
  <si>
    <t>9460ad19-a7c2-42f6-a189-10991366b81b</t>
  </si>
  <si>
    <t>Richards and Sons</t>
  </si>
  <si>
    <t>Unit 2570 Box 7741
DPO AA 71712</t>
  </si>
  <si>
    <t>Mccoyfort</t>
  </si>
  <si>
    <t>phillipsjohn@example.org</t>
  </si>
  <si>
    <t>+1-590-584-3380x2081</t>
  </si>
  <si>
    <t>16f366c2-5263-406a-92db-d6fbca40cef8</t>
  </si>
  <si>
    <t>455deac6-b77d-4557-92c3-56fc110f295c</t>
  </si>
  <si>
    <t>Amy Santana</t>
  </si>
  <si>
    <t>8cba4111-29a3-47fa-8774-204b9c7195cc</t>
  </si>
  <si>
    <t>Murphy LLC</t>
  </si>
  <si>
    <t>03556 Patton Pines Suite 235
Jameshaven, GU 01341</t>
  </si>
  <si>
    <t>Rebeccaland</t>
  </si>
  <si>
    <t>odomjake@example.com</t>
  </si>
  <si>
    <t>001-531-507-6202x9349</t>
  </si>
  <si>
    <t>d29c0eb2-ac58-422f-aa75-cfb2afa04735</t>
  </si>
  <si>
    <t>097568f2-1b93-4841-b909-028ce07ea6c5</t>
  </si>
  <si>
    <t>Mr. Robert Pope</t>
  </si>
  <si>
    <t>546da0c6-40ce-494d-a4af-00755622549f</t>
  </si>
  <si>
    <t>wrong</t>
  </si>
  <si>
    <t>Bailey, Cooper and Williams</t>
  </si>
  <si>
    <t>3724 Spears Forks Suite 431
Vanessafurt, WY 82200</t>
  </si>
  <si>
    <t>Lake Sarah</t>
  </si>
  <si>
    <t>calhounshawn@example.net</t>
  </si>
  <si>
    <t>001-972-416-4949x2971</t>
  </si>
  <si>
    <t>0517542a-3d3e-488a-89c6-54a75d30a4f7</t>
  </si>
  <si>
    <t>e79f3161-40d9-49cd-8da2-885f23832386</t>
  </si>
  <si>
    <t>Lisa Anderson</t>
  </si>
  <si>
    <t>a7cbc038-00bd-44f8-9a62-09cc6907b352</t>
  </si>
  <si>
    <t>trial</t>
  </si>
  <si>
    <t>Diaz Ltd</t>
  </si>
  <si>
    <t>55742 Heidi Valleys Apt. 532
West Markbury, TN 52648</t>
  </si>
  <si>
    <t>Mitchellmouth</t>
  </si>
  <si>
    <t>guzmanchristopher@example.org</t>
  </si>
  <si>
    <t>001-720-520-6802x46510</t>
  </si>
  <si>
    <t>fa4e3403-057c-43fa-8aed-882931507c8b</t>
  </si>
  <si>
    <t>7e227d88-e623-4e8d-9761-a631e9f0a2b2</t>
  </si>
  <si>
    <t>Victoria Jackson</t>
  </si>
  <si>
    <t>af9cb967-cfa2-450e-8595-368cb8d94783</t>
  </si>
  <si>
    <t>once</t>
  </si>
  <si>
    <t>Pennington, Mccann and Bennett</t>
  </si>
  <si>
    <t>5292 Kara Spurs
Tracyberg, NJ 21213</t>
  </si>
  <si>
    <t>Waltersmouth</t>
  </si>
  <si>
    <t>donnaparrish@example.net</t>
  </si>
  <si>
    <t>+1-488-232-9930x49120</t>
  </si>
  <si>
    <t>412882aa-1ea8-432b-8bdc-3859619a9e2e</t>
  </si>
  <si>
    <t>acf65f28-560f-4030-a997-871b6956bc39</t>
  </si>
  <si>
    <t>Keith Hoffman</t>
  </si>
  <si>
    <t>1b82d3d6-6ab8-482c-958a-89069ed84917</t>
  </si>
  <si>
    <t>Vega-Richards</t>
  </si>
  <si>
    <t>601 Katherine Mountain Suite 687
Waltersland, LA 03655</t>
  </si>
  <si>
    <t>New Pamela</t>
  </si>
  <si>
    <t>fnelson@example.com</t>
  </si>
  <si>
    <t>60a37d94-6db5-487d-87ac-0ed81e86f7db</t>
  </si>
  <si>
    <t>ae0beedd-0847-4a0d-845e-f43aabd6a5f3</t>
  </si>
  <si>
    <t>Kathy Porter</t>
  </si>
  <si>
    <t>c96d77c8-d3d2-4aeb-a063-959a4c965f2e</t>
  </si>
  <si>
    <t>wonder</t>
  </si>
  <si>
    <t>Robinson PLC</t>
  </si>
  <si>
    <t>2225 Mackenzie Overpass Suite 478
Tammytown, RI 33724</t>
  </si>
  <si>
    <t>Bensonchester</t>
  </si>
  <si>
    <t>allison75@example.com</t>
  </si>
  <si>
    <t>7f8f27df-f0c9-4312-a3b0-8d1e9585cc60</t>
  </si>
  <si>
    <t>69abb998-41bd-47b1-a014-27f20d64baab</t>
  </si>
  <si>
    <t>Kelsey Moore</t>
  </si>
  <si>
    <t>31ce1b04-21e3-4e2b-800b-191e61d492d5</t>
  </si>
  <si>
    <t>couple</t>
  </si>
  <si>
    <t>Sanders Ltd</t>
  </si>
  <si>
    <t>7778 Lauren Locks
Curtisborough, NM 96420</t>
  </si>
  <si>
    <t>Adriennefort</t>
  </si>
  <si>
    <t>ybrooks@example.net</t>
  </si>
  <si>
    <t>459ee0d3-0822-454d-9cb2-0f042c1d8294</t>
  </si>
  <si>
    <t>ab75fb30-3bc8-4303-a643-b09f3cb26309</t>
  </si>
  <si>
    <t>Erik Collier</t>
  </si>
  <si>
    <t>e359d1db-6c4d-4e7b-b70b-c33f50c624b1</t>
  </si>
  <si>
    <t>Ford-Clark</t>
  </si>
  <si>
    <t>486 Richard Prairie
Patelmouth, NC 91635</t>
  </si>
  <si>
    <t>Anthonyton</t>
  </si>
  <si>
    <t>sheila26@example.org</t>
  </si>
  <si>
    <t>339.207.6446</t>
  </si>
  <si>
    <t>c3963d5a-29bd-4e5c-a552-e6ca9d5f6a84</t>
  </si>
  <si>
    <t>7242fd9e-5f43-4ed2-99fe-fc1953b8edd6</t>
  </si>
  <si>
    <t>Lindsay Mcgee</t>
  </si>
  <si>
    <t>741ccb61-00cb-4774-8115-a15d1cdca812</t>
  </si>
  <si>
    <t>kind</t>
  </si>
  <si>
    <t>Jordan-Rodriguez</t>
  </si>
  <si>
    <t>35992 Troy Plain
East Nathan, MS 27675</t>
  </si>
  <si>
    <t>Lake Kevinstad</t>
  </si>
  <si>
    <t>gstafford@example.com</t>
  </si>
  <si>
    <t>810-896-2933x09761</t>
  </si>
  <si>
    <t>88b25e85-3323-431d-ad6d-12674cb2f82f</t>
  </si>
  <si>
    <t>c83505a5-dd1b-4666-8f55-f9cf2d864063</t>
  </si>
  <si>
    <t>William Garcia</t>
  </si>
  <si>
    <t>c7c0947c-d23c-41fd-873d-aad5901501e6</t>
  </si>
  <si>
    <t>81328 Todd Field Suite 581
Raymouth, ND 68432</t>
  </si>
  <si>
    <t>East Justinborough</t>
  </si>
  <si>
    <t>jenniferfischer@example.net</t>
  </si>
  <si>
    <t>(653)583-8545x281</t>
  </si>
  <si>
    <t>48bd2e85-650a-4d96-9866-31386291ba30</t>
  </si>
  <si>
    <t>a25ace40-cdca-4e00-a0db-c42856418f73</t>
  </si>
  <si>
    <t>Brian Berg</t>
  </si>
  <si>
    <t>d5274ecb-d47f-41a7-9789-4609a21af9e6</t>
  </si>
  <si>
    <t>mission</t>
  </si>
  <si>
    <t>Hunt, Clark and Bauer</t>
  </si>
  <si>
    <t>6610 Sanchez Ramp Suite 219
New Sandraburgh, AK 68471</t>
  </si>
  <si>
    <t>West Kerry</t>
  </si>
  <si>
    <t>ellischristopher@example.com</t>
  </si>
  <si>
    <t>001-367-380-1784</t>
  </si>
  <si>
    <t>45f119f9-1e4a-46b8-a79b-af8ab0fbc8d4</t>
  </si>
  <si>
    <t>16bbd6a9-69c9-45d1-af10-26816604fd1f</t>
  </si>
  <si>
    <t>Jose Morales</t>
  </si>
  <si>
    <t>e8453622-e713-4c79-bb97-ad2b1ebd5f38</t>
  </si>
  <si>
    <t>medical</t>
  </si>
  <si>
    <t>Gentry-Day</t>
  </si>
  <si>
    <t>516 Weeks Cove
New Kathytown, VT 52815</t>
  </si>
  <si>
    <t>Mooremouth</t>
  </si>
  <si>
    <t>xhunter@example.org</t>
  </si>
  <si>
    <t>+1-491-353-9486x95765</t>
  </si>
  <si>
    <t>ebb91314-e2cf-45ec-bf7c-8be73ca05a18</t>
  </si>
  <si>
    <t>a6750e3a-0e87-4d92-bf46-8f11b195893f</t>
  </si>
  <si>
    <t>Christine Walters</t>
  </si>
  <si>
    <t>402fc40b-af67-46d2-9e9d-7587daf32118</t>
  </si>
  <si>
    <t>morning</t>
  </si>
  <si>
    <t>Peterson-Lynch</t>
  </si>
  <si>
    <t>2007 Taylor Extensions
West Tammystad, SD 57687</t>
  </si>
  <si>
    <t>Williamsside</t>
  </si>
  <si>
    <t>Saint Helena</t>
  </si>
  <si>
    <t>fbrowning@example.net</t>
  </si>
  <si>
    <t>677.946.3713x99724</t>
  </si>
  <si>
    <t>99f7e07c-8372-4313-be3c-e1a6661d5a27</t>
  </si>
  <si>
    <t>06c0005d-dcbc-4a6c-a870-6f23b30f0a97</t>
  </si>
  <si>
    <t>Kimberly Solis</t>
  </si>
  <si>
    <t>de9cbdc1-b834-43a3-8883-cd414db745c7</t>
  </si>
  <si>
    <t>Hill-Castro</t>
  </si>
  <si>
    <t>294 Michele Crossing Apt. 533
New Derekville, FL 52655</t>
  </si>
  <si>
    <t>Christopherville</t>
  </si>
  <si>
    <t>ryanfarrell@example.net</t>
  </si>
  <si>
    <t>+1-836-521-7848x434</t>
  </si>
  <si>
    <t>8c009612-0eca-4882-a64a-863738da4782</t>
  </si>
  <si>
    <t>7b3501da-7501-4212-b422-ef655af2543e</t>
  </si>
  <si>
    <t>Sarah Bailey</t>
  </si>
  <si>
    <t>50f91df7-a6e6-48f7-bd74-5703a5af821d</t>
  </si>
  <si>
    <t>never</t>
  </si>
  <si>
    <t>Baker-Barrett</t>
  </si>
  <si>
    <t>USNV Cooper
FPO AP 19808</t>
  </si>
  <si>
    <t>West Timothystad</t>
  </si>
  <si>
    <t>ericcooper@example.org</t>
  </si>
  <si>
    <t>371-625-1020x93012</t>
  </si>
  <si>
    <t>5c96da8b-6fe7-4450-8832-0aaccc558a70</t>
  </si>
  <si>
    <t>ad0931ad-c03d-4cf5-a187-0f7f77a72f3d</t>
  </si>
  <si>
    <t>Gina Moody</t>
  </si>
  <si>
    <t>961197e7-b045-4b33-aab4-bb39ecf61677</t>
  </si>
  <si>
    <t>staff</t>
  </si>
  <si>
    <t>Daugherty PLC</t>
  </si>
  <si>
    <t>590 Martinez Manors
Maryshire, AL 74425</t>
  </si>
  <si>
    <t>Maldonadotown</t>
  </si>
  <si>
    <t>eric91@example.com</t>
  </si>
  <si>
    <t>(851)353-6074x582</t>
  </si>
  <si>
    <t>6553547c-d7ce-4cd5-980b-506288145478</t>
  </si>
  <si>
    <t>45e167dd-784b-47a9-956e-c7e077fa5156</t>
  </si>
  <si>
    <t>Ms. Rebecca Perez</t>
  </si>
  <si>
    <t>4f0049f2-a5bd-412d-868a-4a5a5a322642</t>
  </si>
  <si>
    <t>require</t>
  </si>
  <si>
    <t>Clark-Martinez</t>
  </si>
  <si>
    <t>4415 Baker Court Apt. 737
Amychester, UT 62900</t>
  </si>
  <si>
    <t>Lake Thomasstad</t>
  </si>
  <si>
    <t>boyerkevin@example.com</t>
  </si>
  <si>
    <t>001-270-414-9763x8526</t>
  </si>
  <si>
    <t>7770f074-8190-4259-836c-d4c75670c03e</t>
  </si>
  <si>
    <t>0fac9390-07ec-448b-9623-444f752424ef</t>
  </si>
  <si>
    <t>Paul Miller</t>
  </si>
  <si>
    <t>af4e8080-4855-47a3-ab08-07b18845f8df</t>
  </si>
  <si>
    <t>here</t>
  </si>
  <si>
    <t>Carter, Moore and Gray</t>
  </si>
  <si>
    <t>749 Katherine River
New Jessicaport, PW 86424</t>
  </si>
  <si>
    <t>matthewpacheco@example.com</t>
  </si>
  <si>
    <t>663-487-1111</t>
  </si>
  <si>
    <t>f46dcebe-7e05-4edb-9fd1-49c8696a5b56</t>
  </si>
  <si>
    <t>2093b188-cf51-418b-893c-f12030572598</t>
  </si>
  <si>
    <t>Marissa Strong</t>
  </si>
  <si>
    <t>54ba6f45-bcff-4a56-aa6b-7b1a3901bbae</t>
  </si>
  <si>
    <t>Jones Ltd</t>
  </si>
  <si>
    <t>367 Smith Shoal Apt. 470
New Christopher, VT 26599</t>
  </si>
  <si>
    <t>Port Garyburgh</t>
  </si>
  <si>
    <t>katie52@example.com</t>
  </si>
  <si>
    <t>609-476-1561x7117</t>
  </si>
  <si>
    <t>30f248a7-100e-4e7c-b0ec-75e6b39ad8e4</t>
  </si>
  <si>
    <t>fbf0c4e3-b837-4d8e-a1fe-5d033fcde54f</t>
  </si>
  <si>
    <t>Bobby Bailey</t>
  </si>
  <si>
    <t>e0bec764-64e5-4cea-b7a8-a84bfbbd05e9</t>
  </si>
  <si>
    <t>Martinez-Butler</t>
  </si>
  <si>
    <t>65924 Duarte Fork
Port Ginatown, WY 37322</t>
  </si>
  <si>
    <t>Reesechester</t>
  </si>
  <si>
    <t>mcbridealexa@example.net</t>
  </si>
  <si>
    <t>+1-567-430-7215x32634</t>
  </si>
  <si>
    <t>df0d89ab-c6a4-4771-a95e-49705f0d75cf</t>
  </si>
  <si>
    <t>8ca71184-eb5e-416f-9f35-ef651cb746bd</t>
  </si>
  <si>
    <t>Timothy Martin</t>
  </si>
  <si>
    <t>dace35ce-6098-4243-92ec-90c7c54df96d</t>
  </si>
  <si>
    <t>Jimenez LLC</t>
  </si>
  <si>
    <t>13350 Graham Bridge Apt. 601
Port Drew, NH 12445</t>
  </si>
  <si>
    <t>East Elizabeth</t>
  </si>
  <si>
    <t>erinwhite@example.com</t>
  </si>
  <si>
    <t>+1-967-412-6942x50453</t>
  </si>
  <si>
    <t>11ad081f-ed3f-4f33-8ebc-7087e6a8b37b</t>
  </si>
  <si>
    <t>7427ac6e-7fb1-436e-a9a9-c9539babe89e</t>
  </si>
  <si>
    <t>Nathan Neal</t>
  </si>
  <si>
    <t>78ce20fa-6bf8-4841-a15d-e12848cef7f9</t>
  </si>
  <si>
    <t>Morrow, Hall and Shelton</t>
  </si>
  <si>
    <t>214 Lee View
Bakerville, PA 16046</t>
  </si>
  <si>
    <t>Richardsonhaven</t>
  </si>
  <si>
    <t>atkinsonchelsea@example.net</t>
  </si>
  <si>
    <t>697.810.2882x540</t>
  </si>
  <si>
    <t>95d3d68f-c264-4d79-8221-0a6881cc10d6</t>
  </si>
  <si>
    <t>b5fea6da-ad45-443a-a026-62bec2018d4d</t>
  </si>
  <si>
    <t>Christopher Good</t>
  </si>
  <si>
    <t>44312208-c491-4dfb-bb14-c1cf9d61c3ba</t>
  </si>
  <si>
    <t>Brown LLC</t>
  </si>
  <si>
    <t>0398 Billy Junctions Apt. 079
Glennville, KY 18377</t>
  </si>
  <si>
    <t>Heatherburgh</t>
  </si>
  <si>
    <t>david35@example.net</t>
  </si>
  <si>
    <t>74c3d3cf-bc59-4b31-8614-8ac5f1e5d7c2</t>
  </si>
  <si>
    <t>89590869-417e-471d-8d3a-ebe9ac79cee4</t>
  </si>
  <si>
    <t>Tamara Mitchell</t>
  </si>
  <si>
    <t>cde8c092-e15a-4103-889c-d27353d1d520</t>
  </si>
  <si>
    <t>wind</t>
  </si>
  <si>
    <t>Houston-Allen</t>
  </si>
  <si>
    <t>340 Oscar Stravenue
Wardville, FM 01272</t>
  </si>
  <si>
    <t>Brittanyport</t>
  </si>
  <si>
    <t>steventran@example.com</t>
  </si>
  <si>
    <t>225-895-0137</t>
  </si>
  <si>
    <t>e336b776-d01a-47d9-b9a8-d40eb0e04aa5</t>
  </si>
  <si>
    <t>41ed4a3c-5802-4439-865d-54fc40a5fd7d</t>
  </si>
  <si>
    <t>Morgan Campbell</t>
  </si>
  <si>
    <t>8da93bc9-9f39-432a-abd4-bc95c53ddc65</t>
  </si>
  <si>
    <t>Bentley and Sons</t>
  </si>
  <si>
    <t>4786 Cassandra Turnpike Apt. 918
East Jameston, ID 39697</t>
  </si>
  <si>
    <t>South Maryshire</t>
  </si>
  <si>
    <t>eponce@example.net</t>
  </si>
  <si>
    <t>597.606.1725x02485</t>
  </si>
  <si>
    <t>a022b6b8-0844-4bf0-bcdf-e5ad64db29c5</t>
  </si>
  <si>
    <t>c324f288-1ce9-42e2-b898-34937d9ba92c</t>
  </si>
  <si>
    <t>Brandon Hanna</t>
  </si>
  <si>
    <t>fd40841b-5b95-4bc6-b5f9-fcf498a3f6f7</t>
  </si>
  <si>
    <t>Fisher-Stevens</t>
  </si>
  <si>
    <t>517 Wilson Station
Carolhaven, CA 95486</t>
  </si>
  <si>
    <t>Parkerburgh</t>
  </si>
  <si>
    <t>krausechristopher@example.com</t>
  </si>
  <si>
    <t>319.567.1795x612</t>
  </si>
  <si>
    <t>77357dd4-8b93-4e50-bbfe-077c6b3c2fcc</t>
  </si>
  <si>
    <t>042eaf13-1e63-4dfc-9a96-b8b92763cd9e</t>
  </si>
  <si>
    <t>Jane Robertson</t>
  </si>
  <si>
    <t>1949c252-e559-4345-9a69-a5a7f9041ca1</t>
  </si>
  <si>
    <t>senior</t>
  </si>
  <si>
    <t>Miller-Lewis</t>
  </si>
  <si>
    <t>568 Mason Summit Apt. 879
Geraldfurt, WA 25585</t>
  </si>
  <si>
    <t>East John</t>
  </si>
  <si>
    <t>lewiskristina@example.org</t>
  </si>
  <si>
    <t>738-356-0743x38893</t>
  </si>
  <si>
    <t>16620471-8d8e-45eb-a9af-793cdcd10da9</t>
  </si>
  <si>
    <t>ece15aed-68b8-471f-8b2f-cd87a8702f08</t>
  </si>
  <si>
    <t>Christine Rocha</t>
  </si>
  <si>
    <t>a974bb73-3b7f-43f8-8661-c1d70f35ca5e</t>
  </si>
  <si>
    <t>Thompson, Porter and Garcia</t>
  </si>
  <si>
    <t>007 Martinez Walks Apt. 451
Sancheztown, WA 19064</t>
  </si>
  <si>
    <t>Chadmouth</t>
  </si>
  <si>
    <t>wendymorgan@example.com</t>
  </si>
  <si>
    <t>001-788-796-6703x47106</t>
  </si>
  <si>
    <t>4ac485dc-2025-4d6f-b353-a632ac1349c3</t>
  </si>
  <si>
    <t>8b144452-a90e-4205-8584-40c63ea30885</t>
  </si>
  <si>
    <t>David Lee</t>
  </si>
  <si>
    <t>34a5a0cd-cab1-45fb-9b5b-92ce6b959479</t>
  </si>
  <si>
    <t>important</t>
  </si>
  <si>
    <t>Williams, Hancock and Diaz</t>
  </si>
  <si>
    <t>969 Shields Forest
Mannburgh, OK 52108</t>
  </si>
  <si>
    <t>Jordanport</t>
  </si>
  <si>
    <t>watkinsfrancisco@example.net</t>
  </si>
  <si>
    <t>+1-811-390-4524x803</t>
  </si>
  <si>
    <t>e539f4ce-f30d-4c7c-8022-e383ea81845b</t>
  </si>
  <si>
    <t>9cfb371c-03d0-44ff-bbc8-b0ce08b32dc9</t>
  </si>
  <si>
    <t>Kelly Gomez</t>
  </si>
  <si>
    <t>e58c7b58-fb5a-4857-b078-df072aa2b68e</t>
  </si>
  <si>
    <t>many</t>
  </si>
  <si>
    <t>Velasquez-Yoder</t>
  </si>
  <si>
    <t>89239 Melanie Orchard
Maysfurt, VA 71526</t>
  </si>
  <si>
    <t>Lake Gabrielfurt</t>
  </si>
  <si>
    <t>emma91@example.net</t>
  </si>
  <si>
    <t>(410)883-8135</t>
  </si>
  <si>
    <t>0336bf4e-d62e-46ba-a79a-e3d67f656537</t>
  </si>
  <si>
    <t>04c4d6c1-cd5b-4365-84e2-e4fd32041fc7</t>
  </si>
  <si>
    <t>Justin Parrish</t>
  </si>
  <si>
    <t>465a6868-8fa7-4984-b39a-b1bfc6bac31c</t>
  </si>
  <si>
    <t>Hensley, Jenkins and Morris</t>
  </si>
  <si>
    <t>64950 Allen Summit Apt. 511
Crystalshire, FL 55041</t>
  </si>
  <si>
    <t>Carterport</t>
  </si>
  <si>
    <t>ikirk@example.com</t>
  </si>
  <si>
    <t>+1-487-825-7774x6106</t>
  </si>
  <si>
    <t>8bba51c6-3586-4b0b-859d-a135989af1f0</t>
  </si>
  <si>
    <t>385432ee-673f-40d0-9654-3629741248a7</t>
  </si>
  <si>
    <t>Larry Morgan</t>
  </si>
  <si>
    <t>e2a9a3de-e169-4f42-933f-9b7708ad3703</t>
  </si>
  <si>
    <t>199 Rivera Throughway
Lake Cole, WA 46151</t>
  </si>
  <si>
    <t>Patriciaport</t>
  </si>
  <si>
    <t>erikgates@example.net</t>
  </si>
  <si>
    <t>(822)519-5393x08410</t>
  </si>
  <si>
    <t>8dd90239-970d-4b3d-92ff-706b3b0ceab4</t>
  </si>
  <si>
    <t>1397ecfd-cd02-4219-a9a5-cdbbabc129ee</t>
  </si>
  <si>
    <t>Susan Huff</t>
  </si>
  <si>
    <t>5fedb700-0673-45c3-ac26-6de6d9675eed</t>
  </si>
  <si>
    <t>for</t>
  </si>
  <si>
    <t>Jackson, Nelson and Jackson</t>
  </si>
  <si>
    <t>493 Singh Fall
South Stevenville, NM 89351</t>
  </si>
  <si>
    <t>Samuelhaven</t>
  </si>
  <si>
    <t>cynthia82@example.org</t>
  </si>
  <si>
    <t>760-348-5100</t>
  </si>
  <si>
    <t>d85703b9-a9db-44cd-b460-cf9c1c2dd83c</t>
  </si>
  <si>
    <t>4e5d5978-9839-4bce-8447-0ec7ca0dc47f</t>
  </si>
  <si>
    <t>Nancy Morrison</t>
  </si>
  <si>
    <t>e31975ae-a6a1-40d8-87e6-47be235925c4</t>
  </si>
  <si>
    <t>Hoffman PLC</t>
  </si>
  <si>
    <t>95432 Courtney Gardens Apt. 533
Port Stephanie, GA 11629</t>
  </si>
  <si>
    <t>North Gregory</t>
  </si>
  <si>
    <t>irobbins@example.com</t>
  </si>
  <si>
    <t>225.407.0979x2398</t>
  </si>
  <si>
    <t>aae99bb2-ca02-4dec-97bf-63f690d66908</t>
  </si>
  <si>
    <t>250ff6fe-4d32-47de-8e92-179764458353</t>
  </si>
  <si>
    <t>Heather Davis</t>
  </si>
  <si>
    <t>ed2fa906-3ca1-4994-88e1-26222a9e1f65</t>
  </si>
  <si>
    <t>just</t>
  </si>
  <si>
    <t>Moses-Benjamin</t>
  </si>
  <si>
    <t>3083 Macdonald Meadows Suite 383
Brittneytown, AS 38682</t>
  </si>
  <si>
    <t>East Dustin</t>
  </si>
  <si>
    <t>ericramirez@example.net</t>
  </si>
  <si>
    <t>495.530.8980x5733</t>
  </si>
  <si>
    <t>a933ce2f-6290-4a3e-803d-fecd352ce915</t>
  </si>
  <si>
    <t>49619de7-1170-46c7-a82e-48013b08a6b7</t>
  </si>
  <si>
    <t>Jesse Luna</t>
  </si>
  <si>
    <t>599374b4-14a0-4907-8cb0-1157a1a31035</t>
  </si>
  <si>
    <t>Day-Avila</t>
  </si>
  <si>
    <t>390 Angela Shore
East Kelseybury, GA 63858</t>
  </si>
  <si>
    <t>West Cynthia</t>
  </si>
  <si>
    <t>marshjoshua@example.org</t>
  </si>
  <si>
    <t>+1-665-785-9654x197</t>
  </si>
  <si>
    <t>68b2f50d-acf7-457a-850b-a33fd7ecf88c</t>
  </si>
  <si>
    <t>671fb6a1-d865-41ec-b79c-6c6201494c78</t>
  </si>
  <si>
    <t>Alan Adams</t>
  </si>
  <si>
    <t>a21655ed-f41a-439b-bb8f-dad4ccdd2aa7</t>
  </si>
  <si>
    <t>Andrews-Garcia</t>
  </si>
  <si>
    <t>366 John Keys Apt. 761
Bowmanside, IN 73543</t>
  </si>
  <si>
    <t>South Derek</t>
  </si>
  <si>
    <t>zphillips@example.net</t>
  </si>
  <si>
    <t>d7a23783-c907-43d4-aff2-e99781d53acf</t>
  </si>
  <si>
    <t>05fb6221-1cfc-4767-b74c-550d4791c5b3</t>
  </si>
  <si>
    <t>Javier Brewer</t>
  </si>
  <si>
    <t>d2b00bc1-e257-4c74-b59e-aae89ff7986c</t>
  </si>
  <si>
    <t>look</t>
  </si>
  <si>
    <t>Campbell-Hahn</t>
  </si>
  <si>
    <t>180 Morales Avenue Apt. 604
Patriciaview, IL 60778</t>
  </si>
  <si>
    <t>Lake Nicoleberg</t>
  </si>
  <si>
    <t>robertpitts@example.com</t>
  </si>
  <si>
    <t>(936)281-4771x2690</t>
  </si>
  <si>
    <t>b2b16ca1-ff68-4dff-bfdc-e1187dd27170</t>
  </si>
  <si>
    <t>18e7e633-dab5-457e-82ea-0c443ca2f6ec</t>
  </si>
  <si>
    <t>Michael Olson</t>
  </si>
  <si>
    <t>4c85d12a-cd25-4b1c-8645-a5e121405806</t>
  </si>
  <si>
    <t>usually</t>
  </si>
  <si>
    <t>Campbell, Combs and White</t>
  </si>
  <si>
    <t>895 Kane Orchard
Saramouth, MA 05786</t>
  </si>
  <si>
    <t>Lake Alexis</t>
  </si>
  <si>
    <t>andrew30@example.net</t>
  </si>
  <si>
    <t>937.726.1802x76345</t>
  </si>
  <si>
    <t>31a78189-6f9b-49d9-874c-260b80707506</t>
  </si>
  <si>
    <t>a6ef00cf-10b8-4fbb-88dd-b439ef9f87ff</t>
  </si>
  <si>
    <t>Jo Stout</t>
  </si>
  <si>
    <t>e1f5d4d5-2420-4284-b600-13787fb32517</t>
  </si>
  <si>
    <t>Scott-Vang</t>
  </si>
  <si>
    <t>81324 Brown Freeway Suite 407
Alvareztown, CO 67964</t>
  </si>
  <si>
    <t>pjohnston@example.com</t>
  </si>
  <si>
    <t>bb1e2355-98db-4d8f-bc10-427ef9012d41</t>
  </si>
  <si>
    <t>369e661f-b81d-4fef-88ac-f17699d31f68</t>
  </si>
  <si>
    <t>Rebecca Coleman</t>
  </si>
  <si>
    <t>f43c0e39-de4c-4e6e-9ad1-56df28f54557</t>
  </si>
  <si>
    <t>meeting</t>
  </si>
  <si>
    <t>Bush-Harper</t>
  </si>
  <si>
    <t>PSC 7774, Box 4502
APO AE 99299</t>
  </si>
  <si>
    <t>New John</t>
  </si>
  <si>
    <t>pmarshall@example.net</t>
  </si>
  <si>
    <t>+1-980-812-1406x252</t>
  </si>
  <si>
    <t>a905b552-edc1-4fb5-9c7d-5f42a89de359</t>
  </si>
  <si>
    <t>bdbddfdf-de6f-4e73-8306-5f344901990a</t>
  </si>
  <si>
    <t>Samuel Harrell</t>
  </si>
  <si>
    <t>97c642f8-3630-4416-ae4f-ed3eb25f3e69</t>
  </si>
  <si>
    <t>perhaps</t>
  </si>
  <si>
    <t>Rose Inc</t>
  </si>
  <si>
    <t>084 Adams Radial Suite 967
South Jessicaborough, DE 22498</t>
  </si>
  <si>
    <t>Fisherbury</t>
  </si>
  <si>
    <t>whitemeagan@example.org</t>
  </si>
  <si>
    <t>+1-256-407-2449x259</t>
  </si>
  <si>
    <t>f4247657-9343-4cab-9e12-6decdf1f23ab</t>
  </si>
  <si>
    <t>532a6cd4-661b-4a0f-8d7f-78f5100364f0</t>
  </si>
  <si>
    <t>Lisa Moore</t>
  </si>
  <si>
    <t>f0fd9a3d-b699-4e8a-ab20-982e59b92f2a</t>
  </si>
  <si>
    <t>understand</t>
  </si>
  <si>
    <t>Brock-Boyd</t>
  </si>
  <si>
    <t>2199 Todd Club Suite 959
North Karen, IA 99813</t>
  </si>
  <si>
    <t>North Phillipfurt</t>
  </si>
  <si>
    <t>masonramirez@example.net</t>
  </si>
  <si>
    <t>822-682-7389x9040</t>
  </si>
  <si>
    <t>0e7318b1-8b30-49fd-8ec8-3ea98b76d43e</t>
  </si>
  <si>
    <t>9e54437f-bf3e-4890-b995-287e3b8eeb90</t>
  </si>
  <si>
    <t>Ross Neal</t>
  </si>
  <si>
    <t>330d3f17-4a68-45c3-b337-aab7f5fc6bab</t>
  </si>
  <si>
    <t>cold</t>
  </si>
  <si>
    <t>Franco Group</t>
  </si>
  <si>
    <t>8318 Lynn Brook Apt. 815
Mooremouth, ID 51147</t>
  </si>
  <si>
    <t>Maryfort</t>
  </si>
  <si>
    <t>lawsonlucas@example.com</t>
  </si>
  <si>
    <t>687-499-1937</t>
  </si>
  <si>
    <t>2aee3f90-8a89-468b-820a-527d799dd03d</t>
  </si>
  <si>
    <t>cb9369a6-a340-422a-be64-08a9468a91a6</t>
  </si>
  <si>
    <t>Paige Choi</t>
  </si>
  <si>
    <t>b055dc27-e4ac-44b8-a593-b7893844dd06</t>
  </si>
  <si>
    <t>Garcia, Thomas and Green</t>
  </si>
  <si>
    <t>89716 Elizabeth Vista Apt. 779
South Davidshire, ME 37420</t>
  </si>
  <si>
    <t>Port Jason</t>
  </si>
  <si>
    <t>nelsonjustin@example.com</t>
  </si>
  <si>
    <t>001-585-632-1008x657</t>
  </si>
  <si>
    <t>27c761b4-51fc-407f-81f7-c338b3ae1dd1</t>
  </si>
  <si>
    <t>d3d727cc-59d7-4e81-8e6b-e4c59076a617</t>
  </si>
  <si>
    <t>Amy Lee</t>
  </si>
  <si>
    <t>438213f2-945f-48d0-a527-31a3ad7a2cd3</t>
  </si>
  <si>
    <t>Mcintosh-Cole</t>
  </si>
  <si>
    <t>028 Fowler Fields
Gregoryview, OK 43150</t>
  </si>
  <si>
    <t>Jacksontown</t>
  </si>
  <si>
    <t>robinrios@example.org</t>
  </si>
  <si>
    <t>253-905-3141x5347</t>
  </si>
  <si>
    <t>7096fe16-583a-4da9-aa2d-de42b98a6121</t>
  </si>
  <si>
    <t>31987a46-7b6c-4845-8cae-2fe6524101bf</t>
  </si>
  <si>
    <t>Kevin Reyes</t>
  </si>
  <si>
    <t>65ba4076-f040-47f0-a447-6774e1a87246</t>
  </si>
  <si>
    <t>most</t>
  </si>
  <si>
    <t>Young, Sanchez and Walters</t>
  </si>
  <si>
    <t>USNS Manning
FPO AE 71622</t>
  </si>
  <si>
    <t>sparker@example.com</t>
  </si>
  <si>
    <t>7e2e5643-30b0-451b-94e8-3b072fe3238d</t>
  </si>
  <si>
    <t>8854420e-bf4c-4f70-913c-01aa8fc302fb</t>
  </si>
  <si>
    <t>Kevin Keith</t>
  </si>
  <si>
    <t>71fd7c71-a693-49f1-a4da-8dc92f04e6ce</t>
  </si>
  <si>
    <t>you</t>
  </si>
  <si>
    <t>Bates Ltd</t>
  </si>
  <si>
    <t>8111 Brown Stream
South Deannaberg, MA 01876</t>
  </si>
  <si>
    <t>West Kyleville</t>
  </si>
  <si>
    <t>williamschristine@example.net</t>
  </si>
  <si>
    <t>888-920-5806</t>
  </si>
  <si>
    <t>2b222520-df0d-4a37-88c8-64e1d1b530a6</t>
  </si>
  <si>
    <t>6dd04b1d-0a4f-4afe-8218-a56ef1d53503</t>
  </si>
  <si>
    <t>Cory Torres</t>
  </si>
  <si>
    <t>7cb5efbf-9eaf-4a90-b683-27728da02435</t>
  </si>
  <si>
    <t>Wolfe, Coleman and Smith</t>
  </si>
  <si>
    <t>7601 James Drive Apt. 814
New Larryborough, NY 09721</t>
  </si>
  <si>
    <t>South Amanda</t>
  </si>
  <si>
    <t>Ethiopia</t>
  </si>
  <si>
    <t>daviskim@example.org</t>
  </si>
  <si>
    <t>84a73f5f-da14-4ec3-8b0e-3467fdb41a8d</t>
  </si>
  <si>
    <t>01e4c808-4d53-4e11-af1c-7e05eae61a3a</t>
  </si>
  <si>
    <t>Susan James</t>
  </si>
  <si>
    <t>97a2515d-70c6-4e71-862f-34623a516a21</t>
  </si>
  <si>
    <t>free</t>
  </si>
  <si>
    <t>Erickson-Phillips</t>
  </si>
  <si>
    <t>020 Tyler Causeway
South Jonathan, MH 29242</t>
  </si>
  <si>
    <t>Port Joshua</t>
  </si>
  <si>
    <t>castilloraven@example.org</t>
  </si>
  <si>
    <t>917-273-2927</t>
  </si>
  <si>
    <t>f0dba88e-0903-4888-8eb6-d15ba217b572</t>
  </si>
  <si>
    <t>bafcdb53-0257-4e4f-818f-4db36190b999</t>
  </si>
  <si>
    <t>Julie Young</t>
  </si>
  <si>
    <t>245dfbf9-0fb0-46f4-a5b9-f145ffb3a0f9</t>
  </si>
  <si>
    <t>newspaper</t>
  </si>
  <si>
    <t>Lowery and Sons</t>
  </si>
  <si>
    <t>9536 Zachary Passage Suite 535
Johnsonfurt, VI 82751</t>
  </si>
  <si>
    <t>North Tamaraberg</t>
  </si>
  <si>
    <t>paulwashington@example.org</t>
  </si>
  <si>
    <t>214-495-5627x086</t>
  </si>
  <si>
    <t>b2aa660a-0397-40ac-bc28-d0519bdd4fd1</t>
  </si>
  <si>
    <t>c8ce09ec-c001-47c4-90ec-2d65c5620f33</t>
  </si>
  <si>
    <t>Latoya Peterson</t>
  </si>
  <si>
    <t>7f723ba7-6afa-4427-9c9d-1479da23af8b</t>
  </si>
  <si>
    <t>treat</t>
  </si>
  <si>
    <t>Anderson, Arnold and Mercer</t>
  </si>
  <si>
    <t>629 Kim Gardens Apt. 475
Hodgemouth, IN 38140</t>
  </si>
  <si>
    <t>Millershire</t>
  </si>
  <si>
    <t>berrymegan@example.net</t>
  </si>
  <si>
    <t>(584)832-6447x446</t>
  </si>
  <si>
    <t>9c0d967b-61b6-46f0-944d-c4b52de0abfb</t>
  </si>
  <si>
    <t>44ebfd82-f914-4ed0-8ba5-96d8ba1b8caa</t>
  </si>
  <si>
    <t>Brett Harrell</t>
  </si>
  <si>
    <t>96b1026a-3c1b-433d-80c9-2b6f1fc8dc60</t>
  </si>
  <si>
    <t>Hooper and Sons</t>
  </si>
  <si>
    <t>3723 Nguyen Ways Apt. 369
New Kimberly, KY 09042</t>
  </si>
  <si>
    <t>Millerside</t>
  </si>
  <si>
    <t>danielle52@example.com</t>
  </si>
  <si>
    <t>+1-497-500-7871x326</t>
  </si>
  <si>
    <t>ced4cea1-4874-43af-9d42-06eae16c81b5</t>
  </si>
  <si>
    <t>3a2acfd9-0821-4a86-8d43-ef85b89c13aa</t>
  </si>
  <si>
    <t>Katie Nguyen</t>
  </si>
  <si>
    <t>a242b33e-a66a-4d17-9faf-d27878397e77</t>
  </si>
  <si>
    <t>Edwards PLC</t>
  </si>
  <si>
    <t>158 Justin Mills
Johnshire, NC 05287</t>
  </si>
  <si>
    <t>Camposchester</t>
  </si>
  <si>
    <t>gharvey@example.org</t>
  </si>
  <si>
    <t>(852)403-3746</t>
  </si>
  <si>
    <t>95bae049-0fb5-493c-accd-7a3d00cef663</t>
  </si>
  <si>
    <t>405c3ada-7a71-4cb1-bfd3-40a4cecb51c9</t>
  </si>
  <si>
    <t>Jeffery Keller</t>
  </si>
  <si>
    <t>d7aafaa6-f10c-4d73-a76a-e195e4fdb45d</t>
  </si>
  <si>
    <t>1882 Christina Green
North Leonard, RI 27172</t>
  </si>
  <si>
    <t>West Jessicahaven</t>
  </si>
  <si>
    <t>fblack@example.org</t>
  </si>
  <si>
    <t>001-651-236-5102x2204</t>
  </si>
  <si>
    <t>14d271a7-2679-42b4-97ec-2b2fbf375a3a</t>
  </si>
  <si>
    <t>edf48c16-f5c9-4275-be70-ef9aa1951a7b</t>
  </si>
  <si>
    <t>Paul Price</t>
  </si>
  <si>
    <t>0dd32f68-2ce7-46c5-a367-833df081f124</t>
  </si>
  <si>
    <t>line</t>
  </si>
  <si>
    <t>Smith-Alvarado</t>
  </si>
  <si>
    <t>50784 Douglas Ranch Suite 800
East Dianafurt, MH 48761</t>
  </si>
  <si>
    <t>Cherylhaven</t>
  </si>
  <si>
    <t>shawn37@example.com</t>
  </si>
  <si>
    <t>001-872-834-6302</t>
  </si>
  <si>
    <t>93d58ea7-9f83-44e8-bf72-efafd2e3a03d</t>
  </si>
  <si>
    <t>9fc10b7d-8cfc-4ebd-8b5f-d3d16e1f6614</t>
  </si>
  <si>
    <t>Brian Forbes</t>
  </si>
  <si>
    <t>b8d1bc1a-99bd-4414-8854-2d2724482fe8</t>
  </si>
  <si>
    <t>blue</t>
  </si>
  <si>
    <t>Whitney-Jenkins</t>
  </si>
  <si>
    <t>658 Jones Circle
Lake Kimberly, GA 93902</t>
  </si>
  <si>
    <t>megan27@example.net</t>
  </si>
  <si>
    <t>001-261-282-7234x8948</t>
  </si>
  <si>
    <t>08694cf9-b737-4600-aa21-b1c13ed6f39f</t>
  </si>
  <si>
    <t>fa70b9a7-7cf4-426f-8ae5-b4e6e852bbd4</t>
  </si>
  <si>
    <t>Debra Clark</t>
  </si>
  <si>
    <t>17f37431-ae0b-480c-8ba2-d313d2221245</t>
  </si>
  <si>
    <t>respond</t>
  </si>
  <si>
    <t>Burns PLC</t>
  </si>
  <si>
    <t>532 Walter Key
Sharonchester, UT 40060</t>
  </si>
  <si>
    <t>New Tanya</t>
  </si>
  <si>
    <t>milescathy@example.org</t>
  </si>
  <si>
    <t>386.901.0194x538</t>
  </si>
  <si>
    <t>6012c1ea-c25f-41a9-bd61-a8fec2925849</t>
  </si>
  <si>
    <t>ec6bae13-0cf6-4da2-b96a-a1605820ac60</t>
  </si>
  <si>
    <t>Tina Carpenter</t>
  </si>
  <si>
    <t>0410146a-e7ea-4498-9848-36249ddb77db</t>
  </si>
  <si>
    <t>ever</t>
  </si>
  <si>
    <t>Lee and Sons</t>
  </si>
  <si>
    <t>933 Kenneth Wells Apt. 629
Mckinneyberg, CT 09769</t>
  </si>
  <si>
    <t>Leblancport</t>
  </si>
  <si>
    <t>krobertson@example.org</t>
  </si>
  <si>
    <t>203-332-8640x1839</t>
  </si>
  <si>
    <t>06696274-ee21-4e21-84d1-c8400488b6b8</t>
  </si>
  <si>
    <t>130ee1cd-d752-4f0e-af82-ef8d2aba1f5f</t>
  </si>
  <si>
    <t>Timothy Wolfe</t>
  </si>
  <si>
    <t>eb19c511-85c7-4ef7-bfbb-9d375a524aa7</t>
  </si>
  <si>
    <t>Glenn LLC</t>
  </si>
  <si>
    <t>5190 Williamson Plaza Suite 544
Lake Bianca, FM 09618</t>
  </si>
  <si>
    <t>Pricetown</t>
  </si>
  <si>
    <t>brownhailey@example.org</t>
  </si>
  <si>
    <t>001-498-281-6715x348</t>
  </si>
  <si>
    <t>7156b895-3972-4555-a511-5a20c485870b</t>
  </si>
  <si>
    <t>5e7a183c-ddeb-49ea-a7cd-864d5b98b2ed</t>
  </si>
  <si>
    <t>Katie English</t>
  </si>
  <si>
    <t>84ed103c-25d1-44e0-acca-f6149ff4effa</t>
  </si>
  <si>
    <t>Dorsey-Wilson</t>
  </si>
  <si>
    <t>098 Michael Port Suite 402
Traviston, KS 63671</t>
  </si>
  <si>
    <t>Peterbury</t>
  </si>
  <si>
    <t>kellykaren@example.org</t>
  </si>
  <si>
    <t>615-618-8799x096</t>
  </si>
  <si>
    <t>7d8141a0-8915-48c2-a6d2-d1a886810b46</t>
  </si>
  <si>
    <t>c03661da-ebca-4ed3-b8f8-5e0fdc06ce60</t>
  </si>
  <si>
    <t>Nathan Compton</t>
  </si>
  <si>
    <t>e2627ef5-e335-4d57-bbf8-74810a4f8e46</t>
  </si>
  <si>
    <t>Moss, Cruz and Stevenson</t>
  </si>
  <si>
    <t>01565 Walker Street
Bishopburgh, IA 57325</t>
  </si>
  <si>
    <t>tuckermatthew@example.org</t>
  </si>
  <si>
    <t>646-348-2954</t>
  </si>
  <si>
    <t>06887b5f-e786-46e4-b614-826f5768940d</t>
  </si>
  <si>
    <t>7e240d64-b509-46fc-b725-07bf86a1ddb2</t>
  </si>
  <si>
    <t>Christine Smith</t>
  </si>
  <si>
    <t>c31b8d80-000e-4eaf-959d-1f6a43933c32</t>
  </si>
  <si>
    <t>Neal Group</t>
  </si>
  <si>
    <t>002 Romero Branch Suite 740
Allisonmouth, MI 81402</t>
  </si>
  <si>
    <t>Wyattmouth</t>
  </si>
  <si>
    <t>johnsoneric@example.net</t>
  </si>
  <si>
    <t>373-373-2599x699</t>
  </si>
  <si>
    <t>17770075-32d7-49e2-af21-96b4501ed399</t>
  </si>
  <si>
    <t>a5dea65a-36a7-4674-9100-30ce66bee201</t>
  </si>
  <si>
    <t>Tammy King</t>
  </si>
  <si>
    <t>d3808958-bd11-44ed-94d6-4611917143d6</t>
  </si>
  <si>
    <t>Wilson-Alexander</t>
  </si>
  <si>
    <t>Unit 2453 Box 7613
DPO AE 38576</t>
  </si>
  <si>
    <t>Melanieland</t>
  </si>
  <si>
    <t>lewismark@example.net</t>
  </si>
  <si>
    <t>+1-463-676-9839x25930</t>
  </si>
  <si>
    <t>a912991f-9e8d-4cbc-b094-ac3c2ce02f98</t>
  </si>
  <si>
    <t>5ea15db6-dd18-4727-8626-c84f8ff45b17</t>
  </si>
  <si>
    <t>Kara Wood</t>
  </si>
  <si>
    <t>41d64277-cd59-487b-8a10-ee38f068cade</t>
  </si>
  <si>
    <t>Le Inc</t>
  </si>
  <si>
    <t>65132 Martin Lodge
Danielfort, IA 05060</t>
  </si>
  <si>
    <t>Robinsonside</t>
  </si>
  <si>
    <t>mary59@example.com</t>
  </si>
  <si>
    <t>001-336-980-7962x9879</t>
  </si>
  <si>
    <t>8c117bf7-882e-4bac-b938-fc6a71ec1ae0</t>
  </si>
  <si>
    <t>a273c54f-ff5f-4d27-88b5-3e2c05dc2d7c</t>
  </si>
  <si>
    <t>Ashley Singleton</t>
  </si>
  <si>
    <t>10d0462b-b61d-4dba-859a-a760adfe1815</t>
  </si>
  <si>
    <t>alone</t>
  </si>
  <si>
    <t>Welch-Maynard</t>
  </si>
  <si>
    <t>Unit 7253 Box 4637
DPO AA 19051</t>
  </si>
  <si>
    <t>Ryanfort</t>
  </si>
  <si>
    <t>christopher36@example.net</t>
  </si>
  <si>
    <t>(528)848-5496x0689</t>
  </si>
  <si>
    <t>69a19c8b-e9c0-4ac5-970c-cd3af626455b</t>
  </si>
  <si>
    <t>a6dbf68b-715b-4d1c-8984-e77ffef04e83</t>
  </si>
  <si>
    <t>Jeremy Reed</t>
  </si>
  <si>
    <t>4af7adfe-0fd3-4223-b580-0511284115b8</t>
  </si>
  <si>
    <t>top</t>
  </si>
  <si>
    <t>Sheppard Inc</t>
  </si>
  <si>
    <t>8114 Brian Oval
Kristabury, FL 50373</t>
  </si>
  <si>
    <t>North Tara</t>
  </si>
  <si>
    <t>michelle18@example.net</t>
  </si>
  <si>
    <t>737f5fa3-9c4a-4c18-b11b-3740634a20bb</t>
  </si>
  <si>
    <t>cde1be38-ce61-4b24-82b7-f752822a4305</t>
  </si>
  <si>
    <t>Kaitlyn Wolf</t>
  </si>
  <si>
    <t>336c8354-5024-4a0b-ba35-869e57a03a2e</t>
  </si>
  <si>
    <t>best</t>
  </si>
  <si>
    <t>Ross Ltd</t>
  </si>
  <si>
    <t>2143 Tonya Causeway
Hallview, AZ 99366</t>
  </si>
  <si>
    <t>Port James</t>
  </si>
  <si>
    <t>pagestephanie@example.net</t>
  </si>
  <si>
    <t>583-318-8932</t>
  </si>
  <si>
    <t>26350723-8d9b-4f20-91ed-b0281190b9b4</t>
  </si>
  <si>
    <t>51507070-fe7d-431d-8a61-a1490625dcbf</t>
  </si>
  <si>
    <t>Jean Morrison</t>
  </si>
  <si>
    <t>327d51cf-fc9c-472d-a598-264bc952037c</t>
  </si>
  <si>
    <t>Sullivan, Rogers and Harris</t>
  </si>
  <si>
    <t>719 Stephen Pass
New Jamesville, CA 14377</t>
  </si>
  <si>
    <t>Port Graceside</t>
  </si>
  <si>
    <t>kfrank@example.com</t>
  </si>
  <si>
    <t>(339)978-3236x76554</t>
  </si>
  <si>
    <t>edb31ba1-bd1b-4b41-a1ac-3b682bcce73f</t>
  </si>
  <si>
    <t>f4d9c1f1-a5fa-417c-baf0-79cb02618713</t>
  </si>
  <si>
    <t>Raymond Davis</t>
  </si>
  <si>
    <t>eff99786-f5ce-4155-88b8-f61bdd0364e6</t>
  </si>
  <si>
    <t>ball</t>
  </si>
  <si>
    <t>Pearson, Cole and Lee</t>
  </si>
  <si>
    <t>9663 Barnett Square
East Michael, IA 17050</t>
  </si>
  <si>
    <t>New Shannonstad</t>
  </si>
  <si>
    <t>ochoaanthony@example.org</t>
  </si>
  <si>
    <t>001-657-971-6212x27723</t>
  </si>
  <si>
    <t>70d82d50-bafb-48ad-a501-56e1f288e1ef</t>
  </si>
  <si>
    <t>Malone, Davis and Golden</t>
  </si>
  <si>
    <t>6876 Matthew Cove
Hannahville, NC 51081</t>
  </si>
  <si>
    <t>Sherryfort</t>
  </si>
  <si>
    <t>bassbrittany@example.com</t>
  </si>
  <si>
    <t>967-481-2296x52172</t>
  </si>
  <si>
    <t>fcfe7f8e-5380-4063-8abe-eebe76f9c11b</t>
  </si>
  <si>
    <t>54f1866c-755a-4c97-b34d-a38b4eb76d54</t>
  </si>
  <si>
    <t>Mr. David Stewart DVM</t>
  </si>
  <si>
    <t>e6b45d93-8fe1-427d-bc97-b0a0d9e9fff8</t>
  </si>
  <si>
    <t>Anderson-Harrell</t>
  </si>
  <si>
    <t>26599 Todd Skyway
Rosariomouth, AS 58900</t>
  </si>
  <si>
    <t>Jenniferville</t>
  </si>
  <si>
    <t>xatkinson@example.net</t>
  </si>
  <si>
    <t>364-627-0502x6198</t>
  </si>
  <si>
    <t>dd6368b6-7b06-4319-a7cf-9acb04acce53</t>
  </si>
  <si>
    <t>6c8721bc-4379-47de-8fa6-fd80209f927d</t>
  </si>
  <si>
    <t>Michelle Lee</t>
  </si>
  <si>
    <t>7f6d163b-e423-44f6-ad28-cef37a88da21</t>
  </si>
  <si>
    <t>Newton-Gamble</t>
  </si>
  <si>
    <t>21236 Gonzales Village Suite 705
West Joshuafort, MN 58901</t>
  </si>
  <si>
    <t>West Mariaside</t>
  </si>
  <si>
    <t>pagejason@example.net</t>
  </si>
  <si>
    <t>(809)895-1278x1072</t>
  </si>
  <si>
    <t>51186c03-0e82-4bc0-a5b2-c595e3e078d2</t>
  </si>
  <si>
    <t>5dfaf067-827e-494c-b657-58a918080cdf</t>
  </si>
  <si>
    <t>Tina Curtis</t>
  </si>
  <si>
    <t>05444c95-082d-4093-ba01-4c114a1c533d</t>
  </si>
  <si>
    <t>start</t>
  </si>
  <si>
    <t>Russell, Ortiz and Lee</t>
  </si>
  <si>
    <t>0897 Reyes Common
Ryanstad, GA 08542</t>
  </si>
  <si>
    <t>Lake Jonborough</t>
  </si>
  <si>
    <t>dominique30@example.net</t>
  </si>
  <si>
    <t>272.298.8690</t>
  </si>
  <si>
    <t>45ff98f6-0822-482e-a11d-1452c78d5748</t>
  </si>
  <si>
    <t>e61b6eb4-1c4a-4d1b-a2be-08ad3607409d</t>
  </si>
  <si>
    <t>Scott Wang</t>
  </si>
  <si>
    <t>c919d2c7-052f-41f2-9359-4f8d27361421</t>
  </si>
  <si>
    <t>interest</t>
  </si>
  <si>
    <t>Tyler, Rollins and Wiggins</t>
  </si>
  <si>
    <t>897 Valdez Mission Apt. 318
Smithstad, NC 44745</t>
  </si>
  <si>
    <t>New Bonnieburgh</t>
  </si>
  <si>
    <t>nicole16@example.net</t>
  </si>
  <si>
    <t>02f8ba73-3185-44f5-beaa-29f23b2f91b7</t>
  </si>
  <si>
    <t>624d09a4-38cf-4d25-a0f2-e966672cd00b</t>
  </si>
  <si>
    <t>Donald Andrews</t>
  </si>
  <si>
    <t>149041d6-1d2b-41a2-8c2b-41bd82c72370</t>
  </si>
  <si>
    <t>63379 Brooks Way
North Amandachester, AR 43800</t>
  </si>
  <si>
    <t>South Brendaberg</t>
  </si>
  <si>
    <t>bergereric@example.net</t>
  </si>
  <si>
    <t>fdfe61d0-4daf-455e-9b71-42a4d5bba224</t>
  </si>
  <si>
    <t>cda23421-a524-49a0-aa80-1a8c4ee5f95f</t>
  </si>
  <si>
    <t>Brittney Snyder</t>
  </si>
  <si>
    <t>071cdfb6-a499-4198-aaf7-57fa2b4d1eb9</t>
  </si>
  <si>
    <t>Thomas, Richmond and Bennett</t>
  </si>
  <si>
    <t>1136 Thompson Green Apt. 969
Bernardberg, MP 16458</t>
  </si>
  <si>
    <t>North Cynthia</t>
  </si>
  <si>
    <t>leahcalderon@example.org</t>
  </si>
  <si>
    <t>a2270542-7349-4c1e-b047-661d62690774</t>
  </si>
  <si>
    <t>bbc16d23-2072-41cb-aab3-7301a2df01f1</t>
  </si>
  <si>
    <t>Jonathan Allen</t>
  </si>
  <si>
    <t>39cb6052-4bcf-47c1-9259-c167a853788a</t>
  </si>
  <si>
    <t>worry</t>
  </si>
  <si>
    <t>Hodge Ltd</t>
  </si>
  <si>
    <t>9357 Katherine Plaza
Daniellehaven, AK 16372</t>
  </si>
  <si>
    <t>Lake Andrew</t>
  </si>
  <si>
    <t>corey13@example.org</t>
  </si>
  <si>
    <t>83e10cf5-488f-4990-993b-867bb7e391d0</t>
  </si>
  <si>
    <t>749966e6-32c5-4c33-927b-4c6d38f41faa</t>
  </si>
  <si>
    <t>Heather Gibson</t>
  </si>
  <si>
    <t>65d32038-a848-4ea4-9e00-d46a66014487</t>
  </si>
  <si>
    <t>mother</t>
  </si>
  <si>
    <t>Mullins, Gonzales and Evans</t>
  </si>
  <si>
    <t>8270 Duncan Plains Suite 774
Brianstad, PW 99746</t>
  </si>
  <si>
    <t>New Hannah</t>
  </si>
  <si>
    <t>pmurphy@example.net</t>
  </si>
  <si>
    <t>893-203-7763x5008</t>
  </si>
  <si>
    <t>ec81433f-b598-4478-954c-14ac13b05533</t>
  </si>
  <si>
    <t>e28548a4-286f-4db6-86ac-ce8ae469b940</t>
  </si>
  <si>
    <t>Hunter Shaw</t>
  </si>
  <si>
    <t>09c10e3c-7214-4e2a-acd7-f515ebf23bd6</t>
  </si>
  <si>
    <t>Pena, Shannon and Lee</t>
  </si>
  <si>
    <t>7881 Mann Court Apt. 006
North Tammiemouth, MP 87403</t>
  </si>
  <si>
    <t>East Williefurt</t>
  </si>
  <si>
    <t>tpacheco@example.org</t>
  </si>
  <si>
    <t>+1-446-530-2010x81047</t>
  </si>
  <si>
    <t>7402d896-8db1-4ee3-9539-1bf5fc786429</t>
  </si>
  <si>
    <t>fc3e64ac-1ee2-490e-8150-553e0be1ccb5</t>
  </si>
  <si>
    <t>Erin Velasquez</t>
  </si>
  <si>
    <t>a75f371c-c1ae-45c3-8145-8cee64f8a6c5</t>
  </si>
  <si>
    <t>check</t>
  </si>
  <si>
    <t>Sanders, Woods and Rodriguez</t>
  </si>
  <si>
    <t>03601 Hector Ports Apt. 680
Samanthafort, UT 07167</t>
  </si>
  <si>
    <t>Brownview</t>
  </si>
  <si>
    <t>twheeler@example.org</t>
  </si>
  <si>
    <t>934.422.4473</t>
  </si>
  <si>
    <t>0bf139b1-9c34-48c8-be78-883f2ad943d9</t>
  </si>
  <si>
    <t>20546d80-c7d8-44c1-a4d9-4df0c1ae5f2d</t>
  </si>
  <si>
    <t>Emily Lopez</t>
  </si>
  <si>
    <t>89bebdc6-2f13-463b-82a9-7c147be9a400</t>
  </si>
  <si>
    <t>Evans Ltd</t>
  </si>
  <si>
    <t>777 Allen Plaza Apt. 147
East Denise, MP 91844</t>
  </si>
  <si>
    <t>Katherineberg</t>
  </si>
  <si>
    <t>mariaboyd@example.com</t>
  </si>
  <si>
    <t>830-618-4918x1267</t>
  </si>
  <si>
    <t>b1645709-fe78-48b4-a6fc-2691173c287d</t>
  </si>
  <si>
    <t>f6975531-7de0-4ef0-9b19-089262aded03</t>
  </si>
  <si>
    <t>Catherine Barnett</t>
  </si>
  <si>
    <t>3b6b6d3a-b894-49a0-9576-6b1c4588fd4a</t>
  </si>
  <si>
    <t>Banks, Sanchez and Campbell</t>
  </si>
  <si>
    <t>589 Kelly Rest Suite 941
Barrettburgh, OH 36183</t>
  </si>
  <si>
    <t>Tylerberg</t>
  </si>
  <si>
    <t>fowlerkent@example.org</t>
  </si>
  <si>
    <t>868-946-8638x862</t>
  </si>
  <si>
    <t>235ec95b-ea3c-4d45-9d34-f759780aeb86</t>
  </si>
  <si>
    <t>63237015-6e3f-4527-824d-3c496c1f31f0</t>
  </si>
  <si>
    <t>Travis Martinez</t>
  </si>
  <si>
    <t>d2b5e9dd-c11b-42b5-8d64-ad5e4d1c274e</t>
  </si>
  <si>
    <t>Chambers, Smith and Cross</t>
  </si>
  <si>
    <t>33749 Laura Gardens Suite 656
Bennetttown, NV 83158</t>
  </si>
  <si>
    <t>New Shari</t>
  </si>
  <si>
    <t>coryschultz@example.org</t>
  </si>
  <si>
    <t>426-741-1397x148</t>
  </si>
  <si>
    <t>a199463b-67fb-4373-b52f-86b9b989b49b</t>
  </si>
  <si>
    <t>ca88a59d-147b-4f5b-bcb5-e7b6fbd4b070</t>
  </si>
  <si>
    <t>Jerry Wood</t>
  </si>
  <si>
    <t>9dccdf18-423e-4376-b8ef-9f0883c8df3a</t>
  </si>
  <si>
    <t>physical</t>
  </si>
  <si>
    <t>Mendoza, Sanchez and White</t>
  </si>
  <si>
    <t>7762 Kenneth Spur Suite 866
Jonesville, ME 76384</t>
  </si>
  <si>
    <t>Victoriaview</t>
  </si>
  <si>
    <t>Burkina Faso</t>
  </si>
  <si>
    <t>iperez@example.net</t>
  </si>
  <si>
    <t>001-982-761-0931x608</t>
  </si>
  <si>
    <t>7bba88df-3dad-41bd-886b-515495152212</t>
  </si>
  <si>
    <t>82eae773-93a8-4207-a525-70ae20a0216c</t>
  </si>
  <si>
    <t>James Huffman</t>
  </si>
  <si>
    <t>0111366c-0a4b-4c99-b8c9-ae8d482fcf36</t>
  </si>
  <si>
    <t>out</t>
  </si>
  <si>
    <t>Lee, Reyes and Parker</t>
  </si>
  <si>
    <t>1370 Alexander Motorway
Evansside, PR 08476</t>
  </si>
  <si>
    <t>East Eric</t>
  </si>
  <si>
    <t>nmyers@example.net</t>
  </si>
  <si>
    <t>(430)365-0301x668</t>
  </si>
  <si>
    <t>db50bf35-a5f1-46e2-b860-000cbb7b01b1</t>
  </si>
  <si>
    <t>878f95d0-3243-4083-a8e8-765fe9e61dd5</t>
  </si>
  <si>
    <t>Jill Ingram</t>
  </si>
  <si>
    <t>4e422176-b8be-4c83-9108-91cb7db3f3a6</t>
  </si>
  <si>
    <t>adult</t>
  </si>
  <si>
    <t>Murphy, Harmon and Herrera</t>
  </si>
  <si>
    <t>302 Nichols Vista
South Wayne, KS 89280</t>
  </si>
  <si>
    <t>Humphreystad</t>
  </si>
  <si>
    <t>raymondfrederick@example.com</t>
  </si>
  <si>
    <t>212-453-2239</t>
  </si>
  <si>
    <t>8c603384-61ce-4f79-8217-739340a01d2f</t>
  </si>
  <si>
    <t>ea8a3fff-b370-4e32-a617-3b77c7ae9a1a</t>
  </si>
  <si>
    <t>Heather Brooks</t>
  </si>
  <si>
    <t>2d86c227-9cc2-4421-80a5-c20c51c2480a</t>
  </si>
  <si>
    <t>Green, Bradshaw and Miller</t>
  </si>
  <si>
    <t>2855 Jones Shoal Suite 075
East Edwardville, NM 65791</t>
  </si>
  <si>
    <t>Pattonfurt</t>
  </si>
  <si>
    <t>wharrison@example.net</t>
  </si>
  <si>
    <t>737-200-1106x640</t>
  </si>
  <si>
    <t>6f41937d-a752-4d5e-9685-ced5dfb70778</t>
  </si>
  <si>
    <t>f345a4ae-7252-4c0d-a239-f949496e46f3</t>
  </si>
  <si>
    <t>Paige Page</t>
  </si>
  <si>
    <t>0674b74f-2d27-48bc-9e19-1b6265eeeea9</t>
  </si>
  <si>
    <t>Owens and Sons</t>
  </si>
  <si>
    <t>083 Sanchez Islands Suite 455
Fisherside, MS 63206</t>
  </si>
  <si>
    <t>West Josephfurt</t>
  </si>
  <si>
    <t>mercerashley@example.org</t>
  </si>
  <si>
    <t>411.766.7994</t>
  </si>
  <si>
    <t>7fab2109-8919-4b87-a1bb-9fd4a1f329cc</t>
  </si>
  <si>
    <t>4c288044-cabc-4983-a1e4-1b0ed105c8c9</t>
  </si>
  <si>
    <t>Lauren Thompson</t>
  </si>
  <si>
    <t>9c33ceba-e1c4-4a98-90b1-fb7d4f696bae</t>
  </si>
  <si>
    <t>Schneider LLC</t>
  </si>
  <si>
    <t>USS Graham
FPO AA 41606</t>
  </si>
  <si>
    <t>Webbfort</t>
  </si>
  <si>
    <t>meyerbrittney@example.net</t>
  </si>
  <si>
    <t>917.679.8183x333</t>
  </si>
  <si>
    <t>a6830ca5-5a15-4d24-973e-71014a239ed9</t>
  </si>
  <si>
    <t>f82f43c0-8cf0-4d63-848d-9c5128a04dcd</t>
  </si>
  <si>
    <t>Christopher Gibson</t>
  </si>
  <si>
    <t>5da9f9b7-b497-45de-b179-9cb5e79370cd</t>
  </si>
  <si>
    <t>3977 Katrina Plain Suite 537
Pamelaborough, OH 17490</t>
  </si>
  <si>
    <t>Nathanielshire</t>
  </si>
  <si>
    <t>wbraun@example.org</t>
  </si>
  <si>
    <t>+1-769-769-3466x0856</t>
  </si>
  <si>
    <t>0d5b1765-046d-45f6-a416-749471d8729a</t>
  </si>
  <si>
    <t>a47542a7-2f0d-43a1-838f-f9e0bdde0203</t>
  </si>
  <si>
    <t>Stephen Young MD</t>
  </si>
  <si>
    <t>06b0f4a6-0c2f-4e4c-8517-ad3845655c4a</t>
  </si>
  <si>
    <t>tax</t>
  </si>
  <si>
    <t>Phillips, Murray and Hall</t>
  </si>
  <si>
    <t>603 David Path Suite 542
West Devinville, AL 72965</t>
  </si>
  <si>
    <t>Tiffanychester</t>
  </si>
  <si>
    <t>stewartemily@example.org</t>
  </si>
  <si>
    <t>512d4e5e-c173-4628-be19-0de98399d3c0</t>
  </si>
  <si>
    <t>b8611ba1-2fa4-49c5-9016-471a58d66764</t>
  </si>
  <si>
    <t>Erica Rodriguez</t>
  </si>
  <si>
    <t>e55d8e68-7813-4889-9423-b2762b2e6b0e</t>
  </si>
  <si>
    <t>Jenkins, Stewart and Johnson</t>
  </si>
  <si>
    <t>806 Regina Flat
Adamsview, KY 54249</t>
  </si>
  <si>
    <t>Matthewsview</t>
  </si>
  <si>
    <t>edwardstimothy@example.com</t>
  </si>
  <si>
    <t>001-326-518-1274x6491</t>
  </si>
  <si>
    <t>61980d94-affa-4760-8c6b-f64543ed837d</t>
  </si>
  <si>
    <t>78b52589-a065-4b16-821b-464a57851828</t>
  </si>
  <si>
    <t>Caroline Cook</t>
  </si>
  <si>
    <t>86bb8ab9-7459-44df-8348-35dae5a969af</t>
  </si>
  <si>
    <t>film</t>
  </si>
  <si>
    <t>Kelly-Grant</t>
  </si>
  <si>
    <t>Unit 7825 Box 7759
DPO AA 81404</t>
  </si>
  <si>
    <t>Nicholstown</t>
  </si>
  <si>
    <t>Sudan</t>
  </si>
  <si>
    <t>george62@example.com</t>
  </si>
  <si>
    <t>c4c902b5-a83d-440c-a75e-8024de4e084b</t>
  </si>
  <si>
    <t>4b85a314-307a-488d-9f69-ec94ce2955c3</t>
  </si>
  <si>
    <t>Cheyenne Valenzuela</t>
  </si>
  <si>
    <t>4f48e219-a955-4dc6-bd72-5a2190b84fcc</t>
  </si>
  <si>
    <t>begin</t>
  </si>
  <si>
    <t>Thompson LLC</t>
  </si>
  <si>
    <t>56710 Thomas Stream
East Pamelaburgh, WY 84438</t>
  </si>
  <si>
    <t>Lisachester</t>
  </si>
  <si>
    <t>zmartin@example.org</t>
  </si>
  <si>
    <t>001-300-340-3000</t>
  </si>
  <si>
    <t>d25d2760-078f-46e2-af88-ee895aa44884</t>
  </si>
  <si>
    <t>3aa16502-6455-4a7c-911f-fe14e466dc8a</t>
  </si>
  <si>
    <t>Nicholas Hoffman</t>
  </si>
  <si>
    <t>d4545d06-5912-4dba-afca-7768d393d185</t>
  </si>
  <si>
    <t>doctor</t>
  </si>
  <si>
    <t>Owens-Perry</t>
  </si>
  <si>
    <t>42185 Chandler Valleys
Joshuahaven, WY 71821</t>
  </si>
  <si>
    <t>Josephland</t>
  </si>
  <si>
    <t>paustin@example.com</t>
  </si>
  <si>
    <t>471-753-8549x2234</t>
  </si>
  <si>
    <t>b296f4fc-7dfe-4b0c-a40d-58daefe3ecc7</t>
  </si>
  <si>
    <t>73e815b1-bbeb-4fe0-90ea-a214cca3ef10</t>
  </si>
  <si>
    <t>Dana Miller</t>
  </si>
  <si>
    <t>7230e88b-3908-40b8-b2ae-8d11ddafc4b8</t>
  </si>
  <si>
    <t>Smith, Rodriguez and Robles</t>
  </si>
  <si>
    <t>953 Timothy Course Suite 677
Joshuamouth, MS 20278</t>
  </si>
  <si>
    <t>Wilsonview</t>
  </si>
  <si>
    <t>moralesmary@example.org</t>
  </si>
  <si>
    <t>001-549-419-9315</t>
  </si>
  <si>
    <t>c5a09ebe-9975-42c9-932b-666beb007b0c</t>
  </si>
  <si>
    <t>8355ad90-c6b0-4e01-a8b6-9fa6ca20c2ec</t>
  </si>
  <si>
    <t>Nicholas Bender</t>
  </si>
  <si>
    <t>58c6fb90-f1f1-4ed7-a591-589349227e2f</t>
  </si>
  <si>
    <t>Mathis-Pearson</t>
  </si>
  <si>
    <t>4087 Martin Rapids Suite 811
Jasonmouth, DC 79580</t>
  </si>
  <si>
    <t>Allentown</t>
  </si>
  <si>
    <t>jay05@example.com</t>
  </si>
  <si>
    <t>729-286-5182x278</t>
  </si>
  <si>
    <t>76584e6c-928d-4f04-a4c9-f4ea6f0a0b22</t>
  </si>
  <si>
    <t>f17fa1e2-2a9a-4247-b546-9e24b5fb5db4</t>
  </si>
  <si>
    <t>Debra Smith</t>
  </si>
  <si>
    <t>b5308889-adea-4d68-a743-6cc876431201</t>
  </si>
  <si>
    <t>Austin, Chandler and Cruz</t>
  </si>
  <si>
    <t>61651 Hodges Vista
Wernerbury, PA 61460</t>
  </si>
  <si>
    <t>Melissastad</t>
  </si>
  <si>
    <t>sheltonthomas@example.org</t>
  </si>
  <si>
    <t>1fef8f67-20fe-4423-9cf1-80cbf2025f5c</t>
  </si>
  <si>
    <t>5ce3e906-53fc-4912-9ba3-8d2deb9ca9a1</t>
  </si>
  <si>
    <t>Lisa Greene</t>
  </si>
  <si>
    <t>684b8485-2cdc-4b93-a7de-c7f44925db47</t>
  </si>
  <si>
    <t>quality</t>
  </si>
  <si>
    <t>Rodriguez Inc</t>
  </si>
  <si>
    <t>01683 April Well Suite 559
South Susanstad, PW 28076</t>
  </si>
  <si>
    <t>Amberchester</t>
  </si>
  <si>
    <t>edwardsbrent@example.com</t>
  </si>
  <si>
    <t>816.218.0861x26411</t>
  </si>
  <si>
    <t>f7987552-a822-45b0-8eff-cc388f3e2634</t>
  </si>
  <si>
    <t>f7cf0550-81fb-4b1d-ab72-37f712d35c25</t>
  </si>
  <si>
    <t>Ashley Gomez</t>
  </si>
  <si>
    <t>bb91aa68-5cc8-40d2-a727-579f55e4d727</t>
  </si>
  <si>
    <t>myself</t>
  </si>
  <si>
    <t>68291 Benjamin Road
North Wendy, AR 07406</t>
  </si>
  <si>
    <t>West Dillon</t>
  </si>
  <si>
    <t>hsmith@example.net</t>
  </si>
  <si>
    <t>c5fa5492-178a-4f28-a47b-0da9bd5030b9</t>
  </si>
  <si>
    <t>88b54baa-b16d-4fa1-8263-98b19c95ef4b</t>
  </si>
  <si>
    <t>Gary Price</t>
  </si>
  <si>
    <t>b8444e94-13ee-4934-a4c3-b90b1047719f</t>
  </si>
  <si>
    <t>generation</t>
  </si>
  <si>
    <t>Nelson, Green and Gay</t>
  </si>
  <si>
    <t>111 Juan Village Apt. 797
Albertview, NH 43810</t>
  </si>
  <si>
    <t>West Sarahmouth</t>
  </si>
  <si>
    <t>angelastark@example.org</t>
  </si>
  <si>
    <t>808.454.1308x29681</t>
  </si>
  <si>
    <t>cb5d31ff-d7c4-44c5-8ff3-2227083d3361</t>
  </si>
  <si>
    <t>9d72e1e9-5423-4233-902d-81cc0763fdcf</t>
  </si>
  <si>
    <t>Phillip Patton</t>
  </si>
  <si>
    <t>46de5cf6-4b37-4d23-8b59-b3080b34ba30</t>
  </si>
  <si>
    <t>Lawrence-Young</t>
  </si>
  <si>
    <t>241 Mary Road Apt. 763
Johnsonberg, AK 84963</t>
  </si>
  <si>
    <t>Port Michael</t>
  </si>
  <si>
    <t>natalie96@example.net</t>
  </si>
  <si>
    <t>001-345-940-8614</t>
  </si>
  <si>
    <t>44adb78f-8c84-4c68-9096-fc1a29a9f0db</t>
  </si>
  <si>
    <t>90bf5956-d12c-47f5-a71d-bd7023a8cf0d</t>
  </si>
  <si>
    <t>Kimberly Harvey</t>
  </si>
  <si>
    <t>143cf7a7-ea6b-4503-92f9-8088009c23ea</t>
  </si>
  <si>
    <t>image</t>
  </si>
  <si>
    <t>Weber Ltd</t>
  </si>
  <si>
    <t>0970 Albert Mission Apt. 655
Josephmouth, WA 74524</t>
  </si>
  <si>
    <t>Lake Mauriceville</t>
  </si>
  <si>
    <t>susanwhite@example.net</t>
  </si>
  <si>
    <t>+1-594-550-8390x2829</t>
  </si>
  <si>
    <t>9db32114-0577-456f-aa37-2eca4046db82</t>
  </si>
  <si>
    <t>cbc1d8a9-0d31-4d6b-aa2b-f23d5045d53b</t>
  </si>
  <si>
    <t>Susan Mcintosh</t>
  </si>
  <si>
    <t>8890f124-5f25-458d-969d-75142481b163</t>
  </si>
  <si>
    <t>Buchanan, Gonzalez and Garcia</t>
  </si>
  <si>
    <t>39689 Hansen Springs
Anthonyberg, MH 58500</t>
  </si>
  <si>
    <t>South Donaldmouth</t>
  </si>
  <si>
    <t>orichardson@example.org</t>
  </si>
  <si>
    <t>234.747.2803x6269</t>
  </si>
  <si>
    <t>128fb4b2-4810-4848-bd2c-ece2ffe18845</t>
  </si>
  <si>
    <t>40e7a99e-fc61-403e-8ec1-2bf51b910845</t>
  </si>
  <si>
    <t>Karen Allen</t>
  </si>
  <si>
    <t>c6ad6be7-82d4-481f-afc7-4b948efc2080</t>
  </si>
  <si>
    <t>simply</t>
  </si>
  <si>
    <t>Hunter, Miller and Martin</t>
  </si>
  <si>
    <t>19955 Johnson Springs Suite 722
Welchhaven, NV 11055</t>
  </si>
  <si>
    <t>Maychester</t>
  </si>
  <si>
    <t>randyramos@example.org</t>
  </si>
  <si>
    <t>526.211.5875x840</t>
  </si>
  <si>
    <t>3e654ae5-22f3-4f3f-921d-67a1c4bb0998</t>
  </si>
  <si>
    <t>df03573c-8d52-4ca6-acd0-e7ba9fedf83c</t>
  </si>
  <si>
    <t>Benjamin Newman</t>
  </si>
  <si>
    <t>ed99fd4d-f518-485c-8014-3d18d68b0813</t>
  </si>
  <si>
    <t>Griffin, Jones and Shepherd</t>
  </si>
  <si>
    <t>2938 Jenny Hills
Mariochester, MO 77295</t>
  </si>
  <si>
    <t>South Troy</t>
  </si>
  <si>
    <t>tlopez@example.net</t>
  </si>
  <si>
    <t>001-307-464-8731x6297</t>
  </si>
  <si>
    <t>8620b31c-1240-4225-acfe-f0cbcd664d2a</t>
  </si>
  <si>
    <t>cd4f15aa-f8d8-43c5-a819-2051e359f690</t>
  </si>
  <si>
    <t>Kevin Cruz</t>
  </si>
  <si>
    <t>94de937d-d822-471a-a138-4bdf144b469b</t>
  </si>
  <si>
    <t>Smith, Calderon and Hernandez</t>
  </si>
  <si>
    <t>15669 Brooke Run
Stewartfort, OR 83098</t>
  </si>
  <si>
    <t>jessicawaller@example.com</t>
  </si>
  <si>
    <t>001-677-481-2085x35820</t>
  </si>
  <si>
    <t>090a66d1-e3b7-4ff9-bb3c-f778a9153068</t>
  </si>
  <si>
    <t>2c089889-3f48-49d9-9b22-61981b9e9517</t>
  </si>
  <si>
    <t>Nicholas Boyer</t>
  </si>
  <si>
    <t>cf88ba71-0a16-436c-bf85-4d07ba8af621</t>
  </si>
  <si>
    <t>Clayton-Diaz</t>
  </si>
  <si>
    <t>427 Boyle Fall
Frenchland, NJ 78226</t>
  </si>
  <si>
    <t>Pittmanstad</t>
  </si>
  <si>
    <t>San Marino</t>
  </si>
  <si>
    <t>johnsonshelby@example.com</t>
  </si>
  <si>
    <t>001-678-291-7096x4317</t>
  </si>
  <si>
    <t>ae7769cb-e288-4d82-a15e-c8a4c143d902</t>
  </si>
  <si>
    <t>142feafa-9deb-4e20-85cf-951589eeaa01</t>
  </si>
  <si>
    <t>Evan Shelton</t>
  </si>
  <si>
    <t>2499b89e-0051-4b82-beda-b937fe4d77be</t>
  </si>
  <si>
    <t>cell</t>
  </si>
  <si>
    <t>Cooper-Lane</t>
  </si>
  <si>
    <t>35521 Tyrone Island Apt. 280
West Nathan, NV 25593</t>
  </si>
  <si>
    <t>North Dalton</t>
  </si>
  <si>
    <t>pamelawilson@example.org</t>
  </si>
  <si>
    <t>854.740.0990</t>
  </si>
  <si>
    <t>3b949daf-c8bf-4a6f-afee-1b1baa48a8bd</t>
  </si>
  <si>
    <t>732ba503-95ce-4835-8035-79a9f849f92d</t>
  </si>
  <si>
    <t>Brenda Grimes</t>
  </si>
  <si>
    <t>0d87e539-dc53-43c0-b9b4-7776ac6b67eb</t>
  </si>
  <si>
    <t>where</t>
  </si>
  <si>
    <t>Riley-Lewis</t>
  </si>
  <si>
    <t>349 Delgado Manors
Mahoneyview, CT 60538</t>
  </si>
  <si>
    <t>Lake Melissa</t>
  </si>
  <si>
    <t>whitney92@example.net</t>
  </si>
  <si>
    <t>(771)583-2257x6944</t>
  </si>
  <si>
    <t>8a616e97-4f11-447e-abad-4c228c445dad</t>
  </si>
  <si>
    <t>3ea9fcc1-8482-4ad5-8d6c-11c9c383cb46</t>
  </si>
  <si>
    <t>Jacob Sanchez</t>
  </si>
  <si>
    <t>2e803294-d481-4bc4-b376-73d41bf0ad3c</t>
  </si>
  <si>
    <t>Miles Inc</t>
  </si>
  <si>
    <t>9910 Glenda Shores Suite 568
Laurenchester, TX 43262</t>
  </si>
  <si>
    <t>Colemantown</t>
  </si>
  <si>
    <t>evanssusan@example.net</t>
  </si>
  <si>
    <t>634.219.6670x06786</t>
  </si>
  <si>
    <t>f596d8e8-1364-4955-a316-6a7107e29e9b</t>
  </si>
  <si>
    <t>5f93afe6-cb66-4ecd-929c-2a5ce73c1d33</t>
  </si>
  <si>
    <t>Debra Fischer</t>
  </si>
  <si>
    <t>c5b2f533-cfc0-401b-92fb-d394117cdc10</t>
  </si>
  <si>
    <t>Perez Ltd</t>
  </si>
  <si>
    <t>98832 Courtney Manor
Aaronbury, PR 66390</t>
  </si>
  <si>
    <t>North David</t>
  </si>
  <si>
    <t>sandersrichard@example.org</t>
  </si>
  <si>
    <t>+1-379-481-9595x8707</t>
  </si>
  <si>
    <t>769f5bd9-2e89-47ec-977b-b20262c588c0</t>
  </si>
  <si>
    <t>68ba17bc-45df-43a2-b9e6-3f896006bd61</t>
  </si>
  <si>
    <t>Michelle Brown</t>
  </si>
  <si>
    <t>8ed304db-711a-4ae1-abc2-bc625fc14f7d</t>
  </si>
  <si>
    <t>Wolf-Perry</t>
  </si>
  <si>
    <t>17492 Kyle Square
South Laurieside, MT 90800</t>
  </si>
  <si>
    <t>West Carlos</t>
  </si>
  <si>
    <t>glasslisa@example.com</t>
  </si>
  <si>
    <t>+1-654-460-8480x022</t>
  </si>
  <si>
    <t>cb9ceb21-4171-4374-8bf2-31eeb4f4d74d</t>
  </si>
  <si>
    <t>eda8afbd-fc0c-4c0d-9cd4-9541d7f524c5</t>
  </si>
  <si>
    <t>Garrett Mclaughlin</t>
  </si>
  <si>
    <t>2370d5f6-a03b-40c8-bb6b-303e4d353a8f</t>
  </si>
  <si>
    <t>deal</t>
  </si>
  <si>
    <t>Gregory and Sons</t>
  </si>
  <si>
    <t>976 Sandra Common Apt. 428
Cohenborough, AK 82471</t>
  </si>
  <si>
    <t>Robertton</t>
  </si>
  <si>
    <t>littlesteven@example.org</t>
  </si>
  <si>
    <t>259-949-5391x2065</t>
  </si>
  <si>
    <t>464fb152-5b8c-474a-8437-313a881faa05</t>
  </si>
  <si>
    <t>47613af5-9c0a-4b13-a2be-12d8f8aa1d6b</t>
  </si>
  <si>
    <t>Jennifer Reed</t>
  </si>
  <si>
    <t>3bbb93b2-53f6-4a3d-9e0a-9f03756bf294</t>
  </si>
  <si>
    <t>student</t>
  </si>
  <si>
    <t>Carr, Robinson and Johnson</t>
  </si>
  <si>
    <t>PSC 5333, Box 2648
APO AE 03202</t>
  </si>
  <si>
    <t>Williamsfort</t>
  </si>
  <si>
    <t>christina96@example.net</t>
  </si>
  <si>
    <t>001-569-646-1968x651</t>
  </si>
  <si>
    <t>b353970a-6fc5-4d1b-afd2-47382e6810c3</t>
  </si>
  <si>
    <t>e0de4bbb-ac89-4d63-bb1e-f568ea091565</t>
  </si>
  <si>
    <t>Cassie Gomez</t>
  </si>
  <si>
    <t>d1c4ac91-1f01-4cd7-80b9-60c219ed91c5</t>
  </si>
  <si>
    <t>one</t>
  </si>
  <si>
    <t>Hamilton-Romero</t>
  </si>
  <si>
    <t>1225 Murray Brooks
Brittanyton, DC 26460</t>
  </si>
  <si>
    <t>Mooreside</t>
  </si>
  <si>
    <t>chad56@example.net</t>
  </si>
  <si>
    <t>001-624-696-8848x749</t>
  </si>
  <si>
    <t>7ee574b9-6ef8-463a-9333-7bcc1c3b5dc8</t>
  </si>
  <si>
    <t>2cf34dd7-f293-43df-9449-cb1808aa343f</t>
  </si>
  <si>
    <t>Alicia Khan</t>
  </si>
  <si>
    <t>36e0164f-d48b-438e-86d5-c28e2862332b</t>
  </si>
  <si>
    <t>risk</t>
  </si>
  <si>
    <t>Benson, Smith and Harris</t>
  </si>
  <si>
    <t>40343 Brittany Center Suite 113
East Laura, MH 38731</t>
  </si>
  <si>
    <t>North Marcusborough</t>
  </si>
  <si>
    <t>fnicholson@example.com</t>
  </si>
  <si>
    <t>001-264-755-7485x65591</t>
  </si>
  <si>
    <t>e97ade3b-cf51-455c-adb1-9113b8923b98</t>
  </si>
  <si>
    <t>594ca763-2b1b-4a77-a018-48b2e97f0fc1</t>
  </si>
  <si>
    <t>Janet Schwartz</t>
  </si>
  <si>
    <t>4b854a05-c5a9-4b4f-b581-8e97159039cc</t>
  </si>
  <si>
    <t>college</t>
  </si>
  <si>
    <t>Simmons-Nguyen</t>
  </si>
  <si>
    <t>3378 Kenneth Plains
West Johnhaven, NY 68258</t>
  </si>
  <si>
    <t>Port Jacobborough</t>
  </si>
  <si>
    <t>bakermegan@example.com</t>
  </si>
  <si>
    <t>(875)629-6306</t>
  </si>
  <si>
    <t>8e1aa8b2-4a44-47f2-b56e-65bfab0b103f</t>
  </si>
  <si>
    <t>11a52f40-fa3f-491b-a06f-b96372740c05</t>
  </si>
  <si>
    <t>Lindsey Murphy DDS</t>
  </si>
  <si>
    <t>062ee397-1164-4434-a1d5-755716315fe3</t>
  </si>
  <si>
    <t>0234 Frank Island Suite 263
Lake Dustinmouth, MA 07527</t>
  </si>
  <si>
    <t>West Zachary</t>
  </si>
  <si>
    <t>shawdebra@example.com</t>
  </si>
  <si>
    <t>001-335-888-7549x27171</t>
  </si>
  <si>
    <t>d871cc2f-c704-47fa-86e0-219078c9ddaa</t>
  </si>
  <si>
    <t>125761c7-3d11-477b-97b6-f1cebf269334</t>
  </si>
  <si>
    <t>Bradley Chung</t>
  </si>
  <si>
    <t>977f5c4e-b1b2-4b14-a760-7c5c3fe3eb1b</t>
  </si>
  <si>
    <t>Schroeder Inc</t>
  </si>
  <si>
    <t>832 Sanford Mews Suite 076
Mcgeeshire, ND 21453</t>
  </si>
  <si>
    <t>Port Adrian</t>
  </si>
  <si>
    <t>uwilliams@example.com</t>
  </si>
  <si>
    <t>(435)354-3997x73245</t>
  </si>
  <si>
    <t>fe236b34-32a6-402f-8772-771353d8136c</t>
  </si>
  <si>
    <t>3ccb494b-85f3-4f73-a276-598cbb8f88d0</t>
  </si>
  <si>
    <t>Brandon Shaw</t>
  </si>
  <si>
    <t>391149dd-ebf6-4121-9907-f411895ed18d</t>
  </si>
  <si>
    <t>Owens-Gonzalez</t>
  </si>
  <si>
    <t>499 Lee Way
Jofort, NE 82950</t>
  </si>
  <si>
    <t>christopherbarker@example.org</t>
  </si>
  <si>
    <t>+1-296-319-4386x2572</t>
  </si>
  <si>
    <t>39f75b83-a60d-4d71-a18a-3b567c983dac</t>
  </si>
  <si>
    <t>0326a2aa-df0a-4148-9798-82208149173f</t>
  </si>
  <si>
    <t>Patrick Anthony MD</t>
  </si>
  <si>
    <t>36485383-64c3-4e0e-8eff-e4e8221132b9</t>
  </si>
  <si>
    <t>happen</t>
  </si>
  <si>
    <t>Lee PLC</t>
  </si>
  <si>
    <t>457 Bowman River Apt. 221
Smithport, MA 77989</t>
  </si>
  <si>
    <t>Coleview</t>
  </si>
  <si>
    <t>grahamkendra@example.net</t>
  </si>
  <si>
    <t>001-659-645-0906x475</t>
  </si>
  <si>
    <t>3fdb6b98-82c3-4127-9c7b-fb71a6430ff0</t>
  </si>
  <si>
    <t>519742f9-9f1b-4b9d-8144-e190a6bc10a8</t>
  </si>
  <si>
    <t>Scott Ball</t>
  </si>
  <si>
    <t>614317e5-ef54-4a1d-82d4-9d375ce6cafc</t>
  </si>
  <si>
    <t>Cunningham-Cox</t>
  </si>
  <si>
    <t>42278 Smith Islands Apt. 100
Cainland, OH 94046</t>
  </si>
  <si>
    <t>Richardport</t>
  </si>
  <si>
    <t>jacksonlindsay@example.net</t>
  </si>
  <si>
    <t>+1-961-889-7390x4501</t>
  </si>
  <si>
    <t>92615b55-1b6f-4353-aad5-1ae82d9cb525</t>
  </si>
  <si>
    <t>d0f39550-2d01-43ba-a8e0-23d052b4e85b</t>
  </si>
  <si>
    <t>Wendy Mitchell</t>
  </si>
  <si>
    <t>0f7ca1d9-2a91-4ac3-9e7f-5d6e208eb059</t>
  </si>
  <si>
    <t>Ward-Kelly</t>
  </si>
  <si>
    <t>92820 Martinez Greens Suite 904
Loristad, MH 12588</t>
  </si>
  <si>
    <t>West Deborahmouth</t>
  </si>
  <si>
    <t>coopershannon@example.org</t>
  </si>
  <si>
    <t>001-401-826-6577x673</t>
  </si>
  <si>
    <t>b28d83cc-3e5f-4aeb-9f27-b8d1d2624a0e</t>
  </si>
  <si>
    <t>a0fb194a-c9a5-45ef-ba28-6c0ec941d284</t>
  </si>
  <si>
    <t>Michael Salazar</t>
  </si>
  <si>
    <t>890c23be-6cee-43fe-b366-d41fccd61e69</t>
  </si>
  <si>
    <t>Kaufman PLC</t>
  </si>
  <si>
    <t>17471 Glenn River
Edwardstad, VI 97739</t>
  </si>
  <si>
    <t>Lake Derrickbury</t>
  </si>
  <si>
    <t>yjackson@example.net</t>
  </si>
  <si>
    <t>d9a48d1f-5b3d-4922-a1ce-8db07ea3bd75</t>
  </si>
  <si>
    <t>1de99d72-32e3-40cb-b804-8f032a231de8</t>
  </si>
  <si>
    <t>Kimberly Bradley</t>
  </si>
  <si>
    <t>7cd5d394-372b-405f-8825-58ceef9b5e92</t>
  </si>
  <si>
    <t>send</t>
  </si>
  <si>
    <t>Wilkinson-Diaz</t>
  </si>
  <si>
    <t>9788 Spears Pass
West Lisa, PW 12184</t>
  </si>
  <si>
    <t>Port Helenfurt</t>
  </si>
  <si>
    <t>fullerchristopher@example.org</t>
  </si>
  <si>
    <t>001-420-629-1175</t>
  </si>
  <si>
    <t>3c3c068f-bde6-4d0f-9f98-9423edb3bd7c</t>
  </si>
  <si>
    <t>e4df1b30-3589-4ef4-8766-e823cb2e64b3</t>
  </si>
  <si>
    <t>Stacy Wilson</t>
  </si>
  <si>
    <t>4b7e4f95-0d32-4106-a7b4-f20606b7fc63</t>
  </si>
  <si>
    <t>Duffy-Moody</t>
  </si>
  <si>
    <t>092 Skinner Shoal Apt. 106
Barrettmouth, IL 16213</t>
  </si>
  <si>
    <t>New Lori</t>
  </si>
  <si>
    <t>emilygonzalez@example.net</t>
  </si>
  <si>
    <t>+1-519-816-4851x45456</t>
  </si>
  <si>
    <t>b536f5a0-0d47-4a93-8e29-b2e46420fd1d</t>
  </si>
  <si>
    <t>881c8d1a-fc17-4a56-9a99-76ea63e9610d</t>
  </si>
  <si>
    <t>Mark Alvarado</t>
  </si>
  <si>
    <t>345187be-d008-4649-b1a3-e14a05134fc9</t>
  </si>
  <si>
    <t>Johnson-King</t>
  </si>
  <si>
    <t>867 Gary Bridge Apt. 580
East Joannemouth, MT 61042</t>
  </si>
  <si>
    <t>Port Andrew</t>
  </si>
  <si>
    <t>jessicafisher@example.com</t>
  </si>
  <si>
    <t>451.921.9397</t>
  </si>
  <si>
    <t>72dc6838-db2c-4833-9689-b7413eec0508</t>
  </si>
  <si>
    <t>96cbc346-ba2c-4cd9-be08-0a4450925409</t>
  </si>
  <si>
    <t>David Norris</t>
  </si>
  <si>
    <t>7f116b09-bec6-45bc-b7e8-09b2388b3c20</t>
  </si>
  <si>
    <t>Ellis LLC</t>
  </si>
  <si>
    <t>4964 Garcia Hills
Sawyerside, WV 93088</t>
  </si>
  <si>
    <t>North Amandaborough</t>
  </si>
  <si>
    <t>robert13@example.org</t>
  </si>
  <si>
    <t>001-874-419-6268x20939</t>
  </si>
  <si>
    <t>8c03e480-58ae-489a-bbbd-e351543801ed</t>
  </si>
  <si>
    <t>3a246ed5-0143-4428-bbe2-c966dbf09224</t>
  </si>
  <si>
    <t>Michael Young</t>
  </si>
  <si>
    <t>e75d11ee-d120-40b2-8bd7-80d3b7eedc14</t>
  </si>
  <si>
    <t>Davis, Harris and Berg</t>
  </si>
  <si>
    <t>USCGC Pratt
FPO AE 96310</t>
  </si>
  <si>
    <t>Port Kennethport</t>
  </si>
  <si>
    <t>frazierashley@example.com</t>
  </si>
  <si>
    <t>(921)761-6415x86363</t>
  </si>
  <si>
    <t>2bfc59f5-5e4d-4e06-9988-fdd5c8ecad7f</t>
  </si>
  <si>
    <t>1e513344-3a49-42fa-9581-eadf9c84f4f2</t>
  </si>
  <si>
    <t>Dr. Autumn Beck MD</t>
  </si>
  <si>
    <t>24c98152-916c-4a96-b3be-7f731ec6ffe6</t>
  </si>
  <si>
    <t>cultural</t>
  </si>
  <si>
    <t>Grant, Parker and Gonzalez</t>
  </si>
  <si>
    <t>789 Monica Highway
Samuelshire, PW 29310</t>
  </si>
  <si>
    <t>Lake Richard</t>
  </si>
  <si>
    <t>Tonga</t>
  </si>
  <si>
    <t>kcarlson@example.org</t>
  </si>
  <si>
    <t>675.785.3046</t>
  </si>
  <si>
    <t>09b9afe1-4c80-4ec8-b4d5-823abd4a1f29</t>
  </si>
  <si>
    <t>5186db04-e52b-443e-9d27-ee850ee6214b</t>
  </si>
  <si>
    <t>John Payne</t>
  </si>
  <si>
    <t>d30a1746-b4ed-4084-b433-a95115e7b87b</t>
  </si>
  <si>
    <t>Roberts, Rodriguez and Phillips</t>
  </si>
  <si>
    <t>Unit 9928 Box 8378
DPO AP 17618</t>
  </si>
  <si>
    <t>Colleenmouth</t>
  </si>
  <si>
    <t>joseph51@example.net</t>
  </si>
  <si>
    <t>999-841-7734</t>
  </si>
  <si>
    <t>8764b073-0485-4a32-8f80-c638984aca5d</t>
  </si>
  <si>
    <t>e5d6fb6b-6568-4158-b252-85b3c7b2216e</t>
  </si>
  <si>
    <t>Jennifer Herrera</t>
  </si>
  <si>
    <t>84f5c057-4286-4d78-9ce9-536b82fd3f61</t>
  </si>
  <si>
    <t>Jimenez, Anderson and Torres</t>
  </si>
  <si>
    <t>9428 Nicholas Mount
Monroeland, MT 17651</t>
  </si>
  <si>
    <t>Suefurt</t>
  </si>
  <si>
    <t>jennifer24@example.org</t>
  </si>
  <si>
    <t>504.633.8640x96357</t>
  </si>
  <si>
    <t>03bf7bd5-228d-4d72-b2ab-c9d7aa0510cb</t>
  </si>
  <si>
    <t>f6f5103d-6bf9-40bf-a043-f6f9bf7b0024</t>
  </si>
  <si>
    <t>Victoria Boone</t>
  </si>
  <si>
    <t>66a0d4d5-4f91-40f2-8dfd-8baa33cc4781</t>
  </si>
  <si>
    <t>13866 Morgan Ville Apt. 036
West Chloe, CA 32048</t>
  </si>
  <si>
    <t>North Robinside</t>
  </si>
  <si>
    <t>meaganbeck@example.com</t>
  </si>
  <si>
    <t>001-336-734-3276</t>
  </si>
  <si>
    <t>cc554661-9291-4c9f-ad15-d3230e6fd9b9</t>
  </si>
  <si>
    <t>ec4d59d7-5800-4798-bd72-a38880e0425f</t>
  </si>
  <si>
    <t>Brittany Hunt</t>
  </si>
  <si>
    <t>828327ed-36ca-491d-b9c7-ba19a5886f7b</t>
  </si>
  <si>
    <t>Lloyd-Miller</t>
  </si>
  <si>
    <t>621 Richard Cape Suite 727
North Davidborough, CT 18860</t>
  </si>
  <si>
    <t>Dorseyberg</t>
  </si>
  <si>
    <t>awilliams@example.org</t>
  </si>
  <si>
    <t>+1-271-207-9322x33583</t>
  </si>
  <si>
    <t>5f992083-919a-4e01-a87f-18e928d54fe6</t>
  </si>
  <si>
    <t>3607831d-6d2e-4ad2-af74-171b32d00ff2</t>
  </si>
  <si>
    <t>Jason Harris</t>
  </si>
  <si>
    <t>b5bdb180-0c4e-4fc4-b46a-77d4b907d967</t>
  </si>
  <si>
    <t>Banks, Nunez and Turner</t>
  </si>
  <si>
    <t>46843 Parsons Road
Laurafort, DE 54515</t>
  </si>
  <si>
    <t>Schultzmouth</t>
  </si>
  <si>
    <t>stevenchambers@example.com</t>
  </si>
  <si>
    <t>98ee8d5f-6480-45db-934c-6a5b0e4bc504</t>
  </si>
  <si>
    <t>89ffc846-5cfe-40f5-9e15-3b7dca6a36db</t>
  </si>
  <si>
    <t>Brandon Dean</t>
  </si>
  <si>
    <t>2bb2c9b1-40b0-4808-86d8-8b8dcf5ae4d6</t>
  </si>
  <si>
    <t>Garcia, Phillips and Wallace</t>
  </si>
  <si>
    <t>135 Kevin Parkways
Shawnview, PA 18383</t>
  </si>
  <si>
    <t>Hughestown</t>
  </si>
  <si>
    <t>Netherlands Antilles</t>
  </si>
  <si>
    <t>suarezlinda@example.net</t>
  </si>
  <si>
    <t>928.340.4074x892</t>
  </si>
  <si>
    <t>f374dc41-77ea-4bb5-9f5d-fc70047ba87e</t>
  </si>
  <si>
    <t>f9ddb32a-bcb8-4b00-a9f5-0cfc1dad5d99</t>
  </si>
  <si>
    <t>Emily Wade</t>
  </si>
  <si>
    <t>e4f0f9a7-2348-4d40-9539-0f9788914e18</t>
  </si>
  <si>
    <t>Gray, Roberts and Davis</t>
  </si>
  <si>
    <t>81046 Sean Spring Apt. 871
Lake Nicholaston, VI 82880</t>
  </si>
  <si>
    <t>South Jared</t>
  </si>
  <si>
    <t>mayjames@example.net</t>
  </si>
  <si>
    <t>+1-834-277-4813x3758</t>
  </si>
  <si>
    <t>c94d0f3e-eb30-484c-916a-2db1c1d7eb3c</t>
  </si>
  <si>
    <t>b08e6cd5-233c-4e2c-8950-372af254be3c</t>
  </si>
  <si>
    <t>Brandon Wilson</t>
  </si>
  <si>
    <t>25d8f75b-190a-4a7f-8773-83d3979973ee</t>
  </si>
  <si>
    <t>own</t>
  </si>
  <si>
    <t>Underwood, Rivas and Ortiz</t>
  </si>
  <si>
    <t>384 Dalton Street Suite 296
Lake Mirandaland, CA 11317</t>
  </si>
  <si>
    <t>Gilbertside</t>
  </si>
  <si>
    <t>xfoley@example.org</t>
  </si>
  <si>
    <t>514-419-4989x24713</t>
  </si>
  <si>
    <t>633113af-505d-46fe-912f-79c46f6caf12</t>
  </si>
  <si>
    <t>24e63b92-28ba-45bf-bfd4-249c0945b493</t>
  </si>
  <si>
    <t>Zachary Watts</t>
  </si>
  <si>
    <t>bb314f3d-a152-4f0c-a0fc-16b84af06c90</t>
  </si>
  <si>
    <t>Johnson, Browning and Chavez</t>
  </si>
  <si>
    <t>660 Brittany Freeway Apt. 747
North Madisonfurt, GU 04256</t>
  </si>
  <si>
    <t>Sanchezstad</t>
  </si>
  <si>
    <t>garciaamy@example.net</t>
  </si>
  <si>
    <t>001-941-422-7530</t>
  </si>
  <si>
    <t>85dcd3aa-7aaa-47e1-9907-3e17205f3ebf</t>
  </si>
  <si>
    <t>2da61bfb-d8fd-4250-9351-ee768dafb3c7</t>
  </si>
  <si>
    <t>Kathleen Hernandez</t>
  </si>
  <si>
    <t>d98784cc-97aa-4bc6-894c-bdf32a5f3198</t>
  </si>
  <si>
    <t>Barnett, Walker and Landry</t>
  </si>
  <si>
    <t>524 Michael Forge Suite 036
Barkermouth, WY 81528</t>
  </si>
  <si>
    <t>Grossstad</t>
  </si>
  <si>
    <t>bryan34@example.com</t>
  </si>
  <si>
    <t>990-563-5460x7199</t>
  </si>
  <si>
    <t>63785afb-d4ca-4466-b985-4ff966fc3c39</t>
  </si>
  <si>
    <t>24c6b4fa-7c02-4a39-8f10-71b781269ea3</t>
  </si>
  <si>
    <t>Nicholas Reese</t>
  </si>
  <si>
    <t>8e513b1d-74d1-4eae-9dce-52714570cfcb</t>
  </si>
  <si>
    <t>Brown-Walker</t>
  </si>
  <si>
    <t>07378 Dawn Forest Apt. 251
Lake Austin, PR 90672</t>
  </si>
  <si>
    <t>Victoriaberg</t>
  </si>
  <si>
    <t>grosskaren@example.com</t>
  </si>
  <si>
    <t>(676)547-7293x03947</t>
  </si>
  <si>
    <t>c3a3f40b-fdcd-4fcb-bb5a-2f67248a2e27</t>
  </si>
  <si>
    <t>5de7ccc1-72b0-4005-b677-f1f6f6995ad6</t>
  </si>
  <si>
    <t>Douglas Miller</t>
  </si>
  <si>
    <t>4ffee5b5-d235-41f0-a806-708ce62dcb1d</t>
  </si>
  <si>
    <t>near</t>
  </si>
  <si>
    <t>Brewer-Martin</t>
  </si>
  <si>
    <t>3315 Taylor Expressway
South Kevinborough, PW 04653</t>
  </si>
  <si>
    <t>Jeffreyport</t>
  </si>
  <si>
    <t>murraypatty@example.org</t>
  </si>
  <si>
    <t>(402)568-1355</t>
  </si>
  <si>
    <t>e77de6f2-9670-49c1-8cfd-c7b2999431ce</t>
  </si>
  <si>
    <t>ba1ac42c-b837-49f5-aaee-0d742cf36ef8</t>
  </si>
  <si>
    <t>Heather Owens</t>
  </si>
  <si>
    <t>0f57e6cf-88d0-4019-99f6-089731739897</t>
  </si>
  <si>
    <t>Alexander Ltd</t>
  </si>
  <si>
    <t>69678 Stephens Loaf Apt. 075
Joshuafurt, VT 66234</t>
  </si>
  <si>
    <t>East Carla</t>
  </si>
  <si>
    <t>gcarroll@example.net</t>
  </si>
  <si>
    <t>6c984981-ae40-4645-bee7-eeb5a5411746</t>
  </si>
  <si>
    <t>25f340f0-3b16-4f3b-9df3-12210b2011a2</t>
  </si>
  <si>
    <t>Tyler Brown</t>
  </si>
  <si>
    <t>2b908fa8-7f16-4f85-93ab-6197c6f0b63a</t>
  </si>
  <si>
    <t>Duran Group</t>
  </si>
  <si>
    <t>24391 Lisa Ramp
North Jason, FM 46111</t>
  </si>
  <si>
    <t>Lake Patrick</t>
  </si>
  <si>
    <t>francoanthony@example.net</t>
  </si>
  <si>
    <t>(847)433-2911x98069</t>
  </si>
  <si>
    <t>64d63894-9e2e-4271-aa1f-3b0eaaee6199</t>
  </si>
  <si>
    <t>19b00fdf-7e45-4135-a8e5-ff5164c60a41</t>
  </si>
  <si>
    <t>Jose Rodriguez</t>
  </si>
  <si>
    <t>4cccd40d-76b2-4749-a4f3-f28f95249454</t>
  </si>
  <si>
    <t>turn</t>
  </si>
  <si>
    <t>Mccarthy Group</t>
  </si>
  <si>
    <t>PSC 3685, Box 1803
APO AE 55676</t>
  </si>
  <si>
    <t>South Monicamouth</t>
  </si>
  <si>
    <t>keith41@example.net</t>
  </si>
  <si>
    <t>828.702.4058x238</t>
  </si>
  <si>
    <t>3f019dd3-d3bf-4deb-90cd-6280a837932f</t>
  </si>
  <si>
    <t>9cb345b4-ee28-43ce-807b-10392ef67ad1</t>
  </si>
  <si>
    <t>Miss Janet Williams DVM</t>
  </si>
  <si>
    <t>b98924ac-3396-479e-b17e-4ac7f9be5f1e</t>
  </si>
  <si>
    <t>Graham-Sims</t>
  </si>
  <si>
    <t>17534 Mary Pass
Robinsonmouth, OK 47942</t>
  </si>
  <si>
    <t>Carriefort</t>
  </si>
  <si>
    <t>amy25@example.com</t>
  </si>
  <si>
    <t>(438)397-9915</t>
  </si>
  <si>
    <t>7fe4ee98-1364-4278-b440-c60affc24ade</t>
  </si>
  <si>
    <t>1ab2ded4-e3d1-4d41-929e-0d0722c5fc52</t>
  </si>
  <si>
    <t>Cole Monroe</t>
  </si>
  <si>
    <t>14d22a43-d1db-475d-a00b-8600ecb4ac7c</t>
  </si>
  <si>
    <t>Townsend-Gilmore</t>
  </si>
  <si>
    <t>73760 Lawrence Branch
Shieldsville, NJ 07404</t>
  </si>
  <si>
    <t>Rebeccaville</t>
  </si>
  <si>
    <t>srobertson@example.net</t>
  </si>
  <si>
    <t>865.964.5397x54437</t>
  </si>
  <si>
    <t>326f1ed0-628f-4d14-978e-3b271ce1acb7</t>
  </si>
  <si>
    <t>b4fcd762-b97c-46c3-b591-018bcabf1156</t>
  </si>
  <si>
    <t>Elizabeth Combs</t>
  </si>
  <si>
    <t>ca71b61d-d26b-4c7d-8e90-71aa3be3a748</t>
  </si>
  <si>
    <t>someone</t>
  </si>
  <si>
    <t>Bailey-Foster</t>
  </si>
  <si>
    <t>90079 Evans Crossroad
West Carolville, WI 56316</t>
  </si>
  <si>
    <t>North Jason</t>
  </si>
  <si>
    <t>jeanettewhite@example.net</t>
  </si>
  <si>
    <t>+1-411-888-9058x757</t>
  </si>
  <si>
    <t>d3b79e9c-c510-4cea-8dff-70ab9e917384</t>
  </si>
  <si>
    <t>d243b9f9-0ffb-425f-947d-c521ee9d4a0e</t>
  </si>
  <si>
    <t>Blake Newman</t>
  </si>
  <si>
    <t>3e13aa70-6ee3-49ec-b6c9-26062b2ee81b</t>
  </si>
  <si>
    <t>area</t>
  </si>
  <si>
    <t>Dodson-Rodriguez</t>
  </si>
  <si>
    <t>370 Frost Stream
East Lindaton, OR 41551</t>
  </si>
  <si>
    <t>Thorntonshire</t>
  </si>
  <si>
    <t>mary43@example.net</t>
  </si>
  <si>
    <t>411-520-3394x788</t>
  </si>
  <si>
    <t>dc4e248c-4171-47d6-895d-21156596af2a</t>
  </si>
  <si>
    <t>158f1bb5-6c02-4df7-a12e-162df729862d</t>
  </si>
  <si>
    <t>Veronica Baker</t>
  </si>
  <si>
    <t>385689a6-98a1-40ed-a88c-331113049648</t>
  </si>
  <si>
    <t>receive</t>
  </si>
  <si>
    <t>Bishop PLC</t>
  </si>
  <si>
    <t>04548 Rubio Plains
Johnsonland, AZ 48077</t>
  </si>
  <si>
    <t>South Kimberlybury</t>
  </si>
  <si>
    <t>eric66@example.org</t>
  </si>
  <si>
    <t>276.716.9370x066</t>
  </si>
  <si>
    <t>19047fee-f7df-4afe-9200-0d7724aa9152</t>
  </si>
  <si>
    <t>18bc4228-d1ea-4451-bea0-5cb2d33fc4e4</t>
  </si>
  <si>
    <t>Mr. Michael Graves</t>
  </si>
  <si>
    <t>7515908a-8c42-496b-8427-4c93f34947a5</t>
  </si>
  <si>
    <t>Mercado, Smith and Clark</t>
  </si>
  <si>
    <t>47334 Hurst Knoll
Wadefort, NH 54402</t>
  </si>
  <si>
    <t>Vargasville</t>
  </si>
  <si>
    <t>sarahfinley@example.net</t>
  </si>
  <si>
    <t>001-942-769-4688x3139</t>
  </si>
  <si>
    <t>fc246b0f-a64c-4b7b-a02a-e5a2aa8e6a81</t>
  </si>
  <si>
    <t>3499923e-710c-415b-ba74-e46e26797da6</t>
  </si>
  <si>
    <t>Michael Wells</t>
  </si>
  <si>
    <t>4deee35d-e3b7-406e-ac40-de80869eca02</t>
  </si>
  <si>
    <t>Cannon LLC</t>
  </si>
  <si>
    <t>0943 Doyle Ferry
Brandonhaven, MH 61664</t>
  </si>
  <si>
    <t>Johnsonside</t>
  </si>
  <si>
    <t>qmunoz@example.com</t>
  </si>
  <si>
    <t>428.857.3042x69713</t>
  </si>
  <si>
    <t>477ed0fa-ff75-41f4-a866-90ac69edfa05</t>
  </si>
  <si>
    <t>09c8d2cc-dafb-4e2b-9415-110e2cd0c076</t>
  </si>
  <si>
    <t>Megan Simmons</t>
  </si>
  <si>
    <t>254291dd-d657-43bf-a19e-06986e657ce9</t>
  </si>
  <si>
    <t>picture</t>
  </si>
  <si>
    <t>George PLC</t>
  </si>
  <si>
    <t>479 Weber Squares
Williamsonchester, AZ 86016</t>
  </si>
  <si>
    <t>Port Hannahfort</t>
  </si>
  <si>
    <t>tonyamatthews@example.net</t>
  </si>
  <si>
    <t>001-897-909-3196x09230</t>
  </si>
  <si>
    <t>1d0e6e69-98f2-49f2-b07d-9d488df50ad3</t>
  </si>
  <si>
    <t>3d9b59c5-0270-4d35-9e81-13c6a9b74cf0</t>
  </si>
  <si>
    <t>Thomas Nguyen</t>
  </si>
  <si>
    <t>2bfa8144-9333-4583-990c-6ef491a6fd30</t>
  </si>
  <si>
    <t>Davis, Lucas and Thompson</t>
  </si>
  <si>
    <t>775 Sanchez Mills Apt. 749
New Barbarahaven, MH 79049</t>
  </si>
  <si>
    <t>New Peterville</t>
  </si>
  <si>
    <t>Maldives</t>
  </si>
  <si>
    <t>brittanyhernandez@example.com</t>
  </si>
  <si>
    <t>934-444-3429</t>
  </si>
  <si>
    <t>c49e40a0-7f59-4ad0-aeea-2555ea302e38</t>
  </si>
  <si>
    <t>8543f457-8420-497e-8d2c-e6b00f54e0fd</t>
  </si>
  <si>
    <t>Heather Williamson DVM</t>
  </si>
  <si>
    <t>c6ff5276-f46f-4c04-b89a-82bfafe7d087</t>
  </si>
  <si>
    <t>I</t>
  </si>
  <si>
    <t>Moore PLC</t>
  </si>
  <si>
    <t>71951 Brandon Light Apt. 166
Williamschester, PW 99565</t>
  </si>
  <si>
    <t>New Sheilahaven</t>
  </si>
  <si>
    <t>matthew57@example.com</t>
  </si>
  <si>
    <t>+1-916-912-2136x42280</t>
  </si>
  <si>
    <t>433690bb-39c7-459f-ab3a-6000a3dd03a5</t>
  </si>
  <si>
    <t>a5c8d8a6-c066-44e0-93e9-491e419fd0cc</t>
  </si>
  <si>
    <t>Natalie Nelson</t>
  </si>
  <si>
    <t>c34531c8-0fac-4071-a3b5-02f706a463f4</t>
  </si>
  <si>
    <t>hard</t>
  </si>
  <si>
    <t>Tran-Walters</t>
  </si>
  <si>
    <t>6703 Bruce Lights Apt. 452
New Seanbury, IL 05230</t>
  </si>
  <si>
    <t>North John</t>
  </si>
  <si>
    <t>scottsharp@example.com</t>
  </si>
  <si>
    <t>339.379.3135</t>
  </si>
  <si>
    <t>6ecd035e-7d9a-4b65-9544-bdd5de6de536</t>
  </si>
  <si>
    <t>01a7cdd4-540b-4f6d-996e-327d191ebf6b</t>
  </si>
  <si>
    <t>John Shepherd</t>
  </si>
  <si>
    <t>e6784d45-2e77-4d8b-b126-48d38f645234</t>
  </si>
  <si>
    <t>Cunningham, Butler and Navarro</t>
  </si>
  <si>
    <t>673 Kelly Shores Suite 923
Nicholasburgh, ME 87865</t>
  </si>
  <si>
    <t>Walkerbury</t>
  </si>
  <si>
    <t>michaelfowler@example.com</t>
  </si>
  <si>
    <t>001-429-678-2386x36850</t>
  </si>
  <si>
    <t>2b31c7ef-c209-4a91-86a9-87aa749b635b</t>
  </si>
  <si>
    <t>d39bf854-1373-4dd0-8c1d-20c7d71cb7c5</t>
  </si>
  <si>
    <t>Michael Williams</t>
  </si>
  <si>
    <t>45b914cf-1534-4c7c-b9e7-e1768bd0b742</t>
  </si>
  <si>
    <t>still</t>
  </si>
  <si>
    <t>Ross-Kelly</t>
  </si>
  <si>
    <t>98621 Hayes Valley
Ronaldside, PW 37575</t>
  </si>
  <si>
    <t>Hunterchester</t>
  </si>
  <si>
    <t>mark47@example.org</t>
  </si>
  <si>
    <t>7c3dbe82-d91c-4461-906e-e41e535c7693</t>
  </si>
  <si>
    <t>9feab91b-e108-4a7a-9544-14551517487a</t>
  </si>
  <si>
    <t>Michelle Wise</t>
  </si>
  <si>
    <t>d4b7c6f8-b607-44cc-9c43-5d07a1e7878a</t>
  </si>
  <si>
    <t>Sandoval-Farley</t>
  </si>
  <si>
    <t>18334 Flores Port Apt. 389
Miguelland, FM 68621</t>
  </si>
  <si>
    <t>Amberhaven</t>
  </si>
  <si>
    <t>novakkaren@example.net</t>
  </si>
  <si>
    <t>(868)273-0759</t>
  </si>
  <si>
    <t>51d65a08-1cf1-483e-be68-eb83bb4ad811</t>
  </si>
  <si>
    <t>52899882-133c-4fed-9b2b-928927b44d49</t>
  </si>
  <si>
    <t>Jonathan Morris</t>
  </si>
  <si>
    <t>71d4ecc5-354f-4fef-8696-f6d92033c41b</t>
  </si>
  <si>
    <t>Martinez LLC</t>
  </si>
  <si>
    <t>2622 Thomas Path
Michelleville, NE 19674</t>
  </si>
  <si>
    <t>North Waynehaven</t>
  </si>
  <si>
    <t>stacey69@example.net</t>
  </si>
  <si>
    <t>6e01f877-838e-4dd9-a042-52e693da7b22</t>
  </si>
  <si>
    <t>19c3af94-ed9b-48c8-8467-c53fa37302fe</t>
  </si>
  <si>
    <t>Dawn Harris</t>
  </si>
  <si>
    <t>315028c4-5c75-43f0-ac25-67d9dada411f</t>
  </si>
  <si>
    <t>book</t>
  </si>
  <si>
    <t>46455 Brian Islands Suite 152
East Sarachester, MA 91583</t>
  </si>
  <si>
    <t>Granttown</t>
  </si>
  <si>
    <t>justincole@example.com</t>
  </si>
  <si>
    <t>001-972-392-1434x254</t>
  </si>
  <si>
    <t>2a9e6088-310c-43bb-950e-46e7a533ae6b</t>
  </si>
  <si>
    <t>1d532b64-52b2-47cc-b075-b3e31a1ac1d6</t>
  </si>
  <si>
    <t>Tony Fox</t>
  </si>
  <si>
    <t>8bc2eb75-a2cc-405f-8984-4d8bbd3b7197</t>
  </si>
  <si>
    <t>Hatfield-Wright</t>
  </si>
  <si>
    <t>6025 Adam Key
West Darren, IN 80102</t>
  </si>
  <si>
    <t>Watsonville</t>
  </si>
  <si>
    <t>karendavis@example.net</t>
  </si>
  <si>
    <t>(474)714-3191x1299</t>
  </si>
  <si>
    <t>74ce6fdc-c649-4f17-bc3c-35ae39cb8a9c</t>
  </si>
  <si>
    <t>ea3b06d5-63fe-4b35-910b-d2c9b01bcf49</t>
  </si>
  <si>
    <t>Donald Pearson</t>
  </si>
  <si>
    <t>79d71729-2a00-45da-af60-a265f0c920a5</t>
  </si>
  <si>
    <t>Fernandez-Obrien</t>
  </si>
  <si>
    <t>011 Hurst Vista Apt. 065
Port Destinyville, MP 43454</t>
  </si>
  <si>
    <t>Patriciaview</t>
  </si>
  <si>
    <t>atkinsaustin@example.com</t>
  </si>
  <si>
    <t>001-232-630-4290x8137</t>
  </si>
  <si>
    <t>47086294-3266-46c3-8112-41744f526787</t>
  </si>
  <si>
    <t>182123fb-d78a-439d-89f2-5738d0734a55</t>
  </si>
  <si>
    <t>Jody Cardenas</t>
  </si>
  <si>
    <t>488c2ef6-f325-4d8c-a785-80470c37be26</t>
  </si>
  <si>
    <t>Jimenez, Lowe and Nelson</t>
  </si>
  <si>
    <t>362 Logan Mission
Edwardborough, MD 87284</t>
  </si>
  <si>
    <t>East Denniston</t>
  </si>
  <si>
    <t>nphillips@example.org</t>
  </si>
  <si>
    <t>995-906-8373</t>
  </si>
  <si>
    <t>2265430f-a650-4026-8d0c-2c2dc32e825c</t>
  </si>
  <si>
    <t>2ae75173-f9d4-4480-8b34-b4218c0b7bb9</t>
  </si>
  <si>
    <t>Stephanie Davis</t>
  </si>
  <si>
    <t>397e7c86-41f0-4745-80fc-0fe9a5ded380</t>
  </si>
  <si>
    <t>hospital</t>
  </si>
  <si>
    <t>Neal PLC</t>
  </si>
  <si>
    <t>40839 Lisa Ford
Robertside, AK 98766</t>
  </si>
  <si>
    <t>East Justinmouth</t>
  </si>
  <si>
    <t>andrewtorres@example.org</t>
  </si>
  <si>
    <t>001-463-904-5467</t>
  </si>
  <si>
    <t>848e55c1-dc0e-4747-943e-f4944f650eee</t>
  </si>
  <si>
    <t>e69f1750-9c17-41ce-ae84-233545dbd1ca</t>
  </si>
  <si>
    <t>Jonathan Shields</t>
  </si>
  <si>
    <t>a37e4d07-b956-477d-acfa-6fb33697b539</t>
  </si>
  <si>
    <t>foreign</t>
  </si>
  <si>
    <t>Krause-Martinez</t>
  </si>
  <si>
    <t>85304 Autumn Port
Lake Derek, AL 11535</t>
  </si>
  <si>
    <t>Juliefurt</t>
  </si>
  <si>
    <t>vmclaughlin@example.com</t>
  </si>
  <si>
    <t>(507)862-9791x2889</t>
  </si>
  <si>
    <t>322e70ae-894f-4b41-a9dc-d34fa62444c5</t>
  </si>
  <si>
    <t>9d147e27-1d2e-49e5-9fe6-449c46e7229c</t>
  </si>
  <si>
    <t>David Johnson</t>
  </si>
  <si>
    <t>50d40f53-31f5-435b-b45b-c2428f859733</t>
  </si>
  <si>
    <t>think</t>
  </si>
  <si>
    <t>Young, Turner and Wiggins</t>
  </si>
  <si>
    <t>29570 Castillo Valleys Apt. 519
Lake Kevinfort, PR 05063</t>
  </si>
  <si>
    <t>Goldenmouth</t>
  </si>
  <si>
    <t>michael38@example.org</t>
  </si>
  <si>
    <t>(539)586-1729</t>
  </si>
  <si>
    <t>cf8db020-dff2-4332-9793-119317e09805</t>
  </si>
  <si>
    <t>a4f9d5b6-3f21-49c9-8fb0-00843aec6c2c</t>
  </si>
  <si>
    <t>Julie Lawson</t>
  </si>
  <si>
    <t>b477da4c-d273-4d71-8dbc-be9dc4867cb6</t>
  </si>
  <si>
    <t>648 Kelly Mount Suite 439
Perezview, AR 87506</t>
  </si>
  <si>
    <t>hcoleman@example.org</t>
  </si>
  <si>
    <t>8bbd2911-8c59-43d0-b6ba-f9d6a192b4ce</t>
  </si>
  <si>
    <t>maintain</t>
  </si>
  <si>
    <t>Stephens-Stark</t>
  </si>
  <si>
    <t>815 Sean Stravenue Suite 465
West Jennifer, PW 89269</t>
  </si>
  <si>
    <t>markgeorge@example.net</t>
  </si>
  <si>
    <t>+1-802-800-5601x31036</t>
  </si>
  <si>
    <t>b474758d-5e39-498a-9759-a09306d960cd</t>
  </si>
  <si>
    <t>033e5b61-cc2b-4c4f-babd-d91d77a3402b</t>
  </si>
  <si>
    <t>Steven Patterson</t>
  </si>
  <si>
    <t>7af02cac-51fb-4992-b095-e9bf8b32eb98</t>
  </si>
  <si>
    <t>build</t>
  </si>
  <si>
    <t>Gross-Johnston</t>
  </si>
  <si>
    <t>30577 Ashley Viaduct
Kimberlyville, MD 82995</t>
  </si>
  <si>
    <t>Mackport</t>
  </si>
  <si>
    <t>vanessa19@example.com</t>
  </si>
  <si>
    <t>459-914-7062x4235</t>
  </si>
  <si>
    <t>d0f3cc86-b457-42c6-8129-f81868a005cc</t>
  </si>
  <si>
    <t>eb102650-450a-4535-9025-e3d4152d774f</t>
  </si>
  <si>
    <t>Kevin Harris</t>
  </si>
  <si>
    <t>c5511925-fff0-4484-adad-141735f4c826</t>
  </si>
  <si>
    <t>Congress</t>
  </si>
  <si>
    <t>Reyes-Johnson</t>
  </si>
  <si>
    <t>48577 Bond Burg
Hallmouth, CA 84907</t>
  </si>
  <si>
    <t>Nortonbury</t>
  </si>
  <si>
    <t>hfowler@example.net</t>
  </si>
  <si>
    <t>942-532-0234x062</t>
  </si>
  <si>
    <t>218c5dcc-a473-43e1-a898-dcc917778e3a</t>
  </si>
  <si>
    <t>23ed4faf-5072-4d0b-9c35-ff0133aa6782</t>
  </si>
  <si>
    <t>Ellen Solis</t>
  </si>
  <si>
    <t>c3d34908-7c79-4daf-a3bd-dde87a86c923</t>
  </si>
  <si>
    <t>Keller Ltd</t>
  </si>
  <si>
    <t>81450 James Circle
New Davidburgh, MA 66099</t>
  </si>
  <si>
    <t>Michaelview</t>
  </si>
  <si>
    <t>robert56@example.net</t>
  </si>
  <si>
    <t>688.634.7275x62033</t>
  </si>
  <si>
    <t>a4d5e672-7b2c-4456-b1e5-636da76959d1</t>
  </si>
  <si>
    <t>da895de6-1105-4855-9fb8-a52b3e49792c</t>
  </si>
  <si>
    <t>Rita Collier</t>
  </si>
  <si>
    <t>d9fb23f2-4d92-4457-9852-cc9894f8af88</t>
  </si>
  <si>
    <t>Miller, Cantu and Carr</t>
  </si>
  <si>
    <t>62613 Theresa Harbor Apt. 180
West David, ID 01684</t>
  </si>
  <si>
    <t>South Douglas</t>
  </si>
  <si>
    <t>iharrison@example.net</t>
  </si>
  <si>
    <t>469.204.8027x41295</t>
  </si>
  <si>
    <t>483af6ab-61cb-4bec-83f8-11be53119ecc</t>
  </si>
  <si>
    <t>7f8a9f5f-b91b-4d27-8b99-2881e798f880</t>
  </si>
  <si>
    <t>Jon Davis</t>
  </si>
  <si>
    <t>7d1201cd-240e-44e6-b01b-79a2b01f3c5d</t>
  </si>
  <si>
    <t>Sheppard-Garcia</t>
  </si>
  <si>
    <t>90554 Tiffany Shores Suite 345
Whitechester, LA 77487</t>
  </si>
  <si>
    <t>North Patriciaside</t>
  </si>
  <si>
    <t>wreed@example.com</t>
  </si>
  <si>
    <t>354-202-6616</t>
  </si>
  <si>
    <t>0e66e621-8f50-4322-9287-edea11c6f588</t>
  </si>
  <si>
    <t>ceb1e78b-dfe2-491a-b97b-78b8f1e7fe80</t>
  </si>
  <si>
    <t>Brittany Reid</t>
  </si>
  <si>
    <t>4bb52315-b25c-4ce8-a00a-c606c7a28b22</t>
  </si>
  <si>
    <t>Gilmore-Lopez</t>
  </si>
  <si>
    <t>8150 Mack Courts
Griffinhaven, FL 95387</t>
  </si>
  <si>
    <t>Gregoryfurt</t>
  </si>
  <si>
    <t>kvalencia@example.com</t>
  </si>
  <si>
    <t>989-771-2483x65507</t>
  </si>
  <si>
    <t>7446184e-4157-48f7-b758-01613ac22f28</t>
  </si>
  <si>
    <t>f7b299cf-9996-496c-a13a-11b018f9989c</t>
  </si>
  <si>
    <t>Christopher Lee</t>
  </si>
  <si>
    <t>3d10656b-5993-484a-b4d2-6e4fed94779c</t>
  </si>
  <si>
    <t>Zamora Inc</t>
  </si>
  <si>
    <t>815 Martin Well Apt. 035
West Kim, CA 77888</t>
  </si>
  <si>
    <t>Lake Ann</t>
  </si>
  <si>
    <t>sheajohn@example.net</t>
  </si>
  <si>
    <t>(234)949-1517x34256</t>
  </si>
  <si>
    <t>7fa6c99d-46a4-4ad4-88bd-f1476886b8d0</t>
  </si>
  <si>
    <t>48666f97-634a-4be4-a54f-e55cdc12283c</t>
  </si>
  <si>
    <t>Amy Brown</t>
  </si>
  <si>
    <t>491d4ea0-d9d4-46a9-b19d-90008b0a4a66</t>
  </si>
  <si>
    <t>Duncan-Taylor</t>
  </si>
  <si>
    <t>542 Reese Prairie Suite 549
Williamsstad, NJ 17171</t>
  </si>
  <si>
    <t>Jacobchester</t>
  </si>
  <si>
    <t>justin29@example.com</t>
  </si>
  <si>
    <t>(694)527-2070x253</t>
  </si>
  <si>
    <t>a462e995-32d7-4262-b88b-c733a27bca98</t>
  </si>
  <si>
    <t>88903377-6747-40a0-99cd-accb5c359c3f</t>
  </si>
  <si>
    <t>Jacqueline Lopez</t>
  </si>
  <si>
    <t>8f281ce4-4cec-4cb3-b1df-1e4a6e6c3e99</t>
  </si>
  <si>
    <t>marriage</t>
  </si>
  <si>
    <t>Ramsey, Clarke and Miller</t>
  </si>
  <si>
    <t>97851 Hamilton Expressway Suite 345
Petersonhaven, CO 84287</t>
  </si>
  <si>
    <t>Arnoldfurt</t>
  </si>
  <si>
    <t>misty94@example.org</t>
  </si>
  <si>
    <t>344-243-4993</t>
  </si>
  <si>
    <t>f69063da-43b7-4195-b38b-2ccad9be56e6</t>
  </si>
  <si>
    <t>b04da092-0772-4e7d-b2af-530cdff27888</t>
  </si>
  <si>
    <t>Lisa Williams</t>
  </si>
  <si>
    <t>4392c28b-efa8-4f76-9a48-9a1e3708e90c</t>
  </si>
  <si>
    <t>64813 Ann Causeway Apt. 428
New Traciton, NH 33004</t>
  </si>
  <si>
    <t>East Paulaland</t>
  </si>
  <si>
    <t>leslie26@example.com</t>
  </si>
  <si>
    <t>+1-578-633-7428x85280</t>
  </si>
  <si>
    <t>34a29b17-d2d1-4d0e-9093-822333817a56</t>
  </si>
  <si>
    <t>eee5b8d7-b58e-4a9a-80e9-1d70c0640dc9</t>
  </si>
  <si>
    <t>Annette Ward</t>
  </si>
  <si>
    <t>d3632a63-1c65-4fa3-a4ac-e02455b779f1</t>
  </si>
  <si>
    <t>test</t>
  </si>
  <si>
    <t>Carpenter, Solomon and Roman</t>
  </si>
  <si>
    <t>624 Parrish Forges Suite 317
Goodmanmouth, NJ 59213</t>
  </si>
  <si>
    <t>Turnerberg</t>
  </si>
  <si>
    <t>chenjeffrey@example.net</t>
  </si>
  <si>
    <t>(666)871-9598</t>
  </si>
  <si>
    <t>8208475a-7e61-44e5-a9ec-9697ef179914</t>
  </si>
  <si>
    <t>475a685a-952b-4fd3-9365-4d124a9f7666</t>
  </si>
  <si>
    <t>Rodney Jones</t>
  </si>
  <si>
    <t>ac1d178b-e0b7-4826-b1fe-06c06953bf09</t>
  </si>
  <si>
    <t>she</t>
  </si>
  <si>
    <t>Henson Inc</t>
  </si>
  <si>
    <t>24574 Braun Fields Suite 489
North Heatherside, PA 00762</t>
  </si>
  <si>
    <t>North Shawnhaven</t>
  </si>
  <si>
    <t>courtneyjones@example.net</t>
  </si>
  <si>
    <t>(889)550-4274</t>
  </si>
  <si>
    <t>c86ffbe3-4120-4592-87c2-1753a5a9adf4</t>
  </si>
  <si>
    <t>cafd4647-7de0-494c-b5f8-8fa8a158e021</t>
  </si>
  <si>
    <t>Nicholas Vega</t>
  </si>
  <si>
    <t>908d1e5d-a77b-44ce-9eb2-4f8bb5df4e3a</t>
  </si>
  <si>
    <t>Martin-Farmer</t>
  </si>
  <si>
    <t>6316 Smith Key Apt. 917
Lake Christian, VI 05122</t>
  </si>
  <si>
    <t>South Julie</t>
  </si>
  <si>
    <t>rosariomichael@example.org</t>
  </si>
  <si>
    <t>783-202-7640</t>
  </si>
  <si>
    <t>8b7deb77-2381-405e-a724-d9977cd894e1</t>
  </si>
  <si>
    <t>2aee7040-0c46-4b6d-840f-18c9958d8ea3</t>
  </si>
  <si>
    <t>Morgan Long</t>
  </si>
  <si>
    <t>408c5d36-f1ff-4496-98e9-833442080181</t>
  </si>
  <si>
    <t>Potts and Sons</t>
  </si>
  <si>
    <t>2088 Kelsey Island Suite 386
Wallacestad, UT 81263</t>
  </si>
  <si>
    <t>Port Brendahaven</t>
  </si>
  <si>
    <t>jacobharris@example.org</t>
  </si>
  <si>
    <t>2e644e0c-52b5-474a-b1c5-4d3305c4054f</t>
  </si>
  <si>
    <t>ccfaff48-2955-4d39-bd23-cb18c96031ca</t>
  </si>
  <si>
    <t>Randy Gomez</t>
  </si>
  <si>
    <t>de420cbf-8d87-44b6-a051-ff0a2cc46915</t>
  </si>
  <si>
    <t>another</t>
  </si>
  <si>
    <t>Barton-Olsen</t>
  </si>
  <si>
    <t>33083 Michael Crossroad Suite 636
Mercadoville, NV 40084</t>
  </si>
  <si>
    <t>East Robertstad</t>
  </si>
  <si>
    <t>keithgarcia@example.net</t>
  </si>
  <si>
    <t>624-583-4291x689</t>
  </si>
  <si>
    <t>d185f59c-7203-4fd7-b34d-2fce8827fc28</t>
  </si>
  <si>
    <t>ee97c37a-f5de-4348-97ca-0c57fa2edb93</t>
  </si>
  <si>
    <t>Jason Brady</t>
  </si>
  <si>
    <t>1242a9c9-e2c8-4767-903f-299128436612</t>
  </si>
  <si>
    <t>investment</t>
  </si>
  <si>
    <t>Patel, Whitaker and Hunter</t>
  </si>
  <si>
    <t>4551 Foster Plaza Suite 336
Dillonshire, LA 86718</t>
  </si>
  <si>
    <t>Riggsland</t>
  </si>
  <si>
    <t>abigailsmith@example.net</t>
  </si>
  <si>
    <t>001-569-741-7510x30462</t>
  </si>
  <si>
    <t>187b9b6f-6305-4541-87a7-a89c2d0079df</t>
  </si>
  <si>
    <t>14ec0042-e7a9-45df-9665-345e8e71a81f</t>
  </si>
  <si>
    <t>Kenneth Underwood</t>
  </si>
  <si>
    <t>d6b95a23-7736-4aaa-9a13-ed8bebc3d157</t>
  </si>
  <si>
    <t>Roy, Hall and Zhang</t>
  </si>
  <si>
    <t>9399 Jeremy Flat Apt. 943
South Craigton, IA 39644</t>
  </si>
  <si>
    <t>Lake Nathanielchester</t>
  </si>
  <si>
    <t>hatfielddanielle@example.org</t>
  </si>
  <si>
    <t>+1-670-666-1216x76461</t>
  </si>
  <si>
    <t>0528b841-2072-4180-8880-5c695d7dbc17</t>
  </si>
  <si>
    <t>f10621fd-422b-4bec-8d1f-abcce616bb55</t>
  </si>
  <si>
    <t>Thomas Townsend</t>
  </si>
  <si>
    <t>cd7303d0-d5b7-4e81-a62e-e88740f701f8</t>
  </si>
  <si>
    <t>game</t>
  </si>
  <si>
    <t>81214 Jackie Glen
West Natasha, AS 14900</t>
  </si>
  <si>
    <t>Stevenland</t>
  </si>
  <si>
    <t>erikgreen@example.org</t>
  </si>
  <si>
    <t>+1-588-802-1169x7740</t>
  </si>
  <si>
    <t>26702d85-40b9-4cfa-9ee9-65627b4528a0</t>
  </si>
  <si>
    <t>602f4f39-b4b7-4eb3-be5a-d23eaead1ada</t>
  </si>
  <si>
    <t>Joshua Jones</t>
  </si>
  <si>
    <t>3b4dee60-29b1-4b1a-8453-00557eb3c2ec</t>
  </si>
  <si>
    <t>Perry Inc</t>
  </si>
  <si>
    <t>7467 Campbell Streets
Hoganburgh, PW 75500</t>
  </si>
  <si>
    <t>West Christine</t>
  </si>
  <si>
    <t>marilyn68@example.org</t>
  </si>
  <si>
    <t>494-366-3258x54274</t>
  </si>
  <si>
    <t>cadc0727-dfaf-4348-8fc5-7fa7c1f9389f</t>
  </si>
  <si>
    <t>13a2ff1e-6d16-40fb-864f-b140fda4e73d</t>
  </si>
  <si>
    <t>Wendy Chavez</t>
  </si>
  <si>
    <t>87ba0c99-84de-4ed0-8bc8-8e01f7fce168</t>
  </si>
  <si>
    <t>PM</t>
  </si>
  <si>
    <t>Bailey Ltd</t>
  </si>
  <si>
    <t>Unit 9759 Box 1630
DPO AE 48618</t>
  </si>
  <si>
    <t>North Brandon</t>
  </si>
  <si>
    <t>gwhitehead@example.com</t>
  </si>
  <si>
    <t>+1-971-380-3437x55494</t>
  </si>
  <si>
    <t>6c9f6310-1c82-4bb9-b7f6-251396ac4a1f</t>
  </si>
  <si>
    <t>bc264f7e-5679-49d5-bc49-fe75ff8459f5</t>
  </si>
  <si>
    <t>Marc Gonzalez</t>
  </si>
  <si>
    <t>1fd473a2-117a-4ce9-9f7c-898c805f5f6a</t>
  </si>
  <si>
    <t>Baker Inc</t>
  </si>
  <si>
    <t>068 Hill Street
Martinstad, SD 01824</t>
  </si>
  <si>
    <t>Lake Timothyton</t>
  </si>
  <si>
    <t>Italy</t>
  </si>
  <si>
    <t>wrobinson@example.net</t>
  </si>
  <si>
    <t>381.671.1916x3635</t>
  </si>
  <si>
    <t>2a2f49fe-c7b5-4d8f-870b-733f5aebb851</t>
  </si>
  <si>
    <t>278d810e-17e7-465b-b80c-f0bc23d80309</t>
  </si>
  <si>
    <t>Lisa Johnson</t>
  </si>
  <si>
    <t>5c5272c0-822a-47d0-8ea4-6b0fee5ab9f8</t>
  </si>
  <si>
    <t>mean</t>
  </si>
  <si>
    <t>Torres, Johnson and Guerrero</t>
  </si>
  <si>
    <t>14112 Walker Keys Suite 771
East Davidmouth, IN 33227</t>
  </si>
  <si>
    <t>Port Jeromeshire</t>
  </si>
  <si>
    <t>christina34@example.net</t>
  </si>
  <si>
    <t>+1-335-357-0510x774</t>
  </si>
  <si>
    <t>e1f64716-dae4-47ae-8abe-487145a3a0be</t>
  </si>
  <si>
    <t>84f41885-229c-49ca-a340-a70346317d57</t>
  </si>
  <si>
    <t>James Donovan</t>
  </si>
  <si>
    <t>49e5732f-84cc-4a42-84b6-64d09085da86</t>
  </si>
  <si>
    <t>Russell-Villarreal</t>
  </si>
  <si>
    <t>36258 Hughes Ports
Justinhaven, MO 23873</t>
  </si>
  <si>
    <t>Dianafurt</t>
  </si>
  <si>
    <t>sevans@example.com</t>
  </si>
  <si>
    <t>(665)577-5370</t>
  </si>
  <si>
    <t>c68671a8-e11a-44cc-9986-9a52dc915c94</t>
  </si>
  <si>
    <t>1fd4673f-ba41-4fe1-80fd-4832a5b002f7</t>
  </si>
  <si>
    <t>Kelsey Smith</t>
  </si>
  <si>
    <t>23cbfbbe-660e-4ff9-947b-4736ab8f10b7</t>
  </si>
  <si>
    <t>yourself</t>
  </si>
  <si>
    <t>Foster-Sanchez</t>
  </si>
  <si>
    <t>63858 Jones Crossroad
North Davidport, OK 56187</t>
  </si>
  <si>
    <t>ccharles@example.com</t>
  </si>
  <si>
    <t>933-749-8849x431</t>
  </si>
  <si>
    <t>b2d06e54-09c3-4356-9408-aa823c2a8a5a</t>
  </si>
  <si>
    <t>c7180d33-aaa4-4770-96f6-43edb8c52887</t>
  </si>
  <si>
    <t>Sergio Espinoza</t>
  </si>
  <si>
    <t>320ec3e6-8b78-493a-9036-61e167920ca1</t>
  </si>
  <si>
    <t>Murphy-Taylor</t>
  </si>
  <si>
    <t>543 Skinner Shores
North Rebecca, ID 87740</t>
  </si>
  <si>
    <t>Clarkshire</t>
  </si>
  <si>
    <t>derek06@example.org</t>
  </si>
  <si>
    <t>+1-580-687-7444x45526</t>
  </si>
  <si>
    <t>a059e0c9-e042-4f92-a70a-51b339382556</t>
  </si>
  <si>
    <t>58a8ad1a-b7a8-4105-8958-f449d9973bb0</t>
  </si>
  <si>
    <t>Samuel Randolph</t>
  </si>
  <si>
    <t>972afd7d-3dcb-46d0-94d2-dcedd4c491c3</t>
  </si>
  <si>
    <t>company</t>
  </si>
  <si>
    <t>Meyers LLC</t>
  </si>
  <si>
    <t>Unit 1236 Box 6339
DPO AP 00616</t>
  </si>
  <si>
    <t>Amyport</t>
  </si>
  <si>
    <t>gainespeter@example.com</t>
  </si>
  <si>
    <t>(772)229-9815</t>
  </si>
  <si>
    <t>1428d2d0-ecc6-4609-946d-0bfa7513d964</t>
  </si>
  <si>
    <t>2b6a4953-166b-42bd-a2de-5259d13c40c4</t>
  </si>
  <si>
    <t>Angela Phillips</t>
  </si>
  <si>
    <t>2e72d99e-3c03-40d0-bfd0-eca6083654ac</t>
  </si>
  <si>
    <t>Edwards LLC</t>
  </si>
  <si>
    <t>0884 Lawrence Fort
Dorseyhaven, IA 25195</t>
  </si>
  <si>
    <t>Lucaschester</t>
  </si>
  <si>
    <t>wnguyen@example.org</t>
  </si>
  <si>
    <t>001-565-536-6706x30676</t>
  </si>
  <si>
    <t>2dd1309b-ed9d-438c-8fcd-52a577bea2f2</t>
  </si>
  <si>
    <t>ba4355d9-0257-4212-a7c7-090d761f1825</t>
  </si>
  <si>
    <t>Jessica Mitchell</t>
  </si>
  <si>
    <t>0eba3512-80f2-4038-a2c5-0d09b61e8ecc</t>
  </si>
  <si>
    <t>type</t>
  </si>
  <si>
    <t>Browning Inc</t>
  </si>
  <si>
    <t>87283 Jason Turnpike
Andreaburgh, IA 40997</t>
  </si>
  <si>
    <t>Adrianahaven</t>
  </si>
  <si>
    <t>melissavasquez@example.org</t>
  </si>
  <si>
    <t>600.574.7346</t>
  </si>
  <si>
    <t>9ea61a8b-5db4-48f8-8929-46867e059db0</t>
  </si>
  <si>
    <t>3d599bc1-c3aa-4144-af61-91727344da1b</t>
  </si>
  <si>
    <t>Ryan Rowe</t>
  </si>
  <si>
    <t>255fc807-3466-4781-ae14-2a76b38bedac</t>
  </si>
  <si>
    <t>painting</t>
  </si>
  <si>
    <t>Jackson, Jackson and Roberts</t>
  </si>
  <si>
    <t>17373 Julia Pike Suite 466
Piercemouth, TN 72006</t>
  </si>
  <si>
    <t>Davidburgh</t>
  </si>
  <si>
    <t>felicia96@example.com</t>
  </si>
  <si>
    <t>296-436-5159x1725</t>
  </si>
  <si>
    <t>3edfeb57-5afc-42eb-b75a-dd65cc9ed3f5</t>
  </si>
  <si>
    <t>79ef11af-ee1d-4a1b-a620-8b3fcb82ff75</t>
  </si>
  <si>
    <t>Michael Yates</t>
  </si>
  <si>
    <t>7c655e86-2749-4f93-8450-ca518188b00c</t>
  </si>
  <si>
    <t>Martin-Coleman</t>
  </si>
  <si>
    <t>57788 Nicole Motorway Suite 456
East Destiny, AK 88285</t>
  </si>
  <si>
    <t>Mcleanport</t>
  </si>
  <si>
    <t>powelljoel@example.org</t>
  </si>
  <si>
    <t>981-664-4576</t>
  </si>
  <si>
    <t>20ee0559-45db-4498-8027-604509e92de8</t>
  </si>
  <si>
    <t>3e64d7c8-e3a3-448a-b78c-8bb0a35c9507</t>
  </si>
  <si>
    <t>Jennifer Thomas</t>
  </si>
  <si>
    <t>702bff68-0d53-48f3-acaa-e22e76131f8e</t>
  </si>
  <si>
    <t>Zimmerman LLC</t>
  </si>
  <si>
    <t>095 Gonzalez Wells
West Haileyberg, MT 82687</t>
  </si>
  <si>
    <t>Jamieshire</t>
  </si>
  <si>
    <t>tranpatricia@example.net</t>
  </si>
  <si>
    <t>658.212.5474x26956</t>
  </si>
  <si>
    <t>845867e8-2cdc-4a30-9a2b-f65df4d612bc</t>
  </si>
  <si>
    <t>9d44fd6a-5117-48b8-b752-9295abc31b95</t>
  </si>
  <si>
    <t>Raymond Nixon</t>
  </si>
  <si>
    <t>5129b6a7-1ebb-47ef-b101-80a20dec6d92</t>
  </si>
  <si>
    <t>Wilson, Howard and Anderson</t>
  </si>
  <si>
    <t>3369 Stephen Flats Suite 818
Victoriatown, NC 97561</t>
  </si>
  <si>
    <t>North Michelle</t>
  </si>
  <si>
    <t>danderson@example.net</t>
  </si>
  <si>
    <t>462-752-0438</t>
  </si>
  <si>
    <t>dca0ae00-315e-41e0-9e76-9a07db137ee1</t>
  </si>
  <si>
    <t>759d23fc-1a00-4b1f-a0f8-d6a1c96f4a92</t>
  </si>
  <si>
    <t>Wendy Morrison</t>
  </si>
  <si>
    <t>1b8566d9-1f6d-4e24-915e-9dfd072d2601</t>
  </si>
  <si>
    <t>Molina, Pugh and Mooney</t>
  </si>
  <si>
    <t>5560 Brian Park Apt. 348
Beckerstad, ME 57745</t>
  </si>
  <si>
    <t>Gentrybury</t>
  </si>
  <si>
    <t>whitesarah@example.org</t>
  </si>
  <si>
    <t>895-346-7267x4377</t>
  </si>
  <si>
    <t>843ac741-1681-4d51-881d-b1a06ed2ff5b</t>
  </si>
  <si>
    <t>62fb5015-c30a-4380-b85f-a7514ade2e49</t>
  </si>
  <si>
    <t>David King</t>
  </si>
  <si>
    <t>f87d0194-91ea-4d77-acf4-f71820442d18</t>
  </si>
  <si>
    <t>Smith-Barrett</t>
  </si>
  <si>
    <t>12782 Megan Station
Carolshire, TX 31108</t>
  </si>
  <si>
    <t>Robertview</t>
  </si>
  <si>
    <t>ybray@example.net</t>
  </si>
  <si>
    <t>+1-669-525-5299x6612</t>
  </si>
  <si>
    <t>fc9e715b-771f-4cb3-8e61-86595a70aca7</t>
  </si>
  <si>
    <t>5a9e07f8-1158-4849-8c84-435678afabb0</t>
  </si>
  <si>
    <t>Karen Long</t>
  </si>
  <si>
    <t>806b3610-4c5d-4c95-810c-2f71190f40b6</t>
  </si>
  <si>
    <t>Orr LLC</t>
  </si>
  <si>
    <t>241 Gomez Stream
Timothyshire, SD 66671</t>
  </si>
  <si>
    <t>East Tristanville</t>
  </si>
  <si>
    <t>nelsonkari@example.org</t>
  </si>
  <si>
    <t>001-645-877-1947</t>
  </si>
  <si>
    <t>8872beab-e3e8-439f-9fa8-7a873b6ac508</t>
  </si>
  <si>
    <t>10c3e4f3-eef9-41cb-a58f-76a9497a48ba</t>
  </si>
  <si>
    <t>Alexis Horton</t>
  </si>
  <si>
    <t>cdbc1d7c-6d7f-41f6-97d5-2b4ef5a52973</t>
  </si>
  <si>
    <t>Hunter-Savage</t>
  </si>
  <si>
    <t>Unit 9808 Box 1871
DPO AA 23299</t>
  </si>
  <si>
    <t>Jaredborough</t>
  </si>
  <si>
    <t>jennifer60@example.com</t>
  </si>
  <si>
    <t>286-775-5621x22312</t>
  </si>
  <si>
    <t>d6ca0806-bbd5-4a06-96da-c8f31af1710a</t>
  </si>
  <si>
    <t>b4fd2838-66df-406b-8543-c09caed5153f</t>
  </si>
  <si>
    <t>Laura Cervantes</t>
  </si>
  <si>
    <t>df393620-60d4-4aa8-a582-efa6eade3123</t>
  </si>
  <si>
    <t>economy</t>
  </si>
  <si>
    <t>Wise, Ellison and Fernandez</t>
  </si>
  <si>
    <t>39145 Martinez Village
Lopezbury, NC 28767</t>
  </si>
  <si>
    <t>South Vickiside</t>
  </si>
  <si>
    <t>richmadison@example.net</t>
  </si>
  <si>
    <t>999-581-5944x0512</t>
  </si>
  <si>
    <t>dd9a8ff8-248c-41b2-9813-ceb12dab39c0</t>
  </si>
  <si>
    <t>b6605ff0-c095-4bd9-8ed5-448824291b93</t>
  </si>
  <si>
    <t>Karen Jones</t>
  </si>
  <si>
    <t>8149b151-f45c-4c20-a177-4d8073eacefd</t>
  </si>
  <si>
    <t>already</t>
  </si>
  <si>
    <t>Pratt-Alexander</t>
  </si>
  <si>
    <t>689 Anderson Track Suite 889
West John, MO 06686</t>
  </si>
  <si>
    <t>Suzanneside</t>
  </si>
  <si>
    <t>lindsey47@example.org</t>
  </si>
  <si>
    <t>e5905d13-79b5-4f63-b393-d2b9c9fe00ab</t>
  </si>
  <si>
    <t>08e99430-3694-4a7d-8e9b-9fa75e503299</t>
  </si>
  <si>
    <t>Brandon Ramirez</t>
  </si>
  <si>
    <t>b69a771f-ea55-47e3-a2c2-97d29567cb0d</t>
  </si>
  <si>
    <t>King-Holmes</t>
  </si>
  <si>
    <t>81192 Rose Lodge
Derrickfort, GU 27586</t>
  </si>
  <si>
    <t>Lauramouth</t>
  </si>
  <si>
    <t>christopher58@example.org</t>
  </si>
  <si>
    <t>632-326-4007x052</t>
  </si>
  <si>
    <t>134b0d13-493d-45c6-8cb6-69b35eccd5f9</t>
  </si>
  <si>
    <t>3d5fc332-fea8-4840-9917-d6ff8e3bb04a</t>
  </si>
  <si>
    <t>Michael Becker</t>
  </si>
  <si>
    <t>bd469fb1-d376-4137-9994-3816837b2e9a</t>
  </si>
  <si>
    <t>Nichols and Sons</t>
  </si>
  <si>
    <t>129 Shepherd Overpass
Loriburgh, WV 10539</t>
  </si>
  <si>
    <t>Cynthiaside</t>
  </si>
  <si>
    <t>stanleymichael@example.net</t>
  </si>
  <si>
    <t>(333)962-7170x5916</t>
  </si>
  <si>
    <t>fb0f1d22-c912-4729-ba6b-b3a7540968c8</t>
  </si>
  <si>
    <t>0b65da78-3e36-44f0-89c2-1b20047c49f0</t>
  </si>
  <si>
    <t>Alex Garza</t>
  </si>
  <si>
    <t>724d0c67-a0ea-4938-a9b8-8d8c4fd34ebe</t>
  </si>
  <si>
    <t>White, Small and Alvarado</t>
  </si>
  <si>
    <t>4055 Dixon Bridge
Anneborough, NH 03966</t>
  </si>
  <si>
    <t>South Brandiview</t>
  </si>
  <si>
    <t>webbdeborah@example.com</t>
  </si>
  <si>
    <t>876-535-1490</t>
  </si>
  <si>
    <t>da8b327a-e0e6-4b88-9449-1817d53c9b0b</t>
  </si>
  <si>
    <t>af6b0e2e-63bb-4584-8979-6b98fff33464</t>
  </si>
  <si>
    <t>Kristin Brown</t>
  </si>
  <si>
    <t>dab10f89-ec15-4c50-a761-7700647d4b08</t>
  </si>
  <si>
    <t>Hood-Lindsey</t>
  </si>
  <si>
    <t>726 Reyes Orchard Suite 721
Jenkinston, VI 84586</t>
  </si>
  <si>
    <t>Mitchellberg</t>
  </si>
  <si>
    <t>stewartkenneth@example.com</t>
  </si>
  <si>
    <t>9a4534b4-47fa-4999-896c-466937f5a725</t>
  </si>
  <si>
    <t>e994f198-afc4-4407-ac6b-1363aa9d110f</t>
  </si>
  <si>
    <t>Barbara Frazier</t>
  </si>
  <si>
    <t>6ba36eb8-9fe0-4b3a-8323-d3aa6b0394e9</t>
  </si>
  <si>
    <t>itself</t>
  </si>
  <si>
    <t>Bell-Davis</t>
  </si>
  <si>
    <t>85311 Hopkins Path Suite 472
Griffinburgh, VI 48939</t>
  </si>
  <si>
    <t>Lake Angelaport</t>
  </si>
  <si>
    <t>fordjennifer@example.org</t>
  </si>
  <si>
    <t>(835)593-8456x04771</t>
  </si>
  <si>
    <t>ad10190e-8db8-49b9-83c4-9ddbb69df4f4</t>
  </si>
  <si>
    <t>1d12e6f0-8c1a-486d-ac55-465dd0aa2acb</t>
  </si>
  <si>
    <t>Randy Lopez</t>
  </si>
  <si>
    <t>a8b66104-c3a1-4a2d-aa1c-44e987fa5340</t>
  </si>
  <si>
    <t>Palmer, Gonzalez and Walker</t>
  </si>
  <si>
    <t>3676 Jay Island
Port Nancybury, WA 69134</t>
  </si>
  <si>
    <t>Humphreyton</t>
  </si>
  <si>
    <t>allisonguerrero@example.net</t>
  </si>
  <si>
    <t>998-744-8351x681</t>
  </si>
  <si>
    <t>4aafeef8-ba97-4566-b0ca-c4796c81545b</t>
  </si>
  <si>
    <t>2afcc3d3-45ac-4601-81ef-3b40241d71e0</t>
  </si>
  <si>
    <t>Jasmine Edwards</t>
  </si>
  <si>
    <t>e92fd903-2a55-43d3-887e-ed950f8790da</t>
  </si>
  <si>
    <t>Massey-Johnson</t>
  </si>
  <si>
    <t>49365 Shah Stream Apt. 822
Evanstown, IL 90935</t>
  </si>
  <si>
    <t>New Carolynbury</t>
  </si>
  <si>
    <t>williamsshannon@example.net</t>
  </si>
  <si>
    <t>481.498.7214x55161</t>
  </si>
  <si>
    <t>e5f1dd52-a8c9-49a9-a1cc-97dcfd629643</t>
  </si>
  <si>
    <t>a71fef00-5c36-46a7-91a2-2886af3aadb9</t>
  </si>
  <si>
    <t>Ruben Hughes</t>
  </si>
  <si>
    <t>3fb6c591-65dc-4212-8f9f-809a7f591e8f</t>
  </si>
  <si>
    <t>Hampton and Sons</t>
  </si>
  <si>
    <t>47619 Sara Wells Apt. 982
Port Jason, MA 90021</t>
  </si>
  <si>
    <t>West Angelica</t>
  </si>
  <si>
    <t>ybuchanan@example.org</t>
  </si>
  <si>
    <t>(314)328-6351</t>
  </si>
  <si>
    <t>4d247ac7-6546-4cd0-beb3-d1735fc4744b</t>
  </si>
  <si>
    <t>6197aec9-979c-44b7-b8b4-eabcd4a6b476</t>
  </si>
  <si>
    <t>Brandon Farley</t>
  </si>
  <si>
    <t>ff9acff8-c603-49d3-b413-b5452f68f516</t>
  </si>
  <si>
    <t>animal</t>
  </si>
  <si>
    <t>Caldwell Ltd</t>
  </si>
  <si>
    <t>8332 Odom Port
Smithhaven, HI 20412</t>
  </si>
  <si>
    <t>New Benjamintown</t>
  </si>
  <si>
    <t>joannreynolds@example.net</t>
  </si>
  <si>
    <t>555.860.6160</t>
  </si>
  <si>
    <t>a0501220-d18b-4149-bed8-eeac1160b083</t>
  </si>
  <si>
    <t>cdee20a9-2c47-4034-abab-7462f51fbe1e</t>
  </si>
  <si>
    <t>Sandra Jordan</t>
  </si>
  <si>
    <t>ad65a670-436c-41ff-ba8c-fdccec405013</t>
  </si>
  <si>
    <t>Hill-Dennis</t>
  </si>
  <si>
    <t>0835 Holt Row Apt. 615
East Phillip, NY 27814</t>
  </si>
  <si>
    <t>West Justinport</t>
  </si>
  <si>
    <t>cjohnson@example.com</t>
  </si>
  <si>
    <t>90976b02-c737-4096-8484-ee5219306124</t>
  </si>
  <si>
    <t>1ee00043-c0a1-42c2-9849-61f14f29f716</t>
  </si>
  <si>
    <t>Dr. Todd Johnson</t>
  </si>
  <si>
    <t>bfe4637a-5b74-4e43-9073-72565eb31c26</t>
  </si>
  <si>
    <t>Hernandez, Boone and Dennis</t>
  </si>
  <si>
    <t>PSC 0280, Box 6933
APO AA 68801</t>
  </si>
  <si>
    <t>North Dennisland</t>
  </si>
  <si>
    <t>janetjackson@example.net</t>
  </si>
  <si>
    <t>968.867.1247</t>
  </si>
  <si>
    <t>5943fde3-90c7-4d4e-8967-9632d47e0154</t>
  </si>
  <si>
    <t>6bf49baa-532a-41de-a343-fdbe7830e1b2</t>
  </si>
  <si>
    <t>Morgan Reynolds</t>
  </si>
  <si>
    <t>a948ad9f-0b06-42c1-bda7-c395b645acda</t>
  </si>
  <si>
    <t>Sanchez-Lopez</t>
  </si>
  <si>
    <t>64831 Reed Throughway
North Stephanie, AK 54669</t>
  </si>
  <si>
    <t>South Matthewport</t>
  </si>
  <si>
    <t>stephanie21@example.net</t>
  </si>
  <si>
    <t>506-983-1659x2916</t>
  </si>
  <si>
    <t>7388dc0b-2b70-4ce4-a167-33b908380073</t>
  </si>
  <si>
    <t>44962255-8938-45b3-9a30-4b3cddb9b68a</t>
  </si>
  <si>
    <t>Amy Fisher</t>
  </si>
  <si>
    <t>a7b98d41-c6b8-4a14-9b6a-2bd2023e82a5</t>
  </si>
  <si>
    <t>Bryant, Barnes and Guerrero</t>
  </si>
  <si>
    <t>8406 Christopher Street Suite 717
Darinmouth, TN 98690</t>
  </si>
  <si>
    <t>West David</t>
  </si>
  <si>
    <t>evansevelyn@example.org</t>
  </si>
  <si>
    <t>+1-631-731-0670x43851</t>
  </si>
  <si>
    <t>b9eb56cc-e54e-43c5-b200-b108d9346d8c</t>
  </si>
  <si>
    <t>4bbec0e8-5bba-4563-a70c-4ded7f226d5d</t>
  </si>
  <si>
    <t>Barbara Lee</t>
  </si>
  <si>
    <t>db566cb5-9019-4060-a04f-50d1cfe27167</t>
  </si>
  <si>
    <t>baby</t>
  </si>
  <si>
    <t>Christensen-Mills</t>
  </si>
  <si>
    <t>825 Scott Burg
South Aliciashire, IA 81003</t>
  </si>
  <si>
    <t>East Oliviaberg</t>
  </si>
  <si>
    <t>hadams@example.org</t>
  </si>
  <si>
    <t>435.800.5201x05526</t>
  </si>
  <si>
    <t>f79fc065-d1bb-43b5-9bf7-1932e6e9287a</t>
  </si>
  <si>
    <t>2a0eeba4-875a-4592-86df-7c5ba1f45dde</t>
  </si>
  <si>
    <t>Penny Sandoval</t>
  </si>
  <si>
    <t>e22ddc83-1c0b-416a-a7a6-9c871a88518a</t>
  </si>
  <si>
    <t>garden</t>
  </si>
  <si>
    <t>Fields, Mclaughlin and Cooper</t>
  </si>
  <si>
    <t>859 Parker Forest Suite 591
Smithchester, OR 40398</t>
  </si>
  <si>
    <t>West Thomas</t>
  </si>
  <si>
    <t>antoniojohnson@example.org</t>
  </si>
  <si>
    <t>(842)612-4022x185</t>
  </si>
  <si>
    <t>a2c814b2-9473-404b-a257-3cf0b003c773</t>
  </si>
  <si>
    <t>ca650d7a-c4a6-4027-9815-9114468564d0</t>
  </si>
  <si>
    <t>Andrea Bridges</t>
  </si>
  <si>
    <t>cd4ca71e-4cb8-40b1-9e63-208e6211df66</t>
  </si>
  <si>
    <t>perform</t>
  </si>
  <si>
    <t>Bailey, Davis and Reed</t>
  </si>
  <si>
    <t>835 Kayla Heights
Gonzalezland, MN 59629</t>
  </si>
  <si>
    <t>North Mario</t>
  </si>
  <si>
    <t>thomas22@example.org</t>
  </si>
  <si>
    <t>a00f6b89-d8fc-4214-98ca-63565ee694a0</t>
  </si>
  <si>
    <t>951a4dc8-1b27-44ed-ab67-9bb49b041ab9</t>
  </si>
  <si>
    <t>Rachel Rodriguez</t>
  </si>
  <si>
    <t>40b68f5a-c405-4357-86cb-615f7ebd159e</t>
  </si>
  <si>
    <t>agent</t>
  </si>
  <si>
    <t>Gutierrez-Nixon</t>
  </si>
  <si>
    <t>25349 Riggs Inlet
West Pamela, CO 84949</t>
  </si>
  <si>
    <t>Port Arthur</t>
  </si>
  <si>
    <t>jrobinson@example.com</t>
  </si>
  <si>
    <t>849-582-4097</t>
  </si>
  <si>
    <t>09f21447-6c84-460d-bebd-63e52ac1f4f0</t>
  </si>
  <si>
    <t>684c0d7e-3233-4939-8c45-04822821bf0c</t>
  </si>
  <si>
    <t>John Perez</t>
  </si>
  <si>
    <t>ee8f8732-6d4a-4869-83b2-860d3efcd64d</t>
  </si>
  <si>
    <t>Wilcox, Lopez and Page</t>
  </si>
  <si>
    <t>6565 Luis Vista Apt. 127
West Patriciaburgh, MH 86638</t>
  </si>
  <si>
    <t>Elizabethport</t>
  </si>
  <si>
    <t>bartonethan@example.net</t>
  </si>
  <si>
    <t>564-283-0433</t>
  </si>
  <si>
    <t>7a2636d4-a077-46df-abab-91ea9392d863</t>
  </si>
  <si>
    <t>b2ca0db1-5db7-4dac-b90b-081cb1341d56</t>
  </si>
  <si>
    <t>Melissa Burgess</t>
  </si>
  <si>
    <t>50b54006-8c27-423a-be16-0224b5298b43</t>
  </si>
  <si>
    <t>place</t>
  </si>
  <si>
    <t>Miller, Cox and Mann</t>
  </si>
  <si>
    <t>208 Fuentes Circle Suite 283
Kentfort, DE 56539</t>
  </si>
  <si>
    <t>Hooverville</t>
  </si>
  <si>
    <t>matthewromero@example.net</t>
  </si>
  <si>
    <t>1e9e118d-7e63-43e6-91a6-cb6fc3f39c15</t>
  </si>
  <si>
    <t>5fba44ec-b190-4dba-96eb-485192790329</t>
  </si>
  <si>
    <t>George Brown</t>
  </si>
  <si>
    <t>a1d70bca-9d0e-434c-bb7d-ee3617c31c16</t>
  </si>
  <si>
    <t>Vasquez LLC</t>
  </si>
  <si>
    <t>4123 Ross Springs Suite 993
East Mary, GU 10179</t>
  </si>
  <si>
    <t>Lake Anthony</t>
  </si>
  <si>
    <t>youngjoan@example.org</t>
  </si>
  <si>
    <t>a18265b5-c2c8-4fcf-9b3a-74e8d47b8145</t>
  </si>
  <si>
    <t>db8ffdd8-3374-4e03-a00b-0ebc13ea8c5d</t>
  </si>
  <si>
    <t>Michael Landry</t>
  </si>
  <si>
    <t>18476830-4eec-45fb-bab3-72f6d77a50d7</t>
  </si>
  <si>
    <t>to</t>
  </si>
  <si>
    <t>0475 Carolyn Island Suite 292
New Albertmouth, IA 61525</t>
  </si>
  <si>
    <t>Ramirezton</t>
  </si>
  <si>
    <t>pmcintyre@example.org</t>
  </si>
  <si>
    <t>681-539-7141x05176</t>
  </si>
  <si>
    <t>ff67d50b-232e-47ac-98db-e887a40083b5</t>
  </si>
  <si>
    <t>f3c300ce-bfb2-4483-9689-b68e7985210e</t>
  </si>
  <si>
    <t>April Johnson</t>
  </si>
  <si>
    <t>c746d6ac-1621-4cf3-8ade-ce5fbd9ee0fd</t>
  </si>
  <si>
    <t>Wilson, Brown and Joseph</t>
  </si>
  <si>
    <t>9599 Hall Prairie Suite 877
Julieside, MD 92474</t>
  </si>
  <si>
    <t>West Josephberg</t>
  </si>
  <si>
    <t>kaylasmith@example.com</t>
  </si>
  <si>
    <t>+1-556-632-8481x27723</t>
  </si>
  <si>
    <t>39e23a58-149d-4306-b397-1856f0bb8057</t>
  </si>
  <si>
    <t>7efd70ba-2e9d-492a-b814-dc798b54f719</t>
  </si>
  <si>
    <t>Teresa Smith</t>
  </si>
  <si>
    <t>f1e8ed09-4537-4846-81b3-6fec680f778f</t>
  </si>
  <si>
    <t>Wall, Knox and Craig</t>
  </si>
  <si>
    <t>9553 Cooper Dam Suite 561
Port Carlland, WI 08984</t>
  </si>
  <si>
    <t>Port Michaelhaven</t>
  </si>
  <si>
    <t>phillipking@example.com</t>
  </si>
  <si>
    <t>+1-573-535-2877x4516</t>
  </si>
  <si>
    <t>46c7d660-cd7f-4810-9c7e-9d43a4b627f4</t>
  </si>
  <si>
    <t>a8e3a30b-247c-4d29-81cf-bc1d9a924070</t>
  </si>
  <si>
    <t>David Wilson</t>
  </si>
  <si>
    <t>8cbfedab-3de9-4970-9635-b0217a0e8702</t>
  </si>
  <si>
    <t>Hoffman-Mack</t>
  </si>
  <si>
    <t>9256 Richard Coves Apt. 460
West David, CT 79346</t>
  </si>
  <si>
    <t>Colliertown</t>
  </si>
  <si>
    <t>paulbernard@example.com</t>
  </si>
  <si>
    <t>459-636-3474</t>
  </si>
  <si>
    <t>8fcf5287-f65d-43f8-8315-227f9ce0116f</t>
  </si>
  <si>
    <t>2f2178d2-4c22-4a11-8689-91f4d1162c48</t>
  </si>
  <si>
    <t>Paul Huber</t>
  </si>
  <si>
    <t>00273384-2759-43ef-9306-f8f9427dd7e4</t>
  </si>
  <si>
    <t>King, Austin and Wolfe</t>
  </si>
  <si>
    <t>8355 Simon Camp
North Kristen, NC 27608</t>
  </si>
  <si>
    <t>Johnnyton</t>
  </si>
  <si>
    <t>emilyfoster@example.com</t>
  </si>
  <si>
    <t>916-552-3686</t>
  </si>
  <si>
    <t>26a9eb71-fcc0-4749-ab53-cf589318f902</t>
  </si>
  <si>
    <t>945f6a24-7c85-476a-9483-0e454453bb2e</t>
  </si>
  <si>
    <t>Sandra Dunn</t>
  </si>
  <si>
    <t>49b1ff75-9322-4af9-888d-b6713b3f1d89</t>
  </si>
  <si>
    <t>training</t>
  </si>
  <si>
    <t>Singleton Ltd</t>
  </si>
  <si>
    <t>49288 Margaret Wall
Adamschester, NY 83267</t>
  </si>
  <si>
    <t>Port Christopher</t>
  </si>
  <si>
    <t>lyonsamy@example.net</t>
  </si>
  <si>
    <t>001-830-864-8433</t>
  </si>
  <si>
    <t>4c7544b4-5843-44ad-91af-630caf68380a</t>
  </si>
  <si>
    <t>c5878470-b59a-4965-95f9-1a4792567eb1</t>
  </si>
  <si>
    <t>Joshua Nelson</t>
  </si>
  <si>
    <t>06d89371-7acc-415a-a499-ed07ccfee3d4</t>
  </si>
  <si>
    <t>Harmon, Carter and Dyer</t>
  </si>
  <si>
    <t>451 Jennifer Expressway
Wallaceshire, CT 52073</t>
  </si>
  <si>
    <t>North Joshuastad</t>
  </si>
  <si>
    <t>lmckenzie@example.com</t>
  </si>
  <si>
    <t>657-324-0843x5489</t>
  </si>
  <si>
    <t>2185e7d4-c67f-4f9c-acd8-5aae1731019b</t>
  </si>
  <si>
    <t>c3bb9e3a-7e06-457d-9946-b813ef9d9e63</t>
  </si>
  <si>
    <t>David Brown</t>
  </si>
  <si>
    <t>eb42be64-3a6e-4cfb-8e38-40d248d1c0ff</t>
  </si>
  <si>
    <t>Evans, Harvey and Johnson</t>
  </si>
  <si>
    <t>235 Jacob Spur Suite 241
Jessicafurt, PA 98974</t>
  </si>
  <si>
    <t>Matthewfurt</t>
  </si>
  <si>
    <t>katherinerodriguez@example.com</t>
  </si>
  <si>
    <t>a8cd9bbd-53b6-462c-b38e-905c9b0a2f84</t>
  </si>
  <si>
    <t>ece8e962-fbaf-4139-910b-a84e00345f5b</t>
  </si>
  <si>
    <t>Robin Baker</t>
  </si>
  <si>
    <t>9509d772-677b-4c4b-bba3-2b3afd5cc83a</t>
  </si>
  <si>
    <t>Bonilla-Murphy</t>
  </si>
  <si>
    <t>50560 Rhodes Isle
Erikashire, IN 44775</t>
  </si>
  <si>
    <t>Georgeberg</t>
  </si>
  <si>
    <t>ggilbert@example.com</t>
  </si>
  <si>
    <t>+1-843-975-4483x30753</t>
  </si>
  <si>
    <t>ca8995cd-cd25-43dc-bd2c-abd248cbf455</t>
  </si>
  <si>
    <t>138c372a-cf0e-45ca-827d-92713bf573e3</t>
  </si>
  <si>
    <t>David Sanchez</t>
  </si>
  <si>
    <t>ed4949dd-472e-4b09-a2c8-b11b4b91366b</t>
  </si>
  <si>
    <t>Pruitt, Nguyen and Cooley</t>
  </si>
  <si>
    <t>5292 Lawson Wells Apt. 539
Port Henrytown, TX 54097</t>
  </si>
  <si>
    <t>West Michaelview</t>
  </si>
  <si>
    <t>ecox@example.com</t>
  </si>
  <si>
    <t>8c036a14-24fe-48a3-8d3b-ac4e84a5d090</t>
  </si>
  <si>
    <t>0436d4c8-10bf-4800-8fb9-7e4065131d66</t>
  </si>
  <si>
    <t>Deborah Cook</t>
  </si>
  <si>
    <t>abed6d04-2c69-4b19-a584-bbe364c6b841</t>
  </si>
  <si>
    <t>Martinez, Kelly and Mckinney</t>
  </si>
  <si>
    <t>65250 Ronald Inlet
North Kimberlyburgh, CO 34705</t>
  </si>
  <si>
    <t>contrerascaleb@example.org</t>
  </si>
  <si>
    <t>(582)364-5206</t>
  </si>
  <si>
    <t>57e617a5-4374-4101-a3f4-943ced292022</t>
  </si>
  <si>
    <t>2a246826-bd17-4d9a-a67e-aa73002230f8</t>
  </si>
  <si>
    <t>Stephanie Mitchell</t>
  </si>
  <si>
    <t>a4f9f4ba-49ff-4d81-be30-651bb75a45d9</t>
  </si>
  <si>
    <t>Hatfield-Matthews</t>
  </si>
  <si>
    <t>16131 Paul Curve Suite 565
North Loretta, MT 49507</t>
  </si>
  <si>
    <t>Lake Angelaburgh</t>
  </si>
  <si>
    <t>heatherhernandez@example.net</t>
  </si>
  <si>
    <t>634-994-8112</t>
  </si>
  <si>
    <t>2afe6994-b854-4c52-951b-8bd60d239ac5</t>
  </si>
  <si>
    <t>3e84f2da-e392-4f9b-a724-fefaf9eb05e5</t>
  </si>
  <si>
    <t>David Clark</t>
  </si>
  <si>
    <t>499a39e5-8895-4730-8e46-fc1834c84869</t>
  </si>
  <si>
    <t>Baker-Beard</t>
  </si>
  <si>
    <t>1000 Taylor Camp Apt. 723
West Christopherborough, GU 03646</t>
  </si>
  <si>
    <t>Gabrielport</t>
  </si>
  <si>
    <t>001-559-428-2679x007</t>
  </si>
  <si>
    <t>d92511a4-4398-4a56-9936-46945cb847e6</t>
  </si>
  <si>
    <t>f7cf2adb-0275-4f33-8ca9-267b20a7ff99</t>
  </si>
  <si>
    <t>Marissa Atkinson</t>
  </si>
  <si>
    <t>a42d2e3e-ffd3-4b52-ad73-835863768468</t>
  </si>
  <si>
    <t>Strong Group</t>
  </si>
  <si>
    <t>902 Knight Causeway Apt. 677
Hutchinsonshire, MP 71733</t>
  </si>
  <si>
    <t>Hunterstad</t>
  </si>
  <si>
    <t>jking@example.com</t>
  </si>
  <si>
    <t>001-528-938-2821</t>
  </si>
  <si>
    <t>0051dabb-411c-4dd2-99fe-bbc376d2c584</t>
  </si>
  <si>
    <t>a239d48c-94fd-44aa-a46c-c99d9b6d1cab</t>
  </si>
  <si>
    <t>Kathryn Wilson</t>
  </si>
  <si>
    <t>821ee0a6-902e-4967-ac72-2c47e59449e0</t>
  </si>
  <si>
    <t>Gilbert, Martinez and Weeks</t>
  </si>
  <si>
    <t>0800 Jill Loaf Suite 070
Claytonfort, ND 40528</t>
  </si>
  <si>
    <t>North Ethan</t>
  </si>
  <si>
    <t>nicole75@example.org</t>
  </si>
  <si>
    <t>(853)355-4811x018</t>
  </si>
  <si>
    <t>ccecccdd-89cb-4770-b949-24cccb804c4e</t>
  </si>
  <si>
    <t>96c0973b-9c06-4eb7-8a7e-6e5787bc9e70</t>
  </si>
  <si>
    <t>Mark Green</t>
  </si>
  <si>
    <t>8a0a998e-3711-4a17-86e1-42682d4c9da6</t>
  </si>
  <si>
    <t>Davis-Little</t>
  </si>
  <si>
    <t>4813 Michael Walks
West Paul, ID 64683</t>
  </si>
  <si>
    <t>Chungport</t>
  </si>
  <si>
    <t>gbaldwin@example.org</t>
  </si>
  <si>
    <t>335-302-3166</t>
  </si>
  <si>
    <t>ae1dbae7-1448-486b-b9f1-01c8e494b8b0</t>
  </si>
  <si>
    <t>75e3e23f-4639-44f1-ba0f-aba80a2bb948</t>
  </si>
  <si>
    <t>Edward Carter</t>
  </si>
  <si>
    <t>1b60f284-a0bc-4b77-ac65-a63a1749fdb8</t>
  </si>
  <si>
    <t>who</t>
  </si>
  <si>
    <t>14124 Zhang Flat
Port Jessica, VI 40649</t>
  </si>
  <si>
    <t>Joelport</t>
  </si>
  <si>
    <t>cholmes@example.org</t>
  </si>
  <si>
    <t>cabe9608-d32d-4731-aba6-56cff0cc5f43</t>
  </si>
  <si>
    <t>12db2258-72aa-44eb-8c80-62579ad2dd06</t>
  </si>
  <si>
    <t>Dennis Esparza</t>
  </si>
  <si>
    <t>852e3e83-9936-4fca-84cf-47638227dbc2</t>
  </si>
  <si>
    <t>admit</t>
  </si>
  <si>
    <t>Hughes Inc</t>
  </si>
  <si>
    <t>3553 Cooper Parkways
Lake Dawnburgh, ND 94905</t>
  </si>
  <si>
    <t>South Michaelmouth</t>
  </si>
  <si>
    <t>harold66@example.net</t>
  </si>
  <si>
    <t>001-941-721-4426</t>
  </si>
  <si>
    <t>84cd7588-3d3e-4572-a131-22924bec6a5a</t>
  </si>
  <si>
    <t>74bdf0c6-10fe-4eff-bb62-378327bd5453</t>
  </si>
  <si>
    <t>Arthur Smith</t>
  </si>
  <si>
    <t>0099620a-a999-46a6-a1d7-95a8e9dcf1c3</t>
  </si>
  <si>
    <t>participant</t>
  </si>
  <si>
    <t>Duran, Phillips and Davis</t>
  </si>
  <si>
    <t>55461 Nelson Alley
New Kyle, HI 16388</t>
  </si>
  <si>
    <t>wnovak@example.org</t>
  </si>
  <si>
    <t>476.667.8661x382</t>
  </si>
  <si>
    <t>0476a96f-4a12-4e2e-b8d5-4c61fc63dd87</t>
  </si>
  <si>
    <t>dee25e95-141e-4431-b198-fff5e48ba106</t>
  </si>
  <si>
    <t>Amber Silva</t>
  </si>
  <si>
    <t>a43ec45e-65fd-4f32-97bc-73f280d16fe7</t>
  </si>
  <si>
    <t>third</t>
  </si>
  <si>
    <t>Mullins, Valenzuela and Perkins</t>
  </si>
  <si>
    <t>095 Moses Cliff
Johnmouth, NM 87156</t>
  </si>
  <si>
    <t>New Rachel</t>
  </si>
  <si>
    <t>timothy80@example.com</t>
  </si>
  <si>
    <t>fd119688-d5ab-404e-a08b-00cbf3b24191</t>
  </si>
  <si>
    <t>3783ef67-3edf-45bf-b4db-4a2991fb754d</t>
  </si>
  <si>
    <t>Roger Johnson</t>
  </si>
  <si>
    <t>aeb794d4-b5e9-4b74-8c65-08bf9f724737</t>
  </si>
  <si>
    <t>Shaw Inc</t>
  </si>
  <si>
    <t>03876 Erika Burg
Richardton, UT 77427</t>
  </si>
  <si>
    <t>Rayhaven</t>
  </si>
  <si>
    <t>jmontoya@example.com</t>
  </si>
  <si>
    <t>238c3322-e5ff-44a8-ad66-d0bb872a790b</t>
  </si>
  <si>
    <t>476796c6-e0d6-4130-b475-5c47b3653326</t>
  </si>
  <si>
    <t>Rebecca Huang</t>
  </si>
  <si>
    <t>d78953b8-dff5-47de-a5a8-3b81c66cd2fe</t>
  </si>
  <si>
    <t>likely</t>
  </si>
  <si>
    <t>61104 Taylor Mountain Suite 519
East Alyssaview, DC 75683</t>
  </si>
  <si>
    <t>Davisland</t>
  </si>
  <si>
    <t>allisongregory@example.net</t>
  </si>
  <si>
    <t>a014ad92-7148-4c8d-8c38-e5fb874c14af</t>
  </si>
  <si>
    <t>de4b244d-44bb-4996-a899-f591718c2d45</t>
  </si>
  <si>
    <t>Jeffrey Whitney</t>
  </si>
  <si>
    <t>949f230c-24d9-481f-b04d-2f86c0076725</t>
  </si>
  <si>
    <t>Nolan PLC</t>
  </si>
  <si>
    <t>16479 Elizabeth Manors
North Jeffburgh, RI 32629</t>
  </si>
  <si>
    <t>East Lisafurt</t>
  </si>
  <si>
    <t>emiller@example.org</t>
  </si>
  <si>
    <t>382-534-7957</t>
  </si>
  <si>
    <t>424135ec-0c99-4531-a495-9216fed4bbad</t>
  </si>
  <si>
    <t>9e9355b4-a544-4557-8f1d-324b149f0955</t>
  </si>
  <si>
    <t>Sarah Brooks</t>
  </si>
  <si>
    <t>832d50c7-8258-4e84-be3c-8f8467d8d924</t>
  </si>
  <si>
    <t>Dominguez-Richards</t>
  </si>
  <si>
    <t>Unit 0637 Box 5040
DPO AA 91465</t>
  </si>
  <si>
    <t>Derrickstad</t>
  </si>
  <si>
    <t>castillokyle@example.org</t>
  </si>
  <si>
    <t>(795)953-2202x55979</t>
  </si>
  <si>
    <t>0d1fc6a7-69fb-4e27-9b40-28db944efa81</t>
  </si>
  <si>
    <t>6e31e7e4-ab1a-4b1f-8952-61f407dd389f</t>
  </si>
  <si>
    <t>Dana Baker</t>
  </si>
  <si>
    <t>e74bf660-2ffd-412e-b10a-e5fb2151b9c0</t>
  </si>
  <si>
    <t>882 Suzanne Heights
New Lawrencehaven, MD 25333</t>
  </si>
  <si>
    <t>Lauraton</t>
  </si>
  <si>
    <t>mooneyrichard@example.net</t>
  </si>
  <si>
    <t>471.508.4578</t>
  </si>
  <si>
    <t>87f63deb-015e-478a-b459-7876d12064e3</t>
  </si>
  <si>
    <t>4b074b9c-a0cb-4b1c-97c5-c8df2bb65a5e</t>
  </si>
  <si>
    <t>Tracy Hicks</t>
  </si>
  <si>
    <t>5ed028b3-1217-4784-9d73-bbbbafab88c8</t>
  </si>
  <si>
    <t>Scott, Porter and Benson</t>
  </si>
  <si>
    <t>649 Steven Stream
Amandaview, ID 41363</t>
  </si>
  <si>
    <t>Lake Courtney</t>
  </si>
  <si>
    <t>jackson90@example.org</t>
  </si>
  <si>
    <t>001-414-555-4598x789</t>
  </si>
  <si>
    <t>eeb1c6a6-4477-497f-8473-c6519194bb11</t>
  </si>
  <si>
    <t>125084ef-3418-4c5c-913b-2a5ddc0ab378</t>
  </si>
  <si>
    <t>Stacy Edwards</t>
  </si>
  <si>
    <t>32619fe1-b9e2-4925-bc08-ff186567b315</t>
  </si>
  <si>
    <t>soldier</t>
  </si>
  <si>
    <t>Hayden-Mckay</t>
  </si>
  <si>
    <t>267 Michael Corner
Cookberg, IL 68587</t>
  </si>
  <si>
    <t>Weaverberg</t>
  </si>
  <si>
    <t>fbray@example.org</t>
  </si>
  <si>
    <t>522e1b1e-5f9f-44ea-8ed4-8f8b1c8a1b3e</t>
  </si>
  <si>
    <t>84b217c5-c8d0-49f5-9c4d-4791e649c8eb</t>
  </si>
  <si>
    <t>Gloria Stevens</t>
  </si>
  <si>
    <t>e523adf4-4176-41ef-b468-660bd8679a16</t>
  </si>
  <si>
    <t>Sullivan-Scott</t>
  </si>
  <si>
    <t>PSC 9677, Box 8067
APO AE 03046</t>
  </si>
  <si>
    <t>Churchmouth</t>
  </si>
  <si>
    <t>tina58@example.net</t>
  </si>
  <si>
    <t>+1-300-782-8510x7825</t>
  </si>
  <si>
    <t>67690213-bb1a-48ba-80f2-5b466beec8a6</t>
  </si>
  <si>
    <t>b8ca4395-d6c5-49d0-97b1-d953843c49da</t>
  </si>
  <si>
    <t>Matthew Zimmerman</t>
  </si>
  <si>
    <t>82fef45f-d69c-4a8f-bee8-2656a70b1565</t>
  </si>
  <si>
    <t>Democrat</t>
  </si>
  <si>
    <t>Campbell, Jones and Bailey</t>
  </si>
  <si>
    <t>679 Gonzalez Ville Apt. 084
West Eric, TX 80411</t>
  </si>
  <si>
    <t>New Heathershire</t>
  </si>
  <si>
    <t>michelle03@example.com</t>
  </si>
  <si>
    <t>0e78cf39-604a-4f1d-bbfb-79aacadccd5f</t>
  </si>
  <si>
    <t>9fd3358a-97f1-408c-afb3-a27e9444c6c1</t>
  </si>
  <si>
    <t>Melissa Pierce</t>
  </si>
  <si>
    <t>628f2a2b-798e-484a-b2d7-4168dc8e6c15</t>
  </si>
  <si>
    <t>Black, Thomas and Porter</t>
  </si>
  <si>
    <t>967 Baxter Walks
Lake Ryanfurt, VA 79142</t>
  </si>
  <si>
    <t>Dukebury</t>
  </si>
  <si>
    <t>joshuajenkins@example.net</t>
  </si>
  <si>
    <t>797.277.7518x11555</t>
  </si>
  <si>
    <t>40e0a9f8-663e-4421-b456-6891d67ec318</t>
  </si>
  <si>
    <t>ce040e4f-20b2-44f2-a6a3-1d4576e9f5ce</t>
  </si>
  <si>
    <t>Rebecca Williams</t>
  </si>
  <si>
    <t>327064d6-0fe4-4c00-870b-494dc7db43d4</t>
  </si>
  <si>
    <t>Fields-Robinson</t>
  </si>
  <si>
    <t>355 Parker Court
Johnsonchester, UT 70070</t>
  </si>
  <si>
    <t>Snydermouth</t>
  </si>
  <si>
    <t>rebeccabrooks@example.net</t>
  </si>
  <si>
    <t>+1-208-864-0099x5589</t>
  </si>
  <si>
    <t>545d384c-29c8-4904-8008-c5d5b5bae658</t>
  </si>
  <si>
    <t>7586ccd3-9095-46e3-b92b-2ed242810e19</t>
  </si>
  <si>
    <t>Kendra Warner</t>
  </si>
  <si>
    <t>c23dff59-6216-4b14-9737-5e008ce9a74e</t>
  </si>
  <si>
    <t>establish</t>
  </si>
  <si>
    <t>Schneider-Taylor</t>
  </si>
  <si>
    <t>32513 Hull Crescent Suite 892
Jonesport, OR 57295</t>
  </si>
  <si>
    <t>Lake Kaitlynbury</t>
  </si>
  <si>
    <t>bartonjohn@example.net</t>
  </si>
  <si>
    <t>acba4b9f-1011-41d4-8e3f-66e2f3f5df65</t>
  </si>
  <si>
    <t>3773d0ee-fe59-456e-a0d1-34bba5f70df5</t>
  </si>
  <si>
    <t>Susan Thomas</t>
  </si>
  <si>
    <t>af0e100d-a67c-4bb8-a211-0c815e18b83e</t>
  </si>
  <si>
    <t>Sullivan Ltd</t>
  </si>
  <si>
    <t>739 Brian Spurs
Port Jamiehaven, AZ 82233</t>
  </si>
  <si>
    <t>Susanbury</t>
  </si>
  <si>
    <t>jenniferlee@example.com</t>
  </si>
  <si>
    <t>448-419-4470</t>
  </si>
  <si>
    <t>3ac6bbb0-c301-4e84-bdfc-a77609cea72d</t>
  </si>
  <si>
    <t>1a766af0-5a7c-4c01-8a6c-ce01e213ac9d</t>
  </si>
  <si>
    <t>Nicole Howell</t>
  </si>
  <si>
    <t>e4567314-dec9-4563-8594-4680d7445bef</t>
  </si>
  <si>
    <t>Gregory Group</t>
  </si>
  <si>
    <t>599 Floyd Centers Apt. 415
South Alexisstad, CA 36139</t>
  </si>
  <si>
    <t>jessicajohnson@example.org</t>
  </si>
  <si>
    <t>293.449.7598x239</t>
  </si>
  <si>
    <t>4823630d-1bf4-43f0-a1af-55a555ae21d3</t>
  </si>
  <si>
    <t>3e534cc3-40bc-41bd-a652-9c671b0bf8a5</t>
  </si>
  <si>
    <t>Elizabeth Hubbard</t>
  </si>
  <si>
    <t>fa447467-dbf2-4c26-95a6-0dc2a1446f78</t>
  </si>
  <si>
    <t>Keller, Mendoza and Smith</t>
  </si>
  <si>
    <t>4466 Gray Island
Bethanyport, MH 98171</t>
  </si>
  <si>
    <t>South Darlene</t>
  </si>
  <si>
    <t>umendez@example.net</t>
  </si>
  <si>
    <t>d7242eca-61c4-4fcb-97e6-11347e2a8a2f</t>
  </si>
  <si>
    <t>d94767eb-6652-4dea-86ce-a7e2e273e096</t>
  </si>
  <si>
    <t>Derek Stewart</t>
  </si>
  <si>
    <t>62eb3f33-ced3-462a-be61-495b4ad7234e</t>
  </si>
  <si>
    <t>argue</t>
  </si>
  <si>
    <t>Rodriguez PLC</t>
  </si>
  <si>
    <t>954 Myers Brook
Lake Christianhaven, DC 08775</t>
  </si>
  <si>
    <t>Kyletown</t>
  </si>
  <si>
    <t>mary86@example.net</t>
  </si>
  <si>
    <t>808-655-0924</t>
  </si>
  <si>
    <t>bb17468a-7648-4974-b3d6-9f9f1a78cb39</t>
  </si>
  <si>
    <t>1e75eb3a-9ba5-4ea6-82ec-886abe298058</t>
  </si>
  <si>
    <t>Jeremy Farrell</t>
  </si>
  <si>
    <t>ad5204d7-e5c2-417c-91f7-5fa07619ef54</t>
  </si>
  <si>
    <t>officer</t>
  </si>
  <si>
    <t>Thornton Group</t>
  </si>
  <si>
    <t>440 Carson Port Suite 634
Lake Heather, MA 22883</t>
  </si>
  <si>
    <t>West Danielle</t>
  </si>
  <si>
    <t>leejohn@example.com</t>
  </si>
  <si>
    <t>922.207.8157x85481</t>
  </si>
  <si>
    <t>184827be-c3bd-40a1-a2bb-8b085d58ddc0</t>
  </si>
  <si>
    <t>c53c32ef-2e64-4ac4-ac48-3707ab1ebd1f</t>
  </si>
  <si>
    <t>Marc Hudson</t>
  </si>
  <si>
    <t>0ea15074-b823-4345-924c-aeb9fafe9571</t>
  </si>
  <si>
    <t>Guzman-Petersen</t>
  </si>
  <si>
    <t>75333 Clayton Forges Apt. 292
Lake Matthew, DE 67330</t>
  </si>
  <si>
    <t>Whitemouth</t>
  </si>
  <si>
    <t>james85@example.org</t>
  </si>
  <si>
    <t>908.901.4896x12666</t>
  </si>
  <si>
    <t>2dac83f2-fddb-4761-b211-ea716feee91c</t>
  </si>
  <si>
    <t>ebc19a03-a32d-4d3c-9976-f30cee3d3a70</t>
  </si>
  <si>
    <t>Devin Joseph</t>
  </si>
  <si>
    <t>e911b0a9-75fb-4c17-b552-52be0d19f856</t>
  </si>
  <si>
    <t>watch</t>
  </si>
  <si>
    <t>Jones-May</t>
  </si>
  <si>
    <t>426 Amy Islands
Collinsberg, MT 21928</t>
  </si>
  <si>
    <t>South Stephanie</t>
  </si>
  <si>
    <t>chadbenson@example.com</t>
  </si>
  <si>
    <t>(718)789-6289</t>
  </si>
  <si>
    <t>08341169-2d82-41d4-8273-fda624f99042</t>
  </si>
  <si>
    <t>0598403f-7a42-44a9-994e-9f23feb20394</t>
  </si>
  <si>
    <t>Spencer Elliott</t>
  </si>
  <si>
    <t>9c9792f9-4dc2-43b2-98f4-e989cf1bdb3a</t>
  </si>
  <si>
    <t>toward</t>
  </si>
  <si>
    <t>01490 Lopez Garden
Port Adamton, ND 35200</t>
  </si>
  <si>
    <t>Thompsonfort</t>
  </si>
  <si>
    <t>eric98@example.org</t>
  </si>
  <si>
    <t>366-506-0469x728</t>
  </si>
  <si>
    <t>476f789e-727f-4aad-9395-3d66aec6261a</t>
  </si>
  <si>
    <t>8832dd24-c104-475b-8327-d687d3912b58</t>
  </si>
  <si>
    <t>Jeffrey Jackson</t>
  </si>
  <si>
    <t>b835cfa0-70c5-4018-a5e8-50c9d71b5d56</t>
  </si>
  <si>
    <t>hit</t>
  </si>
  <si>
    <t>Hamilton-Daniels</t>
  </si>
  <si>
    <t>875 Duarte Knolls
Garciamouth, TX 16464</t>
  </si>
  <si>
    <t>Jonathanport</t>
  </si>
  <si>
    <t>turnerjoanna@example.org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</si>
</sst>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B864-B0A6-49B6-B87C-77D20E34BE8A}">
  <dimension ref="A1:T1021"/>
  <sheetViews>
    <sheetView tabSelected="1" workbookViewId="0"/>
  </sheetViews>
  <sheetFormatPr defaultRowHeight="15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ht="94.5" x14ac:dyDescent="0.2">
      <c r="D2" t="s">
        <v>20</v>
      </c>
      <c r="E2" t="s">
        <v>21</v>
      </c>
      <c r="F2" t="s">
        <v>22</v>
      </c>
      <c r="G2" t="s">
        <v>23</v>
      </c>
      <c r="H2">
        <v>52.34</v>
      </c>
      <c r="I2">
        <v>2</v>
      </c>
      <c r="J2">
        <v>104.68</v>
      </c>
      <c r="K2" s="1">
        <v>43978.597665428242</v>
      </c>
      <c r="L2" s="2" t="s">
        <v>24</v>
      </c>
      <c r="M2" t="s">
        <v>25</v>
      </c>
      <c r="N2" t="s">
        <v>26</v>
      </c>
      <c r="O2" t="s">
        <v>27</v>
      </c>
      <c r="P2">
        <v>50247</v>
      </c>
      <c r="Q2" t="s">
        <v>28</v>
      </c>
      <c r="R2" t="s">
        <v>29</v>
      </c>
      <c r="S2" t="s">
        <v>30</v>
      </c>
      <c r="T2" t="s">
        <v>31</v>
      </c>
    </row>
    <row r="3" spans="1:20" ht="94.5" x14ac:dyDescent="0.2">
      <c r="D3" t="s">
        <v>20</v>
      </c>
      <c r="E3" t="s">
        <v>21</v>
      </c>
      <c r="F3" t="s">
        <v>22</v>
      </c>
      <c r="G3" t="s">
        <v>23</v>
      </c>
      <c r="H3">
        <v>52.34</v>
      </c>
      <c r="I3">
        <v>2</v>
      </c>
      <c r="J3">
        <v>104.68</v>
      </c>
      <c r="K3" s="1">
        <v>43978.597665428242</v>
      </c>
      <c r="L3" s="2" t="s">
        <v>24</v>
      </c>
      <c r="M3" t="s">
        <v>25</v>
      </c>
      <c r="N3" t="s">
        <v>26</v>
      </c>
      <c r="O3" t="s">
        <v>27</v>
      </c>
      <c r="P3">
        <v>50247</v>
      </c>
      <c r="Q3" t="s">
        <v>28</v>
      </c>
      <c r="R3" t="s">
        <v>29</v>
      </c>
      <c r="S3" t="s">
        <v>30</v>
      </c>
      <c r="T3" t="s">
        <v>31</v>
      </c>
    </row>
    <row r="4" spans="1:20" ht="54.75" x14ac:dyDescent="0.2">
      <c r="A4" t="s">
        <v>32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>
        <v>250.57</v>
      </c>
      <c r="I4">
        <v>2</v>
      </c>
      <c r="J4">
        <v>501.14</v>
      </c>
      <c r="K4" s="1">
        <v>43896.284111944442</v>
      </c>
      <c r="L4" s="2" t="s">
        <v>39</v>
      </c>
      <c r="M4" t="s">
        <v>40</v>
      </c>
      <c r="N4" t="s">
        <v>41</v>
      </c>
      <c r="O4" t="s">
        <v>42</v>
      </c>
      <c r="P4">
        <v>27879</v>
      </c>
      <c r="Q4" t="s">
        <v>43</v>
      </c>
      <c r="R4" t="s">
        <v>44</v>
      </c>
      <c r="S4" t="s">
        <v>45</v>
      </c>
      <c r="T4" t="s">
        <v>31</v>
      </c>
    </row>
    <row r="5" spans="1:20" ht="81" x14ac:dyDescent="0.2">
      <c r="A5" t="s">
        <v>46</v>
      </c>
      <c r="B5" t="s">
        <v>47</v>
      </c>
      <c r="C5" t="s">
        <v>48</v>
      </c>
      <c r="D5" t="s">
        <v>49</v>
      </c>
      <c r="E5" t="s">
        <v>50</v>
      </c>
      <c r="F5" t="s">
        <v>51</v>
      </c>
      <c r="G5" t="s">
        <v>38</v>
      </c>
      <c r="H5">
        <v>179.81</v>
      </c>
      <c r="I5">
        <v>6</v>
      </c>
      <c r="J5">
        <v>1078.8599999999999</v>
      </c>
      <c r="K5" s="1">
        <v>44043.298266574071</v>
      </c>
      <c r="L5" s="2" t="s">
        <v>52</v>
      </c>
      <c r="M5" t="s">
        <v>53</v>
      </c>
      <c r="N5" t="s">
        <v>54</v>
      </c>
      <c r="O5" t="s">
        <v>55</v>
      </c>
      <c r="P5">
        <v>39336</v>
      </c>
      <c r="Q5" t="s">
        <v>56</v>
      </c>
      <c r="R5" t="s">
        <v>57</v>
      </c>
      <c r="S5" t="s">
        <v>30</v>
      </c>
      <c r="T5" t="s">
        <v>31</v>
      </c>
    </row>
    <row r="6" spans="1:20" ht="81" x14ac:dyDescent="0.2">
      <c r="A6" t="s">
        <v>58</v>
      </c>
      <c r="B6" t="s">
        <v>59</v>
      </c>
      <c r="C6" t="s">
        <v>60</v>
      </c>
      <c r="D6" t="s">
        <v>61</v>
      </c>
      <c r="E6" t="s">
        <v>62</v>
      </c>
      <c r="F6" t="s">
        <v>63</v>
      </c>
      <c r="G6" t="s">
        <v>38</v>
      </c>
      <c r="H6">
        <v>600.54999999999995</v>
      </c>
      <c r="I6">
        <v>7</v>
      </c>
      <c r="J6">
        <v>4203.8499999999904</v>
      </c>
      <c r="K6" s="1">
        <v>44327.189695682871</v>
      </c>
      <c r="L6" s="2" t="s">
        <v>64</v>
      </c>
      <c r="M6" t="s">
        <v>65</v>
      </c>
      <c r="N6" t="s">
        <v>66</v>
      </c>
      <c r="O6" t="s">
        <v>67</v>
      </c>
      <c r="P6">
        <v>30845</v>
      </c>
      <c r="Q6" t="s">
        <v>68</v>
      </c>
      <c r="R6" t="s">
        <v>69</v>
      </c>
      <c r="S6" t="s">
        <v>70</v>
      </c>
      <c r="T6" t="s">
        <v>71</v>
      </c>
    </row>
    <row r="7" spans="1:20" ht="94.5" x14ac:dyDescent="0.2">
      <c r="A7" t="s">
        <v>72</v>
      </c>
      <c r="B7" t="s">
        <v>73</v>
      </c>
      <c r="C7" t="s">
        <v>74</v>
      </c>
      <c r="D7" t="s">
        <v>75</v>
      </c>
      <c r="E7" t="s">
        <v>76</v>
      </c>
      <c r="F7" t="s">
        <v>77</v>
      </c>
      <c r="G7" t="s">
        <v>38</v>
      </c>
      <c r="H7">
        <v>414.36</v>
      </c>
      <c r="I7">
        <v>9</v>
      </c>
      <c r="J7">
        <v>3729.24</v>
      </c>
      <c r="K7" s="1">
        <v>45181.074957060184</v>
      </c>
      <c r="L7" s="2" t="s">
        <v>78</v>
      </c>
      <c r="M7" t="s">
        <v>79</v>
      </c>
      <c r="N7" t="s">
        <v>41</v>
      </c>
      <c r="O7" t="s">
        <v>80</v>
      </c>
      <c r="P7">
        <v>30955</v>
      </c>
      <c r="Q7" t="s">
        <v>81</v>
      </c>
      <c r="R7" t="s">
        <v>82</v>
      </c>
      <c r="S7" t="s">
        <v>70</v>
      </c>
      <c r="T7" t="s">
        <v>31</v>
      </c>
    </row>
    <row r="8" spans="1:20" ht="94.5" x14ac:dyDescent="0.2">
      <c r="A8" t="s">
        <v>83</v>
      </c>
      <c r="B8" t="s">
        <v>84</v>
      </c>
      <c r="C8" t="s">
        <v>85</v>
      </c>
      <c r="D8" t="s">
        <v>86</v>
      </c>
      <c r="E8" t="s">
        <v>87</v>
      </c>
      <c r="F8" t="s">
        <v>88</v>
      </c>
      <c r="G8" t="s">
        <v>23</v>
      </c>
      <c r="H8">
        <v>704.05</v>
      </c>
      <c r="I8">
        <v>9</v>
      </c>
      <c r="J8">
        <v>6336.45</v>
      </c>
      <c r="K8" s="1">
        <v>44428.751438125</v>
      </c>
      <c r="L8" s="2" t="s">
        <v>89</v>
      </c>
      <c r="M8" t="s">
        <v>90</v>
      </c>
      <c r="N8" t="s">
        <v>91</v>
      </c>
      <c r="O8" t="s">
        <v>92</v>
      </c>
      <c r="P8">
        <v>45429</v>
      </c>
      <c r="Q8" t="s">
        <v>93</v>
      </c>
      <c r="R8">
        <v>3424148376</v>
      </c>
      <c r="S8" t="s">
        <v>70</v>
      </c>
      <c r="T8" t="s">
        <v>71</v>
      </c>
    </row>
    <row r="9" spans="1:20" ht="54.75" x14ac:dyDescent="0.2">
      <c r="A9" t="s">
        <v>94</v>
      </c>
      <c r="B9" t="s">
        <v>95</v>
      </c>
      <c r="C9" t="s">
        <v>96</v>
      </c>
      <c r="D9" t="s">
        <v>97</v>
      </c>
      <c r="E9" t="s">
        <v>98</v>
      </c>
      <c r="F9" t="s">
        <v>99</v>
      </c>
      <c r="G9" t="s">
        <v>38</v>
      </c>
      <c r="H9">
        <v>951.69</v>
      </c>
      <c r="I9">
        <v>7</v>
      </c>
      <c r="J9">
        <v>6661.83</v>
      </c>
      <c r="K9" s="1">
        <v>43959.55984923611</v>
      </c>
      <c r="L9" s="2" t="s">
        <v>100</v>
      </c>
      <c r="M9" t="s">
        <v>101</v>
      </c>
      <c r="N9" t="s">
        <v>102</v>
      </c>
      <c r="O9" t="s">
        <v>103</v>
      </c>
      <c r="P9">
        <v>96819</v>
      </c>
      <c r="Q9" t="s">
        <v>104</v>
      </c>
      <c r="R9" t="s">
        <v>105</v>
      </c>
      <c r="S9" t="s">
        <v>45</v>
      </c>
      <c r="T9" t="s">
        <v>71</v>
      </c>
    </row>
    <row r="10" spans="1:20" ht="94.5" x14ac:dyDescent="0.2">
      <c r="A10" t="s">
        <v>106</v>
      </c>
      <c r="B10" t="s">
        <v>107</v>
      </c>
      <c r="C10" t="s">
        <v>108</v>
      </c>
      <c r="D10" t="s">
        <v>109</v>
      </c>
      <c r="E10" t="s">
        <v>110</v>
      </c>
      <c r="F10" t="s">
        <v>111</v>
      </c>
      <c r="G10" t="s">
        <v>23</v>
      </c>
      <c r="H10">
        <v>688.47</v>
      </c>
      <c r="I10">
        <v>1</v>
      </c>
      <c r="J10">
        <v>688.47</v>
      </c>
      <c r="K10" s="1">
        <v>44857.351825752317</v>
      </c>
      <c r="L10" s="2" t="s">
        <v>112</v>
      </c>
      <c r="M10" t="s">
        <v>113</v>
      </c>
      <c r="N10" t="s">
        <v>114</v>
      </c>
      <c r="O10" t="s">
        <v>115</v>
      </c>
      <c r="P10">
        <v>82007</v>
      </c>
      <c r="Q10" t="s">
        <v>116</v>
      </c>
      <c r="R10" t="s">
        <v>117</v>
      </c>
      <c r="S10" t="s">
        <v>70</v>
      </c>
      <c r="T10" t="s">
        <v>31</v>
      </c>
    </row>
    <row r="11" spans="1:20" ht="81" x14ac:dyDescent="0.2">
      <c r="A11" t="s">
        <v>118</v>
      </c>
      <c r="B11" t="s">
        <v>119</v>
      </c>
      <c r="C11" t="s">
        <v>120</v>
      </c>
      <c r="D11" t="s">
        <v>121</v>
      </c>
      <c r="E11" t="s">
        <v>122</v>
      </c>
      <c r="F11" t="s">
        <v>123</v>
      </c>
      <c r="G11" t="s">
        <v>38</v>
      </c>
      <c r="H11">
        <v>604.82000000000005</v>
      </c>
      <c r="I11">
        <v>4</v>
      </c>
      <c r="J11">
        <v>2419.2800000000002</v>
      </c>
      <c r="K11" s="1">
        <v>44739.926724490739</v>
      </c>
      <c r="L11" s="2" t="s">
        <v>124</v>
      </c>
      <c r="M11" t="s">
        <v>125</v>
      </c>
      <c r="N11" t="s">
        <v>126</v>
      </c>
      <c r="O11" t="s">
        <v>127</v>
      </c>
      <c r="P11">
        <v>52315</v>
      </c>
      <c r="Q11" t="s">
        <v>128</v>
      </c>
      <c r="R11">
        <f>1-683-714-3681</f>
        <v>-5077</v>
      </c>
      <c r="S11" t="s">
        <v>70</v>
      </c>
      <c r="T11" t="s">
        <v>31</v>
      </c>
    </row>
    <row r="12" spans="1:20" ht="94.5" x14ac:dyDescent="0.2">
      <c r="A12" t="s">
        <v>129</v>
      </c>
      <c r="B12" t="s">
        <v>130</v>
      </c>
      <c r="C12" t="s">
        <v>131</v>
      </c>
      <c r="D12" t="s">
        <v>132</v>
      </c>
      <c r="E12" t="s">
        <v>133</v>
      </c>
      <c r="F12" t="s">
        <v>134</v>
      </c>
      <c r="G12" t="s">
        <v>23</v>
      </c>
      <c r="H12">
        <v>879.18</v>
      </c>
      <c r="I12">
        <v>5</v>
      </c>
      <c r="J12">
        <v>4395.8999999999996</v>
      </c>
      <c r="K12" s="1">
        <v>44229.489219699077</v>
      </c>
      <c r="L12" s="2" t="s">
        <v>135</v>
      </c>
      <c r="M12" t="s">
        <v>136</v>
      </c>
      <c r="N12" t="s">
        <v>137</v>
      </c>
      <c r="O12" t="s">
        <v>138</v>
      </c>
      <c r="P12">
        <v>27390</v>
      </c>
      <c r="Q12" t="s">
        <v>139</v>
      </c>
      <c r="R12" t="s">
        <v>140</v>
      </c>
      <c r="S12" t="s">
        <v>70</v>
      </c>
      <c r="T12" t="s">
        <v>31</v>
      </c>
    </row>
    <row r="13" spans="1:20" ht="81" x14ac:dyDescent="0.2">
      <c r="A13" t="s">
        <v>141</v>
      </c>
      <c r="B13" t="s">
        <v>142</v>
      </c>
      <c r="C13" t="s">
        <v>143</v>
      </c>
      <c r="D13" t="s">
        <v>144</v>
      </c>
      <c r="E13" t="s">
        <v>145</v>
      </c>
      <c r="F13" t="s">
        <v>146</v>
      </c>
      <c r="G13" t="s">
        <v>23</v>
      </c>
      <c r="H13">
        <v>844.65</v>
      </c>
      <c r="I13">
        <v>6</v>
      </c>
      <c r="J13">
        <v>5067.8999999999996</v>
      </c>
      <c r="K13" s="1">
        <v>44024.797899201389</v>
      </c>
      <c r="L13" s="2" t="s">
        <v>147</v>
      </c>
      <c r="M13" t="s">
        <v>148</v>
      </c>
      <c r="N13" t="s">
        <v>149</v>
      </c>
      <c r="O13" t="s">
        <v>150</v>
      </c>
      <c r="P13">
        <v>30613</v>
      </c>
      <c r="Q13" t="s">
        <v>151</v>
      </c>
      <c r="R13">
        <f>1-269-289-6161</f>
        <v>-6718</v>
      </c>
      <c r="S13" t="s">
        <v>70</v>
      </c>
      <c r="T13" t="s">
        <v>31</v>
      </c>
    </row>
    <row r="14" spans="1:20" ht="108" x14ac:dyDescent="0.2">
      <c r="A14" t="s">
        <v>152</v>
      </c>
      <c r="B14" t="s">
        <v>153</v>
      </c>
      <c r="C14" t="s">
        <v>154</v>
      </c>
      <c r="D14" t="s">
        <v>155</v>
      </c>
      <c r="E14" t="s">
        <v>156</v>
      </c>
      <c r="F14" t="s">
        <v>157</v>
      </c>
      <c r="G14" t="s">
        <v>38</v>
      </c>
      <c r="H14">
        <v>897.12</v>
      </c>
      <c r="I14">
        <v>5</v>
      </c>
      <c r="J14">
        <v>4485.6000000000004</v>
      </c>
      <c r="K14" s="1">
        <v>44679.420595682874</v>
      </c>
      <c r="L14" s="2" t="s">
        <v>158</v>
      </c>
      <c r="M14" t="s">
        <v>159</v>
      </c>
      <c r="N14" t="s">
        <v>160</v>
      </c>
      <c r="O14" t="s">
        <v>161</v>
      </c>
      <c r="P14">
        <v>58038</v>
      </c>
      <c r="Q14" t="s">
        <v>162</v>
      </c>
      <c r="R14" t="s">
        <v>163</v>
      </c>
      <c r="S14" t="s">
        <v>70</v>
      </c>
      <c r="T14" t="s">
        <v>71</v>
      </c>
    </row>
    <row r="15" spans="1:20" ht="94.5" x14ac:dyDescent="0.2">
      <c r="A15" t="s">
        <v>164</v>
      </c>
      <c r="B15" t="s">
        <v>165</v>
      </c>
      <c r="C15" t="s">
        <v>166</v>
      </c>
      <c r="D15" t="s">
        <v>167</v>
      </c>
      <c r="E15" t="s">
        <v>168</v>
      </c>
      <c r="F15" t="s">
        <v>169</v>
      </c>
      <c r="G15" t="s">
        <v>38</v>
      </c>
      <c r="H15">
        <v>454.55</v>
      </c>
      <c r="I15">
        <v>10</v>
      </c>
      <c r="J15">
        <v>4545.5</v>
      </c>
      <c r="K15" s="1">
        <v>44125.86931829861</v>
      </c>
      <c r="L15" s="2" t="s">
        <v>170</v>
      </c>
      <c r="M15" t="s">
        <v>171</v>
      </c>
      <c r="N15" t="s">
        <v>172</v>
      </c>
      <c r="O15" t="s">
        <v>173</v>
      </c>
      <c r="P15">
        <v>22744</v>
      </c>
      <c r="Q15" t="s">
        <v>174</v>
      </c>
      <c r="R15" t="s">
        <v>175</v>
      </c>
      <c r="S15" t="s">
        <v>45</v>
      </c>
      <c r="T15" t="s">
        <v>71</v>
      </c>
    </row>
    <row r="16" spans="1:20" ht="94.5" x14ac:dyDescent="0.2">
      <c r="A16" t="s">
        <v>176</v>
      </c>
      <c r="B16" t="s">
        <v>177</v>
      </c>
      <c r="C16" t="s">
        <v>178</v>
      </c>
      <c r="D16" t="s">
        <v>179</v>
      </c>
      <c r="E16" t="s">
        <v>180</v>
      </c>
      <c r="F16" t="s">
        <v>181</v>
      </c>
      <c r="G16" t="s">
        <v>38</v>
      </c>
      <c r="H16">
        <v>630.53</v>
      </c>
      <c r="I16">
        <v>5</v>
      </c>
      <c r="J16">
        <v>3152.6499999999901</v>
      </c>
      <c r="K16" s="1">
        <v>44284.612178773146</v>
      </c>
      <c r="L16" s="2" t="s">
        <v>182</v>
      </c>
      <c r="M16" t="s">
        <v>183</v>
      </c>
      <c r="N16" t="s">
        <v>184</v>
      </c>
      <c r="O16" t="s">
        <v>185</v>
      </c>
      <c r="P16">
        <v>59258</v>
      </c>
      <c r="Q16" t="s">
        <v>186</v>
      </c>
      <c r="R16" t="s">
        <v>187</v>
      </c>
      <c r="S16" t="s">
        <v>45</v>
      </c>
      <c r="T16" t="s">
        <v>31</v>
      </c>
    </row>
    <row r="17" spans="1:20" ht="108" x14ac:dyDescent="0.2">
      <c r="A17" t="s">
        <v>188</v>
      </c>
      <c r="B17" t="s">
        <v>189</v>
      </c>
      <c r="C17" t="s">
        <v>190</v>
      </c>
      <c r="D17" t="s">
        <v>191</v>
      </c>
      <c r="E17" t="s">
        <v>192</v>
      </c>
      <c r="F17" t="s">
        <v>193</v>
      </c>
      <c r="G17" t="s">
        <v>23</v>
      </c>
      <c r="H17">
        <v>742.16</v>
      </c>
      <c r="I17">
        <v>4</v>
      </c>
      <c r="J17">
        <v>2968.64</v>
      </c>
      <c r="K17" s="1">
        <v>45327.134482037036</v>
      </c>
      <c r="L17" s="2" t="s">
        <v>194</v>
      </c>
      <c r="M17" t="s">
        <v>195</v>
      </c>
      <c r="N17" t="s">
        <v>196</v>
      </c>
      <c r="O17" t="s">
        <v>197</v>
      </c>
      <c r="P17">
        <v>1711</v>
      </c>
      <c r="Q17" t="s">
        <v>198</v>
      </c>
      <c r="R17" t="s">
        <v>199</v>
      </c>
      <c r="S17" t="s">
        <v>45</v>
      </c>
      <c r="T17" t="s">
        <v>71</v>
      </c>
    </row>
    <row r="18" spans="1:20" ht="108" x14ac:dyDescent="0.2">
      <c r="A18" t="s">
        <v>200</v>
      </c>
      <c r="B18" t="s">
        <v>201</v>
      </c>
      <c r="C18" t="s">
        <v>202</v>
      </c>
      <c r="D18" t="s">
        <v>203</v>
      </c>
      <c r="E18" t="s">
        <v>204</v>
      </c>
      <c r="F18" t="s">
        <v>205</v>
      </c>
      <c r="G18" t="s">
        <v>23</v>
      </c>
      <c r="H18">
        <v>798.03</v>
      </c>
      <c r="I18">
        <v>9</v>
      </c>
      <c r="J18">
        <v>7182.2699999999904</v>
      </c>
      <c r="K18" s="1">
        <v>44645.225765081021</v>
      </c>
      <c r="L18" s="2" t="s">
        <v>206</v>
      </c>
      <c r="M18" t="s">
        <v>207</v>
      </c>
      <c r="N18" t="s">
        <v>208</v>
      </c>
      <c r="O18" t="s">
        <v>209</v>
      </c>
      <c r="P18">
        <v>25394</v>
      </c>
      <c r="Q18" t="s">
        <v>210</v>
      </c>
      <c r="R18" t="s">
        <v>211</v>
      </c>
      <c r="S18" t="s">
        <v>70</v>
      </c>
      <c r="T18" t="s">
        <v>71</v>
      </c>
    </row>
    <row r="19" spans="1:20" ht="81" x14ac:dyDescent="0.2">
      <c r="A19" t="s">
        <v>212</v>
      </c>
      <c r="B19" t="s">
        <v>213</v>
      </c>
      <c r="C19" t="s">
        <v>214</v>
      </c>
      <c r="D19" t="s">
        <v>215</v>
      </c>
      <c r="E19" t="s">
        <v>216</v>
      </c>
      <c r="F19" t="s">
        <v>217</v>
      </c>
      <c r="G19" t="s">
        <v>23</v>
      </c>
      <c r="H19">
        <v>242.74</v>
      </c>
      <c r="I19">
        <v>4</v>
      </c>
      <c r="J19">
        <v>970.96</v>
      </c>
      <c r="K19" s="1">
        <v>44059.135801979166</v>
      </c>
      <c r="L19" s="2" t="s">
        <v>218</v>
      </c>
      <c r="M19" t="s">
        <v>219</v>
      </c>
      <c r="N19" t="s">
        <v>220</v>
      </c>
      <c r="O19" t="s">
        <v>221</v>
      </c>
      <c r="P19">
        <v>58925</v>
      </c>
      <c r="Q19" t="s">
        <v>222</v>
      </c>
      <c r="R19" t="s">
        <v>223</v>
      </c>
      <c r="S19" t="s">
        <v>30</v>
      </c>
      <c r="T19" t="s">
        <v>71</v>
      </c>
    </row>
    <row r="20" spans="1:20" ht="94.5" x14ac:dyDescent="0.2">
      <c r="A20" s="3" t="s">
        <v>224</v>
      </c>
      <c r="B20" t="s">
        <v>225</v>
      </c>
      <c r="C20" t="s">
        <v>226</v>
      </c>
      <c r="D20" s="3" t="s">
        <v>227</v>
      </c>
      <c r="E20" t="s">
        <v>228</v>
      </c>
      <c r="F20" t="s">
        <v>229</v>
      </c>
      <c r="G20" t="s">
        <v>38</v>
      </c>
      <c r="H20">
        <v>677.54</v>
      </c>
      <c r="I20">
        <v>4</v>
      </c>
      <c r="J20">
        <v>2710.16</v>
      </c>
      <c r="K20" s="1">
        <v>44078.911468761573</v>
      </c>
      <c r="L20" s="2" t="s">
        <v>230</v>
      </c>
      <c r="M20" t="s">
        <v>231</v>
      </c>
      <c r="N20" t="s">
        <v>172</v>
      </c>
      <c r="O20" t="s">
        <v>232</v>
      </c>
      <c r="P20">
        <v>31393</v>
      </c>
      <c r="Q20" t="s">
        <v>233</v>
      </c>
      <c r="R20" t="s">
        <v>234</v>
      </c>
      <c r="S20" t="s">
        <v>70</v>
      </c>
      <c r="T20" t="s">
        <v>71</v>
      </c>
    </row>
    <row r="21" spans="1:20" ht="108" x14ac:dyDescent="0.2">
      <c r="A21" t="s">
        <v>235</v>
      </c>
      <c r="B21" t="s">
        <v>236</v>
      </c>
      <c r="C21" t="s">
        <v>237</v>
      </c>
      <c r="D21" t="s">
        <v>238</v>
      </c>
      <c r="E21" t="s">
        <v>239</v>
      </c>
      <c r="F21" t="s">
        <v>240</v>
      </c>
      <c r="G21" t="s">
        <v>23</v>
      </c>
      <c r="H21">
        <v>21.98</v>
      </c>
      <c r="I21">
        <v>1</v>
      </c>
      <c r="J21">
        <v>21.98</v>
      </c>
      <c r="K21" s="1">
        <v>44578.826287928241</v>
      </c>
      <c r="L21" s="2" t="s">
        <v>241</v>
      </c>
      <c r="M21" t="s">
        <v>242</v>
      </c>
      <c r="N21" t="s">
        <v>66</v>
      </c>
      <c r="O21" t="s">
        <v>243</v>
      </c>
      <c r="P21">
        <v>26992</v>
      </c>
      <c r="Q21" t="s">
        <v>244</v>
      </c>
      <c r="R21" t="s">
        <v>245</v>
      </c>
      <c r="S21" t="s">
        <v>30</v>
      </c>
      <c r="T21" t="s">
        <v>71</v>
      </c>
    </row>
    <row r="22" spans="1:20" ht="68.25" x14ac:dyDescent="0.2">
      <c r="A22" t="s">
        <v>246</v>
      </c>
      <c r="B22" t="s">
        <v>247</v>
      </c>
      <c r="C22" t="s">
        <v>248</v>
      </c>
      <c r="D22" t="s">
        <v>249</v>
      </c>
      <c r="E22" t="s">
        <v>250</v>
      </c>
      <c r="F22" t="s">
        <v>251</v>
      </c>
      <c r="G22" t="s">
        <v>38</v>
      </c>
      <c r="H22">
        <v>890.83</v>
      </c>
      <c r="I22">
        <v>7</v>
      </c>
      <c r="J22">
        <v>6235.81</v>
      </c>
      <c r="K22" s="1">
        <v>43929.550684351852</v>
      </c>
      <c r="L22" s="2" t="s">
        <v>252</v>
      </c>
      <c r="M22" t="s">
        <v>253</v>
      </c>
      <c r="N22" t="s">
        <v>254</v>
      </c>
      <c r="O22" t="s">
        <v>255</v>
      </c>
      <c r="P22">
        <v>22897</v>
      </c>
      <c r="Q22" t="s">
        <v>256</v>
      </c>
      <c r="R22" t="s">
        <v>257</v>
      </c>
      <c r="S22" t="s">
        <v>70</v>
      </c>
      <c r="T22" t="s">
        <v>71</v>
      </c>
    </row>
    <row r="23" spans="1:20" ht="94.5" x14ac:dyDescent="0.2">
      <c r="A23" t="s">
        <v>258</v>
      </c>
      <c r="B23" t="s">
        <v>259</v>
      </c>
      <c r="C23" t="s">
        <v>260</v>
      </c>
      <c r="D23" t="s">
        <v>261</v>
      </c>
      <c r="E23" t="s">
        <v>262</v>
      </c>
      <c r="F23" t="s">
        <v>263</v>
      </c>
      <c r="G23" t="s">
        <v>23</v>
      </c>
      <c r="H23">
        <v>293.5</v>
      </c>
      <c r="I23">
        <v>2</v>
      </c>
      <c r="J23">
        <v>587</v>
      </c>
      <c r="K23" s="1">
        <v>44598.65123959491</v>
      </c>
      <c r="L23" s="2" t="s">
        <v>264</v>
      </c>
      <c r="M23" t="s">
        <v>265</v>
      </c>
      <c r="N23" t="s">
        <v>266</v>
      </c>
      <c r="O23" t="s">
        <v>150</v>
      </c>
      <c r="P23">
        <v>48329</v>
      </c>
      <c r="Q23" t="s">
        <v>267</v>
      </c>
      <c r="R23" t="s">
        <v>268</v>
      </c>
      <c r="S23" t="s">
        <v>45</v>
      </c>
      <c r="T23" t="s">
        <v>71</v>
      </c>
    </row>
    <row r="24" spans="1:20" ht="94.5" x14ac:dyDescent="0.2">
      <c r="A24" t="s">
        <v>269</v>
      </c>
      <c r="B24" t="s">
        <v>270</v>
      </c>
      <c r="C24" t="s">
        <v>271</v>
      </c>
      <c r="D24" t="s">
        <v>272</v>
      </c>
      <c r="E24" t="s">
        <v>273</v>
      </c>
      <c r="F24" t="s">
        <v>274</v>
      </c>
      <c r="G24" t="s">
        <v>38</v>
      </c>
      <c r="H24">
        <v>779.93</v>
      </c>
      <c r="I24">
        <v>10</v>
      </c>
      <c r="J24">
        <v>7799.2999999999902</v>
      </c>
      <c r="K24" s="1">
        <v>45127.066703159719</v>
      </c>
      <c r="L24" s="2" t="s">
        <v>275</v>
      </c>
      <c r="M24" t="s">
        <v>276</v>
      </c>
      <c r="N24" t="s">
        <v>277</v>
      </c>
      <c r="O24" t="s">
        <v>278</v>
      </c>
      <c r="P24">
        <v>33098</v>
      </c>
      <c r="Q24" t="s">
        <v>279</v>
      </c>
      <c r="R24" t="s">
        <v>280</v>
      </c>
      <c r="S24" t="s">
        <v>70</v>
      </c>
      <c r="T24" t="s">
        <v>71</v>
      </c>
    </row>
    <row r="25" spans="1:20" ht="81" x14ac:dyDescent="0.2">
      <c r="A25" t="s">
        <v>281</v>
      </c>
      <c r="B25" t="s">
        <v>282</v>
      </c>
      <c r="C25" t="s">
        <v>283</v>
      </c>
      <c r="D25" t="s">
        <v>284</v>
      </c>
      <c r="E25" t="s">
        <v>285</v>
      </c>
      <c r="F25" t="s">
        <v>286</v>
      </c>
      <c r="G25" t="s">
        <v>23</v>
      </c>
      <c r="H25">
        <v>605.51</v>
      </c>
      <c r="I25">
        <v>4</v>
      </c>
      <c r="J25">
        <v>2422.04</v>
      </c>
      <c r="K25" s="1">
        <v>44457.479153611108</v>
      </c>
      <c r="L25" s="2" t="s">
        <v>287</v>
      </c>
      <c r="M25" t="s">
        <v>288</v>
      </c>
      <c r="N25" t="s">
        <v>289</v>
      </c>
      <c r="O25" t="s">
        <v>290</v>
      </c>
      <c r="P25">
        <v>44171</v>
      </c>
      <c r="Q25" t="s">
        <v>291</v>
      </c>
      <c r="R25" t="s">
        <v>292</v>
      </c>
      <c r="S25" t="s">
        <v>30</v>
      </c>
      <c r="T25" t="s">
        <v>31</v>
      </c>
    </row>
    <row r="26" spans="1:20" ht="121.5" x14ac:dyDescent="0.2">
      <c r="A26" t="s">
        <v>293</v>
      </c>
      <c r="B26" t="s">
        <v>294</v>
      </c>
      <c r="C26" t="s">
        <v>295</v>
      </c>
      <c r="D26" t="s">
        <v>296</v>
      </c>
      <c r="E26" t="s">
        <v>297</v>
      </c>
      <c r="F26" t="s">
        <v>298</v>
      </c>
      <c r="G26" t="s">
        <v>38</v>
      </c>
      <c r="H26">
        <v>40.549999999999997</v>
      </c>
      <c r="I26">
        <v>7</v>
      </c>
      <c r="J26">
        <v>283.849999999999</v>
      </c>
      <c r="K26" s="1">
        <v>43941.408590081017</v>
      </c>
      <c r="L26" s="2" t="s">
        <v>299</v>
      </c>
      <c r="M26" t="s">
        <v>300</v>
      </c>
      <c r="N26" t="s">
        <v>289</v>
      </c>
      <c r="O26" t="s">
        <v>243</v>
      </c>
      <c r="P26">
        <v>88315</v>
      </c>
      <c r="Q26" t="s">
        <v>301</v>
      </c>
      <c r="R26">
        <v>7602861052</v>
      </c>
      <c r="S26" t="s">
        <v>30</v>
      </c>
      <c r="T26" t="s">
        <v>31</v>
      </c>
    </row>
    <row r="27" spans="1:20" ht="81" x14ac:dyDescent="0.2">
      <c r="A27" t="s">
        <v>302</v>
      </c>
      <c r="B27" t="s">
        <v>303</v>
      </c>
      <c r="C27" t="s">
        <v>304</v>
      </c>
      <c r="D27" s="3" t="s">
        <v>305</v>
      </c>
      <c r="E27" t="s">
        <v>306</v>
      </c>
      <c r="F27" t="s">
        <v>307</v>
      </c>
      <c r="G27" t="s">
        <v>38</v>
      </c>
      <c r="H27">
        <v>674.19</v>
      </c>
      <c r="I27">
        <v>2</v>
      </c>
      <c r="J27">
        <v>1348.38</v>
      </c>
      <c r="K27" s="1">
        <v>43998.460322870371</v>
      </c>
      <c r="L27" s="2" t="s">
        <v>308</v>
      </c>
      <c r="M27" t="s">
        <v>309</v>
      </c>
      <c r="N27" t="s">
        <v>208</v>
      </c>
      <c r="O27" t="s">
        <v>310</v>
      </c>
      <c r="P27">
        <v>61751</v>
      </c>
      <c r="Q27" t="s">
        <v>311</v>
      </c>
      <c r="R27" t="s">
        <v>312</v>
      </c>
      <c r="S27" t="s">
        <v>45</v>
      </c>
      <c r="T27" t="s">
        <v>71</v>
      </c>
    </row>
    <row r="28" spans="1:20" ht="81" x14ac:dyDescent="0.2">
      <c r="A28" t="s">
        <v>313</v>
      </c>
      <c r="B28" t="s">
        <v>314</v>
      </c>
      <c r="C28" t="s">
        <v>315</v>
      </c>
      <c r="D28" t="s">
        <v>316</v>
      </c>
      <c r="E28" t="s">
        <v>317</v>
      </c>
      <c r="F28" t="s">
        <v>318</v>
      </c>
      <c r="G28" t="s">
        <v>38</v>
      </c>
      <c r="H28">
        <v>844.44</v>
      </c>
      <c r="I28">
        <v>6</v>
      </c>
      <c r="J28">
        <v>5066.6400000000003</v>
      </c>
      <c r="K28" s="1">
        <v>44173.888992523149</v>
      </c>
      <c r="L28" s="2" t="s">
        <v>319</v>
      </c>
      <c r="M28" t="s">
        <v>320</v>
      </c>
      <c r="N28" t="s">
        <v>172</v>
      </c>
      <c r="O28" t="s">
        <v>321</v>
      </c>
      <c r="P28">
        <v>4853</v>
      </c>
      <c r="Q28" t="s">
        <v>322</v>
      </c>
      <c r="R28" t="s">
        <v>323</v>
      </c>
      <c r="S28" t="s">
        <v>70</v>
      </c>
      <c r="T28" t="s">
        <v>31</v>
      </c>
    </row>
    <row r="29" spans="1:20" ht="68.25" x14ac:dyDescent="0.2">
      <c r="A29" t="s">
        <v>324</v>
      </c>
      <c r="B29" t="s">
        <v>325</v>
      </c>
      <c r="C29" t="s">
        <v>326</v>
      </c>
      <c r="D29" t="s">
        <v>327</v>
      </c>
      <c r="E29" t="s">
        <v>328</v>
      </c>
      <c r="F29" t="s">
        <v>329</v>
      </c>
      <c r="G29" t="s">
        <v>38</v>
      </c>
      <c r="H29">
        <v>649.95000000000005</v>
      </c>
      <c r="I29">
        <v>7</v>
      </c>
      <c r="J29">
        <v>4549.6499999999996</v>
      </c>
      <c r="K29" s="1">
        <v>45298.680634293982</v>
      </c>
      <c r="L29" s="2" t="s">
        <v>330</v>
      </c>
      <c r="M29" t="s">
        <v>331</v>
      </c>
      <c r="N29" t="s">
        <v>137</v>
      </c>
      <c r="O29" t="s">
        <v>332</v>
      </c>
      <c r="P29">
        <v>15543</v>
      </c>
      <c r="Q29" t="s">
        <v>333</v>
      </c>
      <c r="R29" t="s">
        <v>334</v>
      </c>
      <c r="S29" t="s">
        <v>45</v>
      </c>
      <c r="T29" t="s">
        <v>31</v>
      </c>
    </row>
    <row r="30" spans="1:20" ht="81" x14ac:dyDescent="0.2">
      <c r="A30" t="s">
        <v>335</v>
      </c>
      <c r="B30" t="s">
        <v>336</v>
      </c>
      <c r="C30" t="s">
        <v>337</v>
      </c>
      <c r="D30" t="s">
        <v>338</v>
      </c>
      <c r="E30" t="s">
        <v>339</v>
      </c>
      <c r="F30" t="s">
        <v>340</v>
      </c>
      <c r="G30" t="s">
        <v>38</v>
      </c>
      <c r="H30">
        <v>822.22</v>
      </c>
      <c r="I30">
        <v>2</v>
      </c>
      <c r="J30">
        <v>1644.44</v>
      </c>
      <c r="K30" s="1">
        <v>44697.460732071762</v>
      </c>
      <c r="L30" s="2" t="s">
        <v>341</v>
      </c>
      <c r="M30" t="s">
        <v>342</v>
      </c>
      <c r="N30" t="s">
        <v>91</v>
      </c>
      <c r="O30" t="s">
        <v>343</v>
      </c>
      <c r="P30">
        <v>80852</v>
      </c>
      <c r="Q30" t="s">
        <v>344</v>
      </c>
      <c r="R30" t="s">
        <v>345</v>
      </c>
      <c r="S30" t="s">
        <v>30</v>
      </c>
      <c r="T30" t="s">
        <v>71</v>
      </c>
    </row>
    <row r="31" spans="1:20" ht="94.5" x14ac:dyDescent="0.2">
      <c r="A31" t="s">
        <v>346</v>
      </c>
      <c r="B31" t="s">
        <v>347</v>
      </c>
      <c r="C31" t="s">
        <v>348</v>
      </c>
      <c r="D31" t="s">
        <v>349</v>
      </c>
      <c r="E31" t="s">
        <v>350</v>
      </c>
      <c r="F31" t="s">
        <v>351</v>
      </c>
      <c r="G31" t="s">
        <v>23</v>
      </c>
      <c r="H31">
        <v>388.82</v>
      </c>
      <c r="I31">
        <v>5</v>
      </c>
      <c r="J31">
        <v>1944.1</v>
      </c>
      <c r="K31" s="1">
        <v>44382.304471504627</v>
      </c>
      <c r="L31" s="2" t="s">
        <v>352</v>
      </c>
      <c r="M31" t="s">
        <v>353</v>
      </c>
      <c r="N31" t="s">
        <v>354</v>
      </c>
      <c r="O31" t="s">
        <v>355</v>
      </c>
      <c r="P31">
        <v>23405</v>
      </c>
      <c r="Q31" t="s">
        <v>356</v>
      </c>
      <c r="R31" t="s">
        <v>357</v>
      </c>
      <c r="S31" t="s">
        <v>30</v>
      </c>
      <c r="T31" t="s">
        <v>31</v>
      </c>
    </row>
    <row r="32" spans="1:20" ht="54.75" x14ac:dyDescent="0.2">
      <c r="A32" t="s">
        <v>358</v>
      </c>
      <c r="B32" t="s">
        <v>359</v>
      </c>
      <c r="C32" t="s">
        <v>360</v>
      </c>
      <c r="D32" t="s">
        <v>361</v>
      </c>
      <c r="E32" t="s">
        <v>362</v>
      </c>
      <c r="F32" t="s">
        <v>363</v>
      </c>
      <c r="G32" t="s">
        <v>23</v>
      </c>
      <c r="H32">
        <v>877.61</v>
      </c>
      <c r="I32">
        <v>3</v>
      </c>
      <c r="J32">
        <v>2632.83</v>
      </c>
      <c r="K32" s="1">
        <v>45007.828340358799</v>
      </c>
      <c r="L32" s="2" t="s">
        <v>364</v>
      </c>
      <c r="M32" t="s">
        <v>365</v>
      </c>
      <c r="N32" t="s">
        <v>366</v>
      </c>
      <c r="O32" t="s">
        <v>367</v>
      </c>
      <c r="P32">
        <v>636</v>
      </c>
      <c r="Q32" t="s">
        <v>368</v>
      </c>
      <c r="R32" t="s">
        <v>369</v>
      </c>
      <c r="S32" t="s">
        <v>45</v>
      </c>
      <c r="T32" t="s">
        <v>31</v>
      </c>
    </row>
    <row r="33" spans="1:20" ht="81" x14ac:dyDescent="0.2">
      <c r="A33" t="s">
        <v>370</v>
      </c>
      <c r="B33" t="s">
        <v>371</v>
      </c>
      <c r="C33" t="s">
        <v>372</v>
      </c>
      <c r="D33" t="s">
        <v>373</v>
      </c>
      <c r="E33" t="s">
        <v>374</v>
      </c>
      <c r="F33" t="s">
        <v>375</v>
      </c>
      <c r="G33" t="s">
        <v>23</v>
      </c>
      <c r="H33">
        <v>583.72</v>
      </c>
      <c r="I33">
        <v>4</v>
      </c>
      <c r="J33">
        <v>2334.88</v>
      </c>
      <c r="K33" s="1">
        <v>44282.929216504628</v>
      </c>
      <c r="L33" s="2" t="s">
        <v>376</v>
      </c>
      <c r="M33" t="s">
        <v>377</v>
      </c>
      <c r="N33" t="s">
        <v>378</v>
      </c>
      <c r="O33" t="s">
        <v>379</v>
      </c>
      <c r="P33">
        <v>41079</v>
      </c>
      <c r="Q33" t="s">
        <v>380</v>
      </c>
      <c r="R33" t="s">
        <v>381</v>
      </c>
      <c r="S33" t="s">
        <v>45</v>
      </c>
      <c r="T33" t="s">
        <v>71</v>
      </c>
    </row>
    <row r="34" spans="1:20" ht="81" x14ac:dyDescent="0.2">
      <c r="A34" t="s">
        <v>382</v>
      </c>
      <c r="B34" t="s">
        <v>383</v>
      </c>
      <c r="C34" t="s">
        <v>384</v>
      </c>
      <c r="D34" t="s">
        <v>385</v>
      </c>
      <c r="E34" t="s">
        <v>386</v>
      </c>
      <c r="F34" t="s">
        <v>387</v>
      </c>
      <c r="G34" t="s">
        <v>38</v>
      </c>
      <c r="H34">
        <v>625.71</v>
      </c>
      <c r="I34">
        <v>5</v>
      </c>
      <c r="J34">
        <v>3128.55</v>
      </c>
      <c r="K34" s="1">
        <v>44868.819712812503</v>
      </c>
      <c r="L34" s="2" t="s">
        <v>388</v>
      </c>
      <c r="M34" t="s">
        <v>389</v>
      </c>
      <c r="N34" t="s">
        <v>160</v>
      </c>
      <c r="O34" t="s">
        <v>390</v>
      </c>
      <c r="P34">
        <v>79852</v>
      </c>
      <c r="Q34" t="s">
        <v>391</v>
      </c>
      <c r="R34" t="s">
        <v>392</v>
      </c>
      <c r="S34" t="s">
        <v>30</v>
      </c>
      <c r="T34" t="s">
        <v>31</v>
      </c>
    </row>
    <row r="35" spans="1:20" ht="94.5" x14ac:dyDescent="0.2">
      <c r="A35" t="s">
        <v>393</v>
      </c>
      <c r="B35" t="s">
        <v>394</v>
      </c>
      <c r="C35" t="s">
        <v>395</v>
      </c>
      <c r="D35" t="s">
        <v>396</v>
      </c>
      <c r="E35" t="s">
        <v>397</v>
      </c>
      <c r="F35" t="s">
        <v>398</v>
      </c>
      <c r="G35" t="s">
        <v>23</v>
      </c>
      <c r="H35">
        <v>399.32</v>
      </c>
      <c r="I35">
        <v>5</v>
      </c>
      <c r="J35">
        <v>1996.6</v>
      </c>
      <c r="K35" s="1">
        <v>44411.214375810188</v>
      </c>
      <c r="L35" s="2" t="s">
        <v>399</v>
      </c>
      <c r="M35" t="s">
        <v>400</v>
      </c>
      <c r="N35" t="s">
        <v>54</v>
      </c>
      <c r="O35" t="s">
        <v>401</v>
      </c>
      <c r="P35">
        <v>15961</v>
      </c>
      <c r="Q35" t="s">
        <v>402</v>
      </c>
      <c r="R35" t="s">
        <v>403</v>
      </c>
      <c r="S35" t="s">
        <v>45</v>
      </c>
      <c r="T35" t="s">
        <v>71</v>
      </c>
    </row>
    <row r="36" spans="1:20" ht="108" x14ac:dyDescent="0.2">
      <c r="A36" t="s">
        <v>404</v>
      </c>
      <c r="B36" t="s">
        <v>405</v>
      </c>
      <c r="C36" t="s">
        <v>406</v>
      </c>
      <c r="D36" t="s">
        <v>407</v>
      </c>
      <c r="E36" t="s">
        <v>408</v>
      </c>
      <c r="F36" t="s">
        <v>409</v>
      </c>
      <c r="G36" t="s">
        <v>38</v>
      </c>
      <c r="H36">
        <v>633.84</v>
      </c>
      <c r="I36">
        <v>2</v>
      </c>
      <c r="J36">
        <v>1267.68</v>
      </c>
      <c r="K36" s="1">
        <v>44084.722018715278</v>
      </c>
      <c r="L36" s="2" t="s">
        <v>410</v>
      </c>
      <c r="M36" t="s">
        <v>411</v>
      </c>
      <c r="N36" t="s">
        <v>412</v>
      </c>
      <c r="O36" t="s">
        <v>413</v>
      </c>
      <c r="P36">
        <v>12710</v>
      </c>
      <c r="Q36" t="s">
        <v>414</v>
      </c>
      <c r="R36" t="s">
        <v>415</v>
      </c>
      <c r="S36" t="s">
        <v>30</v>
      </c>
      <c r="T36" t="s">
        <v>71</v>
      </c>
    </row>
    <row r="37" spans="1:20" ht="94.5" x14ac:dyDescent="0.2">
      <c r="A37" s="3" t="s">
        <v>416</v>
      </c>
      <c r="B37" t="s">
        <v>417</v>
      </c>
      <c r="C37" t="s">
        <v>418</v>
      </c>
      <c r="D37" t="s">
        <v>419</v>
      </c>
      <c r="E37" t="s">
        <v>420</v>
      </c>
      <c r="F37" t="s">
        <v>421</v>
      </c>
      <c r="G37" t="s">
        <v>38</v>
      </c>
      <c r="H37">
        <v>827.94</v>
      </c>
      <c r="I37">
        <v>8</v>
      </c>
      <c r="J37">
        <v>6623.52</v>
      </c>
      <c r="K37" s="1">
        <v>44289.440991793985</v>
      </c>
      <c r="L37" s="2" t="s">
        <v>422</v>
      </c>
      <c r="M37" t="s">
        <v>423</v>
      </c>
      <c r="N37" t="s">
        <v>172</v>
      </c>
      <c r="O37" t="s">
        <v>424</v>
      </c>
      <c r="P37">
        <v>37349</v>
      </c>
      <c r="Q37" t="s">
        <v>425</v>
      </c>
      <c r="R37" t="s">
        <v>426</v>
      </c>
      <c r="S37" t="s">
        <v>70</v>
      </c>
      <c r="T37" t="s">
        <v>71</v>
      </c>
    </row>
    <row r="38" spans="1:20" ht="81" x14ac:dyDescent="0.2">
      <c r="A38" t="s">
        <v>427</v>
      </c>
      <c r="B38" t="s">
        <v>428</v>
      </c>
      <c r="C38" t="s">
        <v>429</v>
      </c>
      <c r="D38" t="s">
        <v>430</v>
      </c>
      <c r="E38" t="s">
        <v>431</v>
      </c>
      <c r="F38" t="s">
        <v>432</v>
      </c>
      <c r="G38" t="s">
        <v>23</v>
      </c>
      <c r="H38">
        <v>73.66</v>
      </c>
      <c r="I38">
        <v>6</v>
      </c>
      <c r="J38">
        <v>441.96</v>
      </c>
      <c r="K38" s="1">
        <v>44120.474267372687</v>
      </c>
      <c r="L38" s="2" t="s">
        <v>433</v>
      </c>
      <c r="M38" t="s">
        <v>434</v>
      </c>
      <c r="N38" t="s">
        <v>149</v>
      </c>
      <c r="O38" t="s">
        <v>435</v>
      </c>
      <c r="P38">
        <v>16075</v>
      </c>
      <c r="Q38" t="s">
        <v>436</v>
      </c>
      <c r="R38" t="s">
        <v>437</v>
      </c>
      <c r="S38" t="s">
        <v>30</v>
      </c>
      <c r="T38" t="s">
        <v>71</v>
      </c>
    </row>
    <row r="39" spans="1:20" ht="81" x14ac:dyDescent="0.2">
      <c r="A39" t="s">
        <v>438</v>
      </c>
      <c r="B39" t="s">
        <v>439</v>
      </c>
      <c r="C39" t="s">
        <v>440</v>
      </c>
      <c r="D39" t="s">
        <v>441</v>
      </c>
      <c r="E39" t="s">
        <v>442</v>
      </c>
      <c r="F39" t="s">
        <v>443</v>
      </c>
      <c r="G39" t="s">
        <v>23</v>
      </c>
      <c r="H39">
        <v>274.85000000000002</v>
      </c>
      <c r="I39">
        <v>2</v>
      </c>
      <c r="J39">
        <v>549.70000000000005</v>
      </c>
      <c r="K39" s="1">
        <v>44045.370289930557</v>
      </c>
      <c r="L39" s="2" t="s">
        <v>444</v>
      </c>
      <c r="M39" t="s">
        <v>445</v>
      </c>
      <c r="N39" t="s">
        <v>102</v>
      </c>
      <c r="O39" t="s">
        <v>446</v>
      </c>
      <c r="P39">
        <v>96819</v>
      </c>
      <c r="Q39" t="s">
        <v>447</v>
      </c>
      <c r="R39" t="s">
        <v>448</v>
      </c>
      <c r="S39" t="s">
        <v>70</v>
      </c>
      <c r="T39" t="s">
        <v>71</v>
      </c>
    </row>
    <row r="40" spans="1:20" ht="81" x14ac:dyDescent="0.2">
      <c r="A40" t="s">
        <v>449</v>
      </c>
      <c r="B40" t="s">
        <v>450</v>
      </c>
      <c r="C40" t="s">
        <v>451</v>
      </c>
      <c r="D40" t="s">
        <v>452</v>
      </c>
      <c r="E40" t="s">
        <v>453</v>
      </c>
      <c r="F40" t="s">
        <v>454</v>
      </c>
      <c r="G40" t="s">
        <v>38</v>
      </c>
      <c r="H40">
        <v>468.38</v>
      </c>
      <c r="I40">
        <v>10</v>
      </c>
      <c r="J40">
        <v>4683.8</v>
      </c>
      <c r="K40" s="1">
        <v>44630.71389994213</v>
      </c>
      <c r="L40" s="2" t="s">
        <v>455</v>
      </c>
      <c r="M40" t="s">
        <v>456</v>
      </c>
      <c r="N40" t="s">
        <v>457</v>
      </c>
      <c r="O40" t="s">
        <v>458</v>
      </c>
      <c r="P40">
        <v>59740</v>
      </c>
      <c r="Q40" t="s">
        <v>459</v>
      </c>
      <c r="R40">
        <v>6745652741</v>
      </c>
      <c r="S40" t="s">
        <v>45</v>
      </c>
      <c r="T40" t="s">
        <v>71</v>
      </c>
    </row>
    <row r="41" spans="1:20" ht="81" x14ac:dyDescent="0.2">
      <c r="A41" t="s">
        <v>460</v>
      </c>
      <c r="B41" t="s">
        <v>461</v>
      </c>
      <c r="C41" t="s">
        <v>462</v>
      </c>
      <c r="D41" t="s">
        <v>463</v>
      </c>
      <c r="E41" t="s">
        <v>464</v>
      </c>
      <c r="F41" t="s">
        <v>465</v>
      </c>
      <c r="G41" t="s">
        <v>38</v>
      </c>
      <c r="H41">
        <v>289.52999999999997</v>
      </c>
      <c r="I41">
        <v>4</v>
      </c>
      <c r="J41">
        <v>1158.1199999999999</v>
      </c>
      <c r="K41" s="1">
        <v>44585.118010497688</v>
      </c>
      <c r="L41" s="2" t="s">
        <v>466</v>
      </c>
      <c r="M41" t="s">
        <v>467</v>
      </c>
      <c r="N41" t="s">
        <v>468</v>
      </c>
      <c r="O41" t="s">
        <v>469</v>
      </c>
      <c r="P41">
        <v>80134</v>
      </c>
      <c r="Q41" t="s">
        <v>470</v>
      </c>
      <c r="R41" t="s">
        <v>471</v>
      </c>
      <c r="S41" t="s">
        <v>45</v>
      </c>
      <c r="T41" t="s">
        <v>31</v>
      </c>
    </row>
    <row r="42" spans="1:20" ht="94.5" x14ac:dyDescent="0.2">
      <c r="A42" t="s">
        <v>472</v>
      </c>
      <c r="B42" t="s">
        <v>473</v>
      </c>
      <c r="C42" t="s">
        <v>474</v>
      </c>
      <c r="D42" t="s">
        <v>475</v>
      </c>
      <c r="E42" t="s">
        <v>476</v>
      </c>
      <c r="F42" t="s">
        <v>477</v>
      </c>
      <c r="G42" t="s">
        <v>23</v>
      </c>
      <c r="H42">
        <v>935.58</v>
      </c>
      <c r="I42">
        <v>5</v>
      </c>
      <c r="J42">
        <v>4677.8999999999996</v>
      </c>
      <c r="K42" s="1">
        <v>45023.439565300927</v>
      </c>
      <c r="L42" s="2" t="s">
        <v>478</v>
      </c>
      <c r="M42" t="s">
        <v>479</v>
      </c>
      <c r="N42" t="s">
        <v>66</v>
      </c>
      <c r="O42" t="s">
        <v>480</v>
      </c>
      <c r="P42">
        <v>15153</v>
      </c>
      <c r="Q42" t="s">
        <v>481</v>
      </c>
      <c r="R42" t="s">
        <v>482</v>
      </c>
      <c r="S42" t="s">
        <v>30</v>
      </c>
      <c r="T42" t="s">
        <v>31</v>
      </c>
    </row>
    <row r="43" spans="1:20" ht="94.5" x14ac:dyDescent="0.2">
      <c r="A43" t="s">
        <v>483</v>
      </c>
      <c r="B43" t="s">
        <v>484</v>
      </c>
      <c r="C43" t="s">
        <v>485</v>
      </c>
      <c r="D43" t="s">
        <v>486</v>
      </c>
      <c r="E43" t="s">
        <v>487</v>
      </c>
      <c r="F43" t="s">
        <v>488</v>
      </c>
      <c r="G43" t="s">
        <v>38</v>
      </c>
      <c r="H43">
        <v>162.51</v>
      </c>
      <c r="I43">
        <v>1</v>
      </c>
      <c r="J43">
        <v>162.51</v>
      </c>
      <c r="K43" s="1">
        <v>45199.401556377314</v>
      </c>
      <c r="L43" s="2" t="s">
        <v>489</v>
      </c>
      <c r="M43" t="s">
        <v>490</v>
      </c>
      <c r="N43" t="s">
        <v>491</v>
      </c>
      <c r="O43" t="s">
        <v>492</v>
      </c>
      <c r="P43">
        <v>38760</v>
      </c>
      <c r="Q43" t="s">
        <v>493</v>
      </c>
      <c r="R43" t="s">
        <v>494</v>
      </c>
      <c r="S43" t="s">
        <v>45</v>
      </c>
      <c r="T43" t="s">
        <v>31</v>
      </c>
    </row>
    <row r="44" spans="1:20" ht="54.75" x14ac:dyDescent="0.2">
      <c r="A44" t="s">
        <v>495</v>
      </c>
      <c r="B44" t="s">
        <v>496</v>
      </c>
      <c r="C44" t="s">
        <v>497</v>
      </c>
      <c r="D44" t="s">
        <v>498</v>
      </c>
      <c r="E44" t="s">
        <v>499</v>
      </c>
      <c r="F44" t="s">
        <v>500</v>
      </c>
      <c r="G44" t="s">
        <v>23</v>
      </c>
      <c r="H44">
        <v>809.01</v>
      </c>
      <c r="I44">
        <v>8</v>
      </c>
      <c r="J44">
        <v>6472.08</v>
      </c>
      <c r="K44" s="1">
        <v>44895.538471886575</v>
      </c>
      <c r="L44" s="2" t="s">
        <v>501</v>
      </c>
      <c r="M44" t="s">
        <v>502</v>
      </c>
      <c r="N44" t="s">
        <v>137</v>
      </c>
      <c r="O44" t="s">
        <v>503</v>
      </c>
      <c r="P44">
        <v>64195</v>
      </c>
      <c r="Q44" t="s">
        <v>504</v>
      </c>
      <c r="R44" t="s">
        <v>505</v>
      </c>
      <c r="S44" t="s">
        <v>30</v>
      </c>
      <c r="T44" t="s">
        <v>71</v>
      </c>
    </row>
    <row r="45" spans="1:20" ht="94.5" x14ac:dyDescent="0.2">
      <c r="A45" t="s">
        <v>506</v>
      </c>
      <c r="B45" t="s">
        <v>507</v>
      </c>
      <c r="C45" t="s">
        <v>508</v>
      </c>
      <c r="D45" t="s">
        <v>509</v>
      </c>
      <c r="E45" t="s">
        <v>510</v>
      </c>
      <c r="F45" t="s">
        <v>511</v>
      </c>
      <c r="G45" t="s">
        <v>38</v>
      </c>
      <c r="H45">
        <v>42.42</v>
      </c>
      <c r="I45">
        <v>10</v>
      </c>
      <c r="J45">
        <v>424.2</v>
      </c>
      <c r="K45" s="1">
        <v>44072.996343252315</v>
      </c>
      <c r="L45" s="2" t="s">
        <v>512</v>
      </c>
      <c r="M45" t="s">
        <v>513</v>
      </c>
      <c r="N45" t="s">
        <v>91</v>
      </c>
      <c r="O45" t="s">
        <v>514</v>
      </c>
      <c r="P45">
        <v>42074</v>
      </c>
      <c r="Q45" t="s">
        <v>515</v>
      </c>
      <c r="R45" t="s">
        <v>516</v>
      </c>
      <c r="S45" t="s">
        <v>30</v>
      </c>
      <c r="T45" t="s">
        <v>71</v>
      </c>
    </row>
    <row r="46" spans="1:20" ht="94.5" x14ac:dyDescent="0.2">
      <c r="A46" t="s">
        <v>517</v>
      </c>
      <c r="B46" t="s">
        <v>518</v>
      </c>
      <c r="C46" t="s">
        <v>519</v>
      </c>
      <c r="D46" t="s">
        <v>520</v>
      </c>
      <c r="E46" t="s">
        <v>521</v>
      </c>
      <c r="F46" t="s">
        <v>522</v>
      </c>
      <c r="G46" t="s">
        <v>38</v>
      </c>
      <c r="H46">
        <v>948.99</v>
      </c>
      <c r="I46">
        <v>5</v>
      </c>
      <c r="J46">
        <v>4744.95</v>
      </c>
      <c r="K46" s="1">
        <v>44167.899316805553</v>
      </c>
      <c r="L46" s="2" t="s">
        <v>523</v>
      </c>
      <c r="M46" t="s">
        <v>524</v>
      </c>
      <c r="N46" t="s">
        <v>525</v>
      </c>
      <c r="O46" t="s">
        <v>526</v>
      </c>
      <c r="P46">
        <v>81839</v>
      </c>
      <c r="Q46" t="s">
        <v>527</v>
      </c>
      <c r="R46" t="s">
        <v>528</v>
      </c>
      <c r="S46" t="s">
        <v>45</v>
      </c>
      <c r="T46" t="s">
        <v>31</v>
      </c>
    </row>
    <row r="47" spans="1:20" ht="94.5" x14ac:dyDescent="0.2">
      <c r="A47" t="s">
        <v>529</v>
      </c>
      <c r="B47" t="s">
        <v>530</v>
      </c>
      <c r="C47" t="s">
        <v>531</v>
      </c>
      <c r="D47" t="s">
        <v>532</v>
      </c>
      <c r="E47" t="s">
        <v>533</v>
      </c>
      <c r="F47" t="s">
        <v>534</v>
      </c>
      <c r="G47" t="s">
        <v>38</v>
      </c>
      <c r="H47">
        <v>533.21</v>
      </c>
      <c r="I47">
        <v>7</v>
      </c>
      <c r="J47">
        <v>3732.47</v>
      </c>
      <c r="K47" s="1">
        <v>44815.364759780095</v>
      </c>
      <c r="L47" s="2" t="s">
        <v>535</v>
      </c>
      <c r="M47" t="s">
        <v>536</v>
      </c>
      <c r="N47" t="s">
        <v>537</v>
      </c>
      <c r="O47" t="s">
        <v>538</v>
      </c>
      <c r="P47">
        <v>50782</v>
      </c>
      <c r="Q47" t="s">
        <v>539</v>
      </c>
      <c r="R47">
        <v>6479059434</v>
      </c>
      <c r="S47" t="s">
        <v>30</v>
      </c>
      <c r="T47" t="s">
        <v>71</v>
      </c>
    </row>
    <row r="48" spans="1:20" ht="94.5" x14ac:dyDescent="0.2">
      <c r="A48" t="s">
        <v>540</v>
      </c>
      <c r="B48" t="s">
        <v>541</v>
      </c>
      <c r="C48" t="s">
        <v>542</v>
      </c>
      <c r="D48" t="s">
        <v>543</v>
      </c>
      <c r="E48" t="s">
        <v>544</v>
      </c>
      <c r="F48" t="s">
        <v>545</v>
      </c>
      <c r="G48" t="s">
        <v>38</v>
      </c>
      <c r="H48">
        <v>824.23</v>
      </c>
      <c r="I48">
        <v>10</v>
      </c>
      <c r="J48">
        <v>8242.2999999999993</v>
      </c>
      <c r="K48" s="1">
        <v>44848.681962916664</v>
      </c>
      <c r="L48" s="2" t="s">
        <v>546</v>
      </c>
      <c r="M48" t="s">
        <v>547</v>
      </c>
      <c r="N48" t="s">
        <v>548</v>
      </c>
      <c r="O48" t="s">
        <v>549</v>
      </c>
      <c r="P48">
        <v>54469</v>
      </c>
      <c r="Q48" t="s">
        <v>550</v>
      </c>
      <c r="R48" t="s">
        <v>551</v>
      </c>
      <c r="S48" t="s">
        <v>70</v>
      </c>
      <c r="T48" t="s">
        <v>31</v>
      </c>
    </row>
    <row r="49" spans="1:20" ht="108" x14ac:dyDescent="0.2">
      <c r="A49" t="s">
        <v>552</v>
      </c>
      <c r="B49" t="s">
        <v>553</v>
      </c>
      <c r="C49" t="s">
        <v>554</v>
      </c>
      <c r="D49" t="s">
        <v>555</v>
      </c>
      <c r="E49" t="s">
        <v>556</v>
      </c>
      <c r="F49" t="s">
        <v>557</v>
      </c>
      <c r="G49" t="s">
        <v>38</v>
      </c>
      <c r="H49">
        <v>259.12</v>
      </c>
      <c r="I49">
        <v>9</v>
      </c>
      <c r="J49">
        <v>2332.08</v>
      </c>
      <c r="K49" s="1">
        <v>44163.673840416668</v>
      </c>
      <c r="L49" s="2" t="s">
        <v>558</v>
      </c>
      <c r="M49" t="s">
        <v>559</v>
      </c>
      <c r="N49" t="s">
        <v>412</v>
      </c>
      <c r="O49" t="s">
        <v>549</v>
      </c>
      <c r="P49">
        <v>62890</v>
      </c>
      <c r="Q49" t="s">
        <v>560</v>
      </c>
      <c r="R49" t="s">
        <v>561</v>
      </c>
      <c r="S49" t="s">
        <v>30</v>
      </c>
      <c r="T49" t="s">
        <v>31</v>
      </c>
    </row>
    <row r="50" spans="1:20" ht="94.5" x14ac:dyDescent="0.2">
      <c r="A50" t="s">
        <v>562</v>
      </c>
      <c r="B50" t="s">
        <v>563</v>
      </c>
      <c r="C50" t="s">
        <v>564</v>
      </c>
      <c r="D50" t="s">
        <v>565</v>
      </c>
      <c r="E50" t="s">
        <v>566</v>
      </c>
      <c r="F50" t="s">
        <v>567</v>
      </c>
      <c r="G50" t="s">
        <v>38</v>
      </c>
      <c r="H50">
        <v>883.34</v>
      </c>
      <c r="I50">
        <v>8</v>
      </c>
      <c r="J50">
        <v>7066.72</v>
      </c>
      <c r="K50" s="1">
        <v>45048.835652916663</v>
      </c>
      <c r="L50" s="2" t="s">
        <v>568</v>
      </c>
      <c r="M50" t="s">
        <v>569</v>
      </c>
      <c r="N50" t="s">
        <v>354</v>
      </c>
      <c r="O50" t="s">
        <v>570</v>
      </c>
      <c r="P50">
        <v>62367</v>
      </c>
      <c r="Q50" t="s">
        <v>571</v>
      </c>
      <c r="R50" t="s">
        <v>572</v>
      </c>
      <c r="S50" t="s">
        <v>45</v>
      </c>
      <c r="T50" t="s">
        <v>31</v>
      </c>
    </row>
    <row r="51" spans="1:20" ht="94.5" x14ac:dyDescent="0.2">
      <c r="A51" t="s">
        <v>573</v>
      </c>
      <c r="B51" t="s">
        <v>574</v>
      </c>
      <c r="C51" t="s">
        <v>575</v>
      </c>
      <c r="D51" t="s">
        <v>576</v>
      </c>
      <c r="E51" t="s">
        <v>577</v>
      </c>
      <c r="F51" t="s">
        <v>578</v>
      </c>
      <c r="G51" t="s">
        <v>38</v>
      </c>
      <c r="H51">
        <v>897.83</v>
      </c>
      <c r="I51">
        <v>6</v>
      </c>
      <c r="J51">
        <v>5386.98</v>
      </c>
      <c r="K51" s="1">
        <v>44716.421550370367</v>
      </c>
      <c r="L51" s="2" t="s">
        <v>579</v>
      </c>
      <c r="M51" t="s">
        <v>580</v>
      </c>
      <c r="N51" t="s">
        <v>581</v>
      </c>
      <c r="O51" t="s">
        <v>582</v>
      </c>
      <c r="P51">
        <v>14521</v>
      </c>
      <c r="Q51" t="s">
        <v>583</v>
      </c>
      <c r="R51" t="s">
        <v>584</v>
      </c>
      <c r="S51" t="s">
        <v>45</v>
      </c>
      <c r="T51" t="s">
        <v>31</v>
      </c>
    </row>
    <row r="52" spans="1:20" ht="94.5" x14ac:dyDescent="0.2">
      <c r="A52" t="s">
        <v>585</v>
      </c>
      <c r="B52" t="s">
        <v>586</v>
      </c>
      <c r="C52" t="s">
        <v>587</v>
      </c>
      <c r="D52" t="s">
        <v>588</v>
      </c>
      <c r="E52" t="s">
        <v>589</v>
      </c>
      <c r="F52" t="s">
        <v>590</v>
      </c>
      <c r="G52" t="s">
        <v>23</v>
      </c>
      <c r="H52">
        <v>435.11</v>
      </c>
      <c r="I52">
        <v>7</v>
      </c>
      <c r="J52">
        <v>3045.77</v>
      </c>
      <c r="K52" s="1">
        <v>44793.625353009258</v>
      </c>
      <c r="L52" s="2" t="s">
        <v>591</v>
      </c>
      <c r="M52" t="s">
        <v>592</v>
      </c>
      <c r="N52" t="s">
        <v>593</v>
      </c>
      <c r="O52" t="s">
        <v>594</v>
      </c>
      <c r="P52">
        <v>34835</v>
      </c>
      <c r="Q52" t="s">
        <v>595</v>
      </c>
      <c r="R52" t="s">
        <v>596</v>
      </c>
      <c r="S52" t="s">
        <v>45</v>
      </c>
      <c r="T52" t="s">
        <v>31</v>
      </c>
    </row>
    <row r="53" spans="1:20" ht="108" x14ac:dyDescent="0.2">
      <c r="A53" t="s">
        <v>597</v>
      </c>
      <c r="B53" t="s">
        <v>598</v>
      </c>
      <c r="C53" t="s">
        <v>599</v>
      </c>
      <c r="D53" t="s">
        <v>600</v>
      </c>
      <c r="E53" t="s">
        <v>601</v>
      </c>
      <c r="F53" t="s">
        <v>602</v>
      </c>
      <c r="G53" t="s">
        <v>38</v>
      </c>
      <c r="H53">
        <v>387.51</v>
      </c>
      <c r="I53">
        <v>8</v>
      </c>
      <c r="J53">
        <v>3100.08</v>
      </c>
      <c r="K53" s="1">
        <v>44310.896780555559</v>
      </c>
      <c r="L53" s="2" t="s">
        <v>603</v>
      </c>
      <c r="M53" t="s">
        <v>604</v>
      </c>
      <c r="N53" t="s">
        <v>208</v>
      </c>
      <c r="O53" t="s">
        <v>605</v>
      </c>
      <c r="P53">
        <v>91637</v>
      </c>
      <c r="Q53" t="s">
        <v>606</v>
      </c>
      <c r="R53" t="s">
        <v>607</v>
      </c>
      <c r="S53" t="s">
        <v>45</v>
      </c>
      <c r="T53" t="s">
        <v>71</v>
      </c>
    </row>
    <row r="54" spans="1:20" ht="108" x14ac:dyDescent="0.2">
      <c r="A54" t="s">
        <v>597</v>
      </c>
      <c r="B54" t="s">
        <v>598</v>
      </c>
      <c r="C54" t="s">
        <v>599</v>
      </c>
      <c r="D54" t="s">
        <v>600</v>
      </c>
      <c r="E54" t="s">
        <v>601</v>
      </c>
      <c r="F54" t="s">
        <v>602</v>
      </c>
      <c r="G54" t="s">
        <v>38</v>
      </c>
      <c r="H54">
        <v>387.51</v>
      </c>
      <c r="I54">
        <v>8</v>
      </c>
      <c r="J54">
        <v>3100.08</v>
      </c>
      <c r="K54" s="1">
        <v>44310.896780555559</v>
      </c>
      <c r="L54" s="2" t="s">
        <v>603</v>
      </c>
      <c r="M54" t="s">
        <v>604</v>
      </c>
      <c r="N54" t="s">
        <v>208</v>
      </c>
      <c r="O54" t="s">
        <v>605</v>
      </c>
      <c r="P54">
        <v>91637</v>
      </c>
      <c r="Q54" t="s">
        <v>606</v>
      </c>
      <c r="R54" t="s">
        <v>607</v>
      </c>
      <c r="S54" t="s">
        <v>45</v>
      </c>
      <c r="T54" t="s">
        <v>71</v>
      </c>
    </row>
    <row r="55" spans="1:20" ht="81" x14ac:dyDescent="0.2">
      <c r="A55" t="s">
        <v>608</v>
      </c>
      <c r="B55" t="s">
        <v>609</v>
      </c>
      <c r="C55" t="s">
        <v>610</v>
      </c>
      <c r="D55" t="s">
        <v>611</v>
      </c>
      <c r="E55" t="s">
        <v>612</v>
      </c>
      <c r="F55" t="s">
        <v>613</v>
      </c>
      <c r="G55" t="s">
        <v>38</v>
      </c>
      <c r="H55">
        <v>568.83000000000004</v>
      </c>
      <c r="I55">
        <v>4</v>
      </c>
      <c r="J55">
        <v>2275.3200000000002</v>
      </c>
      <c r="K55" s="1">
        <v>44327.078300092595</v>
      </c>
      <c r="L55" s="2" t="s">
        <v>614</v>
      </c>
      <c r="M55" t="s">
        <v>615</v>
      </c>
      <c r="N55" t="s">
        <v>54</v>
      </c>
      <c r="O55" t="s">
        <v>616</v>
      </c>
      <c r="P55">
        <v>32130</v>
      </c>
      <c r="Q55" t="s">
        <v>617</v>
      </c>
      <c r="R55" t="s">
        <v>618</v>
      </c>
      <c r="S55" t="s">
        <v>45</v>
      </c>
      <c r="T55" t="s">
        <v>71</v>
      </c>
    </row>
    <row r="56" spans="1:20" ht="108" x14ac:dyDescent="0.2">
      <c r="A56" t="s">
        <v>619</v>
      </c>
      <c r="B56" t="s">
        <v>620</v>
      </c>
      <c r="C56" t="s">
        <v>621</v>
      </c>
      <c r="D56" t="s">
        <v>622</v>
      </c>
      <c r="E56" t="s">
        <v>623</v>
      </c>
      <c r="F56" t="s">
        <v>624</v>
      </c>
      <c r="G56" t="s">
        <v>23</v>
      </c>
      <c r="H56">
        <v>857.03</v>
      </c>
      <c r="I56">
        <v>3</v>
      </c>
      <c r="J56">
        <v>2571.09</v>
      </c>
      <c r="K56" s="1">
        <v>44762.438229317129</v>
      </c>
      <c r="L56" s="2" t="s">
        <v>625</v>
      </c>
      <c r="M56" t="s">
        <v>626</v>
      </c>
      <c r="N56" t="s">
        <v>627</v>
      </c>
      <c r="O56" t="s">
        <v>628</v>
      </c>
      <c r="P56">
        <v>34188</v>
      </c>
      <c r="Q56" t="s">
        <v>629</v>
      </c>
      <c r="R56" t="s">
        <v>630</v>
      </c>
      <c r="S56" t="s">
        <v>70</v>
      </c>
      <c r="T56" t="s">
        <v>71</v>
      </c>
    </row>
    <row r="57" spans="1:20" ht="94.5" x14ac:dyDescent="0.2">
      <c r="A57" t="s">
        <v>631</v>
      </c>
      <c r="B57" t="s">
        <v>632</v>
      </c>
      <c r="C57" t="s">
        <v>633</v>
      </c>
      <c r="D57" t="s">
        <v>634</v>
      </c>
      <c r="E57" t="s">
        <v>635</v>
      </c>
      <c r="F57" t="s">
        <v>636</v>
      </c>
      <c r="G57" t="s">
        <v>38</v>
      </c>
      <c r="H57">
        <v>379.21</v>
      </c>
      <c r="I57">
        <v>2</v>
      </c>
      <c r="J57">
        <v>758.42</v>
      </c>
      <c r="K57" s="1">
        <v>45377.91819877315</v>
      </c>
      <c r="L57" s="2" t="s">
        <v>637</v>
      </c>
      <c r="M57" t="s">
        <v>638</v>
      </c>
      <c r="N57" t="s">
        <v>639</v>
      </c>
      <c r="O57" t="s">
        <v>640</v>
      </c>
      <c r="P57">
        <v>42481</v>
      </c>
      <c r="Q57" t="s">
        <v>641</v>
      </c>
      <c r="R57" t="s">
        <v>642</v>
      </c>
      <c r="S57" t="s">
        <v>45</v>
      </c>
      <c r="T57" t="s">
        <v>71</v>
      </c>
    </row>
    <row r="58" spans="1:20" ht="94.5" x14ac:dyDescent="0.2">
      <c r="A58" t="s">
        <v>643</v>
      </c>
      <c r="B58" t="s">
        <v>644</v>
      </c>
      <c r="C58" t="s">
        <v>645</v>
      </c>
      <c r="D58" t="s">
        <v>646</v>
      </c>
      <c r="E58" t="s">
        <v>647</v>
      </c>
      <c r="F58" t="s">
        <v>648</v>
      </c>
      <c r="G58" t="s">
        <v>23</v>
      </c>
      <c r="H58">
        <v>159.26</v>
      </c>
      <c r="I58">
        <v>3</v>
      </c>
      <c r="J58">
        <v>477.78</v>
      </c>
      <c r="K58" s="1">
        <v>44072.406093067133</v>
      </c>
      <c r="L58" s="2" t="s">
        <v>649</v>
      </c>
      <c r="M58" t="s">
        <v>650</v>
      </c>
      <c r="N58" t="s">
        <v>289</v>
      </c>
      <c r="O58" t="s">
        <v>651</v>
      </c>
      <c r="P58">
        <v>6764</v>
      </c>
      <c r="Q58" t="s">
        <v>652</v>
      </c>
      <c r="R58" t="s">
        <v>653</v>
      </c>
      <c r="S58" t="s">
        <v>70</v>
      </c>
      <c r="T58" t="s">
        <v>71</v>
      </c>
    </row>
    <row r="59" spans="1:20" ht="94.5" x14ac:dyDescent="0.2">
      <c r="A59" t="s">
        <v>654</v>
      </c>
      <c r="B59" t="s">
        <v>655</v>
      </c>
      <c r="C59" t="s">
        <v>656</v>
      </c>
      <c r="D59" t="s">
        <v>657</v>
      </c>
      <c r="E59" t="s">
        <v>658</v>
      </c>
      <c r="F59" t="s">
        <v>659</v>
      </c>
      <c r="G59" t="s">
        <v>38</v>
      </c>
      <c r="H59">
        <v>870.87</v>
      </c>
      <c r="I59">
        <v>6</v>
      </c>
      <c r="J59">
        <v>5225.22</v>
      </c>
      <c r="K59" s="1">
        <v>44930.34033431713</v>
      </c>
      <c r="L59" s="2" t="s">
        <v>660</v>
      </c>
      <c r="M59" t="s">
        <v>661</v>
      </c>
      <c r="N59" t="s">
        <v>66</v>
      </c>
      <c r="O59" t="s">
        <v>662</v>
      </c>
      <c r="P59">
        <v>64475</v>
      </c>
      <c r="Q59" t="s">
        <v>663</v>
      </c>
      <c r="R59" t="s">
        <v>664</v>
      </c>
      <c r="S59" t="s">
        <v>70</v>
      </c>
      <c r="T59" t="s">
        <v>31</v>
      </c>
    </row>
    <row r="60" spans="1:20" ht="94.5" x14ac:dyDescent="0.2">
      <c r="A60" t="s">
        <v>665</v>
      </c>
      <c r="B60" t="s">
        <v>666</v>
      </c>
      <c r="C60" t="s">
        <v>667</v>
      </c>
      <c r="D60" t="s">
        <v>668</v>
      </c>
      <c r="E60" t="s">
        <v>669</v>
      </c>
      <c r="F60" t="s">
        <v>670</v>
      </c>
      <c r="G60" t="s">
        <v>38</v>
      </c>
      <c r="H60">
        <v>71.989999999999995</v>
      </c>
      <c r="I60">
        <v>7</v>
      </c>
      <c r="J60">
        <v>503.92999999999898</v>
      </c>
      <c r="K60" s="1">
        <v>45060.106630393515</v>
      </c>
      <c r="L60" s="2" t="s">
        <v>671</v>
      </c>
      <c r="M60" t="s">
        <v>672</v>
      </c>
      <c r="N60" t="s">
        <v>468</v>
      </c>
      <c r="O60" t="s">
        <v>673</v>
      </c>
      <c r="P60">
        <v>76818</v>
      </c>
      <c r="Q60" t="s">
        <v>674</v>
      </c>
      <c r="R60" t="s">
        <v>675</v>
      </c>
      <c r="S60" t="s">
        <v>70</v>
      </c>
      <c r="T60" t="s">
        <v>31</v>
      </c>
    </row>
    <row r="61" spans="1:20" ht="94.5" x14ac:dyDescent="0.2">
      <c r="A61" t="s">
        <v>676</v>
      </c>
      <c r="B61" s="3" t="s">
        <v>677</v>
      </c>
      <c r="C61" t="s">
        <v>678</v>
      </c>
      <c r="D61" t="s">
        <v>679</v>
      </c>
      <c r="E61" t="s">
        <v>680</v>
      </c>
      <c r="F61" t="s">
        <v>681</v>
      </c>
      <c r="G61" t="s">
        <v>38</v>
      </c>
      <c r="H61">
        <v>193.57</v>
      </c>
      <c r="I61">
        <v>6</v>
      </c>
      <c r="J61">
        <v>1161.42</v>
      </c>
      <c r="K61" s="1">
        <v>45145.645436041668</v>
      </c>
      <c r="L61" s="2" t="s">
        <v>682</v>
      </c>
      <c r="M61" t="s">
        <v>683</v>
      </c>
      <c r="N61" t="s">
        <v>684</v>
      </c>
      <c r="O61" t="s">
        <v>221</v>
      </c>
      <c r="P61">
        <v>86677</v>
      </c>
      <c r="Q61" t="s">
        <v>685</v>
      </c>
      <c r="R61" t="s">
        <v>686</v>
      </c>
      <c r="S61" t="s">
        <v>70</v>
      </c>
      <c r="T61" t="s">
        <v>31</v>
      </c>
    </row>
    <row r="62" spans="1:20" ht="81" x14ac:dyDescent="0.2">
      <c r="A62" t="s">
        <v>687</v>
      </c>
      <c r="B62" t="s">
        <v>688</v>
      </c>
      <c r="C62" t="s">
        <v>689</v>
      </c>
      <c r="D62" t="s">
        <v>690</v>
      </c>
      <c r="E62" t="s">
        <v>691</v>
      </c>
      <c r="F62" t="s">
        <v>692</v>
      </c>
      <c r="G62" t="s">
        <v>38</v>
      </c>
      <c r="H62">
        <v>961.31</v>
      </c>
      <c r="I62">
        <v>5</v>
      </c>
      <c r="J62">
        <v>4806.5499999999902</v>
      </c>
      <c r="K62" s="1">
        <v>43996.638920752317</v>
      </c>
      <c r="L62" s="2" t="s">
        <v>693</v>
      </c>
      <c r="M62" t="s">
        <v>694</v>
      </c>
      <c r="N62" t="s">
        <v>695</v>
      </c>
      <c r="O62" t="s">
        <v>696</v>
      </c>
      <c r="P62">
        <v>7358</v>
      </c>
      <c r="Q62" t="s">
        <v>697</v>
      </c>
      <c r="R62" t="s">
        <v>698</v>
      </c>
      <c r="S62" t="s">
        <v>45</v>
      </c>
      <c r="T62" t="s">
        <v>31</v>
      </c>
    </row>
    <row r="63" spans="1:20" ht="81" x14ac:dyDescent="0.2">
      <c r="A63" t="s">
        <v>699</v>
      </c>
      <c r="B63" t="s">
        <v>700</v>
      </c>
      <c r="C63" t="s">
        <v>701</v>
      </c>
      <c r="D63" t="s">
        <v>702</v>
      </c>
      <c r="E63" t="s">
        <v>703</v>
      </c>
      <c r="F63" t="s">
        <v>704</v>
      </c>
      <c r="G63" t="s">
        <v>38</v>
      </c>
      <c r="H63">
        <v>402.5</v>
      </c>
      <c r="I63">
        <v>7</v>
      </c>
      <c r="J63">
        <v>2817.5</v>
      </c>
      <c r="K63" s="1">
        <v>44136.036959594909</v>
      </c>
      <c r="L63" s="2" t="s">
        <v>705</v>
      </c>
      <c r="M63" t="s">
        <v>706</v>
      </c>
      <c r="N63" t="s">
        <v>172</v>
      </c>
      <c r="O63" t="s">
        <v>707</v>
      </c>
      <c r="P63">
        <v>43084</v>
      </c>
      <c r="Q63" t="s">
        <v>708</v>
      </c>
      <c r="R63">
        <v>5534307505</v>
      </c>
      <c r="S63" t="s">
        <v>45</v>
      </c>
      <c r="T63" t="s">
        <v>71</v>
      </c>
    </row>
    <row r="64" spans="1:20" ht="94.5" x14ac:dyDescent="0.2">
      <c r="A64" t="s">
        <v>709</v>
      </c>
      <c r="B64" t="s">
        <v>710</v>
      </c>
      <c r="C64" t="s">
        <v>711</v>
      </c>
      <c r="D64" t="s">
        <v>712</v>
      </c>
      <c r="E64" t="s">
        <v>713</v>
      </c>
      <c r="F64" t="s">
        <v>714</v>
      </c>
      <c r="G64" t="s">
        <v>23</v>
      </c>
      <c r="H64">
        <v>791.88</v>
      </c>
      <c r="I64">
        <v>3</v>
      </c>
      <c r="J64">
        <v>2375.64</v>
      </c>
      <c r="K64" s="1">
        <v>44143.498864560184</v>
      </c>
      <c r="L64" s="2" t="s">
        <v>715</v>
      </c>
      <c r="M64" t="s">
        <v>716</v>
      </c>
      <c r="N64" t="s">
        <v>196</v>
      </c>
      <c r="O64" t="s">
        <v>717</v>
      </c>
      <c r="P64">
        <v>12868</v>
      </c>
      <c r="Q64" t="s">
        <v>718</v>
      </c>
      <c r="R64" t="s">
        <v>719</v>
      </c>
      <c r="S64" t="s">
        <v>30</v>
      </c>
      <c r="T64" t="s">
        <v>71</v>
      </c>
    </row>
    <row r="65" spans="1:20" ht="108" x14ac:dyDescent="0.2">
      <c r="A65" t="s">
        <v>720</v>
      </c>
      <c r="B65" t="s">
        <v>721</v>
      </c>
      <c r="C65" t="s">
        <v>722</v>
      </c>
      <c r="D65" t="s">
        <v>723</v>
      </c>
      <c r="E65" t="s">
        <v>724</v>
      </c>
      <c r="F65" t="s">
        <v>725</v>
      </c>
      <c r="G65" t="s">
        <v>23</v>
      </c>
      <c r="H65">
        <v>694.1</v>
      </c>
      <c r="I65">
        <v>1</v>
      </c>
      <c r="J65">
        <v>694.1</v>
      </c>
      <c r="K65" s="1">
        <v>44388.443967881947</v>
      </c>
      <c r="L65" s="2" t="s">
        <v>726</v>
      </c>
      <c r="M65" t="s">
        <v>727</v>
      </c>
      <c r="N65" t="s">
        <v>277</v>
      </c>
      <c r="O65" t="s">
        <v>728</v>
      </c>
      <c r="P65">
        <v>81958</v>
      </c>
      <c r="Q65" t="s">
        <v>729</v>
      </c>
      <c r="R65" t="s">
        <v>730</v>
      </c>
      <c r="S65" t="s">
        <v>30</v>
      </c>
      <c r="T65" t="s">
        <v>71</v>
      </c>
    </row>
    <row r="66" spans="1:20" ht="108" x14ac:dyDescent="0.2">
      <c r="A66" t="s">
        <v>731</v>
      </c>
      <c r="B66" t="s">
        <v>732</v>
      </c>
      <c r="C66" t="s">
        <v>733</v>
      </c>
      <c r="D66" t="s">
        <v>734</v>
      </c>
      <c r="E66" t="s">
        <v>735</v>
      </c>
      <c r="F66" t="s">
        <v>736</v>
      </c>
      <c r="G66" t="s">
        <v>23</v>
      </c>
      <c r="H66">
        <v>716.42</v>
      </c>
      <c r="I66">
        <v>3</v>
      </c>
      <c r="J66">
        <v>2149.2599999999902</v>
      </c>
      <c r="K66" s="1">
        <v>44180.99878105324</v>
      </c>
      <c r="L66" s="2" t="s">
        <v>737</v>
      </c>
      <c r="M66" t="s">
        <v>738</v>
      </c>
      <c r="N66" t="s">
        <v>639</v>
      </c>
      <c r="O66" t="s">
        <v>739</v>
      </c>
      <c r="P66">
        <v>52577</v>
      </c>
      <c r="Q66" t="s">
        <v>740</v>
      </c>
      <c r="R66" t="s">
        <v>741</v>
      </c>
      <c r="S66" t="s">
        <v>70</v>
      </c>
      <c r="T66" t="s">
        <v>31</v>
      </c>
    </row>
    <row r="67" spans="1:20" ht="108" x14ac:dyDescent="0.2">
      <c r="A67" t="s">
        <v>742</v>
      </c>
      <c r="B67" t="s">
        <v>743</v>
      </c>
      <c r="C67" t="s">
        <v>744</v>
      </c>
      <c r="D67" t="s">
        <v>745</v>
      </c>
      <c r="E67" t="s">
        <v>746</v>
      </c>
      <c r="F67" t="s">
        <v>747</v>
      </c>
      <c r="G67" t="s">
        <v>23</v>
      </c>
      <c r="H67">
        <v>304.93</v>
      </c>
      <c r="I67">
        <v>5</v>
      </c>
      <c r="J67">
        <v>1524.65</v>
      </c>
      <c r="K67" s="1">
        <v>44548.233614259261</v>
      </c>
      <c r="L67" s="2" t="s">
        <v>748</v>
      </c>
      <c r="M67" t="s">
        <v>749</v>
      </c>
      <c r="N67" t="s">
        <v>750</v>
      </c>
      <c r="O67" t="s">
        <v>751</v>
      </c>
      <c r="P67">
        <v>98589</v>
      </c>
      <c r="Q67" t="s">
        <v>752</v>
      </c>
      <c r="R67" t="s">
        <v>753</v>
      </c>
      <c r="S67" t="s">
        <v>45</v>
      </c>
      <c r="T67" t="s">
        <v>31</v>
      </c>
    </row>
    <row r="68" spans="1:20" ht="81" x14ac:dyDescent="0.2">
      <c r="A68" t="s">
        <v>754</v>
      </c>
      <c r="B68" t="s">
        <v>755</v>
      </c>
      <c r="C68" t="s">
        <v>756</v>
      </c>
      <c r="D68" t="s">
        <v>757</v>
      </c>
      <c r="E68" t="s">
        <v>758</v>
      </c>
      <c r="F68" t="s">
        <v>759</v>
      </c>
      <c r="G68" t="s">
        <v>38</v>
      </c>
      <c r="H68">
        <v>644.4</v>
      </c>
      <c r="I68">
        <v>8</v>
      </c>
      <c r="J68">
        <v>5155.2</v>
      </c>
      <c r="K68" s="1">
        <v>44920.214095555559</v>
      </c>
      <c r="L68" s="2" t="s">
        <v>760</v>
      </c>
      <c r="M68" t="s">
        <v>761</v>
      </c>
      <c r="N68" t="s">
        <v>220</v>
      </c>
      <c r="O68" t="s">
        <v>762</v>
      </c>
      <c r="P68">
        <v>22876</v>
      </c>
      <c r="Q68" t="s">
        <v>763</v>
      </c>
      <c r="R68" t="s">
        <v>764</v>
      </c>
      <c r="S68" t="s">
        <v>70</v>
      </c>
      <c r="T68" t="s">
        <v>71</v>
      </c>
    </row>
    <row r="69" spans="1:20" ht="94.5" x14ac:dyDescent="0.2">
      <c r="A69" t="s">
        <v>765</v>
      </c>
      <c r="B69" t="s">
        <v>766</v>
      </c>
      <c r="C69" t="s">
        <v>767</v>
      </c>
      <c r="D69" t="s">
        <v>768</v>
      </c>
      <c r="E69" t="s">
        <v>769</v>
      </c>
      <c r="F69" t="s">
        <v>770</v>
      </c>
      <c r="G69" t="s">
        <v>38</v>
      </c>
      <c r="H69">
        <v>318.02999999999997</v>
      </c>
      <c r="I69">
        <v>5</v>
      </c>
      <c r="J69">
        <v>1590.1499999999901</v>
      </c>
      <c r="K69" s="1">
        <v>43995.936460821758</v>
      </c>
      <c r="L69" s="2" t="s">
        <v>771</v>
      </c>
      <c r="M69" t="s">
        <v>772</v>
      </c>
      <c r="N69" t="s">
        <v>208</v>
      </c>
      <c r="O69" t="s">
        <v>773</v>
      </c>
      <c r="P69">
        <v>89170</v>
      </c>
      <c r="Q69" t="s">
        <v>774</v>
      </c>
      <c r="R69" t="s">
        <v>775</v>
      </c>
      <c r="S69" t="s">
        <v>45</v>
      </c>
      <c r="T69" t="s">
        <v>71</v>
      </c>
    </row>
    <row r="70" spans="1:20" ht="54.75" x14ac:dyDescent="0.2">
      <c r="A70" t="s">
        <v>776</v>
      </c>
      <c r="B70" t="s">
        <v>777</v>
      </c>
      <c r="C70" t="s">
        <v>778</v>
      </c>
      <c r="D70" t="s">
        <v>779</v>
      </c>
      <c r="E70" t="s">
        <v>780</v>
      </c>
      <c r="F70" t="s">
        <v>781</v>
      </c>
      <c r="G70" t="s">
        <v>38</v>
      </c>
      <c r="H70">
        <v>729.92</v>
      </c>
      <c r="I70">
        <v>5</v>
      </c>
      <c r="J70">
        <v>3649.6</v>
      </c>
      <c r="K70" s="1">
        <v>44683.150437453703</v>
      </c>
      <c r="L70" s="2" t="s">
        <v>782</v>
      </c>
      <c r="M70" t="s">
        <v>783</v>
      </c>
      <c r="N70" t="s">
        <v>208</v>
      </c>
      <c r="O70" t="s">
        <v>784</v>
      </c>
      <c r="P70">
        <v>38797</v>
      </c>
      <c r="Q70" t="s">
        <v>785</v>
      </c>
      <c r="R70" t="s">
        <v>786</v>
      </c>
      <c r="S70" t="s">
        <v>45</v>
      </c>
      <c r="T70" t="s">
        <v>71</v>
      </c>
    </row>
    <row r="71" spans="1:20" ht="94.5" x14ac:dyDescent="0.2">
      <c r="A71" t="s">
        <v>787</v>
      </c>
      <c r="B71" t="s">
        <v>788</v>
      </c>
      <c r="C71" t="s">
        <v>789</v>
      </c>
      <c r="D71" t="s">
        <v>790</v>
      </c>
      <c r="E71" t="s">
        <v>791</v>
      </c>
      <c r="F71" t="s">
        <v>792</v>
      </c>
      <c r="G71" t="s">
        <v>38</v>
      </c>
      <c r="H71">
        <v>539.22</v>
      </c>
      <c r="I71">
        <v>7</v>
      </c>
      <c r="J71">
        <v>3774.54</v>
      </c>
      <c r="K71" s="1">
        <v>44514.730807800923</v>
      </c>
      <c r="L71" s="2" t="s">
        <v>793</v>
      </c>
      <c r="M71" t="s">
        <v>794</v>
      </c>
      <c r="N71" t="s">
        <v>468</v>
      </c>
      <c r="O71" t="s">
        <v>795</v>
      </c>
      <c r="P71">
        <v>73073</v>
      </c>
      <c r="Q71" t="s">
        <v>796</v>
      </c>
      <c r="R71">
        <f>1-905-347-1744</f>
        <v>-2995</v>
      </c>
      <c r="S71" t="s">
        <v>45</v>
      </c>
      <c r="T71" t="s">
        <v>71</v>
      </c>
    </row>
    <row r="72" spans="1:20" ht="81" x14ac:dyDescent="0.2">
      <c r="A72" t="s">
        <v>797</v>
      </c>
      <c r="B72" t="s">
        <v>798</v>
      </c>
      <c r="C72" t="s">
        <v>799</v>
      </c>
      <c r="D72" t="s">
        <v>800</v>
      </c>
      <c r="E72" t="s">
        <v>801</v>
      </c>
      <c r="F72" t="s">
        <v>802</v>
      </c>
      <c r="G72" t="s">
        <v>38</v>
      </c>
      <c r="H72">
        <v>325.62</v>
      </c>
      <c r="I72">
        <v>9</v>
      </c>
      <c r="J72">
        <v>2930.58</v>
      </c>
      <c r="K72" s="1">
        <v>44125.918373749999</v>
      </c>
      <c r="L72" s="2" t="s">
        <v>803</v>
      </c>
      <c r="M72" t="s">
        <v>804</v>
      </c>
      <c r="N72" t="s">
        <v>684</v>
      </c>
      <c r="O72" t="s">
        <v>805</v>
      </c>
      <c r="P72">
        <v>63249</v>
      </c>
      <c r="Q72" t="s">
        <v>806</v>
      </c>
      <c r="R72" t="s">
        <v>807</v>
      </c>
      <c r="S72" t="s">
        <v>70</v>
      </c>
      <c r="T72" t="s">
        <v>31</v>
      </c>
    </row>
    <row r="73" spans="1:20" ht="54.75" x14ac:dyDescent="0.2">
      <c r="A73" t="s">
        <v>808</v>
      </c>
      <c r="B73" t="s">
        <v>809</v>
      </c>
      <c r="C73" t="s">
        <v>810</v>
      </c>
      <c r="D73" t="s">
        <v>811</v>
      </c>
      <c r="E73" t="s">
        <v>812</v>
      </c>
      <c r="F73" t="s">
        <v>813</v>
      </c>
      <c r="G73" t="s">
        <v>23</v>
      </c>
      <c r="H73">
        <v>74.19</v>
      </c>
      <c r="I73">
        <v>3</v>
      </c>
      <c r="J73">
        <v>222.57</v>
      </c>
      <c r="K73" s="1">
        <v>44561.732340347226</v>
      </c>
      <c r="L73" s="2" t="s">
        <v>814</v>
      </c>
      <c r="M73" t="s">
        <v>815</v>
      </c>
      <c r="N73" t="s">
        <v>816</v>
      </c>
      <c r="O73" t="s">
        <v>817</v>
      </c>
      <c r="P73">
        <v>71894</v>
      </c>
      <c r="Q73" t="s">
        <v>818</v>
      </c>
      <c r="R73">
        <v>3472352864</v>
      </c>
      <c r="S73" t="s">
        <v>30</v>
      </c>
      <c r="T73" t="s">
        <v>31</v>
      </c>
    </row>
    <row r="74" spans="1:20" ht="94.5" x14ac:dyDescent="0.2">
      <c r="A74" t="s">
        <v>819</v>
      </c>
      <c r="B74" t="s">
        <v>820</v>
      </c>
      <c r="C74" t="s">
        <v>821</v>
      </c>
      <c r="D74" t="s">
        <v>822</v>
      </c>
      <c r="E74" t="s">
        <v>823</v>
      </c>
      <c r="F74" t="s">
        <v>824</v>
      </c>
      <c r="G74" t="s">
        <v>23</v>
      </c>
      <c r="H74">
        <v>462.21</v>
      </c>
      <c r="I74">
        <v>4</v>
      </c>
      <c r="J74">
        <v>1848.84</v>
      </c>
      <c r="K74" s="1">
        <v>44683.057148842592</v>
      </c>
      <c r="L74" s="2" t="s">
        <v>825</v>
      </c>
      <c r="M74" t="s">
        <v>826</v>
      </c>
      <c r="N74" t="s">
        <v>827</v>
      </c>
      <c r="O74" t="s">
        <v>828</v>
      </c>
      <c r="P74">
        <v>84406</v>
      </c>
      <c r="Q74" t="s">
        <v>829</v>
      </c>
      <c r="R74" t="s">
        <v>830</v>
      </c>
      <c r="S74" t="s">
        <v>70</v>
      </c>
      <c r="T74" t="s">
        <v>71</v>
      </c>
    </row>
    <row r="75" spans="1:20" ht="94.5" x14ac:dyDescent="0.2">
      <c r="A75" t="s">
        <v>831</v>
      </c>
      <c r="B75" t="s">
        <v>832</v>
      </c>
      <c r="C75" t="s">
        <v>833</v>
      </c>
      <c r="D75" t="s">
        <v>834</v>
      </c>
      <c r="E75" t="s">
        <v>835</v>
      </c>
      <c r="F75" t="s">
        <v>836</v>
      </c>
      <c r="G75" t="s">
        <v>23</v>
      </c>
      <c r="H75">
        <v>602.9</v>
      </c>
      <c r="I75">
        <v>3</v>
      </c>
      <c r="J75">
        <v>1808.69999999999</v>
      </c>
      <c r="K75" s="1">
        <v>44947.192563171295</v>
      </c>
      <c r="L75" s="2" t="s">
        <v>837</v>
      </c>
      <c r="M75" t="s">
        <v>838</v>
      </c>
      <c r="N75" t="s">
        <v>548</v>
      </c>
      <c r="O75" t="s">
        <v>390</v>
      </c>
      <c r="P75">
        <v>53321</v>
      </c>
      <c r="Q75" t="s">
        <v>839</v>
      </c>
      <c r="R75" t="s">
        <v>840</v>
      </c>
      <c r="S75" t="s">
        <v>45</v>
      </c>
      <c r="T75" t="s">
        <v>31</v>
      </c>
    </row>
    <row r="76" spans="1:20" ht="94.5" x14ac:dyDescent="0.2">
      <c r="A76" t="s">
        <v>841</v>
      </c>
      <c r="B76" t="s">
        <v>842</v>
      </c>
      <c r="C76" t="s">
        <v>843</v>
      </c>
      <c r="D76" t="s">
        <v>844</v>
      </c>
      <c r="E76" t="s">
        <v>845</v>
      </c>
      <c r="F76" t="s">
        <v>846</v>
      </c>
      <c r="G76" t="s">
        <v>23</v>
      </c>
      <c r="H76">
        <v>595.41</v>
      </c>
      <c r="I76">
        <v>8</v>
      </c>
      <c r="J76">
        <v>4763.28</v>
      </c>
      <c r="K76" s="1">
        <v>44622.717780092593</v>
      </c>
      <c r="L76" s="2" t="s">
        <v>847</v>
      </c>
      <c r="M76" t="s">
        <v>848</v>
      </c>
      <c r="N76" t="s">
        <v>366</v>
      </c>
      <c r="O76" t="s">
        <v>849</v>
      </c>
      <c r="P76">
        <v>98044</v>
      </c>
      <c r="Q76" t="s">
        <v>850</v>
      </c>
      <c r="R76" t="s">
        <v>851</v>
      </c>
      <c r="S76" t="s">
        <v>70</v>
      </c>
      <c r="T76" t="s">
        <v>71</v>
      </c>
    </row>
    <row r="77" spans="1:20" ht="81" x14ac:dyDescent="0.2">
      <c r="A77" t="s">
        <v>852</v>
      </c>
      <c r="B77" t="s">
        <v>853</v>
      </c>
      <c r="C77" t="s">
        <v>854</v>
      </c>
      <c r="D77" t="s">
        <v>855</v>
      </c>
      <c r="E77" t="s">
        <v>856</v>
      </c>
      <c r="F77" t="s">
        <v>857</v>
      </c>
      <c r="G77" t="s">
        <v>38</v>
      </c>
      <c r="H77">
        <v>29.8</v>
      </c>
      <c r="I77">
        <v>7</v>
      </c>
      <c r="J77">
        <v>208.6</v>
      </c>
      <c r="K77" s="1">
        <v>44068.03905363426</v>
      </c>
      <c r="L77" s="2" t="s">
        <v>858</v>
      </c>
      <c r="M77" t="s">
        <v>859</v>
      </c>
      <c r="N77" t="s">
        <v>593</v>
      </c>
      <c r="O77" t="s">
        <v>860</v>
      </c>
      <c r="P77">
        <v>32935</v>
      </c>
      <c r="Q77" t="s">
        <v>861</v>
      </c>
      <c r="R77" t="s">
        <v>862</v>
      </c>
      <c r="S77" t="s">
        <v>70</v>
      </c>
      <c r="T77" t="s">
        <v>71</v>
      </c>
    </row>
    <row r="78" spans="1:20" ht="81" x14ac:dyDescent="0.2">
      <c r="A78" t="s">
        <v>863</v>
      </c>
      <c r="B78" t="s">
        <v>864</v>
      </c>
      <c r="C78" t="s">
        <v>865</v>
      </c>
      <c r="D78" t="s">
        <v>866</v>
      </c>
      <c r="E78" t="s">
        <v>867</v>
      </c>
      <c r="F78" t="s">
        <v>868</v>
      </c>
      <c r="G78" t="s">
        <v>23</v>
      </c>
      <c r="H78">
        <v>640.65</v>
      </c>
      <c r="I78">
        <v>1</v>
      </c>
      <c r="J78">
        <v>640.65</v>
      </c>
      <c r="K78" s="1">
        <v>43995.662850914348</v>
      </c>
      <c r="L78" s="2" t="s">
        <v>869</v>
      </c>
      <c r="M78" t="s">
        <v>870</v>
      </c>
      <c r="N78" t="s">
        <v>468</v>
      </c>
      <c r="O78" t="s">
        <v>707</v>
      </c>
      <c r="P78">
        <v>40100</v>
      </c>
      <c r="Q78" t="s">
        <v>871</v>
      </c>
      <c r="R78" t="s">
        <v>872</v>
      </c>
      <c r="S78" t="s">
        <v>45</v>
      </c>
      <c r="T78" t="s">
        <v>31</v>
      </c>
    </row>
    <row r="79" spans="1:20" ht="81" x14ac:dyDescent="0.2">
      <c r="A79" t="s">
        <v>873</v>
      </c>
      <c r="B79" t="s">
        <v>874</v>
      </c>
      <c r="C79" t="s">
        <v>875</v>
      </c>
      <c r="D79" t="s">
        <v>876</v>
      </c>
      <c r="E79" t="s">
        <v>877</v>
      </c>
      <c r="F79" t="s">
        <v>878</v>
      </c>
      <c r="G79" t="s">
        <v>23</v>
      </c>
      <c r="H79">
        <v>133.16999999999999</v>
      </c>
      <c r="I79">
        <v>6</v>
      </c>
      <c r="J79">
        <v>799.02</v>
      </c>
      <c r="K79" s="1">
        <v>44051.438789016203</v>
      </c>
      <c r="L79" s="2" t="s">
        <v>879</v>
      </c>
      <c r="M79" t="s">
        <v>880</v>
      </c>
      <c r="N79" t="s">
        <v>525</v>
      </c>
      <c r="O79" t="s">
        <v>424</v>
      </c>
      <c r="P79">
        <v>89792</v>
      </c>
      <c r="Q79" t="s">
        <v>881</v>
      </c>
      <c r="R79" t="s">
        <v>882</v>
      </c>
      <c r="S79" t="s">
        <v>45</v>
      </c>
      <c r="T79" t="s">
        <v>71</v>
      </c>
    </row>
    <row r="80" spans="1:20" ht="94.5" x14ac:dyDescent="0.2">
      <c r="A80" t="s">
        <v>883</v>
      </c>
      <c r="B80" t="s">
        <v>884</v>
      </c>
      <c r="C80" t="s">
        <v>885</v>
      </c>
      <c r="D80" t="s">
        <v>886</v>
      </c>
      <c r="E80" t="s">
        <v>887</v>
      </c>
      <c r="F80" t="s">
        <v>888</v>
      </c>
      <c r="G80" t="s">
        <v>38</v>
      </c>
      <c r="H80">
        <v>106.66</v>
      </c>
      <c r="I80">
        <v>2</v>
      </c>
      <c r="J80">
        <v>213.32</v>
      </c>
      <c r="K80" s="1">
        <v>44697.608511516206</v>
      </c>
      <c r="L80" s="2" t="s">
        <v>889</v>
      </c>
      <c r="M80" t="s">
        <v>890</v>
      </c>
      <c r="N80" t="s">
        <v>537</v>
      </c>
      <c r="O80" t="s">
        <v>891</v>
      </c>
      <c r="P80">
        <v>54307</v>
      </c>
      <c r="Q80" t="s">
        <v>892</v>
      </c>
      <c r="R80" t="s">
        <v>893</v>
      </c>
      <c r="S80" t="s">
        <v>70</v>
      </c>
      <c r="T80" t="s">
        <v>71</v>
      </c>
    </row>
    <row r="81" spans="1:20" ht="94.5" x14ac:dyDescent="0.2">
      <c r="A81" t="s">
        <v>894</v>
      </c>
      <c r="B81" t="s">
        <v>895</v>
      </c>
      <c r="C81" t="s">
        <v>896</v>
      </c>
      <c r="D81" t="s">
        <v>897</v>
      </c>
      <c r="E81" t="s">
        <v>898</v>
      </c>
      <c r="F81" t="s">
        <v>899</v>
      </c>
      <c r="G81" t="s">
        <v>23</v>
      </c>
      <c r="H81">
        <v>484.47</v>
      </c>
      <c r="I81">
        <v>7</v>
      </c>
      <c r="J81">
        <v>3391.29</v>
      </c>
      <c r="K81" s="1">
        <v>44176.197903067128</v>
      </c>
      <c r="L81" s="2" t="s">
        <v>900</v>
      </c>
      <c r="M81" t="s">
        <v>901</v>
      </c>
      <c r="N81" t="s">
        <v>902</v>
      </c>
      <c r="O81" t="s">
        <v>903</v>
      </c>
      <c r="P81">
        <v>22435</v>
      </c>
      <c r="Q81" t="s">
        <v>904</v>
      </c>
      <c r="R81" t="s">
        <v>905</v>
      </c>
      <c r="S81" t="s">
        <v>30</v>
      </c>
      <c r="T81" t="s">
        <v>31</v>
      </c>
    </row>
    <row r="82" spans="1:20" ht="108" x14ac:dyDescent="0.2">
      <c r="A82" t="s">
        <v>906</v>
      </c>
      <c r="B82" t="s">
        <v>907</v>
      </c>
      <c r="C82" t="s">
        <v>908</v>
      </c>
      <c r="D82" t="s">
        <v>909</v>
      </c>
      <c r="E82" t="s">
        <v>910</v>
      </c>
      <c r="F82" t="s">
        <v>911</v>
      </c>
      <c r="G82" t="s">
        <v>23</v>
      </c>
      <c r="H82">
        <v>321.33999999999997</v>
      </c>
      <c r="I82">
        <v>7</v>
      </c>
      <c r="J82">
        <v>2249.3799999999901</v>
      </c>
      <c r="K82" s="1">
        <v>44480.105710787037</v>
      </c>
      <c r="L82" s="2" t="s">
        <v>912</v>
      </c>
      <c r="M82" t="s">
        <v>913</v>
      </c>
      <c r="N82" t="s">
        <v>149</v>
      </c>
      <c r="O82" t="s">
        <v>914</v>
      </c>
      <c r="P82">
        <v>38193</v>
      </c>
      <c r="Q82" t="s">
        <v>915</v>
      </c>
      <c r="R82" t="s">
        <v>916</v>
      </c>
      <c r="S82" t="s">
        <v>45</v>
      </c>
      <c r="T82" t="s">
        <v>71</v>
      </c>
    </row>
    <row r="83" spans="1:20" ht="108" x14ac:dyDescent="0.2">
      <c r="A83" t="s">
        <v>917</v>
      </c>
      <c r="B83" t="s">
        <v>918</v>
      </c>
      <c r="C83" t="s">
        <v>919</v>
      </c>
      <c r="D83" t="s">
        <v>920</v>
      </c>
      <c r="E83" t="s">
        <v>921</v>
      </c>
      <c r="F83" t="s">
        <v>922</v>
      </c>
      <c r="G83" t="s">
        <v>38</v>
      </c>
      <c r="H83">
        <v>412.18</v>
      </c>
      <c r="I83">
        <v>8</v>
      </c>
      <c r="J83">
        <v>3297.44</v>
      </c>
      <c r="K83" s="1">
        <v>45078.68368065972</v>
      </c>
      <c r="L83" s="2" t="s">
        <v>923</v>
      </c>
      <c r="M83" t="s">
        <v>924</v>
      </c>
      <c r="N83" t="s">
        <v>925</v>
      </c>
      <c r="O83" t="s">
        <v>795</v>
      </c>
      <c r="P83">
        <v>58355</v>
      </c>
      <c r="Q83" t="s">
        <v>926</v>
      </c>
      <c r="R83" t="s">
        <v>927</v>
      </c>
      <c r="S83" t="s">
        <v>45</v>
      </c>
      <c r="T83" t="s">
        <v>71</v>
      </c>
    </row>
    <row r="84" spans="1:20" ht="108" x14ac:dyDescent="0.2">
      <c r="A84" t="s">
        <v>928</v>
      </c>
      <c r="B84" t="s">
        <v>929</v>
      </c>
      <c r="C84" t="s">
        <v>930</v>
      </c>
      <c r="D84" t="s">
        <v>931</v>
      </c>
      <c r="E84" t="s">
        <v>801</v>
      </c>
      <c r="F84" t="s">
        <v>932</v>
      </c>
      <c r="G84" t="s">
        <v>23</v>
      </c>
      <c r="H84">
        <v>22.41</v>
      </c>
      <c r="I84">
        <v>3</v>
      </c>
      <c r="J84">
        <v>67.23</v>
      </c>
      <c r="K84" s="1">
        <v>43982.130261215279</v>
      </c>
      <c r="L84" s="2" t="s">
        <v>933</v>
      </c>
      <c r="M84" t="s">
        <v>934</v>
      </c>
      <c r="N84" t="s">
        <v>639</v>
      </c>
      <c r="O84" t="s">
        <v>935</v>
      </c>
      <c r="P84">
        <v>45525</v>
      </c>
      <c r="Q84" t="s">
        <v>936</v>
      </c>
      <c r="R84">
        <v>8492333690</v>
      </c>
      <c r="S84" t="s">
        <v>70</v>
      </c>
      <c r="T84" t="s">
        <v>31</v>
      </c>
    </row>
    <row r="85" spans="1:20" ht="94.5" x14ac:dyDescent="0.2">
      <c r="A85" t="s">
        <v>937</v>
      </c>
      <c r="B85" t="s">
        <v>938</v>
      </c>
      <c r="C85" t="s">
        <v>939</v>
      </c>
      <c r="D85" t="s">
        <v>940</v>
      </c>
      <c r="E85" t="s">
        <v>941</v>
      </c>
      <c r="F85" t="s">
        <v>942</v>
      </c>
      <c r="G85" t="s">
        <v>23</v>
      </c>
      <c r="H85">
        <v>575.48</v>
      </c>
      <c r="I85">
        <v>1</v>
      </c>
      <c r="J85">
        <v>575.48</v>
      </c>
      <c r="K85" s="1">
        <v>44342.431495729164</v>
      </c>
      <c r="L85" s="2" t="s">
        <v>943</v>
      </c>
      <c r="M85" t="s">
        <v>944</v>
      </c>
      <c r="N85" t="s">
        <v>277</v>
      </c>
      <c r="O85" t="s">
        <v>945</v>
      </c>
      <c r="P85">
        <v>92037</v>
      </c>
      <c r="Q85" t="s">
        <v>946</v>
      </c>
      <c r="R85" t="s">
        <v>947</v>
      </c>
      <c r="S85" t="s">
        <v>30</v>
      </c>
      <c r="T85" t="s">
        <v>71</v>
      </c>
    </row>
    <row r="86" spans="1:20" ht="94.5" x14ac:dyDescent="0.2">
      <c r="A86" t="s">
        <v>948</v>
      </c>
      <c r="B86" t="s">
        <v>949</v>
      </c>
      <c r="C86" t="s">
        <v>950</v>
      </c>
      <c r="D86" t="s">
        <v>951</v>
      </c>
      <c r="E86" t="s">
        <v>952</v>
      </c>
      <c r="F86" t="s">
        <v>953</v>
      </c>
      <c r="G86" t="s">
        <v>38</v>
      </c>
      <c r="H86">
        <v>648.66999999999996</v>
      </c>
      <c r="I86">
        <v>10</v>
      </c>
      <c r="J86">
        <v>6486.7</v>
      </c>
      <c r="K86" s="1">
        <v>44109.867946701386</v>
      </c>
      <c r="L86" s="2" t="s">
        <v>954</v>
      </c>
      <c r="M86" t="s">
        <v>955</v>
      </c>
      <c r="N86" t="s">
        <v>695</v>
      </c>
      <c r="O86" t="s">
        <v>805</v>
      </c>
      <c r="P86">
        <v>66406</v>
      </c>
      <c r="Q86" t="s">
        <v>956</v>
      </c>
      <c r="R86" t="s">
        <v>957</v>
      </c>
      <c r="S86" t="s">
        <v>70</v>
      </c>
      <c r="T86" t="s">
        <v>71</v>
      </c>
    </row>
    <row r="87" spans="1:20" ht="54.75" x14ac:dyDescent="0.2">
      <c r="A87" t="s">
        <v>958</v>
      </c>
      <c r="B87" t="s">
        <v>959</v>
      </c>
      <c r="C87" t="s">
        <v>960</v>
      </c>
      <c r="D87" t="s">
        <v>961</v>
      </c>
      <c r="E87" t="s">
        <v>962</v>
      </c>
      <c r="F87" t="s">
        <v>963</v>
      </c>
      <c r="G87" t="s">
        <v>38</v>
      </c>
      <c r="H87">
        <v>419.55</v>
      </c>
      <c r="I87">
        <v>8</v>
      </c>
      <c r="J87">
        <v>3356.4</v>
      </c>
      <c r="K87" s="1">
        <v>45036.235247268516</v>
      </c>
      <c r="L87" s="2" t="s">
        <v>964</v>
      </c>
      <c r="M87" t="s">
        <v>965</v>
      </c>
      <c r="N87" t="s">
        <v>160</v>
      </c>
      <c r="O87" t="s">
        <v>966</v>
      </c>
      <c r="P87">
        <v>52159</v>
      </c>
      <c r="Q87" t="s">
        <v>967</v>
      </c>
      <c r="R87" t="s">
        <v>968</v>
      </c>
      <c r="S87" t="s">
        <v>30</v>
      </c>
      <c r="T87" t="s">
        <v>71</v>
      </c>
    </row>
    <row r="88" spans="1:20" ht="94.5" x14ac:dyDescent="0.2">
      <c r="A88" t="s">
        <v>969</v>
      </c>
      <c r="B88" t="s">
        <v>970</v>
      </c>
      <c r="C88" t="s">
        <v>971</v>
      </c>
      <c r="D88" t="s">
        <v>972</v>
      </c>
      <c r="E88" t="s">
        <v>973</v>
      </c>
      <c r="F88" t="s">
        <v>974</v>
      </c>
      <c r="G88" t="s">
        <v>38</v>
      </c>
      <c r="H88">
        <v>392.3</v>
      </c>
      <c r="I88">
        <v>9</v>
      </c>
      <c r="J88">
        <v>3530.7</v>
      </c>
      <c r="K88" s="1">
        <v>44366.165521898147</v>
      </c>
      <c r="L88" s="2" t="s">
        <v>975</v>
      </c>
      <c r="M88" t="s">
        <v>976</v>
      </c>
      <c r="N88" t="s">
        <v>925</v>
      </c>
      <c r="O88" t="s">
        <v>977</v>
      </c>
      <c r="P88">
        <v>43675</v>
      </c>
      <c r="Q88" t="s">
        <v>978</v>
      </c>
      <c r="R88" t="s">
        <v>979</v>
      </c>
      <c r="S88" t="s">
        <v>30</v>
      </c>
      <c r="T88" t="s">
        <v>71</v>
      </c>
    </row>
    <row r="89" spans="1:20" ht="81" x14ac:dyDescent="0.2">
      <c r="A89" t="s">
        <v>980</v>
      </c>
      <c r="B89" t="s">
        <v>981</v>
      </c>
      <c r="C89" t="s">
        <v>982</v>
      </c>
      <c r="D89" t="s">
        <v>983</v>
      </c>
      <c r="E89" t="s">
        <v>984</v>
      </c>
      <c r="F89" t="s">
        <v>985</v>
      </c>
      <c r="G89" t="s">
        <v>38</v>
      </c>
      <c r="H89">
        <v>664.25</v>
      </c>
      <c r="I89">
        <v>6</v>
      </c>
      <c r="J89">
        <v>3985.5</v>
      </c>
      <c r="K89" s="1">
        <v>45089.266378611108</v>
      </c>
      <c r="L89" s="2" t="s">
        <v>986</v>
      </c>
      <c r="M89" t="s">
        <v>987</v>
      </c>
      <c r="N89" t="s">
        <v>289</v>
      </c>
      <c r="O89" t="s">
        <v>966</v>
      </c>
      <c r="P89">
        <v>11118</v>
      </c>
      <c r="Q89" t="s">
        <v>988</v>
      </c>
      <c r="R89" t="s">
        <v>989</v>
      </c>
      <c r="S89" t="s">
        <v>70</v>
      </c>
      <c r="T89" t="s">
        <v>31</v>
      </c>
    </row>
    <row r="90" spans="1:20" ht="81" x14ac:dyDescent="0.2">
      <c r="A90" t="s">
        <v>990</v>
      </c>
      <c r="B90" t="s">
        <v>991</v>
      </c>
      <c r="C90" t="s">
        <v>992</v>
      </c>
      <c r="D90" t="s">
        <v>993</v>
      </c>
      <c r="E90" t="s">
        <v>994</v>
      </c>
      <c r="F90" t="s">
        <v>995</v>
      </c>
      <c r="G90" t="s">
        <v>38</v>
      </c>
      <c r="H90">
        <v>656.68</v>
      </c>
      <c r="I90">
        <v>7</v>
      </c>
      <c r="J90">
        <v>4596.7599999999902</v>
      </c>
      <c r="K90" s="1">
        <v>44005.029408865739</v>
      </c>
      <c r="L90" s="2" t="s">
        <v>996</v>
      </c>
      <c r="M90" t="s">
        <v>997</v>
      </c>
      <c r="N90" t="s">
        <v>902</v>
      </c>
      <c r="O90" t="s">
        <v>998</v>
      </c>
      <c r="P90">
        <v>39725</v>
      </c>
      <c r="Q90" t="s">
        <v>999</v>
      </c>
      <c r="R90" t="s">
        <v>1000</v>
      </c>
      <c r="S90" t="s">
        <v>70</v>
      </c>
      <c r="T90" t="s">
        <v>71</v>
      </c>
    </row>
    <row r="91" spans="1:20" ht="108" x14ac:dyDescent="0.2">
      <c r="A91" t="s">
        <v>1001</v>
      </c>
      <c r="B91" t="s">
        <v>1002</v>
      </c>
      <c r="C91" t="s">
        <v>1003</v>
      </c>
      <c r="D91" t="s">
        <v>1004</v>
      </c>
      <c r="E91" t="s">
        <v>1005</v>
      </c>
      <c r="F91" t="s">
        <v>1006</v>
      </c>
      <c r="G91" t="s">
        <v>23</v>
      </c>
      <c r="H91">
        <v>30.8</v>
      </c>
      <c r="I91">
        <v>10</v>
      </c>
      <c r="J91">
        <v>308</v>
      </c>
      <c r="K91" s="1">
        <v>44203.662142696761</v>
      </c>
      <c r="L91" s="2" t="s">
        <v>1007</v>
      </c>
      <c r="M91" t="s">
        <v>1008</v>
      </c>
      <c r="N91" t="s">
        <v>54</v>
      </c>
      <c r="O91" t="s">
        <v>817</v>
      </c>
      <c r="P91">
        <v>38560</v>
      </c>
      <c r="Q91" t="s">
        <v>1009</v>
      </c>
      <c r="R91">
        <v>9642319834</v>
      </c>
      <c r="S91" t="s">
        <v>70</v>
      </c>
      <c r="T91" t="s">
        <v>71</v>
      </c>
    </row>
    <row r="92" spans="1:20" ht="81" x14ac:dyDescent="0.2">
      <c r="A92" t="s">
        <v>1010</v>
      </c>
      <c r="B92" t="s">
        <v>1011</v>
      </c>
      <c r="C92" t="s">
        <v>1012</v>
      </c>
      <c r="D92" t="s">
        <v>1013</v>
      </c>
      <c r="E92" t="s">
        <v>1014</v>
      </c>
      <c r="F92" t="s">
        <v>1015</v>
      </c>
      <c r="G92" t="s">
        <v>23</v>
      </c>
      <c r="H92">
        <v>389.78</v>
      </c>
      <c r="I92">
        <v>9</v>
      </c>
      <c r="J92">
        <v>3508.01999999999</v>
      </c>
      <c r="K92" s="1">
        <v>44012.449250439815</v>
      </c>
      <c r="L92" s="2" t="s">
        <v>1016</v>
      </c>
      <c r="M92" t="s">
        <v>1017</v>
      </c>
      <c r="N92" t="s">
        <v>366</v>
      </c>
      <c r="O92" t="s">
        <v>1018</v>
      </c>
      <c r="P92">
        <v>22431</v>
      </c>
      <c r="Q92" t="s">
        <v>1019</v>
      </c>
      <c r="R92" t="s">
        <v>1020</v>
      </c>
      <c r="S92" t="s">
        <v>70</v>
      </c>
      <c r="T92" t="s">
        <v>31</v>
      </c>
    </row>
    <row r="93" spans="1:20" ht="94.5" x14ac:dyDescent="0.2">
      <c r="A93" t="s">
        <v>1021</v>
      </c>
      <c r="B93" t="s">
        <v>1022</v>
      </c>
      <c r="C93" t="s">
        <v>1023</v>
      </c>
      <c r="D93" t="s">
        <v>1024</v>
      </c>
      <c r="E93" t="s">
        <v>1025</v>
      </c>
      <c r="F93" t="s">
        <v>1026</v>
      </c>
      <c r="G93" t="s">
        <v>23</v>
      </c>
      <c r="H93">
        <v>836.62</v>
      </c>
      <c r="I93">
        <v>9</v>
      </c>
      <c r="J93">
        <v>7529.58</v>
      </c>
      <c r="K93" s="1">
        <v>45243.809137638891</v>
      </c>
      <c r="L93" s="2" t="s">
        <v>1027</v>
      </c>
      <c r="M93" t="s">
        <v>1028</v>
      </c>
      <c r="N93" t="s">
        <v>684</v>
      </c>
      <c r="O93" t="s">
        <v>197</v>
      </c>
      <c r="P93">
        <v>45193</v>
      </c>
      <c r="Q93" t="s">
        <v>1029</v>
      </c>
      <c r="R93">
        <v>8668766069</v>
      </c>
      <c r="S93" t="s">
        <v>70</v>
      </c>
      <c r="T93" t="s">
        <v>71</v>
      </c>
    </row>
    <row r="94" spans="1:20" ht="108" x14ac:dyDescent="0.2">
      <c r="A94" t="s">
        <v>1030</v>
      </c>
      <c r="B94" t="s">
        <v>1031</v>
      </c>
      <c r="C94" t="s">
        <v>1032</v>
      </c>
      <c r="D94" t="s">
        <v>1033</v>
      </c>
      <c r="E94" t="s">
        <v>1034</v>
      </c>
      <c r="F94" t="s">
        <v>1035</v>
      </c>
      <c r="G94" t="s">
        <v>23</v>
      </c>
      <c r="H94">
        <v>997.99</v>
      </c>
      <c r="I94">
        <v>9</v>
      </c>
      <c r="J94">
        <v>8981.91</v>
      </c>
      <c r="K94" s="1">
        <v>45324.370180613427</v>
      </c>
      <c r="L94" s="2" t="s">
        <v>1036</v>
      </c>
      <c r="M94" t="s">
        <v>1037</v>
      </c>
      <c r="N94" t="s">
        <v>695</v>
      </c>
      <c r="O94" t="s">
        <v>1038</v>
      </c>
      <c r="P94">
        <v>94504</v>
      </c>
      <c r="Q94" t="s">
        <v>1039</v>
      </c>
      <c r="R94" t="s">
        <v>1040</v>
      </c>
      <c r="S94" t="s">
        <v>30</v>
      </c>
      <c r="T94" t="s">
        <v>71</v>
      </c>
    </row>
    <row r="95" spans="1:20" ht="108" x14ac:dyDescent="0.2">
      <c r="A95" t="s">
        <v>1041</v>
      </c>
      <c r="B95" t="s">
        <v>1042</v>
      </c>
      <c r="C95" t="s">
        <v>1043</v>
      </c>
      <c r="D95" t="s">
        <v>1044</v>
      </c>
      <c r="E95" t="s">
        <v>1045</v>
      </c>
      <c r="F95" t="s">
        <v>1046</v>
      </c>
      <c r="G95" t="s">
        <v>23</v>
      </c>
      <c r="H95">
        <v>361.9</v>
      </c>
      <c r="I95">
        <v>7</v>
      </c>
      <c r="J95">
        <v>2533.2999999999902</v>
      </c>
      <c r="K95" s="1">
        <v>45170.915982997685</v>
      </c>
      <c r="L95" s="2" t="s">
        <v>1047</v>
      </c>
      <c r="M95" t="s">
        <v>1048</v>
      </c>
      <c r="N95" t="s">
        <v>1049</v>
      </c>
      <c r="O95" t="s">
        <v>55</v>
      </c>
      <c r="P95">
        <v>60395</v>
      </c>
      <c r="Q95" t="s">
        <v>1050</v>
      </c>
      <c r="R95" t="s">
        <v>1051</v>
      </c>
      <c r="S95" t="s">
        <v>30</v>
      </c>
      <c r="T95" t="s">
        <v>31</v>
      </c>
    </row>
    <row r="96" spans="1:20" ht="94.5" x14ac:dyDescent="0.2">
      <c r="A96" t="s">
        <v>1052</v>
      </c>
      <c r="B96" t="s">
        <v>1053</v>
      </c>
      <c r="C96" t="s">
        <v>1054</v>
      </c>
      <c r="D96" t="s">
        <v>1055</v>
      </c>
      <c r="E96" t="s">
        <v>769</v>
      </c>
      <c r="F96" t="s">
        <v>1056</v>
      </c>
      <c r="G96" t="s">
        <v>38</v>
      </c>
      <c r="H96">
        <v>484.13</v>
      </c>
      <c r="I96">
        <v>2</v>
      </c>
      <c r="J96">
        <v>968.26</v>
      </c>
      <c r="K96" s="1">
        <v>44499.624477384263</v>
      </c>
      <c r="L96" s="2" t="s">
        <v>1057</v>
      </c>
      <c r="M96" t="s">
        <v>1058</v>
      </c>
      <c r="N96" t="s">
        <v>137</v>
      </c>
      <c r="O96" t="s">
        <v>1059</v>
      </c>
      <c r="P96">
        <v>47280</v>
      </c>
      <c r="Q96" t="s">
        <v>1060</v>
      </c>
      <c r="R96" t="s">
        <v>1061</v>
      </c>
      <c r="S96" t="s">
        <v>70</v>
      </c>
      <c r="T96" t="s">
        <v>31</v>
      </c>
    </row>
    <row r="97" spans="1:20" ht="81" x14ac:dyDescent="0.2">
      <c r="A97" t="s">
        <v>1062</v>
      </c>
      <c r="B97" t="s">
        <v>1063</v>
      </c>
      <c r="C97" t="s">
        <v>1064</v>
      </c>
      <c r="D97" t="s">
        <v>1065</v>
      </c>
      <c r="E97" t="s">
        <v>1066</v>
      </c>
      <c r="F97" t="s">
        <v>1067</v>
      </c>
      <c r="G97" t="s">
        <v>23</v>
      </c>
      <c r="H97">
        <v>497.52</v>
      </c>
      <c r="I97">
        <v>5</v>
      </c>
      <c r="J97">
        <v>2487.6</v>
      </c>
      <c r="K97" s="1">
        <v>45235.900296111111</v>
      </c>
      <c r="L97" s="2" t="s">
        <v>1068</v>
      </c>
      <c r="M97" t="s">
        <v>1069</v>
      </c>
      <c r="N97" t="s">
        <v>172</v>
      </c>
      <c r="O97" t="s">
        <v>1070</v>
      </c>
      <c r="P97">
        <v>93564</v>
      </c>
      <c r="Q97" t="s">
        <v>1071</v>
      </c>
      <c r="R97" t="s">
        <v>1072</v>
      </c>
      <c r="S97" t="s">
        <v>45</v>
      </c>
      <c r="T97" t="s">
        <v>31</v>
      </c>
    </row>
    <row r="98" spans="1:20" ht="94.5" x14ac:dyDescent="0.2">
      <c r="A98" t="s">
        <v>1073</v>
      </c>
      <c r="B98" t="s">
        <v>1074</v>
      </c>
      <c r="C98" t="s">
        <v>1075</v>
      </c>
      <c r="D98" t="s">
        <v>1076</v>
      </c>
      <c r="E98" t="s">
        <v>1077</v>
      </c>
      <c r="F98" t="s">
        <v>1078</v>
      </c>
      <c r="G98" t="s">
        <v>38</v>
      </c>
      <c r="H98">
        <v>191.91</v>
      </c>
      <c r="I98">
        <v>9</v>
      </c>
      <c r="J98">
        <v>1727.19</v>
      </c>
      <c r="K98" s="1">
        <v>44512.963140902779</v>
      </c>
      <c r="L98" s="2" t="s">
        <v>1079</v>
      </c>
      <c r="M98" t="s">
        <v>1080</v>
      </c>
      <c r="N98" t="s">
        <v>354</v>
      </c>
      <c r="O98" t="s">
        <v>1081</v>
      </c>
      <c r="P98">
        <v>74227</v>
      </c>
      <c r="Q98" t="s">
        <v>1082</v>
      </c>
      <c r="R98" t="s">
        <v>1083</v>
      </c>
      <c r="S98" t="s">
        <v>45</v>
      </c>
      <c r="T98" t="s">
        <v>71</v>
      </c>
    </row>
    <row r="99" spans="1:20" ht="94.5" x14ac:dyDescent="0.2">
      <c r="A99" t="s">
        <v>1084</v>
      </c>
      <c r="B99" t="s">
        <v>1085</v>
      </c>
      <c r="C99" t="s">
        <v>1086</v>
      </c>
      <c r="D99" t="s">
        <v>1087</v>
      </c>
      <c r="E99" t="s">
        <v>1088</v>
      </c>
      <c r="F99" t="s">
        <v>1089</v>
      </c>
      <c r="G99" t="s">
        <v>23</v>
      </c>
      <c r="H99">
        <v>790.31</v>
      </c>
      <c r="I99">
        <v>1</v>
      </c>
      <c r="J99">
        <v>790.31</v>
      </c>
      <c r="K99" s="1">
        <v>44828.718302465277</v>
      </c>
      <c r="L99" s="2" t="s">
        <v>1090</v>
      </c>
      <c r="M99" t="s">
        <v>1091</v>
      </c>
      <c r="N99" t="s">
        <v>750</v>
      </c>
      <c r="O99" t="s">
        <v>138</v>
      </c>
      <c r="P99">
        <v>20741</v>
      </c>
      <c r="Q99" t="s">
        <v>1092</v>
      </c>
      <c r="R99" t="s">
        <v>1093</v>
      </c>
      <c r="S99" t="s">
        <v>30</v>
      </c>
      <c r="T99" t="s">
        <v>31</v>
      </c>
    </row>
    <row r="100" spans="1:20" ht="54.75" x14ac:dyDescent="0.2">
      <c r="A100" t="s">
        <v>1094</v>
      </c>
      <c r="B100" t="s">
        <v>1095</v>
      </c>
      <c r="C100" t="s">
        <v>1096</v>
      </c>
      <c r="D100" t="s">
        <v>1097</v>
      </c>
      <c r="E100" t="s">
        <v>1098</v>
      </c>
      <c r="F100" t="s">
        <v>1099</v>
      </c>
      <c r="G100" t="s">
        <v>38</v>
      </c>
      <c r="H100">
        <v>372.26</v>
      </c>
      <c r="I100">
        <v>9</v>
      </c>
      <c r="J100">
        <v>3350.34</v>
      </c>
      <c r="K100" s="1">
        <v>43882.685580625002</v>
      </c>
      <c r="L100" s="2" t="s">
        <v>1100</v>
      </c>
      <c r="M100" t="s">
        <v>1101</v>
      </c>
      <c r="N100" t="s">
        <v>457</v>
      </c>
      <c r="O100" t="s">
        <v>728</v>
      </c>
      <c r="P100">
        <v>62052</v>
      </c>
      <c r="Q100" t="s">
        <v>1102</v>
      </c>
      <c r="R100" t="s">
        <v>1103</v>
      </c>
      <c r="S100" t="s">
        <v>70</v>
      </c>
      <c r="T100" t="s">
        <v>71</v>
      </c>
    </row>
    <row r="101" spans="1:20" ht="54.75" x14ac:dyDescent="0.2">
      <c r="A101" t="s">
        <v>1104</v>
      </c>
      <c r="B101" t="s">
        <v>1105</v>
      </c>
      <c r="C101" t="s">
        <v>1106</v>
      </c>
      <c r="D101" t="s">
        <v>1107</v>
      </c>
      <c r="E101" t="s">
        <v>1066</v>
      </c>
      <c r="F101" t="s">
        <v>1108</v>
      </c>
      <c r="G101" t="s">
        <v>23</v>
      </c>
      <c r="H101">
        <v>508.08</v>
      </c>
      <c r="I101">
        <v>1</v>
      </c>
      <c r="J101">
        <v>508.08</v>
      </c>
      <c r="K101" s="1">
        <v>44607.620353599537</v>
      </c>
      <c r="L101" s="2" t="s">
        <v>1109</v>
      </c>
      <c r="M101" t="s">
        <v>1110</v>
      </c>
      <c r="N101" t="s">
        <v>581</v>
      </c>
      <c r="O101" t="s">
        <v>42</v>
      </c>
      <c r="P101">
        <v>59355</v>
      </c>
      <c r="Q101" t="s">
        <v>1111</v>
      </c>
      <c r="R101" t="s">
        <v>1112</v>
      </c>
      <c r="S101" t="s">
        <v>45</v>
      </c>
      <c r="T101" t="s">
        <v>71</v>
      </c>
    </row>
    <row r="102" spans="1:20" ht="94.5" x14ac:dyDescent="0.2">
      <c r="A102" t="s">
        <v>1113</v>
      </c>
      <c r="B102" t="s">
        <v>1114</v>
      </c>
      <c r="C102" t="s">
        <v>1115</v>
      </c>
      <c r="D102" t="s">
        <v>1116</v>
      </c>
      <c r="E102" t="s">
        <v>1117</v>
      </c>
      <c r="F102" t="s">
        <v>1118</v>
      </c>
      <c r="G102" t="s">
        <v>38</v>
      </c>
      <c r="H102">
        <v>841.45</v>
      </c>
      <c r="I102">
        <v>9</v>
      </c>
      <c r="J102">
        <v>7573.05</v>
      </c>
      <c r="K102" s="1">
        <v>44276.196613680557</v>
      </c>
      <c r="L102" s="2" t="s">
        <v>1119</v>
      </c>
      <c r="M102" t="s">
        <v>1120</v>
      </c>
      <c r="N102" t="s">
        <v>172</v>
      </c>
      <c r="O102" t="s">
        <v>549</v>
      </c>
      <c r="P102">
        <v>62464</v>
      </c>
      <c r="Q102" t="s">
        <v>1121</v>
      </c>
      <c r="R102" t="s">
        <v>1122</v>
      </c>
      <c r="S102" t="s">
        <v>30</v>
      </c>
      <c r="T102" t="s">
        <v>31</v>
      </c>
    </row>
    <row r="103" spans="1:20" ht="81" x14ac:dyDescent="0.2">
      <c r="A103" t="s">
        <v>1123</v>
      </c>
      <c r="B103" t="s">
        <v>1124</v>
      </c>
      <c r="C103" t="s">
        <v>1125</v>
      </c>
      <c r="D103" t="s">
        <v>1126</v>
      </c>
      <c r="E103" t="s">
        <v>1127</v>
      </c>
      <c r="F103" t="s">
        <v>1128</v>
      </c>
      <c r="G103" t="s">
        <v>38</v>
      </c>
      <c r="H103">
        <v>921.29</v>
      </c>
      <c r="I103">
        <v>5</v>
      </c>
      <c r="J103">
        <v>4606.45</v>
      </c>
      <c r="K103" s="1">
        <v>44609.216184039353</v>
      </c>
      <c r="L103" s="2" t="s">
        <v>1129</v>
      </c>
      <c r="M103" t="s">
        <v>1130</v>
      </c>
      <c r="N103" t="s">
        <v>1131</v>
      </c>
      <c r="O103" t="s">
        <v>1132</v>
      </c>
      <c r="P103">
        <v>39513</v>
      </c>
      <c r="Q103" t="s">
        <v>1133</v>
      </c>
      <c r="R103" t="s">
        <v>1134</v>
      </c>
      <c r="S103" t="s">
        <v>45</v>
      </c>
      <c r="T103" t="s">
        <v>71</v>
      </c>
    </row>
    <row r="104" spans="1:20" ht="81" x14ac:dyDescent="0.2">
      <c r="D104" t="s">
        <v>1135</v>
      </c>
      <c r="E104" t="s">
        <v>1136</v>
      </c>
      <c r="F104" t="s">
        <v>1137</v>
      </c>
      <c r="G104" t="s">
        <v>23</v>
      </c>
      <c r="H104">
        <v>464.75</v>
      </c>
      <c r="I104">
        <v>6</v>
      </c>
      <c r="J104">
        <v>2788.5</v>
      </c>
      <c r="K104" s="1">
        <v>44444.273174965281</v>
      </c>
      <c r="L104" s="2" t="s">
        <v>1138</v>
      </c>
      <c r="M104" t="s">
        <v>1139</v>
      </c>
      <c r="N104" t="s">
        <v>354</v>
      </c>
      <c r="O104" t="s">
        <v>1140</v>
      </c>
      <c r="P104">
        <v>69802</v>
      </c>
      <c r="Q104" t="s">
        <v>1141</v>
      </c>
      <c r="R104" t="s">
        <v>1142</v>
      </c>
      <c r="S104" t="s">
        <v>70</v>
      </c>
      <c r="T104" t="s">
        <v>31</v>
      </c>
    </row>
    <row r="105" spans="1:20" ht="81" x14ac:dyDescent="0.2">
      <c r="D105" t="s">
        <v>1135</v>
      </c>
      <c r="E105" t="s">
        <v>1136</v>
      </c>
      <c r="F105" t="s">
        <v>1137</v>
      </c>
      <c r="G105" t="s">
        <v>23</v>
      </c>
      <c r="H105">
        <v>464.75</v>
      </c>
      <c r="I105">
        <v>6</v>
      </c>
      <c r="J105">
        <v>2788.5</v>
      </c>
      <c r="K105" s="1">
        <v>44444.273174965281</v>
      </c>
      <c r="L105" s="2" t="s">
        <v>1138</v>
      </c>
      <c r="M105" t="s">
        <v>1139</v>
      </c>
      <c r="N105" t="s">
        <v>354</v>
      </c>
      <c r="O105" t="s">
        <v>1140</v>
      </c>
      <c r="P105">
        <v>69802</v>
      </c>
      <c r="Q105" t="s">
        <v>1141</v>
      </c>
      <c r="R105" t="s">
        <v>1142</v>
      </c>
      <c r="S105" t="s">
        <v>70</v>
      </c>
      <c r="T105" t="s">
        <v>31</v>
      </c>
    </row>
    <row r="106" spans="1:20" ht="108" x14ac:dyDescent="0.2">
      <c r="A106" t="s">
        <v>1143</v>
      </c>
      <c r="B106" t="s">
        <v>1144</v>
      </c>
      <c r="C106" t="s">
        <v>1145</v>
      </c>
      <c r="D106" t="s">
        <v>1146</v>
      </c>
      <c r="E106" t="s">
        <v>1147</v>
      </c>
      <c r="F106" t="s">
        <v>1148</v>
      </c>
      <c r="G106" t="s">
        <v>23</v>
      </c>
      <c r="H106">
        <v>844.21</v>
      </c>
      <c r="I106">
        <v>9</v>
      </c>
      <c r="J106">
        <v>7597.89</v>
      </c>
      <c r="K106" s="1">
        <v>45246.535094756946</v>
      </c>
      <c r="L106" s="2" t="s">
        <v>1149</v>
      </c>
      <c r="M106" t="s">
        <v>1150</v>
      </c>
      <c r="N106" t="s">
        <v>66</v>
      </c>
      <c r="O106" t="s">
        <v>1151</v>
      </c>
      <c r="P106">
        <v>62456</v>
      </c>
      <c r="Q106" t="s">
        <v>1152</v>
      </c>
      <c r="R106" t="s">
        <v>1153</v>
      </c>
      <c r="S106" t="s">
        <v>30</v>
      </c>
      <c r="T106" t="s">
        <v>31</v>
      </c>
    </row>
    <row r="107" spans="1:20" ht="81" x14ac:dyDescent="0.2">
      <c r="A107" t="s">
        <v>1154</v>
      </c>
      <c r="B107" t="s">
        <v>1155</v>
      </c>
      <c r="C107" t="s">
        <v>1156</v>
      </c>
      <c r="D107" t="s">
        <v>1157</v>
      </c>
      <c r="E107" t="s">
        <v>1158</v>
      </c>
      <c r="F107" t="s">
        <v>1159</v>
      </c>
      <c r="G107" t="s">
        <v>23</v>
      </c>
      <c r="H107">
        <v>164.09</v>
      </c>
      <c r="I107">
        <v>3</v>
      </c>
      <c r="J107">
        <v>492.27</v>
      </c>
      <c r="K107" s="1">
        <v>44443.199672881943</v>
      </c>
      <c r="L107" s="2" t="s">
        <v>1160</v>
      </c>
      <c r="M107" t="s">
        <v>1161</v>
      </c>
      <c r="N107" t="s">
        <v>126</v>
      </c>
      <c r="O107" t="s">
        <v>662</v>
      </c>
      <c r="P107">
        <v>8223</v>
      </c>
      <c r="Q107" t="s">
        <v>1162</v>
      </c>
      <c r="R107" t="s">
        <v>1163</v>
      </c>
      <c r="S107" t="s">
        <v>45</v>
      </c>
      <c r="T107" t="s">
        <v>31</v>
      </c>
    </row>
    <row r="108" spans="1:20" ht="81" x14ac:dyDescent="0.2">
      <c r="A108" t="s">
        <v>1164</v>
      </c>
      <c r="B108" t="s">
        <v>1165</v>
      </c>
      <c r="C108" t="s">
        <v>1166</v>
      </c>
      <c r="D108" t="s">
        <v>1167</v>
      </c>
      <c r="E108" t="s">
        <v>1168</v>
      </c>
      <c r="F108" t="s">
        <v>1169</v>
      </c>
      <c r="G108" t="s">
        <v>23</v>
      </c>
      <c r="H108">
        <v>535.75</v>
      </c>
      <c r="I108">
        <v>4</v>
      </c>
      <c r="J108">
        <v>2143</v>
      </c>
      <c r="K108" s="1">
        <v>44273.505001550926</v>
      </c>
      <c r="L108" s="2" t="s">
        <v>1170</v>
      </c>
      <c r="M108" t="s">
        <v>1171</v>
      </c>
      <c r="N108" t="s">
        <v>412</v>
      </c>
      <c r="O108" t="s">
        <v>221</v>
      </c>
      <c r="P108">
        <v>62907</v>
      </c>
      <c r="Q108" t="s">
        <v>1172</v>
      </c>
      <c r="R108" t="s">
        <v>1173</v>
      </c>
      <c r="S108" t="s">
        <v>45</v>
      </c>
      <c r="T108" t="s">
        <v>31</v>
      </c>
    </row>
    <row r="109" spans="1:20" ht="81" x14ac:dyDescent="0.2">
      <c r="A109" t="s">
        <v>1174</v>
      </c>
      <c r="B109" t="s">
        <v>1175</v>
      </c>
      <c r="C109" t="s">
        <v>1176</v>
      </c>
      <c r="D109" t="s">
        <v>1177</v>
      </c>
      <c r="E109" t="s">
        <v>1178</v>
      </c>
      <c r="F109" t="s">
        <v>1179</v>
      </c>
      <c r="G109" t="s">
        <v>23</v>
      </c>
      <c r="H109">
        <v>982.06</v>
      </c>
      <c r="I109">
        <v>1</v>
      </c>
      <c r="J109">
        <v>982.06</v>
      </c>
      <c r="K109" s="1">
        <v>44181.259906446758</v>
      </c>
      <c r="L109" s="2" t="s">
        <v>1180</v>
      </c>
      <c r="M109" t="s">
        <v>1181</v>
      </c>
      <c r="N109" t="s">
        <v>66</v>
      </c>
      <c r="O109" t="s">
        <v>1182</v>
      </c>
      <c r="P109">
        <v>40711</v>
      </c>
      <c r="Q109" t="s">
        <v>1183</v>
      </c>
      <c r="R109" t="s">
        <v>1184</v>
      </c>
      <c r="S109" t="s">
        <v>70</v>
      </c>
      <c r="T109" t="s">
        <v>31</v>
      </c>
    </row>
    <row r="110" spans="1:20" ht="81" x14ac:dyDescent="0.2">
      <c r="A110" t="s">
        <v>1185</v>
      </c>
      <c r="B110" t="s">
        <v>1186</v>
      </c>
      <c r="C110" t="s">
        <v>1187</v>
      </c>
      <c r="D110" t="s">
        <v>1188</v>
      </c>
      <c r="E110" t="s">
        <v>1189</v>
      </c>
      <c r="F110" t="s">
        <v>1190</v>
      </c>
      <c r="G110" t="s">
        <v>38</v>
      </c>
      <c r="H110">
        <v>461.6</v>
      </c>
      <c r="I110">
        <v>7</v>
      </c>
      <c r="J110">
        <v>3231.2</v>
      </c>
      <c r="K110" s="1">
        <v>44739.919495150461</v>
      </c>
      <c r="L110" s="2" t="s">
        <v>1191</v>
      </c>
      <c r="M110" t="s">
        <v>1192</v>
      </c>
      <c r="N110" t="s">
        <v>378</v>
      </c>
      <c r="O110" t="s">
        <v>424</v>
      </c>
      <c r="P110">
        <v>58013</v>
      </c>
      <c r="Q110" t="s">
        <v>1193</v>
      </c>
      <c r="R110" t="s">
        <v>1194</v>
      </c>
      <c r="S110" t="s">
        <v>30</v>
      </c>
      <c r="T110" t="s">
        <v>31</v>
      </c>
    </row>
    <row r="111" spans="1:20" ht="94.5" x14ac:dyDescent="0.2">
      <c r="A111" t="s">
        <v>1195</v>
      </c>
      <c r="B111" t="s">
        <v>1196</v>
      </c>
      <c r="C111" t="s">
        <v>1197</v>
      </c>
      <c r="D111" t="s">
        <v>1198</v>
      </c>
      <c r="E111" t="s">
        <v>1199</v>
      </c>
      <c r="F111" t="s">
        <v>1200</v>
      </c>
      <c r="G111" t="s">
        <v>23</v>
      </c>
      <c r="H111">
        <v>157.13</v>
      </c>
      <c r="I111">
        <v>4</v>
      </c>
      <c r="J111">
        <v>628.52</v>
      </c>
      <c r="K111" s="1">
        <v>44757.20107570602</v>
      </c>
      <c r="L111" s="2" t="s">
        <v>1201</v>
      </c>
      <c r="M111" t="s">
        <v>1202</v>
      </c>
      <c r="N111" t="s">
        <v>548</v>
      </c>
      <c r="O111" t="s">
        <v>1203</v>
      </c>
      <c r="P111">
        <v>36230</v>
      </c>
      <c r="Q111" t="s">
        <v>1204</v>
      </c>
      <c r="R111" t="s">
        <v>1205</v>
      </c>
      <c r="S111" t="s">
        <v>70</v>
      </c>
      <c r="T111" t="s">
        <v>31</v>
      </c>
    </row>
    <row r="112" spans="1:20" ht="108" x14ac:dyDescent="0.2">
      <c r="A112" t="s">
        <v>1206</v>
      </c>
      <c r="B112" t="s">
        <v>1207</v>
      </c>
      <c r="C112" t="s">
        <v>1208</v>
      </c>
      <c r="D112" t="s">
        <v>1209</v>
      </c>
      <c r="E112" t="s">
        <v>941</v>
      </c>
      <c r="F112" t="s">
        <v>1210</v>
      </c>
      <c r="G112" t="s">
        <v>38</v>
      </c>
      <c r="H112">
        <v>972.68</v>
      </c>
      <c r="I112">
        <v>3</v>
      </c>
      <c r="J112">
        <v>2918.04</v>
      </c>
      <c r="K112" s="1">
        <v>44525.101775798612</v>
      </c>
      <c r="L112" s="2" t="s">
        <v>1211</v>
      </c>
      <c r="M112" t="s">
        <v>1212</v>
      </c>
      <c r="N112" t="s">
        <v>1213</v>
      </c>
      <c r="O112" t="s">
        <v>1214</v>
      </c>
      <c r="P112">
        <v>40122</v>
      </c>
      <c r="Q112" t="s">
        <v>1215</v>
      </c>
      <c r="R112" t="s">
        <v>1216</v>
      </c>
      <c r="S112" t="s">
        <v>30</v>
      </c>
      <c r="T112" t="s">
        <v>71</v>
      </c>
    </row>
    <row r="113" spans="1:20" ht="94.5" x14ac:dyDescent="0.2">
      <c r="A113" t="s">
        <v>1217</v>
      </c>
      <c r="B113" t="s">
        <v>1218</v>
      </c>
      <c r="C113" t="s">
        <v>1219</v>
      </c>
      <c r="D113" t="s">
        <v>1220</v>
      </c>
      <c r="E113" t="s">
        <v>1221</v>
      </c>
      <c r="F113" t="s">
        <v>1222</v>
      </c>
      <c r="G113" t="s">
        <v>23</v>
      </c>
      <c r="H113">
        <v>33.28</v>
      </c>
      <c r="I113">
        <v>5</v>
      </c>
      <c r="J113">
        <v>166.4</v>
      </c>
      <c r="K113" s="1">
        <v>44898.763924965278</v>
      </c>
      <c r="L113" s="2" t="s">
        <v>1223</v>
      </c>
      <c r="M113" t="s">
        <v>1224</v>
      </c>
      <c r="N113" t="s">
        <v>172</v>
      </c>
      <c r="O113" t="s">
        <v>1225</v>
      </c>
      <c r="P113">
        <v>72368</v>
      </c>
      <c r="Q113" t="s">
        <v>1226</v>
      </c>
      <c r="R113" t="s">
        <v>1227</v>
      </c>
      <c r="S113" t="s">
        <v>30</v>
      </c>
      <c r="T113" t="s">
        <v>71</v>
      </c>
    </row>
    <row r="114" spans="1:20" ht="108" x14ac:dyDescent="0.2">
      <c r="A114" t="s">
        <v>1228</v>
      </c>
      <c r="B114" t="s">
        <v>1229</v>
      </c>
      <c r="C114" t="s">
        <v>1230</v>
      </c>
      <c r="D114" t="s">
        <v>1231</v>
      </c>
      <c r="E114" t="s">
        <v>1232</v>
      </c>
      <c r="F114" t="s">
        <v>1233</v>
      </c>
      <c r="G114" t="s">
        <v>38</v>
      </c>
      <c r="H114">
        <v>780.3</v>
      </c>
      <c r="I114">
        <v>2</v>
      </c>
      <c r="J114">
        <v>1560.6</v>
      </c>
      <c r="K114" s="1">
        <v>45152.711675914354</v>
      </c>
      <c r="L114" s="2" t="s">
        <v>1234</v>
      </c>
      <c r="M114" t="s">
        <v>1235</v>
      </c>
      <c r="N114" t="s">
        <v>137</v>
      </c>
      <c r="O114" t="s">
        <v>161</v>
      </c>
      <c r="P114">
        <v>22643</v>
      </c>
      <c r="Q114" t="s">
        <v>1236</v>
      </c>
      <c r="R114" t="s">
        <v>1237</v>
      </c>
      <c r="S114" t="s">
        <v>70</v>
      </c>
      <c r="T114" t="s">
        <v>71</v>
      </c>
    </row>
    <row r="115" spans="1:20" ht="81" x14ac:dyDescent="0.2">
      <c r="A115" t="s">
        <v>1238</v>
      </c>
      <c r="B115" t="s">
        <v>1239</v>
      </c>
      <c r="C115" t="s">
        <v>1240</v>
      </c>
      <c r="D115" t="s">
        <v>1241</v>
      </c>
      <c r="E115" t="s">
        <v>1242</v>
      </c>
      <c r="F115" t="s">
        <v>1243</v>
      </c>
      <c r="G115" t="s">
        <v>23</v>
      </c>
      <c r="H115">
        <v>219.82</v>
      </c>
      <c r="I115">
        <v>3</v>
      </c>
      <c r="J115">
        <v>659.46</v>
      </c>
      <c r="K115" s="1">
        <v>44530.421814293979</v>
      </c>
      <c r="L115" s="2" t="s">
        <v>1244</v>
      </c>
      <c r="M115" t="s">
        <v>1245</v>
      </c>
      <c r="N115" t="s">
        <v>184</v>
      </c>
      <c r="O115" t="s">
        <v>1246</v>
      </c>
      <c r="P115">
        <v>26840</v>
      </c>
      <c r="Q115" t="s">
        <v>1247</v>
      </c>
      <c r="R115" t="s">
        <v>1248</v>
      </c>
      <c r="S115" t="s">
        <v>30</v>
      </c>
      <c r="T115" t="s">
        <v>71</v>
      </c>
    </row>
    <row r="116" spans="1:20" ht="81" x14ac:dyDescent="0.2">
      <c r="A116" t="s">
        <v>1249</v>
      </c>
      <c r="B116" t="s">
        <v>1250</v>
      </c>
      <c r="C116" t="s">
        <v>1251</v>
      </c>
      <c r="D116" t="s">
        <v>1252</v>
      </c>
      <c r="E116" t="s">
        <v>1253</v>
      </c>
      <c r="F116" t="s">
        <v>1254</v>
      </c>
      <c r="G116" t="s">
        <v>23</v>
      </c>
      <c r="H116">
        <v>361.88</v>
      </c>
      <c r="I116">
        <v>8</v>
      </c>
      <c r="J116">
        <v>2895.04</v>
      </c>
      <c r="K116" s="1">
        <v>45101.610524687501</v>
      </c>
      <c r="L116" s="2" t="s">
        <v>1255</v>
      </c>
      <c r="M116" t="s">
        <v>1256</v>
      </c>
      <c r="N116" t="s">
        <v>137</v>
      </c>
      <c r="O116" t="s">
        <v>662</v>
      </c>
      <c r="P116">
        <v>82111</v>
      </c>
      <c r="Q116" t="s">
        <v>1257</v>
      </c>
      <c r="R116" t="s">
        <v>1258</v>
      </c>
      <c r="S116" t="s">
        <v>70</v>
      </c>
      <c r="T116" t="s">
        <v>31</v>
      </c>
    </row>
    <row r="117" spans="1:20" ht="94.5" x14ac:dyDescent="0.2">
      <c r="A117" t="s">
        <v>1259</v>
      </c>
      <c r="B117" t="s">
        <v>1260</v>
      </c>
      <c r="C117" t="s">
        <v>1261</v>
      </c>
      <c r="D117" t="s">
        <v>1262</v>
      </c>
      <c r="E117" t="s">
        <v>1263</v>
      </c>
      <c r="F117" t="s">
        <v>1264</v>
      </c>
      <c r="G117" t="s">
        <v>23</v>
      </c>
      <c r="H117">
        <v>711.56</v>
      </c>
      <c r="I117">
        <v>2</v>
      </c>
      <c r="J117">
        <v>1423.12</v>
      </c>
      <c r="K117" s="1">
        <v>44821.707021122682</v>
      </c>
      <c r="L117" s="2" t="s">
        <v>1265</v>
      </c>
      <c r="M117" t="s">
        <v>1266</v>
      </c>
      <c r="N117" t="s">
        <v>1267</v>
      </c>
      <c r="O117" t="s">
        <v>278</v>
      </c>
      <c r="P117">
        <v>46402</v>
      </c>
      <c r="Q117" t="s">
        <v>1268</v>
      </c>
      <c r="R117" t="s">
        <v>1269</v>
      </c>
      <c r="S117" t="s">
        <v>70</v>
      </c>
      <c r="T117" t="s">
        <v>71</v>
      </c>
    </row>
    <row r="118" spans="1:20" ht="108" x14ac:dyDescent="0.2">
      <c r="A118" t="s">
        <v>1270</v>
      </c>
      <c r="B118" t="s">
        <v>1271</v>
      </c>
      <c r="C118" t="s">
        <v>1272</v>
      </c>
      <c r="D118" t="s">
        <v>1273</v>
      </c>
      <c r="E118" t="s">
        <v>1274</v>
      </c>
      <c r="F118" t="s">
        <v>1275</v>
      </c>
      <c r="G118" t="s">
        <v>23</v>
      </c>
      <c r="H118">
        <v>910.19</v>
      </c>
      <c r="I118">
        <v>3</v>
      </c>
      <c r="J118">
        <v>2730.57</v>
      </c>
      <c r="K118" s="1">
        <v>43962.313548564816</v>
      </c>
      <c r="L118" s="2" t="s">
        <v>1276</v>
      </c>
      <c r="M118" t="s">
        <v>1277</v>
      </c>
      <c r="N118" t="s">
        <v>220</v>
      </c>
      <c r="O118" t="s">
        <v>1278</v>
      </c>
      <c r="P118">
        <v>95198</v>
      </c>
      <c r="Q118" t="s">
        <v>1279</v>
      </c>
      <c r="R118">
        <v>8357485893</v>
      </c>
      <c r="S118" t="s">
        <v>45</v>
      </c>
      <c r="T118" t="s">
        <v>31</v>
      </c>
    </row>
    <row r="119" spans="1:20" ht="81" x14ac:dyDescent="0.2">
      <c r="A119" t="s">
        <v>1280</v>
      </c>
      <c r="B119" t="s">
        <v>1281</v>
      </c>
      <c r="C119" t="s">
        <v>1282</v>
      </c>
      <c r="D119" t="s">
        <v>1283</v>
      </c>
      <c r="E119" t="s">
        <v>1284</v>
      </c>
      <c r="F119" t="s">
        <v>1285</v>
      </c>
      <c r="G119" t="s">
        <v>38</v>
      </c>
      <c r="H119">
        <v>254</v>
      </c>
      <c r="I119">
        <v>4</v>
      </c>
      <c r="J119">
        <v>1016</v>
      </c>
      <c r="K119" s="1">
        <v>44804.836158321756</v>
      </c>
      <c r="L119" s="2" t="s">
        <v>1286</v>
      </c>
      <c r="M119" t="s">
        <v>1287</v>
      </c>
      <c r="N119" t="s">
        <v>266</v>
      </c>
      <c r="O119" t="s">
        <v>1288</v>
      </c>
      <c r="P119">
        <v>71952</v>
      </c>
      <c r="Q119" t="s">
        <v>1289</v>
      </c>
      <c r="R119" t="s">
        <v>1290</v>
      </c>
      <c r="S119" t="s">
        <v>45</v>
      </c>
      <c r="T119" t="s">
        <v>31</v>
      </c>
    </row>
    <row r="120" spans="1:20" ht="81" x14ac:dyDescent="0.2">
      <c r="A120" t="s">
        <v>1291</v>
      </c>
      <c r="B120" t="s">
        <v>1292</v>
      </c>
      <c r="C120" t="s">
        <v>1293</v>
      </c>
      <c r="D120" t="s">
        <v>1294</v>
      </c>
      <c r="E120" t="s">
        <v>1295</v>
      </c>
      <c r="F120" t="s">
        <v>1296</v>
      </c>
      <c r="G120" t="s">
        <v>23</v>
      </c>
      <c r="H120">
        <v>586.34</v>
      </c>
      <c r="I120">
        <v>8</v>
      </c>
      <c r="J120">
        <v>4690.72</v>
      </c>
      <c r="K120" s="1">
        <v>45113.12923017361</v>
      </c>
      <c r="L120" s="2" t="s">
        <v>1297</v>
      </c>
      <c r="M120" t="s">
        <v>1298</v>
      </c>
      <c r="N120" t="s">
        <v>695</v>
      </c>
      <c r="O120" t="s">
        <v>1299</v>
      </c>
      <c r="P120">
        <v>42917</v>
      </c>
      <c r="Q120" t="s">
        <v>1300</v>
      </c>
      <c r="R120" t="s">
        <v>1301</v>
      </c>
      <c r="S120" t="s">
        <v>30</v>
      </c>
      <c r="T120" t="s">
        <v>31</v>
      </c>
    </row>
    <row r="121" spans="1:20" ht="94.5" x14ac:dyDescent="0.2">
      <c r="A121" t="s">
        <v>1302</v>
      </c>
      <c r="B121" t="s">
        <v>1303</v>
      </c>
      <c r="C121" t="s">
        <v>1304</v>
      </c>
      <c r="D121" t="s">
        <v>1305</v>
      </c>
      <c r="E121" t="s">
        <v>1306</v>
      </c>
      <c r="F121" t="s">
        <v>1307</v>
      </c>
      <c r="G121" t="s">
        <v>38</v>
      </c>
      <c r="H121">
        <v>898.05</v>
      </c>
      <c r="I121">
        <v>1</v>
      </c>
      <c r="J121">
        <v>898.05</v>
      </c>
      <c r="K121" s="1">
        <v>43884.503500694445</v>
      </c>
      <c r="L121" s="2" t="s">
        <v>1308</v>
      </c>
      <c r="M121" t="s">
        <v>1309</v>
      </c>
      <c r="N121" t="s">
        <v>491</v>
      </c>
      <c r="O121" t="s">
        <v>784</v>
      </c>
      <c r="P121">
        <v>7321</v>
      </c>
      <c r="Q121" t="s">
        <v>1310</v>
      </c>
      <c r="R121">
        <f>1-939-550-527</f>
        <v>-2015</v>
      </c>
      <c r="S121" t="s">
        <v>45</v>
      </c>
      <c r="T121" t="s">
        <v>71</v>
      </c>
    </row>
    <row r="122" spans="1:20" ht="81" x14ac:dyDescent="0.2">
      <c r="A122" t="s">
        <v>1311</v>
      </c>
      <c r="B122" t="s">
        <v>1312</v>
      </c>
      <c r="C122" t="s">
        <v>1313</v>
      </c>
      <c r="D122" t="s">
        <v>1314</v>
      </c>
      <c r="E122" t="s">
        <v>1315</v>
      </c>
      <c r="F122" t="s">
        <v>1316</v>
      </c>
      <c r="G122" t="s">
        <v>38</v>
      </c>
      <c r="H122">
        <v>646.42999999999995</v>
      </c>
      <c r="I122">
        <v>10</v>
      </c>
      <c r="J122">
        <v>6464.2999999999902</v>
      </c>
      <c r="K122" s="1">
        <v>45006.621617476849</v>
      </c>
      <c r="L122" s="2" t="s">
        <v>1317</v>
      </c>
      <c r="M122" t="s">
        <v>1318</v>
      </c>
      <c r="N122" t="s">
        <v>684</v>
      </c>
      <c r="O122" t="s">
        <v>424</v>
      </c>
      <c r="P122">
        <v>23874</v>
      </c>
      <c r="Q122" t="s">
        <v>1319</v>
      </c>
      <c r="R122" t="s">
        <v>1320</v>
      </c>
      <c r="S122" t="s">
        <v>70</v>
      </c>
      <c r="T122" t="s">
        <v>31</v>
      </c>
    </row>
    <row r="123" spans="1:20" ht="94.5" x14ac:dyDescent="0.2">
      <c r="A123" t="s">
        <v>1321</v>
      </c>
      <c r="B123" t="s">
        <v>1322</v>
      </c>
      <c r="C123" t="s">
        <v>1323</v>
      </c>
      <c r="D123" t="s">
        <v>1324</v>
      </c>
      <c r="E123" t="s">
        <v>1325</v>
      </c>
      <c r="F123" t="s">
        <v>1326</v>
      </c>
      <c r="G123" t="s">
        <v>23</v>
      </c>
      <c r="H123">
        <v>85.76</v>
      </c>
      <c r="I123">
        <v>5</v>
      </c>
      <c r="J123">
        <v>428.8</v>
      </c>
      <c r="K123" s="1">
        <v>43838.758213854169</v>
      </c>
      <c r="L123" s="2" t="s">
        <v>1327</v>
      </c>
      <c r="M123" t="s">
        <v>1328</v>
      </c>
      <c r="N123" t="s">
        <v>639</v>
      </c>
      <c r="O123" t="s">
        <v>1329</v>
      </c>
      <c r="P123">
        <v>49847</v>
      </c>
      <c r="Q123" t="s">
        <v>1330</v>
      </c>
      <c r="R123" t="s">
        <v>1331</v>
      </c>
      <c r="S123" t="s">
        <v>30</v>
      </c>
      <c r="T123" t="s">
        <v>31</v>
      </c>
    </row>
    <row r="124" spans="1:20" ht="94.5" x14ac:dyDescent="0.2">
      <c r="A124" t="s">
        <v>1332</v>
      </c>
      <c r="B124" t="s">
        <v>1333</v>
      </c>
      <c r="C124" t="s">
        <v>1334</v>
      </c>
      <c r="D124" t="s">
        <v>1335</v>
      </c>
      <c r="E124" t="s">
        <v>1336</v>
      </c>
      <c r="F124" t="s">
        <v>1337</v>
      </c>
      <c r="G124" t="s">
        <v>38</v>
      </c>
      <c r="H124">
        <v>251.56</v>
      </c>
      <c r="I124">
        <v>4</v>
      </c>
      <c r="J124">
        <v>1006.24</v>
      </c>
      <c r="K124" s="1">
        <v>44730.564464803239</v>
      </c>
      <c r="L124" s="2" t="s">
        <v>1338</v>
      </c>
      <c r="M124" t="s">
        <v>1339</v>
      </c>
      <c r="N124" t="s">
        <v>684</v>
      </c>
      <c r="O124" t="s">
        <v>751</v>
      </c>
      <c r="P124">
        <v>36000</v>
      </c>
      <c r="Q124" t="s">
        <v>1340</v>
      </c>
      <c r="R124" t="s">
        <v>1341</v>
      </c>
      <c r="S124" t="s">
        <v>70</v>
      </c>
      <c r="T124" t="s">
        <v>31</v>
      </c>
    </row>
    <row r="125" spans="1:20" ht="81" x14ac:dyDescent="0.2">
      <c r="A125" t="s">
        <v>1342</v>
      </c>
      <c r="B125" t="s">
        <v>1343</v>
      </c>
      <c r="C125" t="s">
        <v>1344</v>
      </c>
      <c r="D125" t="s">
        <v>1345</v>
      </c>
      <c r="E125" t="s">
        <v>1346</v>
      </c>
      <c r="F125" t="s">
        <v>1347</v>
      </c>
      <c r="G125" t="s">
        <v>38</v>
      </c>
      <c r="H125">
        <v>889.58</v>
      </c>
      <c r="I125">
        <v>9</v>
      </c>
      <c r="J125">
        <v>8006.22</v>
      </c>
      <c r="K125" s="1">
        <v>44673.516724490742</v>
      </c>
      <c r="L125" s="2" t="s">
        <v>1348</v>
      </c>
      <c r="M125" t="s">
        <v>1349</v>
      </c>
      <c r="N125" t="s">
        <v>114</v>
      </c>
      <c r="O125" t="s">
        <v>1350</v>
      </c>
      <c r="P125">
        <v>55241</v>
      </c>
      <c r="Q125" t="s">
        <v>1351</v>
      </c>
      <c r="R125" t="s">
        <v>1352</v>
      </c>
      <c r="S125" t="s">
        <v>45</v>
      </c>
      <c r="T125" t="s">
        <v>71</v>
      </c>
    </row>
    <row r="126" spans="1:20" ht="108" x14ac:dyDescent="0.2">
      <c r="A126" t="s">
        <v>1353</v>
      </c>
      <c r="B126" t="s">
        <v>1354</v>
      </c>
      <c r="C126" t="s">
        <v>1355</v>
      </c>
      <c r="D126" t="s">
        <v>1356</v>
      </c>
      <c r="E126" t="s">
        <v>1357</v>
      </c>
      <c r="F126" t="s">
        <v>1358</v>
      </c>
      <c r="G126" t="s">
        <v>23</v>
      </c>
      <c r="H126">
        <v>887.32</v>
      </c>
      <c r="I126">
        <v>7</v>
      </c>
      <c r="J126">
        <v>6211.24</v>
      </c>
      <c r="K126" s="1">
        <v>44135.499697476851</v>
      </c>
      <c r="L126" s="2" t="s">
        <v>1359</v>
      </c>
      <c r="M126" t="s">
        <v>1360</v>
      </c>
      <c r="N126" t="s">
        <v>1213</v>
      </c>
      <c r="O126" t="s">
        <v>1361</v>
      </c>
      <c r="P126">
        <v>23973</v>
      </c>
      <c r="Q126" t="s">
        <v>1362</v>
      </c>
      <c r="R126" t="s">
        <v>1363</v>
      </c>
      <c r="S126" t="s">
        <v>30</v>
      </c>
      <c r="T126" t="s">
        <v>31</v>
      </c>
    </row>
    <row r="127" spans="1:20" ht="94.5" x14ac:dyDescent="0.2">
      <c r="A127" t="s">
        <v>1364</v>
      </c>
      <c r="B127" t="s">
        <v>1365</v>
      </c>
      <c r="C127" t="s">
        <v>1366</v>
      </c>
      <c r="D127" t="s">
        <v>1367</v>
      </c>
      <c r="E127" t="s">
        <v>1368</v>
      </c>
      <c r="F127" t="s">
        <v>1369</v>
      </c>
      <c r="G127" t="s">
        <v>23</v>
      </c>
      <c r="H127">
        <v>915.57</v>
      </c>
      <c r="I127">
        <v>4</v>
      </c>
      <c r="J127">
        <v>3662.28</v>
      </c>
      <c r="K127" s="1">
        <v>45307.976838622686</v>
      </c>
      <c r="L127" s="2" t="s">
        <v>1370</v>
      </c>
      <c r="M127" t="s">
        <v>1371</v>
      </c>
      <c r="N127" t="s">
        <v>525</v>
      </c>
      <c r="O127" t="s">
        <v>1225</v>
      </c>
      <c r="P127">
        <v>99302</v>
      </c>
      <c r="Q127" t="s">
        <v>1372</v>
      </c>
      <c r="R127" t="s">
        <v>1373</v>
      </c>
      <c r="S127" t="s">
        <v>30</v>
      </c>
      <c r="T127" t="s">
        <v>71</v>
      </c>
    </row>
    <row r="128" spans="1:20" ht="81" x14ac:dyDescent="0.2">
      <c r="A128" t="s">
        <v>1374</v>
      </c>
      <c r="B128" t="s">
        <v>1375</v>
      </c>
      <c r="C128" t="s">
        <v>1376</v>
      </c>
      <c r="D128" t="s">
        <v>1377</v>
      </c>
      <c r="E128" t="s">
        <v>1378</v>
      </c>
      <c r="F128" t="s">
        <v>1379</v>
      </c>
      <c r="G128" t="s">
        <v>23</v>
      </c>
      <c r="H128">
        <v>735.56</v>
      </c>
      <c r="I128">
        <v>4</v>
      </c>
      <c r="J128">
        <v>2942.24</v>
      </c>
      <c r="K128" s="1">
        <v>43946.160561180557</v>
      </c>
      <c r="L128" s="2" t="s">
        <v>1380</v>
      </c>
      <c r="M128" t="s">
        <v>1381</v>
      </c>
      <c r="N128" t="s">
        <v>137</v>
      </c>
      <c r="O128" t="s">
        <v>1382</v>
      </c>
      <c r="P128">
        <v>62187</v>
      </c>
      <c r="Q128" t="s">
        <v>1383</v>
      </c>
      <c r="R128" t="s">
        <v>1384</v>
      </c>
      <c r="S128" t="s">
        <v>30</v>
      </c>
      <c r="T128" t="s">
        <v>31</v>
      </c>
    </row>
    <row r="129" spans="1:20" ht="94.5" x14ac:dyDescent="0.2">
      <c r="A129" t="s">
        <v>1385</v>
      </c>
      <c r="B129" t="s">
        <v>1386</v>
      </c>
      <c r="C129" t="s">
        <v>1387</v>
      </c>
      <c r="D129" t="s">
        <v>1388</v>
      </c>
      <c r="E129" t="s">
        <v>1389</v>
      </c>
      <c r="F129" t="s">
        <v>1390</v>
      </c>
      <c r="G129" t="s">
        <v>38</v>
      </c>
      <c r="H129">
        <v>616.86</v>
      </c>
      <c r="I129">
        <v>5</v>
      </c>
      <c r="J129">
        <v>3084.3</v>
      </c>
      <c r="K129" s="1">
        <v>44761.469844861109</v>
      </c>
      <c r="L129" s="2" t="s">
        <v>1391</v>
      </c>
      <c r="M129" t="s">
        <v>1392</v>
      </c>
      <c r="N129" t="s">
        <v>289</v>
      </c>
      <c r="O129" t="s">
        <v>1393</v>
      </c>
      <c r="P129">
        <v>44276</v>
      </c>
      <c r="Q129" t="s">
        <v>1394</v>
      </c>
      <c r="R129" t="s">
        <v>1395</v>
      </c>
      <c r="S129" t="s">
        <v>70</v>
      </c>
      <c r="T129" t="s">
        <v>71</v>
      </c>
    </row>
    <row r="130" spans="1:20" ht="81" x14ac:dyDescent="0.2">
      <c r="A130" t="s">
        <v>1396</v>
      </c>
      <c r="B130" t="s">
        <v>1397</v>
      </c>
      <c r="C130" t="s">
        <v>1398</v>
      </c>
      <c r="D130" t="s">
        <v>1399</v>
      </c>
      <c r="E130" t="s">
        <v>1400</v>
      </c>
      <c r="F130" t="s">
        <v>1401</v>
      </c>
      <c r="G130" t="s">
        <v>38</v>
      </c>
      <c r="H130">
        <v>436.57</v>
      </c>
      <c r="I130">
        <v>10</v>
      </c>
      <c r="J130">
        <v>4365.7</v>
      </c>
      <c r="K130" s="1">
        <v>44116.312105289355</v>
      </c>
      <c r="L130" s="2" t="s">
        <v>1402</v>
      </c>
      <c r="M130" t="s">
        <v>1403</v>
      </c>
      <c r="N130" t="s">
        <v>593</v>
      </c>
      <c r="O130" t="s">
        <v>1404</v>
      </c>
      <c r="P130">
        <v>73330</v>
      </c>
      <c r="Q130" t="s">
        <v>1405</v>
      </c>
      <c r="R130" t="s">
        <v>1406</v>
      </c>
      <c r="S130" t="s">
        <v>30</v>
      </c>
      <c r="T130" t="s">
        <v>71</v>
      </c>
    </row>
    <row r="131" spans="1:20" ht="81" x14ac:dyDescent="0.2">
      <c r="A131" t="s">
        <v>1407</v>
      </c>
      <c r="B131" t="s">
        <v>1408</v>
      </c>
      <c r="C131" t="s">
        <v>1409</v>
      </c>
      <c r="D131" t="s">
        <v>1410</v>
      </c>
      <c r="E131" t="s">
        <v>1411</v>
      </c>
      <c r="F131" t="s">
        <v>1412</v>
      </c>
      <c r="G131" t="s">
        <v>38</v>
      </c>
      <c r="H131">
        <v>65.010000000000005</v>
      </c>
      <c r="I131">
        <v>3</v>
      </c>
      <c r="J131">
        <v>195.03</v>
      </c>
      <c r="K131" s="1">
        <v>44444.277324768518</v>
      </c>
      <c r="L131" s="2" t="s">
        <v>1413</v>
      </c>
      <c r="M131" t="s">
        <v>1414</v>
      </c>
      <c r="N131" t="s">
        <v>1049</v>
      </c>
      <c r="O131" t="s">
        <v>1415</v>
      </c>
      <c r="P131">
        <v>7953</v>
      </c>
      <c r="Q131" t="s">
        <v>1416</v>
      </c>
      <c r="R131" t="s">
        <v>1417</v>
      </c>
      <c r="S131" t="s">
        <v>30</v>
      </c>
      <c r="T131" t="s">
        <v>31</v>
      </c>
    </row>
    <row r="132" spans="1:20" ht="81" x14ac:dyDescent="0.2">
      <c r="A132" t="s">
        <v>1418</v>
      </c>
      <c r="B132" t="s">
        <v>1419</v>
      </c>
      <c r="C132" t="s">
        <v>1420</v>
      </c>
      <c r="D132" t="s">
        <v>1421</v>
      </c>
      <c r="E132" t="s">
        <v>1422</v>
      </c>
      <c r="F132" t="s">
        <v>1423</v>
      </c>
      <c r="G132" t="s">
        <v>23</v>
      </c>
      <c r="H132">
        <v>886.99</v>
      </c>
      <c r="I132">
        <v>5</v>
      </c>
      <c r="J132">
        <v>4434.95</v>
      </c>
      <c r="K132" s="1">
        <v>44620.29798275463</v>
      </c>
      <c r="L132" s="2" t="s">
        <v>1424</v>
      </c>
      <c r="M132" t="s">
        <v>1425</v>
      </c>
      <c r="N132" t="s">
        <v>525</v>
      </c>
      <c r="O132" t="s">
        <v>1426</v>
      </c>
      <c r="P132">
        <v>17557</v>
      </c>
      <c r="Q132" t="s">
        <v>1427</v>
      </c>
      <c r="R132" t="s">
        <v>1428</v>
      </c>
      <c r="S132" t="s">
        <v>70</v>
      </c>
      <c r="T132" t="s">
        <v>31</v>
      </c>
    </row>
    <row r="133" spans="1:20" ht="81" x14ac:dyDescent="0.2">
      <c r="A133" t="s">
        <v>1429</v>
      </c>
      <c r="B133" t="s">
        <v>1430</v>
      </c>
      <c r="C133" t="s">
        <v>1431</v>
      </c>
      <c r="D133" t="s">
        <v>1432</v>
      </c>
      <c r="E133" t="s">
        <v>1232</v>
      </c>
      <c r="F133" t="s">
        <v>1433</v>
      </c>
      <c r="G133" t="s">
        <v>38</v>
      </c>
      <c r="H133">
        <v>85.23</v>
      </c>
      <c r="I133">
        <v>2</v>
      </c>
      <c r="J133">
        <v>170.46</v>
      </c>
      <c r="K133" s="1">
        <v>44238.394894606485</v>
      </c>
      <c r="L133" s="2" t="s">
        <v>1434</v>
      </c>
      <c r="M133" t="s">
        <v>1435</v>
      </c>
      <c r="N133" t="s">
        <v>184</v>
      </c>
      <c r="O133" t="s">
        <v>1436</v>
      </c>
      <c r="P133">
        <v>68142</v>
      </c>
      <c r="Q133" t="s">
        <v>1437</v>
      </c>
      <c r="R133" t="s">
        <v>1438</v>
      </c>
      <c r="S133" t="s">
        <v>70</v>
      </c>
      <c r="T133" t="s">
        <v>71</v>
      </c>
    </row>
    <row r="134" spans="1:20" ht="94.5" x14ac:dyDescent="0.2">
      <c r="A134" t="s">
        <v>1439</v>
      </c>
      <c r="B134" t="s">
        <v>1440</v>
      </c>
      <c r="C134" t="s">
        <v>1441</v>
      </c>
      <c r="D134" t="s">
        <v>1442</v>
      </c>
      <c r="E134" t="s">
        <v>1443</v>
      </c>
      <c r="F134" t="s">
        <v>1444</v>
      </c>
      <c r="G134" t="s">
        <v>23</v>
      </c>
      <c r="H134">
        <v>38.590000000000003</v>
      </c>
      <c r="I134">
        <v>10</v>
      </c>
      <c r="J134">
        <v>385.9</v>
      </c>
      <c r="K134" s="1">
        <v>44323.893969930556</v>
      </c>
      <c r="L134" s="2" t="s">
        <v>1445</v>
      </c>
      <c r="M134" t="s">
        <v>1446</v>
      </c>
      <c r="N134" t="s">
        <v>378</v>
      </c>
      <c r="O134" t="s">
        <v>1382</v>
      </c>
      <c r="P134">
        <v>75236</v>
      </c>
      <c r="Q134" t="s">
        <v>1447</v>
      </c>
      <c r="R134" t="s">
        <v>1448</v>
      </c>
      <c r="S134" t="s">
        <v>70</v>
      </c>
      <c r="T134" t="s">
        <v>71</v>
      </c>
    </row>
    <row r="135" spans="1:20" ht="94.5" x14ac:dyDescent="0.2">
      <c r="A135" s="3" t="s">
        <v>1449</v>
      </c>
      <c r="B135" t="s">
        <v>1450</v>
      </c>
      <c r="C135" t="s">
        <v>1451</v>
      </c>
      <c r="D135" t="s">
        <v>1452</v>
      </c>
      <c r="E135" t="s">
        <v>1453</v>
      </c>
      <c r="F135" t="s">
        <v>1454</v>
      </c>
      <c r="G135" t="s">
        <v>38</v>
      </c>
      <c r="H135">
        <v>321.24</v>
      </c>
      <c r="I135">
        <v>2</v>
      </c>
      <c r="J135">
        <v>642.48</v>
      </c>
      <c r="K135" s="1">
        <v>44351.831753888888</v>
      </c>
      <c r="L135" s="2" t="s">
        <v>1455</v>
      </c>
      <c r="M135" t="s">
        <v>1456</v>
      </c>
      <c r="N135" t="s">
        <v>196</v>
      </c>
      <c r="O135" t="s">
        <v>1457</v>
      </c>
      <c r="P135">
        <v>79370</v>
      </c>
      <c r="Q135" t="s">
        <v>1458</v>
      </c>
      <c r="R135" t="s">
        <v>1459</v>
      </c>
      <c r="S135" t="s">
        <v>30</v>
      </c>
      <c r="T135" t="s">
        <v>31</v>
      </c>
    </row>
    <row r="136" spans="1:20" ht="54.75" x14ac:dyDescent="0.2">
      <c r="A136" t="s">
        <v>1460</v>
      </c>
      <c r="B136" t="s">
        <v>1461</v>
      </c>
      <c r="C136" t="s">
        <v>1462</v>
      </c>
      <c r="D136" t="s">
        <v>1463</v>
      </c>
      <c r="E136" t="s">
        <v>1464</v>
      </c>
      <c r="F136" t="s">
        <v>1465</v>
      </c>
      <c r="G136" t="s">
        <v>38</v>
      </c>
      <c r="H136">
        <v>126.68</v>
      </c>
      <c r="I136">
        <v>4</v>
      </c>
      <c r="J136">
        <v>506.72</v>
      </c>
      <c r="K136" s="1">
        <v>44546.898076678241</v>
      </c>
      <c r="L136" s="2" t="s">
        <v>1466</v>
      </c>
      <c r="M136" t="s">
        <v>1048</v>
      </c>
      <c r="N136" t="s">
        <v>902</v>
      </c>
      <c r="O136" t="s">
        <v>1214</v>
      </c>
      <c r="P136">
        <v>1612</v>
      </c>
      <c r="Q136" t="s">
        <v>1467</v>
      </c>
      <c r="R136" t="s">
        <v>1468</v>
      </c>
      <c r="S136" t="s">
        <v>30</v>
      </c>
      <c r="T136" t="s">
        <v>71</v>
      </c>
    </row>
    <row r="137" spans="1:20" ht="108" x14ac:dyDescent="0.2">
      <c r="A137" t="s">
        <v>1469</v>
      </c>
      <c r="B137" t="s">
        <v>1470</v>
      </c>
      <c r="C137" t="s">
        <v>1471</v>
      </c>
      <c r="D137" t="s">
        <v>1472</v>
      </c>
      <c r="E137" t="s">
        <v>703</v>
      </c>
      <c r="F137" t="s">
        <v>1473</v>
      </c>
      <c r="G137" t="s">
        <v>38</v>
      </c>
      <c r="H137">
        <v>823.96</v>
      </c>
      <c r="I137">
        <v>7</v>
      </c>
      <c r="J137">
        <v>5767.72</v>
      </c>
      <c r="K137" s="1">
        <v>44485.919568240737</v>
      </c>
      <c r="L137" s="2" t="s">
        <v>1474</v>
      </c>
      <c r="M137" t="s">
        <v>1475</v>
      </c>
      <c r="N137" t="s">
        <v>254</v>
      </c>
      <c r="O137" t="s">
        <v>1476</v>
      </c>
      <c r="P137">
        <v>68122</v>
      </c>
      <c r="Q137" t="s">
        <v>1477</v>
      </c>
      <c r="R137" t="s">
        <v>1478</v>
      </c>
      <c r="S137" t="s">
        <v>70</v>
      </c>
      <c r="T137" t="s">
        <v>31</v>
      </c>
    </row>
    <row r="138" spans="1:20" ht="94.5" x14ac:dyDescent="0.2">
      <c r="A138" t="s">
        <v>1479</v>
      </c>
      <c r="B138" t="s">
        <v>1480</v>
      </c>
      <c r="C138" t="s">
        <v>1481</v>
      </c>
      <c r="D138" t="s">
        <v>1482</v>
      </c>
      <c r="E138" t="s">
        <v>1483</v>
      </c>
      <c r="F138" t="s">
        <v>1484</v>
      </c>
      <c r="G138" t="s">
        <v>38</v>
      </c>
      <c r="H138">
        <v>286.49</v>
      </c>
      <c r="I138">
        <v>10</v>
      </c>
      <c r="J138">
        <v>2864.9</v>
      </c>
      <c r="K138" s="1">
        <v>44913.905546435184</v>
      </c>
      <c r="L138" s="2" t="s">
        <v>1485</v>
      </c>
      <c r="M138" t="s">
        <v>1486</v>
      </c>
      <c r="N138" t="s">
        <v>172</v>
      </c>
      <c r="O138" t="s">
        <v>1426</v>
      </c>
      <c r="P138">
        <v>99057</v>
      </c>
      <c r="Q138" t="s">
        <v>1487</v>
      </c>
      <c r="R138" t="s">
        <v>1488</v>
      </c>
      <c r="S138" t="s">
        <v>30</v>
      </c>
      <c r="T138" t="s">
        <v>71</v>
      </c>
    </row>
    <row r="139" spans="1:20" ht="108" x14ac:dyDescent="0.2">
      <c r="A139" t="s">
        <v>1489</v>
      </c>
      <c r="B139" t="s">
        <v>1490</v>
      </c>
      <c r="C139" t="s">
        <v>1491</v>
      </c>
      <c r="D139" t="s">
        <v>1492</v>
      </c>
      <c r="E139" t="s">
        <v>1493</v>
      </c>
      <c r="F139" t="s">
        <v>1494</v>
      </c>
      <c r="G139" t="s">
        <v>38</v>
      </c>
      <c r="H139">
        <v>189.19</v>
      </c>
      <c r="I139">
        <v>2</v>
      </c>
      <c r="J139">
        <v>378.38</v>
      </c>
      <c r="K139" s="1">
        <v>45350.275724652776</v>
      </c>
      <c r="L139" s="2" t="s">
        <v>1495</v>
      </c>
      <c r="M139" t="s">
        <v>1496</v>
      </c>
      <c r="N139" t="s">
        <v>1497</v>
      </c>
      <c r="O139" t="s">
        <v>1382</v>
      </c>
      <c r="P139">
        <v>84260</v>
      </c>
      <c r="Q139" t="s">
        <v>1498</v>
      </c>
      <c r="R139" t="s">
        <v>1499</v>
      </c>
      <c r="S139" t="s">
        <v>30</v>
      </c>
      <c r="T139" t="s">
        <v>31</v>
      </c>
    </row>
    <row r="140" spans="1:20" ht="81" x14ac:dyDescent="0.2">
      <c r="A140" t="s">
        <v>1500</v>
      </c>
      <c r="B140" t="s">
        <v>1501</v>
      </c>
      <c r="C140" t="s">
        <v>1502</v>
      </c>
      <c r="D140" t="s">
        <v>1503</v>
      </c>
      <c r="E140" t="s">
        <v>1504</v>
      </c>
      <c r="F140" t="s">
        <v>1505</v>
      </c>
      <c r="G140" t="s">
        <v>23</v>
      </c>
      <c r="H140">
        <v>767.17</v>
      </c>
      <c r="I140">
        <v>2</v>
      </c>
      <c r="J140">
        <v>1534.34</v>
      </c>
      <c r="K140" s="1">
        <v>45191.306281203702</v>
      </c>
      <c r="L140" s="2" t="s">
        <v>1506</v>
      </c>
      <c r="M140" t="s">
        <v>1507</v>
      </c>
      <c r="N140" t="s">
        <v>412</v>
      </c>
      <c r="O140" t="s">
        <v>1508</v>
      </c>
      <c r="P140">
        <v>46503</v>
      </c>
      <c r="Q140" t="s">
        <v>1509</v>
      </c>
      <c r="R140" t="s">
        <v>1510</v>
      </c>
      <c r="S140" t="s">
        <v>30</v>
      </c>
      <c r="T140" t="s">
        <v>71</v>
      </c>
    </row>
    <row r="141" spans="1:20" ht="94.5" x14ac:dyDescent="0.2">
      <c r="A141" t="s">
        <v>1511</v>
      </c>
      <c r="B141" t="s">
        <v>1512</v>
      </c>
      <c r="C141" t="s">
        <v>1513</v>
      </c>
      <c r="D141" t="s">
        <v>1514</v>
      </c>
      <c r="E141" t="s">
        <v>1515</v>
      </c>
      <c r="F141" t="s">
        <v>1516</v>
      </c>
      <c r="G141" t="s">
        <v>38</v>
      </c>
      <c r="H141">
        <v>172.88</v>
      </c>
      <c r="I141">
        <v>10</v>
      </c>
      <c r="J141">
        <v>1728.8</v>
      </c>
      <c r="K141" s="1">
        <v>44695.910593090281</v>
      </c>
      <c r="L141" s="2" t="s">
        <v>1517</v>
      </c>
      <c r="M141" t="s">
        <v>1518</v>
      </c>
      <c r="N141" t="s">
        <v>41</v>
      </c>
      <c r="O141" t="s">
        <v>1059</v>
      </c>
      <c r="P141">
        <v>77153</v>
      </c>
      <c r="Q141" t="s">
        <v>1519</v>
      </c>
      <c r="R141" t="s">
        <v>1520</v>
      </c>
      <c r="S141" t="s">
        <v>30</v>
      </c>
      <c r="T141" t="s">
        <v>71</v>
      </c>
    </row>
    <row r="142" spans="1:20" ht="68.25" x14ac:dyDescent="0.2">
      <c r="A142" t="s">
        <v>1521</v>
      </c>
      <c r="B142" t="s">
        <v>1522</v>
      </c>
      <c r="C142" t="s">
        <v>1523</v>
      </c>
      <c r="D142" t="s">
        <v>1524</v>
      </c>
      <c r="E142" t="s">
        <v>1525</v>
      </c>
      <c r="F142" t="s">
        <v>1526</v>
      </c>
      <c r="G142" t="s">
        <v>23</v>
      </c>
      <c r="H142">
        <v>449.91</v>
      </c>
      <c r="I142">
        <v>6</v>
      </c>
      <c r="J142">
        <v>2699.46</v>
      </c>
      <c r="K142" s="1">
        <v>44600.483764606484</v>
      </c>
      <c r="L142" s="2" t="s">
        <v>1527</v>
      </c>
      <c r="M142" t="s">
        <v>1528</v>
      </c>
      <c r="N142" t="s">
        <v>208</v>
      </c>
      <c r="O142" t="s">
        <v>1529</v>
      </c>
      <c r="P142">
        <v>98969</v>
      </c>
      <c r="Q142" t="s">
        <v>1530</v>
      </c>
      <c r="R142" t="s">
        <v>1531</v>
      </c>
      <c r="S142" t="s">
        <v>45</v>
      </c>
      <c r="T142" t="s">
        <v>31</v>
      </c>
    </row>
    <row r="143" spans="1:20" ht="81" x14ac:dyDescent="0.2">
      <c r="A143" t="s">
        <v>1532</v>
      </c>
      <c r="B143" t="s">
        <v>1533</v>
      </c>
      <c r="C143" t="s">
        <v>1534</v>
      </c>
      <c r="D143" t="s">
        <v>1535</v>
      </c>
      <c r="E143" t="s">
        <v>1536</v>
      </c>
      <c r="F143" t="s">
        <v>1537</v>
      </c>
      <c r="G143" t="s">
        <v>23</v>
      </c>
      <c r="H143">
        <v>910.57</v>
      </c>
      <c r="I143">
        <v>10</v>
      </c>
      <c r="J143">
        <v>9105.7000000000007</v>
      </c>
      <c r="K143" s="1">
        <v>44410.299009872688</v>
      </c>
      <c r="L143" s="2" t="s">
        <v>1538</v>
      </c>
      <c r="M143" t="s">
        <v>1539</v>
      </c>
      <c r="N143" t="s">
        <v>196</v>
      </c>
      <c r="O143" t="s">
        <v>1081</v>
      </c>
      <c r="P143">
        <v>2605</v>
      </c>
      <c r="Q143" t="s">
        <v>1540</v>
      </c>
      <c r="R143" t="s">
        <v>1541</v>
      </c>
      <c r="S143" t="s">
        <v>45</v>
      </c>
      <c r="T143" t="s">
        <v>31</v>
      </c>
    </row>
    <row r="144" spans="1:20" ht="68.25" x14ac:dyDescent="0.2">
      <c r="A144" t="s">
        <v>1542</v>
      </c>
      <c r="B144" t="s">
        <v>1543</v>
      </c>
      <c r="C144" t="s">
        <v>1544</v>
      </c>
      <c r="D144" t="s">
        <v>1545</v>
      </c>
      <c r="E144" t="s">
        <v>1546</v>
      </c>
      <c r="F144" t="s">
        <v>1547</v>
      </c>
      <c r="G144" t="s">
        <v>38</v>
      </c>
      <c r="H144">
        <v>168.4</v>
      </c>
      <c r="I144">
        <v>1</v>
      </c>
      <c r="J144">
        <v>168.4</v>
      </c>
      <c r="K144" s="1">
        <v>45370.499051539351</v>
      </c>
      <c r="L144" s="2" t="s">
        <v>1548</v>
      </c>
      <c r="M144" t="s">
        <v>1549</v>
      </c>
      <c r="N144" t="s">
        <v>491</v>
      </c>
      <c r="O144" t="s">
        <v>817</v>
      </c>
      <c r="P144">
        <v>3740</v>
      </c>
      <c r="Q144" t="s">
        <v>1550</v>
      </c>
      <c r="R144" t="s">
        <v>1551</v>
      </c>
      <c r="S144" t="s">
        <v>30</v>
      </c>
      <c r="T144" t="s">
        <v>71</v>
      </c>
    </row>
    <row r="145" spans="1:20" ht="94.5" x14ac:dyDescent="0.2">
      <c r="A145" t="s">
        <v>1552</v>
      </c>
      <c r="B145" t="s">
        <v>1553</v>
      </c>
      <c r="C145" t="s">
        <v>1554</v>
      </c>
      <c r="D145" t="s">
        <v>1555</v>
      </c>
      <c r="E145" t="s">
        <v>1556</v>
      </c>
      <c r="F145" t="s">
        <v>1557</v>
      </c>
      <c r="G145" t="s">
        <v>38</v>
      </c>
      <c r="H145">
        <v>305.47000000000003</v>
      </c>
      <c r="I145">
        <v>5</v>
      </c>
      <c r="J145">
        <v>1527.35</v>
      </c>
      <c r="K145" s="1">
        <v>45290.528837592596</v>
      </c>
      <c r="L145" s="2" t="s">
        <v>1558</v>
      </c>
      <c r="M145" t="s">
        <v>1559</v>
      </c>
      <c r="N145" t="s">
        <v>1560</v>
      </c>
      <c r="O145" t="s">
        <v>1415</v>
      </c>
      <c r="P145">
        <v>99814</v>
      </c>
      <c r="Q145" t="s">
        <v>1561</v>
      </c>
      <c r="R145" t="s">
        <v>1562</v>
      </c>
      <c r="S145" t="s">
        <v>45</v>
      </c>
      <c r="T145" t="s">
        <v>71</v>
      </c>
    </row>
    <row r="146" spans="1:20" ht="94.5" x14ac:dyDescent="0.2">
      <c r="A146" t="s">
        <v>1563</v>
      </c>
      <c r="B146" t="s">
        <v>1564</v>
      </c>
      <c r="C146" t="s">
        <v>1565</v>
      </c>
      <c r="D146" t="s">
        <v>1566</v>
      </c>
      <c r="E146" t="s">
        <v>1567</v>
      </c>
      <c r="F146" t="s">
        <v>1568</v>
      </c>
      <c r="G146" t="s">
        <v>38</v>
      </c>
      <c r="H146">
        <v>882.6</v>
      </c>
      <c r="I146">
        <v>8</v>
      </c>
      <c r="J146">
        <v>7060.8</v>
      </c>
      <c r="K146" s="1">
        <v>44408.362298645836</v>
      </c>
      <c r="L146" s="2" t="s">
        <v>1569</v>
      </c>
      <c r="M146" t="s">
        <v>1570</v>
      </c>
      <c r="N146" t="s">
        <v>1571</v>
      </c>
      <c r="O146" t="s">
        <v>1572</v>
      </c>
      <c r="P146">
        <v>75872</v>
      </c>
      <c r="Q146" t="s">
        <v>1573</v>
      </c>
      <c r="R146">
        <v>2314025968</v>
      </c>
      <c r="S146" t="s">
        <v>30</v>
      </c>
      <c r="T146" t="s">
        <v>71</v>
      </c>
    </row>
    <row r="147" spans="1:20" ht="81" x14ac:dyDescent="0.2">
      <c r="A147" t="s">
        <v>1574</v>
      </c>
      <c r="B147" t="s">
        <v>1575</v>
      </c>
      <c r="C147" t="s">
        <v>1576</v>
      </c>
      <c r="D147" t="s">
        <v>1577</v>
      </c>
      <c r="E147" t="s">
        <v>1578</v>
      </c>
      <c r="F147" t="s">
        <v>1579</v>
      </c>
      <c r="G147" t="s">
        <v>23</v>
      </c>
      <c r="H147">
        <v>55.56</v>
      </c>
      <c r="I147">
        <v>3</v>
      </c>
      <c r="J147">
        <v>166.68</v>
      </c>
      <c r="K147" s="1">
        <v>44933.279961701388</v>
      </c>
      <c r="L147" s="2" t="s">
        <v>1580</v>
      </c>
      <c r="M147" t="s">
        <v>1581</v>
      </c>
      <c r="N147" t="s">
        <v>457</v>
      </c>
      <c r="O147" t="s">
        <v>1140</v>
      </c>
      <c r="P147">
        <v>31698</v>
      </c>
      <c r="Q147" t="s">
        <v>1582</v>
      </c>
      <c r="R147" t="s">
        <v>1583</v>
      </c>
      <c r="S147" t="s">
        <v>45</v>
      </c>
      <c r="T147" t="s">
        <v>31</v>
      </c>
    </row>
    <row r="148" spans="1:20" ht="108" x14ac:dyDescent="0.2">
      <c r="A148" t="s">
        <v>1584</v>
      </c>
      <c r="B148" t="s">
        <v>1585</v>
      </c>
      <c r="C148" t="s">
        <v>1586</v>
      </c>
      <c r="D148" t="s">
        <v>1587</v>
      </c>
      <c r="E148" t="s">
        <v>1588</v>
      </c>
      <c r="F148" t="s">
        <v>1589</v>
      </c>
      <c r="G148" t="s">
        <v>23</v>
      </c>
      <c r="H148">
        <v>273.64</v>
      </c>
      <c r="I148">
        <v>9</v>
      </c>
      <c r="J148">
        <v>2462.7599999999902</v>
      </c>
      <c r="K148" s="1">
        <v>44099.556648240738</v>
      </c>
      <c r="L148" s="2" t="s">
        <v>1590</v>
      </c>
      <c r="M148" t="s">
        <v>1591</v>
      </c>
      <c r="N148" t="s">
        <v>581</v>
      </c>
      <c r="O148" t="s">
        <v>1592</v>
      </c>
      <c r="P148">
        <v>56685</v>
      </c>
      <c r="Q148" t="s">
        <v>1593</v>
      </c>
      <c r="R148" t="s">
        <v>1594</v>
      </c>
      <c r="S148" t="s">
        <v>45</v>
      </c>
      <c r="T148" t="s">
        <v>31</v>
      </c>
    </row>
    <row r="149" spans="1:20" ht="81" x14ac:dyDescent="0.2">
      <c r="A149" t="s">
        <v>1595</v>
      </c>
      <c r="B149" t="s">
        <v>1596</v>
      </c>
      <c r="C149" t="s">
        <v>1597</v>
      </c>
      <c r="D149" t="s">
        <v>1598</v>
      </c>
      <c r="E149" t="s">
        <v>1599</v>
      </c>
      <c r="F149" t="s">
        <v>1600</v>
      </c>
      <c r="G149" t="s">
        <v>38</v>
      </c>
      <c r="H149">
        <v>90.74</v>
      </c>
      <c r="I149">
        <v>5</v>
      </c>
      <c r="J149">
        <v>453.7</v>
      </c>
      <c r="K149" s="1">
        <v>43999.718885312497</v>
      </c>
      <c r="L149" s="2" t="s">
        <v>1601</v>
      </c>
      <c r="M149" t="s">
        <v>1602</v>
      </c>
      <c r="N149" t="s">
        <v>468</v>
      </c>
      <c r="O149" t="s">
        <v>424</v>
      </c>
      <c r="P149">
        <v>93678</v>
      </c>
      <c r="Q149" t="s">
        <v>1603</v>
      </c>
      <c r="R149" t="s">
        <v>1604</v>
      </c>
      <c r="S149" t="s">
        <v>30</v>
      </c>
      <c r="T149" t="s">
        <v>71</v>
      </c>
    </row>
    <row r="150" spans="1:20" ht="81" x14ac:dyDescent="0.2">
      <c r="A150" t="s">
        <v>1605</v>
      </c>
      <c r="B150" t="s">
        <v>1606</v>
      </c>
      <c r="C150" t="s">
        <v>1607</v>
      </c>
      <c r="D150" t="s">
        <v>1608</v>
      </c>
      <c r="E150" t="s">
        <v>1274</v>
      </c>
      <c r="F150" t="s">
        <v>1609</v>
      </c>
      <c r="G150" t="s">
        <v>38</v>
      </c>
      <c r="H150">
        <v>798.7</v>
      </c>
      <c r="I150">
        <v>4</v>
      </c>
      <c r="J150">
        <v>3194.8</v>
      </c>
      <c r="K150" s="1">
        <v>45061.605402002315</v>
      </c>
      <c r="L150" s="2" t="s">
        <v>1610</v>
      </c>
      <c r="M150" t="s">
        <v>1611</v>
      </c>
      <c r="N150" t="s">
        <v>1131</v>
      </c>
      <c r="O150" t="s">
        <v>717</v>
      </c>
      <c r="P150">
        <v>84033</v>
      </c>
      <c r="Q150" t="s">
        <v>1612</v>
      </c>
      <c r="R150" t="s">
        <v>1613</v>
      </c>
      <c r="S150" t="s">
        <v>45</v>
      </c>
      <c r="T150" t="s">
        <v>71</v>
      </c>
    </row>
    <row r="151" spans="1:20" ht="108" x14ac:dyDescent="0.2">
      <c r="A151" t="s">
        <v>1614</v>
      </c>
      <c r="B151" t="s">
        <v>1615</v>
      </c>
      <c r="C151" t="s">
        <v>1616</v>
      </c>
      <c r="D151" t="s">
        <v>1617</v>
      </c>
      <c r="E151" t="s">
        <v>1618</v>
      </c>
      <c r="F151" t="s">
        <v>1619</v>
      </c>
      <c r="G151" t="s">
        <v>23</v>
      </c>
      <c r="H151">
        <v>556.16999999999996</v>
      </c>
      <c r="I151">
        <v>6</v>
      </c>
      <c r="J151">
        <v>3337.01999999999</v>
      </c>
      <c r="K151" s="1">
        <v>43881.34032974537</v>
      </c>
      <c r="L151" s="2" t="s">
        <v>1620</v>
      </c>
      <c r="M151" t="s">
        <v>1621</v>
      </c>
      <c r="N151" t="s">
        <v>1571</v>
      </c>
      <c r="O151" t="s">
        <v>503</v>
      </c>
      <c r="P151">
        <v>82155</v>
      </c>
      <c r="Q151" t="s">
        <v>1622</v>
      </c>
      <c r="R151" t="s">
        <v>1623</v>
      </c>
      <c r="S151" t="s">
        <v>30</v>
      </c>
      <c r="T151" t="s">
        <v>31</v>
      </c>
    </row>
    <row r="152" spans="1:20" ht="81" x14ac:dyDescent="0.2">
      <c r="A152" t="s">
        <v>1624</v>
      </c>
      <c r="B152" t="s">
        <v>1625</v>
      </c>
      <c r="C152" t="s">
        <v>1626</v>
      </c>
      <c r="D152" t="s">
        <v>1627</v>
      </c>
      <c r="E152" t="s">
        <v>1628</v>
      </c>
      <c r="F152" t="s">
        <v>1629</v>
      </c>
      <c r="G152" t="s">
        <v>38</v>
      </c>
      <c r="H152">
        <v>152.52000000000001</v>
      </c>
      <c r="I152">
        <v>2</v>
      </c>
      <c r="J152">
        <v>305.04000000000002</v>
      </c>
      <c r="K152" s="1">
        <v>44073.967022187499</v>
      </c>
      <c r="L152" s="2" t="s">
        <v>1630</v>
      </c>
      <c r="M152" t="s">
        <v>1631</v>
      </c>
      <c r="N152" t="s">
        <v>1267</v>
      </c>
      <c r="O152" t="s">
        <v>67</v>
      </c>
      <c r="P152">
        <v>8481</v>
      </c>
      <c r="Q152" t="s">
        <v>1632</v>
      </c>
      <c r="R152" t="s">
        <v>1633</v>
      </c>
      <c r="S152" t="s">
        <v>45</v>
      </c>
      <c r="T152" t="s">
        <v>71</v>
      </c>
    </row>
    <row r="153" spans="1:20" ht="94.5" x14ac:dyDescent="0.2">
      <c r="A153" t="s">
        <v>1634</v>
      </c>
      <c r="B153" t="s">
        <v>1635</v>
      </c>
      <c r="C153" t="s">
        <v>1636</v>
      </c>
      <c r="D153" t="s">
        <v>1637</v>
      </c>
      <c r="E153" t="s">
        <v>1638</v>
      </c>
      <c r="F153" t="s">
        <v>1222</v>
      </c>
      <c r="G153" t="s">
        <v>23</v>
      </c>
      <c r="H153">
        <v>255.46</v>
      </c>
      <c r="I153">
        <v>6</v>
      </c>
      <c r="J153">
        <v>1532.76</v>
      </c>
      <c r="K153" s="1">
        <v>44569.175180613427</v>
      </c>
      <c r="L153" s="2" t="s">
        <v>1639</v>
      </c>
      <c r="M153" t="s">
        <v>1640</v>
      </c>
      <c r="N153" t="s">
        <v>1560</v>
      </c>
      <c r="O153" t="s">
        <v>1641</v>
      </c>
      <c r="P153">
        <v>58997</v>
      </c>
      <c r="Q153" t="s">
        <v>1642</v>
      </c>
      <c r="R153" t="s">
        <v>1643</v>
      </c>
      <c r="S153" t="s">
        <v>45</v>
      </c>
      <c r="T153" t="s">
        <v>31</v>
      </c>
    </row>
    <row r="154" spans="1:20" ht="54.75" x14ac:dyDescent="0.2">
      <c r="A154" t="s">
        <v>1644</v>
      </c>
      <c r="B154" t="s">
        <v>1645</v>
      </c>
      <c r="C154" t="s">
        <v>1646</v>
      </c>
      <c r="D154" t="s">
        <v>1647</v>
      </c>
      <c r="E154" t="s">
        <v>1648</v>
      </c>
      <c r="F154" t="s">
        <v>1649</v>
      </c>
      <c r="G154" t="s">
        <v>38</v>
      </c>
      <c r="H154">
        <v>262.64</v>
      </c>
      <c r="I154">
        <v>10</v>
      </c>
      <c r="J154">
        <v>2626.3999999999901</v>
      </c>
      <c r="K154" s="1">
        <v>44817.080776793984</v>
      </c>
      <c r="L154" s="2" t="s">
        <v>1650</v>
      </c>
      <c r="M154" t="s">
        <v>1651</v>
      </c>
      <c r="N154" t="s">
        <v>91</v>
      </c>
      <c r="O154" t="s">
        <v>1652</v>
      </c>
      <c r="P154">
        <v>7553</v>
      </c>
      <c r="Q154" t="s">
        <v>1653</v>
      </c>
      <c r="R154">
        <f>1-649-285-3870</f>
        <v>-4803</v>
      </c>
      <c r="S154" t="s">
        <v>70</v>
      </c>
      <c r="T154" t="s">
        <v>71</v>
      </c>
    </row>
    <row r="155" spans="1:20" ht="81" x14ac:dyDescent="0.2">
      <c r="A155" t="s">
        <v>1654</v>
      </c>
      <c r="B155" t="s">
        <v>1655</v>
      </c>
      <c r="C155" t="s">
        <v>1656</v>
      </c>
      <c r="D155" t="s">
        <v>1657</v>
      </c>
      <c r="E155" t="s">
        <v>1658</v>
      </c>
      <c r="F155" t="s">
        <v>1659</v>
      </c>
      <c r="G155" t="s">
        <v>23</v>
      </c>
      <c r="H155">
        <v>523.55999999999995</v>
      </c>
      <c r="I155">
        <v>9</v>
      </c>
      <c r="J155">
        <v>4712.03999999999</v>
      </c>
      <c r="K155" s="1">
        <v>43998.884042395832</v>
      </c>
      <c r="L155" s="2" t="s">
        <v>1660</v>
      </c>
      <c r="M155" t="s">
        <v>1661</v>
      </c>
      <c r="N155" t="s">
        <v>412</v>
      </c>
      <c r="O155" t="s">
        <v>1662</v>
      </c>
      <c r="P155">
        <v>53791</v>
      </c>
      <c r="Q155" t="s">
        <v>1663</v>
      </c>
      <c r="R155" t="s">
        <v>1664</v>
      </c>
      <c r="S155" t="s">
        <v>30</v>
      </c>
      <c r="T155" t="s">
        <v>71</v>
      </c>
    </row>
    <row r="156" spans="1:20" ht="81" x14ac:dyDescent="0.2">
      <c r="A156" t="s">
        <v>1654</v>
      </c>
      <c r="B156" t="s">
        <v>1655</v>
      </c>
      <c r="C156" t="s">
        <v>1656</v>
      </c>
      <c r="D156" t="s">
        <v>1657</v>
      </c>
      <c r="E156" t="s">
        <v>1658</v>
      </c>
      <c r="F156" t="s">
        <v>1659</v>
      </c>
      <c r="G156" t="s">
        <v>23</v>
      </c>
      <c r="H156">
        <v>523.55999999999995</v>
      </c>
      <c r="I156">
        <v>9</v>
      </c>
      <c r="J156">
        <v>4712.03999999999</v>
      </c>
      <c r="K156" s="1">
        <v>43998.884042395832</v>
      </c>
      <c r="L156" s="2" t="s">
        <v>1660</v>
      </c>
      <c r="M156" t="s">
        <v>1661</v>
      </c>
      <c r="N156" t="s">
        <v>412</v>
      </c>
      <c r="O156" t="s">
        <v>1662</v>
      </c>
      <c r="P156">
        <v>53791</v>
      </c>
      <c r="Q156" t="s">
        <v>1663</v>
      </c>
      <c r="R156" t="s">
        <v>1664</v>
      </c>
      <c r="S156" t="s">
        <v>30</v>
      </c>
      <c r="T156" t="s">
        <v>71</v>
      </c>
    </row>
    <row r="157" spans="1:20" ht="81" x14ac:dyDescent="0.2">
      <c r="A157" t="s">
        <v>1665</v>
      </c>
      <c r="B157" t="s">
        <v>1666</v>
      </c>
      <c r="C157" t="s">
        <v>1667</v>
      </c>
      <c r="D157" t="s">
        <v>1668</v>
      </c>
      <c r="E157" t="s">
        <v>1669</v>
      </c>
      <c r="F157" t="s">
        <v>1670</v>
      </c>
      <c r="G157" t="s">
        <v>38</v>
      </c>
      <c r="H157">
        <v>485.76</v>
      </c>
      <c r="I157">
        <v>3</v>
      </c>
      <c r="J157">
        <v>1457.28</v>
      </c>
      <c r="K157" s="1">
        <v>44196.394251620368</v>
      </c>
      <c r="L157" s="2" t="s">
        <v>1671</v>
      </c>
      <c r="M157" t="s">
        <v>1672</v>
      </c>
      <c r="N157" t="s">
        <v>160</v>
      </c>
      <c r="O157" t="s">
        <v>1673</v>
      </c>
      <c r="P157">
        <v>11914</v>
      </c>
      <c r="Q157" t="s">
        <v>1674</v>
      </c>
      <c r="R157" t="s">
        <v>1675</v>
      </c>
      <c r="S157" t="s">
        <v>70</v>
      </c>
      <c r="T157" t="s">
        <v>31</v>
      </c>
    </row>
    <row r="158" spans="1:20" ht="94.5" x14ac:dyDescent="0.2">
      <c r="A158" t="s">
        <v>1676</v>
      </c>
      <c r="B158" t="s">
        <v>1677</v>
      </c>
      <c r="C158" t="s">
        <v>1678</v>
      </c>
      <c r="D158" t="s">
        <v>1679</v>
      </c>
      <c r="E158" t="s">
        <v>1680</v>
      </c>
      <c r="F158" t="s">
        <v>1681</v>
      </c>
      <c r="G158" t="s">
        <v>38</v>
      </c>
      <c r="H158">
        <v>371.59</v>
      </c>
      <c r="I158">
        <v>7</v>
      </c>
      <c r="J158">
        <v>2601.1299999999901</v>
      </c>
      <c r="K158" s="1">
        <v>44681.785304583333</v>
      </c>
      <c r="L158" s="2" t="s">
        <v>1682</v>
      </c>
      <c r="M158" t="s">
        <v>1683</v>
      </c>
      <c r="N158" t="s">
        <v>208</v>
      </c>
      <c r="O158" t="s">
        <v>1684</v>
      </c>
      <c r="P158">
        <v>71793</v>
      </c>
      <c r="Q158" t="s">
        <v>1685</v>
      </c>
      <c r="R158" t="s">
        <v>1686</v>
      </c>
      <c r="S158" t="s">
        <v>30</v>
      </c>
      <c r="T158" t="s">
        <v>71</v>
      </c>
    </row>
    <row r="159" spans="1:20" ht="94.5" x14ac:dyDescent="0.2">
      <c r="A159" t="s">
        <v>1687</v>
      </c>
      <c r="B159" t="s">
        <v>1688</v>
      </c>
      <c r="C159" t="s">
        <v>1689</v>
      </c>
      <c r="D159" t="s">
        <v>1690</v>
      </c>
      <c r="E159" t="s">
        <v>1691</v>
      </c>
      <c r="F159" t="s">
        <v>1692</v>
      </c>
      <c r="G159" t="s">
        <v>38</v>
      </c>
      <c r="H159">
        <v>757.93</v>
      </c>
      <c r="I159">
        <v>10</v>
      </c>
      <c r="J159">
        <v>7579.2999999999902</v>
      </c>
      <c r="K159" s="1">
        <v>44894.555651574075</v>
      </c>
      <c r="L159" s="2" t="s">
        <v>1693</v>
      </c>
      <c r="M159" t="s">
        <v>1694</v>
      </c>
      <c r="N159" t="s">
        <v>1049</v>
      </c>
      <c r="O159" t="s">
        <v>1695</v>
      </c>
      <c r="P159">
        <v>21865</v>
      </c>
      <c r="Q159" t="s">
        <v>1696</v>
      </c>
      <c r="R159" t="s">
        <v>1697</v>
      </c>
      <c r="S159" t="s">
        <v>45</v>
      </c>
      <c r="T159" t="s">
        <v>31</v>
      </c>
    </row>
    <row r="160" spans="1:20" ht="54.75" x14ac:dyDescent="0.2">
      <c r="A160" t="s">
        <v>1698</v>
      </c>
      <c r="B160" t="s">
        <v>1699</v>
      </c>
      <c r="C160" t="s">
        <v>1700</v>
      </c>
      <c r="D160" t="s">
        <v>1701</v>
      </c>
      <c r="E160" t="s">
        <v>1025</v>
      </c>
      <c r="F160" t="s">
        <v>1702</v>
      </c>
      <c r="G160" t="s">
        <v>23</v>
      </c>
      <c r="H160">
        <v>993.62</v>
      </c>
      <c r="I160">
        <v>1</v>
      </c>
      <c r="J160">
        <v>993.62</v>
      </c>
      <c r="K160" s="1">
        <v>45171.69103548611</v>
      </c>
      <c r="L160" s="2" t="s">
        <v>1703</v>
      </c>
      <c r="M160" t="s">
        <v>1704</v>
      </c>
      <c r="N160" t="s">
        <v>1705</v>
      </c>
      <c r="O160" t="s">
        <v>1706</v>
      </c>
      <c r="P160">
        <v>86744</v>
      </c>
      <c r="Q160" t="s">
        <v>1707</v>
      </c>
      <c r="R160" t="s">
        <v>1708</v>
      </c>
      <c r="S160" t="s">
        <v>30</v>
      </c>
      <c r="T160" t="s">
        <v>71</v>
      </c>
    </row>
    <row r="161" spans="1:20" ht="94.5" x14ac:dyDescent="0.2">
      <c r="A161" t="s">
        <v>1709</v>
      </c>
      <c r="B161" t="s">
        <v>1710</v>
      </c>
      <c r="C161" t="s">
        <v>1711</v>
      </c>
      <c r="D161" t="s">
        <v>1712</v>
      </c>
      <c r="E161" t="s">
        <v>239</v>
      </c>
      <c r="F161" t="s">
        <v>1713</v>
      </c>
      <c r="G161" t="s">
        <v>23</v>
      </c>
      <c r="H161">
        <v>996.32</v>
      </c>
      <c r="I161">
        <v>1</v>
      </c>
      <c r="J161">
        <v>996.32</v>
      </c>
      <c r="K161" s="1">
        <v>45338.01107803241</v>
      </c>
      <c r="L161" s="2" t="s">
        <v>1714</v>
      </c>
      <c r="M161" t="s">
        <v>1715</v>
      </c>
      <c r="N161" t="s">
        <v>1560</v>
      </c>
      <c r="O161" t="s">
        <v>1716</v>
      </c>
      <c r="P161">
        <v>89376</v>
      </c>
      <c r="Q161" t="s">
        <v>1717</v>
      </c>
      <c r="R161" t="s">
        <v>1718</v>
      </c>
      <c r="S161" t="s">
        <v>70</v>
      </c>
      <c r="T161" t="s">
        <v>31</v>
      </c>
    </row>
    <row r="162" spans="1:20" ht="54.75" x14ac:dyDescent="0.2">
      <c r="A162" t="s">
        <v>1719</v>
      </c>
      <c r="B162" t="s">
        <v>1720</v>
      </c>
      <c r="C162" t="s">
        <v>1721</v>
      </c>
      <c r="D162" t="s">
        <v>1722</v>
      </c>
      <c r="E162" t="s">
        <v>1005</v>
      </c>
      <c r="F162" t="s">
        <v>1723</v>
      </c>
      <c r="G162" t="s">
        <v>23</v>
      </c>
      <c r="H162">
        <v>136.13</v>
      </c>
      <c r="I162">
        <v>5</v>
      </c>
      <c r="J162">
        <v>680.65</v>
      </c>
      <c r="K162" s="1">
        <v>45115.651579097219</v>
      </c>
      <c r="L162" s="2" t="s">
        <v>1724</v>
      </c>
      <c r="M162" t="s">
        <v>1725</v>
      </c>
      <c r="N162" t="s">
        <v>457</v>
      </c>
      <c r="O162" t="s">
        <v>966</v>
      </c>
      <c r="P162">
        <v>15274</v>
      </c>
      <c r="Q162" t="s">
        <v>1726</v>
      </c>
      <c r="R162">
        <v>7333585175</v>
      </c>
      <c r="S162" t="s">
        <v>30</v>
      </c>
      <c r="T162" t="s">
        <v>31</v>
      </c>
    </row>
    <row r="163" spans="1:20" ht="94.5" x14ac:dyDescent="0.2">
      <c r="A163" t="s">
        <v>1727</v>
      </c>
      <c r="B163" t="s">
        <v>1728</v>
      </c>
      <c r="C163" t="s">
        <v>1729</v>
      </c>
      <c r="D163" t="s">
        <v>1730</v>
      </c>
      <c r="E163" t="s">
        <v>1731</v>
      </c>
      <c r="F163" t="s">
        <v>648</v>
      </c>
      <c r="G163" t="s">
        <v>38</v>
      </c>
      <c r="H163">
        <v>723.7</v>
      </c>
      <c r="I163">
        <v>3</v>
      </c>
      <c r="J163">
        <v>2171.1</v>
      </c>
      <c r="K163" s="1">
        <v>44926.556105844909</v>
      </c>
      <c r="L163" s="2" t="s">
        <v>1732</v>
      </c>
      <c r="M163" t="s">
        <v>1733</v>
      </c>
      <c r="N163" t="s">
        <v>816</v>
      </c>
      <c r="O163" t="s">
        <v>1734</v>
      </c>
      <c r="P163">
        <v>11164</v>
      </c>
      <c r="Q163" t="s">
        <v>1735</v>
      </c>
      <c r="R163" t="s">
        <v>1736</v>
      </c>
      <c r="S163" t="s">
        <v>70</v>
      </c>
      <c r="T163" t="s">
        <v>71</v>
      </c>
    </row>
    <row r="164" spans="1:20" ht="94.5" x14ac:dyDescent="0.2">
      <c r="A164" t="s">
        <v>1737</v>
      </c>
      <c r="B164" t="s">
        <v>1738</v>
      </c>
      <c r="C164" t="s">
        <v>1739</v>
      </c>
      <c r="D164" t="s">
        <v>1740</v>
      </c>
      <c r="E164" t="s">
        <v>1741</v>
      </c>
      <c r="F164" t="s">
        <v>1742</v>
      </c>
      <c r="G164" t="s">
        <v>23</v>
      </c>
      <c r="H164">
        <v>626.51</v>
      </c>
      <c r="I164">
        <v>10</v>
      </c>
      <c r="J164">
        <v>6265.1</v>
      </c>
      <c r="K164" s="1">
        <v>43956.204628078704</v>
      </c>
      <c r="L164" s="2" t="s">
        <v>1743</v>
      </c>
      <c r="M164" t="s">
        <v>1744</v>
      </c>
      <c r="N164" t="s">
        <v>1267</v>
      </c>
      <c r="O164" t="s">
        <v>255</v>
      </c>
      <c r="P164">
        <v>83910</v>
      </c>
      <c r="Q164" t="s">
        <v>1745</v>
      </c>
      <c r="R164">
        <v>7586300736</v>
      </c>
      <c r="S164" t="s">
        <v>30</v>
      </c>
      <c r="T164" t="s">
        <v>71</v>
      </c>
    </row>
    <row r="165" spans="1:20" ht="81" x14ac:dyDescent="0.2">
      <c r="A165" t="s">
        <v>1746</v>
      </c>
      <c r="B165" t="s">
        <v>1747</v>
      </c>
      <c r="C165" t="s">
        <v>1748</v>
      </c>
      <c r="D165" s="3" t="s">
        <v>1749</v>
      </c>
      <c r="E165" t="s">
        <v>1750</v>
      </c>
      <c r="F165" t="s">
        <v>1751</v>
      </c>
      <c r="G165" t="s">
        <v>23</v>
      </c>
      <c r="H165">
        <v>267.35000000000002</v>
      </c>
      <c r="I165">
        <v>9</v>
      </c>
      <c r="J165">
        <v>2406.15</v>
      </c>
      <c r="K165" s="1">
        <v>43878.815954409722</v>
      </c>
      <c r="L165" s="2" t="s">
        <v>1752</v>
      </c>
      <c r="M165" t="s">
        <v>1753</v>
      </c>
      <c r="N165" t="s">
        <v>491</v>
      </c>
      <c r="O165" t="s">
        <v>1754</v>
      </c>
      <c r="P165">
        <v>20934</v>
      </c>
      <c r="Q165" t="s">
        <v>1755</v>
      </c>
      <c r="R165">
        <v>9447800416</v>
      </c>
      <c r="S165" t="s">
        <v>45</v>
      </c>
      <c r="T165" t="s">
        <v>71</v>
      </c>
    </row>
    <row r="166" spans="1:20" ht="94.5" x14ac:dyDescent="0.2">
      <c r="A166" t="s">
        <v>1756</v>
      </c>
      <c r="B166" t="s">
        <v>1757</v>
      </c>
      <c r="C166" t="s">
        <v>1758</v>
      </c>
      <c r="D166" t="s">
        <v>1759</v>
      </c>
      <c r="E166" t="s">
        <v>1760</v>
      </c>
      <c r="F166" t="s">
        <v>1761</v>
      </c>
      <c r="G166" t="s">
        <v>23</v>
      </c>
      <c r="H166">
        <v>932.69</v>
      </c>
      <c r="I166">
        <v>7</v>
      </c>
      <c r="J166">
        <v>6528.83</v>
      </c>
      <c r="K166" s="1">
        <v>44395.437237025464</v>
      </c>
      <c r="L166" s="2" t="s">
        <v>1762</v>
      </c>
      <c r="M166" t="s">
        <v>1763</v>
      </c>
      <c r="N166" t="s">
        <v>126</v>
      </c>
      <c r="O166" t="s">
        <v>492</v>
      </c>
      <c r="P166">
        <v>25494</v>
      </c>
      <c r="Q166" t="s">
        <v>1764</v>
      </c>
      <c r="R166" t="s">
        <v>1765</v>
      </c>
      <c r="S166" t="s">
        <v>30</v>
      </c>
      <c r="T166" t="s">
        <v>71</v>
      </c>
    </row>
    <row r="167" spans="1:20" ht="81" x14ac:dyDescent="0.2">
      <c r="A167" t="s">
        <v>1766</v>
      </c>
      <c r="B167" t="s">
        <v>1767</v>
      </c>
      <c r="C167" t="s">
        <v>1768</v>
      </c>
      <c r="D167" t="s">
        <v>1769</v>
      </c>
      <c r="E167" t="s">
        <v>1770</v>
      </c>
      <c r="F167" t="s">
        <v>1771</v>
      </c>
      <c r="G167" t="s">
        <v>23</v>
      </c>
      <c r="H167">
        <v>811.86</v>
      </c>
      <c r="I167">
        <v>8</v>
      </c>
      <c r="J167">
        <v>6494.88</v>
      </c>
      <c r="K167" s="1">
        <v>44631.042424953703</v>
      </c>
      <c r="L167" s="2" t="s">
        <v>1772</v>
      </c>
      <c r="M167" t="s">
        <v>1773</v>
      </c>
      <c r="N167" t="s">
        <v>1131</v>
      </c>
      <c r="O167" t="s">
        <v>1774</v>
      </c>
      <c r="P167">
        <v>95349</v>
      </c>
      <c r="Q167" t="s">
        <v>1775</v>
      </c>
      <c r="R167" t="s">
        <v>1776</v>
      </c>
      <c r="S167" t="s">
        <v>45</v>
      </c>
      <c r="T167" t="s">
        <v>71</v>
      </c>
    </row>
    <row r="168" spans="1:20" ht="54.75" x14ac:dyDescent="0.2">
      <c r="A168" t="s">
        <v>1777</v>
      </c>
      <c r="B168" t="s">
        <v>1778</v>
      </c>
      <c r="C168" t="s">
        <v>1779</v>
      </c>
      <c r="D168" t="s">
        <v>1780</v>
      </c>
      <c r="E168" t="s">
        <v>1781</v>
      </c>
      <c r="F168" t="s">
        <v>1782</v>
      </c>
      <c r="G168" t="s">
        <v>23</v>
      </c>
      <c r="H168">
        <v>78.67</v>
      </c>
      <c r="I168">
        <v>2</v>
      </c>
      <c r="J168">
        <v>157.34</v>
      </c>
      <c r="K168" s="1">
        <v>44831.326477789349</v>
      </c>
      <c r="L168" s="2" t="s">
        <v>1783</v>
      </c>
      <c r="M168" t="s">
        <v>1784</v>
      </c>
      <c r="N168" t="s">
        <v>491</v>
      </c>
      <c r="O168" t="s">
        <v>1081</v>
      </c>
      <c r="P168">
        <v>32599</v>
      </c>
      <c r="Q168" t="s">
        <v>1785</v>
      </c>
      <c r="R168" t="s">
        <v>1786</v>
      </c>
      <c r="S168" t="s">
        <v>30</v>
      </c>
      <c r="T168" t="s">
        <v>31</v>
      </c>
    </row>
    <row r="169" spans="1:20" ht="94.5" x14ac:dyDescent="0.2">
      <c r="A169" t="s">
        <v>1787</v>
      </c>
      <c r="B169" t="s">
        <v>1788</v>
      </c>
      <c r="C169" t="s">
        <v>1789</v>
      </c>
      <c r="D169" t="s">
        <v>1790</v>
      </c>
      <c r="E169" t="s">
        <v>1791</v>
      </c>
      <c r="F169" t="s">
        <v>1792</v>
      </c>
      <c r="G169" t="s">
        <v>38</v>
      </c>
      <c r="H169">
        <v>692.27</v>
      </c>
      <c r="I169">
        <v>9</v>
      </c>
      <c r="J169">
        <v>6230.43</v>
      </c>
      <c r="K169" s="1">
        <v>44371.247148645831</v>
      </c>
      <c r="L169" s="2" t="s">
        <v>1793</v>
      </c>
      <c r="M169" t="s">
        <v>1794</v>
      </c>
      <c r="N169" t="s">
        <v>548</v>
      </c>
      <c r="O169" t="s">
        <v>290</v>
      </c>
      <c r="P169">
        <v>93971</v>
      </c>
      <c r="Q169" t="s">
        <v>1795</v>
      </c>
      <c r="R169" t="s">
        <v>1796</v>
      </c>
      <c r="S169" t="s">
        <v>70</v>
      </c>
      <c r="T169" t="s">
        <v>71</v>
      </c>
    </row>
    <row r="170" spans="1:20" ht="108" x14ac:dyDescent="0.2">
      <c r="A170" t="s">
        <v>1797</v>
      </c>
      <c r="B170" t="s">
        <v>1798</v>
      </c>
      <c r="C170" t="s">
        <v>1799</v>
      </c>
      <c r="D170" t="s">
        <v>1800</v>
      </c>
      <c r="E170" t="s">
        <v>1801</v>
      </c>
      <c r="F170" t="s">
        <v>1802</v>
      </c>
      <c r="G170" t="s">
        <v>23</v>
      </c>
      <c r="H170">
        <v>159.61000000000001</v>
      </c>
      <c r="I170">
        <v>4</v>
      </c>
      <c r="J170">
        <v>638.44000000000005</v>
      </c>
      <c r="K170" s="1">
        <v>44106.573668078701</v>
      </c>
      <c r="L170" s="2" t="s">
        <v>1803</v>
      </c>
      <c r="M170" t="s">
        <v>1804</v>
      </c>
      <c r="N170" t="s">
        <v>102</v>
      </c>
      <c r="O170" t="s">
        <v>1018</v>
      </c>
      <c r="P170">
        <v>20077</v>
      </c>
      <c r="Q170" t="s">
        <v>1805</v>
      </c>
      <c r="R170" t="s">
        <v>1806</v>
      </c>
      <c r="S170" t="s">
        <v>70</v>
      </c>
      <c r="T170" t="s">
        <v>71</v>
      </c>
    </row>
    <row r="171" spans="1:20" ht="94.5" x14ac:dyDescent="0.2">
      <c r="A171" t="s">
        <v>1807</v>
      </c>
      <c r="B171" t="s">
        <v>1808</v>
      </c>
      <c r="C171" t="s">
        <v>1809</v>
      </c>
      <c r="D171" t="s">
        <v>1810</v>
      </c>
      <c r="E171" t="s">
        <v>1811</v>
      </c>
      <c r="F171" t="s">
        <v>1812</v>
      </c>
      <c r="G171" t="s">
        <v>38</v>
      </c>
      <c r="H171">
        <v>632.01</v>
      </c>
      <c r="I171">
        <v>10</v>
      </c>
      <c r="J171">
        <v>6320.1</v>
      </c>
      <c r="K171" s="1">
        <v>45130.902526458332</v>
      </c>
      <c r="L171" s="2" t="s">
        <v>1813</v>
      </c>
      <c r="M171" t="s">
        <v>1814</v>
      </c>
      <c r="N171" t="s">
        <v>254</v>
      </c>
      <c r="O171" t="s">
        <v>150</v>
      </c>
      <c r="P171">
        <v>54258</v>
      </c>
      <c r="Q171" t="s">
        <v>1815</v>
      </c>
      <c r="R171" t="s">
        <v>1816</v>
      </c>
      <c r="S171" t="s">
        <v>70</v>
      </c>
      <c r="T171" t="s">
        <v>31</v>
      </c>
    </row>
    <row r="172" spans="1:20" ht="68.25" x14ac:dyDescent="0.2">
      <c r="A172" t="s">
        <v>1817</v>
      </c>
      <c r="B172" t="s">
        <v>1818</v>
      </c>
      <c r="C172" t="s">
        <v>1819</v>
      </c>
      <c r="D172" t="s">
        <v>1820</v>
      </c>
      <c r="E172" t="s">
        <v>1821</v>
      </c>
      <c r="F172" t="s">
        <v>1822</v>
      </c>
      <c r="G172" t="s">
        <v>38</v>
      </c>
      <c r="H172">
        <v>156.72999999999999</v>
      </c>
      <c r="I172">
        <v>2</v>
      </c>
      <c r="J172">
        <v>313.45999999999998</v>
      </c>
      <c r="K172" s="1">
        <v>44146.804384166666</v>
      </c>
      <c r="L172" s="2" t="s">
        <v>1823</v>
      </c>
      <c r="M172" t="s">
        <v>1824</v>
      </c>
      <c r="N172" t="s">
        <v>1049</v>
      </c>
      <c r="O172" t="s">
        <v>1825</v>
      </c>
      <c r="P172">
        <v>66372</v>
      </c>
      <c r="Q172" t="s">
        <v>1826</v>
      </c>
      <c r="R172">
        <f>1-793-469-2889</f>
        <v>-4150</v>
      </c>
      <c r="S172" t="s">
        <v>30</v>
      </c>
      <c r="T172" t="s">
        <v>71</v>
      </c>
    </row>
    <row r="173" spans="1:20" ht="54.75" x14ac:dyDescent="0.2">
      <c r="A173" t="s">
        <v>1827</v>
      </c>
      <c r="B173" t="s">
        <v>1828</v>
      </c>
      <c r="C173" t="s">
        <v>1829</v>
      </c>
      <c r="D173" t="s">
        <v>1830</v>
      </c>
      <c r="E173" t="s">
        <v>1831</v>
      </c>
      <c r="F173" t="s">
        <v>1832</v>
      </c>
      <c r="G173" t="s">
        <v>23</v>
      </c>
      <c r="H173">
        <v>354.86</v>
      </c>
      <c r="I173">
        <v>4</v>
      </c>
      <c r="J173">
        <v>1419.44</v>
      </c>
      <c r="K173" s="1">
        <v>45265.06171238426</v>
      </c>
      <c r="L173" s="2" t="s">
        <v>1833</v>
      </c>
      <c r="M173" t="s">
        <v>1834</v>
      </c>
      <c r="N173" t="s">
        <v>26</v>
      </c>
      <c r="O173" t="s">
        <v>80</v>
      </c>
      <c r="P173">
        <v>5719</v>
      </c>
      <c r="Q173" t="s">
        <v>1835</v>
      </c>
      <c r="R173">
        <v>6257383643</v>
      </c>
      <c r="S173" t="s">
        <v>70</v>
      </c>
      <c r="T173" t="s">
        <v>71</v>
      </c>
    </row>
    <row r="174" spans="1:20" ht="54.75" x14ac:dyDescent="0.2">
      <c r="A174" t="s">
        <v>1836</v>
      </c>
      <c r="B174" t="s">
        <v>1837</v>
      </c>
      <c r="C174" t="s">
        <v>1838</v>
      </c>
      <c r="D174" t="s">
        <v>1839</v>
      </c>
      <c r="E174" t="s">
        <v>1840</v>
      </c>
      <c r="F174" t="s">
        <v>1841</v>
      </c>
      <c r="G174" t="s">
        <v>38</v>
      </c>
      <c r="H174">
        <v>102.02</v>
      </c>
      <c r="I174">
        <v>10</v>
      </c>
      <c r="J174">
        <v>1020.19999999999</v>
      </c>
      <c r="K174" s="1">
        <v>44551.85056702546</v>
      </c>
      <c r="L174" s="2" t="s">
        <v>1842</v>
      </c>
      <c r="M174" t="s">
        <v>1843</v>
      </c>
      <c r="N174" t="s">
        <v>114</v>
      </c>
      <c r="O174" t="s">
        <v>903</v>
      </c>
      <c r="P174">
        <v>51969</v>
      </c>
      <c r="Q174" t="s">
        <v>1844</v>
      </c>
      <c r="R174" t="s">
        <v>1845</v>
      </c>
      <c r="S174" t="s">
        <v>30</v>
      </c>
      <c r="T174" t="s">
        <v>31</v>
      </c>
    </row>
    <row r="175" spans="1:20" ht="94.5" x14ac:dyDescent="0.2">
      <c r="A175" t="s">
        <v>1846</v>
      </c>
      <c r="B175" t="s">
        <v>1847</v>
      </c>
      <c r="C175" t="s">
        <v>1848</v>
      </c>
      <c r="D175" t="s">
        <v>1849</v>
      </c>
      <c r="E175" t="s">
        <v>1850</v>
      </c>
      <c r="F175" t="s">
        <v>1851</v>
      </c>
      <c r="G175" t="s">
        <v>38</v>
      </c>
      <c r="H175">
        <v>115.3</v>
      </c>
      <c r="I175">
        <v>5</v>
      </c>
      <c r="J175">
        <v>576.5</v>
      </c>
      <c r="K175" s="1">
        <v>44622.721130601851</v>
      </c>
      <c r="L175" s="2" t="s">
        <v>1852</v>
      </c>
      <c r="M175" t="s">
        <v>1853</v>
      </c>
      <c r="N175" t="s">
        <v>254</v>
      </c>
      <c r="O175" t="s">
        <v>1825</v>
      </c>
      <c r="P175">
        <v>87071</v>
      </c>
      <c r="Q175" t="s">
        <v>1854</v>
      </c>
      <c r="R175" t="s">
        <v>1855</v>
      </c>
      <c r="S175" t="s">
        <v>45</v>
      </c>
      <c r="T175" t="s">
        <v>31</v>
      </c>
    </row>
    <row r="176" spans="1:20" ht="94.5" x14ac:dyDescent="0.2">
      <c r="A176" t="s">
        <v>1856</v>
      </c>
      <c r="B176" t="s">
        <v>1857</v>
      </c>
      <c r="C176" t="s">
        <v>1858</v>
      </c>
      <c r="D176" t="s">
        <v>1859</v>
      </c>
      <c r="E176" t="s">
        <v>1860</v>
      </c>
      <c r="F176" t="s">
        <v>1861</v>
      </c>
      <c r="G176" t="s">
        <v>23</v>
      </c>
      <c r="H176">
        <v>927.42</v>
      </c>
      <c r="I176">
        <v>4</v>
      </c>
      <c r="J176">
        <v>3709.68</v>
      </c>
      <c r="K176" s="1">
        <v>44060.553076157405</v>
      </c>
      <c r="L176" s="2" t="s">
        <v>1862</v>
      </c>
      <c r="M176" t="s">
        <v>1863</v>
      </c>
      <c r="N176" t="s">
        <v>1131</v>
      </c>
      <c r="O176" t="s">
        <v>1864</v>
      </c>
      <c r="P176">
        <v>56418</v>
      </c>
      <c r="Q176" t="s">
        <v>1865</v>
      </c>
      <c r="R176" t="s">
        <v>1866</v>
      </c>
      <c r="S176" t="s">
        <v>45</v>
      </c>
      <c r="T176" t="s">
        <v>31</v>
      </c>
    </row>
    <row r="177" spans="1:20" ht="81" x14ac:dyDescent="0.2">
      <c r="A177" t="s">
        <v>1867</v>
      </c>
      <c r="B177" t="s">
        <v>1868</v>
      </c>
      <c r="C177" t="s">
        <v>1869</v>
      </c>
      <c r="D177" t="s">
        <v>1870</v>
      </c>
      <c r="E177" t="s">
        <v>1871</v>
      </c>
      <c r="F177" t="s">
        <v>1872</v>
      </c>
      <c r="G177" t="s">
        <v>23</v>
      </c>
      <c r="H177">
        <v>707.37</v>
      </c>
      <c r="I177">
        <v>6</v>
      </c>
      <c r="J177">
        <v>4244.22</v>
      </c>
      <c r="K177" s="1">
        <v>44232.785319988427</v>
      </c>
      <c r="L177" s="2" t="s">
        <v>1873</v>
      </c>
      <c r="M177" t="s">
        <v>1874</v>
      </c>
      <c r="N177" t="s">
        <v>548</v>
      </c>
      <c r="O177" t="s">
        <v>849</v>
      </c>
      <c r="P177">
        <v>76246</v>
      </c>
      <c r="Q177" t="s">
        <v>1875</v>
      </c>
      <c r="R177">
        <v>2153694412</v>
      </c>
      <c r="S177" t="s">
        <v>45</v>
      </c>
      <c r="T177" t="s">
        <v>71</v>
      </c>
    </row>
    <row r="178" spans="1:20" ht="94.5" x14ac:dyDescent="0.2">
      <c r="A178" t="s">
        <v>1876</v>
      </c>
      <c r="B178" t="s">
        <v>1877</v>
      </c>
      <c r="C178" t="s">
        <v>1878</v>
      </c>
      <c r="D178" t="s">
        <v>1879</v>
      </c>
      <c r="E178" t="s">
        <v>1880</v>
      </c>
      <c r="F178" t="s">
        <v>1881</v>
      </c>
      <c r="G178" t="s">
        <v>23</v>
      </c>
      <c r="H178">
        <v>753.01</v>
      </c>
      <c r="I178">
        <v>8</v>
      </c>
      <c r="J178">
        <v>6024.08</v>
      </c>
      <c r="K178" s="1">
        <v>45221.316605636574</v>
      </c>
      <c r="L178" s="2" t="s">
        <v>1882</v>
      </c>
      <c r="M178" t="s">
        <v>1883</v>
      </c>
      <c r="N178" t="s">
        <v>1213</v>
      </c>
      <c r="O178" t="s">
        <v>570</v>
      </c>
      <c r="P178">
        <v>47433</v>
      </c>
      <c r="Q178" t="s">
        <v>1884</v>
      </c>
      <c r="R178" t="s">
        <v>1885</v>
      </c>
      <c r="S178" t="s">
        <v>45</v>
      </c>
      <c r="T178" t="s">
        <v>71</v>
      </c>
    </row>
    <row r="179" spans="1:20" ht="54.75" x14ac:dyDescent="0.2">
      <c r="A179" t="s">
        <v>1886</v>
      </c>
      <c r="B179" t="s">
        <v>1887</v>
      </c>
      <c r="C179" t="s">
        <v>1888</v>
      </c>
      <c r="D179" t="s">
        <v>1889</v>
      </c>
      <c r="E179" t="s">
        <v>1890</v>
      </c>
      <c r="F179" t="s">
        <v>1891</v>
      </c>
      <c r="G179" t="s">
        <v>23</v>
      </c>
      <c r="H179">
        <v>253.28</v>
      </c>
      <c r="I179">
        <v>5</v>
      </c>
      <c r="J179">
        <v>1266.4000000000001</v>
      </c>
      <c r="K179" s="1">
        <v>44135.438775844908</v>
      </c>
      <c r="L179" s="2" t="s">
        <v>1892</v>
      </c>
      <c r="M179" t="s">
        <v>1893</v>
      </c>
      <c r="N179" t="s">
        <v>54</v>
      </c>
      <c r="O179" t="s">
        <v>1894</v>
      </c>
      <c r="P179">
        <v>3943</v>
      </c>
      <c r="Q179" t="s">
        <v>1895</v>
      </c>
      <c r="R179" t="s">
        <v>1896</v>
      </c>
      <c r="S179" t="s">
        <v>45</v>
      </c>
      <c r="T179" t="s">
        <v>71</v>
      </c>
    </row>
    <row r="180" spans="1:20" ht="68.25" x14ac:dyDescent="0.2">
      <c r="A180" t="s">
        <v>1897</v>
      </c>
      <c r="B180" t="s">
        <v>1898</v>
      </c>
      <c r="C180" t="s">
        <v>1899</v>
      </c>
      <c r="D180" t="s">
        <v>1900</v>
      </c>
      <c r="E180" t="s">
        <v>1901</v>
      </c>
      <c r="F180" t="s">
        <v>1902</v>
      </c>
      <c r="G180" t="s">
        <v>38</v>
      </c>
      <c r="H180">
        <v>162.13999999999999</v>
      </c>
      <c r="I180">
        <v>1</v>
      </c>
      <c r="J180">
        <v>162.13999999999999</v>
      </c>
      <c r="K180" s="1">
        <v>44874.635114490738</v>
      </c>
      <c r="L180" s="2" t="s">
        <v>1903</v>
      </c>
      <c r="M180" t="s">
        <v>1904</v>
      </c>
      <c r="N180" t="s">
        <v>266</v>
      </c>
      <c r="O180" t="s">
        <v>1905</v>
      </c>
      <c r="P180">
        <v>4272</v>
      </c>
      <c r="Q180" t="s">
        <v>1906</v>
      </c>
      <c r="R180" t="s">
        <v>1907</v>
      </c>
      <c r="S180" t="s">
        <v>70</v>
      </c>
      <c r="T180" t="s">
        <v>31</v>
      </c>
    </row>
    <row r="181" spans="1:20" ht="54.75" x14ac:dyDescent="0.2">
      <c r="A181" t="s">
        <v>1908</v>
      </c>
      <c r="B181" t="s">
        <v>1909</v>
      </c>
      <c r="C181" t="s">
        <v>1910</v>
      </c>
      <c r="D181" t="s">
        <v>1911</v>
      </c>
      <c r="E181" t="s">
        <v>1912</v>
      </c>
      <c r="F181" t="s">
        <v>1913</v>
      </c>
      <c r="G181" t="s">
        <v>23</v>
      </c>
      <c r="H181">
        <v>950.61</v>
      </c>
      <c r="I181">
        <v>7</v>
      </c>
      <c r="J181">
        <v>6654.27</v>
      </c>
      <c r="K181" s="1">
        <v>44761.681562696758</v>
      </c>
      <c r="L181" s="2" t="s">
        <v>1914</v>
      </c>
      <c r="M181" t="s">
        <v>1915</v>
      </c>
      <c r="N181" t="s">
        <v>366</v>
      </c>
      <c r="O181" t="s">
        <v>1916</v>
      </c>
      <c r="P181">
        <v>77275</v>
      </c>
      <c r="Q181" t="s">
        <v>1917</v>
      </c>
      <c r="R181" t="s">
        <v>1918</v>
      </c>
      <c r="S181" t="s">
        <v>30</v>
      </c>
      <c r="T181" t="s">
        <v>71</v>
      </c>
    </row>
    <row r="182" spans="1:20" ht="94.5" x14ac:dyDescent="0.2">
      <c r="A182" t="s">
        <v>1919</v>
      </c>
      <c r="B182" t="s">
        <v>1920</v>
      </c>
      <c r="C182" t="s">
        <v>1921</v>
      </c>
      <c r="D182" t="s">
        <v>1922</v>
      </c>
      <c r="E182" t="s">
        <v>1923</v>
      </c>
      <c r="F182" t="s">
        <v>1924</v>
      </c>
      <c r="G182" t="s">
        <v>23</v>
      </c>
      <c r="H182">
        <v>267.64</v>
      </c>
      <c r="I182">
        <v>1</v>
      </c>
      <c r="J182">
        <v>267.64</v>
      </c>
      <c r="K182" s="1">
        <v>43903.702367627317</v>
      </c>
      <c r="L182" s="2" t="s">
        <v>1925</v>
      </c>
      <c r="M182" t="s">
        <v>1926</v>
      </c>
      <c r="N182" t="s">
        <v>126</v>
      </c>
      <c r="O182" t="s">
        <v>1592</v>
      </c>
      <c r="P182">
        <v>81372</v>
      </c>
      <c r="Q182" t="s">
        <v>1927</v>
      </c>
      <c r="R182" t="s">
        <v>1928</v>
      </c>
      <c r="S182" t="s">
        <v>45</v>
      </c>
      <c r="T182" t="s">
        <v>31</v>
      </c>
    </row>
    <row r="183" spans="1:20" ht="54.75" x14ac:dyDescent="0.2">
      <c r="A183" t="s">
        <v>1929</v>
      </c>
      <c r="B183" t="s">
        <v>1930</v>
      </c>
      <c r="C183" t="s">
        <v>1931</v>
      </c>
      <c r="D183" t="s">
        <v>1932</v>
      </c>
      <c r="E183" t="s">
        <v>1933</v>
      </c>
      <c r="F183" t="s">
        <v>421</v>
      </c>
      <c r="G183" t="s">
        <v>23</v>
      </c>
      <c r="H183">
        <v>439.38</v>
      </c>
      <c r="I183">
        <v>2</v>
      </c>
      <c r="J183">
        <v>878.76</v>
      </c>
      <c r="K183" s="1">
        <v>44837.052525763887</v>
      </c>
      <c r="L183" s="2" t="s">
        <v>1934</v>
      </c>
      <c r="M183" t="s">
        <v>1935</v>
      </c>
      <c r="N183" t="s">
        <v>366</v>
      </c>
      <c r="O183" t="s">
        <v>582</v>
      </c>
      <c r="P183">
        <v>40654</v>
      </c>
      <c r="Q183" t="s">
        <v>1936</v>
      </c>
      <c r="R183" t="s">
        <v>1937</v>
      </c>
      <c r="S183" t="s">
        <v>70</v>
      </c>
      <c r="T183" t="s">
        <v>31</v>
      </c>
    </row>
    <row r="184" spans="1:20" ht="81" x14ac:dyDescent="0.2">
      <c r="A184" t="s">
        <v>1938</v>
      </c>
      <c r="B184" t="s">
        <v>1939</v>
      </c>
      <c r="C184" t="s">
        <v>1940</v>
      </c>
      <c r="D184" t="s">
        <v>1941</v>
      </c>
      <c r="E184" t="s">
        <v>1942</v>
      </c>
      <c r="F184" t="s">
        <v>1943</v>
      </c>
      <c r="G184" t="s">
        <v>23</v>
      </c>
      <c r="H184">
        <v>882.53</v>
      </c>
      <c r="I184">
        <v>3</v>
      </c>
      <c r="J184">
        <v>2647.59</v>
      </c>
      <c r="K184" s="1">
        <v>44520.550101203706</v>
      </c>
      <c r="L184" s="2" t="s">
        <v>1944</v>
      </c>
      <c r="M184" t="s">
        <v>1945</v>
      </c>
      <c r="N184" t="s">
        <v>196</v>
      </c>
      <c r="O184" t="s">
        <v>1946</v>
      </c>
      <c r="P184">
        <v>41602</v>
      </c>
      <c r="Q184" t="s">
        <v>1947</v>
      </c>
      <c r="R184" t="s">
        <v>1948</v>
      </c>
      <c r="S184" t="s">
        <v>45</v>
      </c>
      <c r="T184" t="s">
        <v>31</v>
      </c>
    </row>
    <row r="185" spans="1:20" ht="94.5" x14ac:dyDescent="0.2">
      <c r="A185" t="s">
        <v>1949</v>
      </c>
      <c r="B185" t="s">
        <v>1950</v>
      </c>
      <c r="C185" t="s">
        <v>1951</v>
      </c>
      <c r="D185" t="s">
        <v>1952</v>
      </c>
      <c r="E185" t="s">
        <v>1953</v>
      </c>
      <c r="F185" t="s">
        <v>1954</v>
      </c>
      <c r="G185" t="s">
        <v>38</v>
      </c>
      <c r="H185">
        <v>771.61</v>
      </c>
      <c r="I185">
        <v>4</v>
      </c>
      <c r="J185">
        <v>3086.44</v>
      </c>
      <c r="K185" s="1">
        <v>44468.930640636572</v>
      </c>
      <c r="L185" s="2" t="s">
        <v>1955</v>
      </c>
      <c r="M185" t="s">
        <v>1956</v>
      </c>
      <c r="N185" t="s">
        <v>220</v>
      </c>
      <c r="O185" t="s">
        <v>343</v>
      </c>
      <c r="P185">
        <v>21288</v>
      </c>
      <c r="Q185" t="s">
        <v>1957</v>
      </c>
      <c r="R185" t="s">
        <v>1958</v>
      </c>
      <c r="S185" t="s">
        <v>30</v>
      </c>
      <c r="T185" t="s">
        <v>31</v>
      </c>
    </row>
    <row r="186" spans="1:20" ht="94.5" x14ac:dyDescent="0.2">
      <c r="A186" t="s">
        <v>1959</v>
      </c>
      <c r="B186" t="s">
        <v>1960</v>
      </c>
      <c r="C186" t="s">
        <v>1961</v>
      </c>
      <c r="D186" t="s">
        <v>1962</v>
      </c>
      <c r="E186" t="s">
        <v>1963</v>
      </c>
      <c r="F186" t="s">
        <v>1964</v>
      </c>
      <c r="G186" t="s">
        <v>38</v>
      </c>
      <c r="H186">
        <v>286.16000000000003</v>
      </c>
      <c r="I186">
        <v>5</v>
      </c>
      <c r="J186">
        <v>1430.8</v>
      </c>
      <c r="K186" s="1">
        <v>44391.564095428243</v>
      </c>
      <c r="L186" s="2" t="s">
        <v>1965</v>
      </c>
      <c r="M186" t="s">
        <v>1966</v>
      </c>
      <c r="N186" t="s">
        <v>925</v>
      </c>
      <c r="O186" t="s">
        <v>1967</v>
      </c>
      <c r="P186">
        <v>25346</v>
      </c>
      <c r="Q186" t="s">
        <v>1968</v>
      </c>
      <c r="R186" t="s">
        <v>1969</v>
      </c>
      <c r="S186" t="s">
        <v>45</v>
      </c>
      <c r="T186" t="s">
        <v>71</v>
      </c>
    </row>
    <row r="187" spans="1:20" ht="94.5" x14ac:dyDescent="0.2">
      <c r="A187" t="s">
        <v>1970</v>
      </c>
      <c r="B187" t="s">
        <v>1971</v>
      </c>
      <c r="C187" t="s">
        <v>1972</v>
      </c>
      <c r="D187" t="s">
        <v>1973</v>
      </c>
      <c r="E187" t="s">
        <v>1974</v>
      </c>
      <c r="F187" t="s">
        <v>1975</v>
      </c>
      <c r="G187" t="s">
        <v>38</v>
      </c>
      <c r="H187">
        <v>258.25</v>
      </c>
      <c r="I187">
        <v>1</v>
      </c>
      <c r="J187">
        <v>258.25</v>
      </c>
      <c r="K187" s="1">
        <v>43942.314132557869</v>
      </c>
      <c r="L187" s="2" t="s">
        <v>1976</v>
      </c>
      <c r="M187" t="s">
        <v>1977</v>
      </c>
      <c r="N187" t="s">
        <v>126</v>
      </c>
      <c r="O187" t="s">
        <v>209</v>
      </c>
      <c r="P187">
        <v>35817</v>
      </c>
      <c r="Q187" t="s">
        <v>1978</v>
      </c>
      <c r="R187">
        <v>9722475861</v>
      </c>
      <c r="S187" t="s">
        <v>30</v>
      </c>
      <c r="T187" t="s">
        <v>71</v>
      </c>
    </row>
    <row r="188" spans="1:20" ht="81" x14ac:dyDescent="0.2">
      <c r="A188" t="s">
        <v>1979</v>
      </c>
      <c r="B188" t="s">
        <v>1980</v>
      </c>
      <c r="C188" t="s">
        <v>1981</v>
      </c>
      <c r="D188" t="s">
        <v>1982</v>
      </c>
      <c r="E188" t="s">
        <v>1983</v>
      </c>
      <c r="F188" t="s">
        <v>1984</v>
      </c>
      <c r="G188" t="s">
        <v>23</v>
      </c>
      <c r="H188">
        <v>908.47</v>
      </c>
      <c r="I188">
        <v>3</v>
      </c>
      <c r="J188">
        <v>2725.41</v>
      </c>
      <c r="K188" s="1">
        <v>45187.696996423612</v>
      </c>
      <c r="L188" s="2" t="s">
        <v>1985</v>
      </c>
      <c r="M188" t="s">
        <v>1986</v>
      </c>
      <c r="N188" t="s">
        <v>548</v>
      </c>
      <c r="O188" t="s">
        <v>795</v>
      </c>
      <c r="P188">
        <v>54120</v>
      </c>
      <c r="Q188" t="s">
        <v>1987</v>
      </c>
      <c r="R188">
        <f>1-701-853-657</f>
        <v>-2210</v>
      </c>
      <c r="S188" t="s">
        <v>70</v>
      </c>
      <c r="T188" t="s">
        <v>31</v>
      </c>
    </row>
    <row r="189" spans="1:20" ht="94.5" x14ac:dyDescent="0.2">
      <c r="A189" t="s">
        <v>1988</v>
      </c>
      <c r="B189" t="s">
        <v>1989</v>
      </c>
      <c r="C189" t="s">
        <v>1990</v>
      </c>
      <c r="D189" t="s">
        <v>1991</v>
      </c>
      <c r="E189" t="s">
        <v>1992</v>
      </c>
      <c r="F189" t="s">
        <v>1993</v>
      </c>
      <c r="G189" t="s">
        <v>38</v>
      </c>
      <c r="H189">
        <v>809.38</v>
      </c>
      <c r="I189">
        <v>7</v>
      </c>
      <c r="J189">
        <v>5665.66</v>
      </c>
      <c r="K189" s="1">
        <v>43864.782170613427</v>
      </c>
      <c r="L189" s="2" t="s">
        <v>1994</v>
      </c>
      <c r="M189" t="s">
        <v>1995</v>
      </c>
      <c r="N189" t="s">
        <v>1049</v>
      </c>
      <c r="O189" t="s">
        <v>1996</v>
      </c>
      <c r="P189">
        <v>11091</v>
      </c>
      <c r="Q189" t="s">
        <v>1997</v>
      </c>
      <c r="R189">
        <v>9896425328</v>
      </c>
      <c r="S189" t="s">
        <v>45</v>
      </c>
      <c r="T189" t="s">
        <v>71</v>
      </c>
    </row>
    <row r="190" spans="1:20" ht="54.75" x14ac:dyDescent="0.2">
      <c r="A190" t="s">
        <v>1998</v>
      </c>
      <c r="B190" t="s">
        <v>1999</v>
      </c>
      <c r="C190" t="s">
        <v>2000</v>
      </c>
      <c r="D190" t="s">
        <v>2001</v>
      </c>
      <c r="E190" t="s">
        <v>1546</v>
      </c>
      <c r="F190" t="s">
        <v>2002</v>
      </c>
      <c r="G190" t="s">
        <v>23</v>
      </c>
      <c r="H190">
        <v>667.58</v>
      </c>
      <c r="I190">
        <v>3</v>
      </c>
      <c r="J190">
        <v>2002.74</v>
      </c>
      <c r="K190" s="1">
        <v>44419.467472870369</v>
      </c>
      <c r="L190" s="2" t="s">
        <v>2003</v>
      </c>
      <c r="M190" t="s">
        <v>2004</v>
      </c>
      <c r="N190" t="s">
        <v>827</v>
      </c>
      <c r="O190" t="s">
        <v>2005</v>
      </c>
      <c r="P190">
        <v>46317</v>
      </c>
      <c r="Q190" t="s">
        <v>2006</v>
      </c>
      <c r="R190" t="s">
        <v>2007</v>
      </c>
      <c r="S190" t="s">
        <v>45</v>
      </c>
      <c r="T190" t="s">
        <v>31</v>
      </c>
    </row>
    <row r="191" spans="1:20" ht="81" x14ac:dyDescent="0.2">
      <c r="A191" t="s">
        <v>2008</v>
      </c>
      <c r="B191" t="s">
        <v>2009</v>
      </c>
      <c r="C191" t="s">
        <v>2010</v>
      </c>
      <c r="D191" t="s">
        <v>2011</v>
      </c>
      <c r="E191" t="s">
        <v>2012</v>
      </c>
      <c r="F191" t="s">
        <v>2013</v>
      </c>
      <c r="G191" t="s">
        <v>38</v>
      </c>
      <c r="H191">
        <v>808.33</v>
      </c>
      <c r="I191">
        <v>3</v>
      </c>
      <c r="J191">
        <v>2424.9899999999998</v>
      </c>
      <c r="K191" s="1">
        <v>45234.904002974537</v>
      </c>
      <c r="L191" s="2" t="s">
        <v>2014</v>
      </c>
      <c r="M191" t="s">
        <v>2015</v>
      </c>
      <c r="N191" t="s">
        <v>354</v>
      </c>
      <c r="O191" t="s">
        <v>2016</v>
      </c>
      <c r="P191">
        <v>65130</v>
      </c>
      <c r="Q191" t="s">
        <v>2017</v>
      </c>
      <c r="R191" t="s">
        <v>2018</v>
      </c>
      <c r="S191" t="s">
        <v>70</v>
      </c>
      <c r="T191" t="s">
        <v>31</v>
      </c>
    </row>
    <row r="192" spans="1:20" ht="94.5" x14ac:dyDescent="0.2">
      <c r="A192" t="s">
        <v>2019</v>
      </c>
      <c r="B192" t="s">
        <v>2020</v>
      </c>
      <c r="C192" t="s">
        <v>2021</v>
      </c>
      <c r="D192" t="s">
        <v>2022</v>
      </c>
      <c r="E192" t="s">
        <v>2023</v>
      </c>
      <c r="F192" t="s">
        <v>2024</v>
      </c>
      <c r="G192" t="s">
        <v>38</v>
      </c>
      <c r="H192">
        <v>364.53</v>
      </c>
      <c r="I192">
        <v>8</v>
      </c>
      <c r="J192">
        <v>2916.24</v>
      </c>
      <c r="K192" s="1">
        <v>44464.372746851855</v>
      </c>
      <c r="L192" s="2" t="s">
        <v>2025</v>
      </c>
      <c r="M192" t="s">
        <v>2026</v>
      </c>
      <c r="N192" t="s">
        <v>491</v>
      </c>
      <c r="O192" t="s">
        <v>2027</v>
      </c>
      <c r="P192">
        <v>36738</v>
      </c>
      <c r="Q192" t="s">
        <v>2028</v>
      </c>
      <c r="R192" t="s">
        <v>2029</v>
      </c>
      <c r="S192" t="s">
        <v>70</v>
      </c>
      <c r="T192" t="s">
        <v>71</v>
      </c>
    </row>
    <row r="193" spans="1:20" ht="68.25" x14ac:dyDescent="0.2">
      <c r="A193" t="s">
        <v>2030</v>
      </c>
      <c r="B193" t="s">
        <v>2031</v>
      </c>
      <c r="C193" t="s">
        <v>2032</v>
      </c>
      <c r="D193" t="s">
        <v>2033</v>
      </c>
      <c r="E193" t="s">
        <v>2034</v>
      </c>
      <c r="F193" t="s">
        <v>2035</v>
      </c>
      <c r="G193" t="s">
        <v>23</v>
      </c>
      <c r="H193">
        <v>215.66</v>
      </c>
      <c r="I193">
        <v>5</v>
      </c>
      <c r="J193">
        <v>1078.3</v>
      </c>
      <c r="K193" s="1">
        <v>44836.088346770834</v>
      </c>
      <c r="L193" s="2" t="s">
        <v>2036</v>
      </c>
      <c r="M193" t="s">
        <v>2037</v>
      </c>
      <c r="N193" t="s">
        <v>196</v>
      </c>
      <c r="O193" t="s">
        <v>1278</v>
      </c>
      <c r="P193">
        <v>1811</v>
      </c>
      <c r="Q193" t="s">
        <v>2038</v>
      </c>
      <c r="R193" t="s">
        <v>2039</v>
      </c>
      <c r="S193" t="s">
        <v>45</v>
      </c>
      <c r="T193" t="s">
        <v>71</v>
      </c>
    </row>
    <row r="194" spans="1:20" ht="81" x14ac:dyDescent="0.2">
      <c r="A194" t="s">
        <v>2040</v>
      </c>
      <c r="B194" t="s">
        <v>2041</v>
      </c>
      <c r="C194" t="s">
        <v>2042</v>
      </c>
      <c r="D194" t="s">
        <v>2043</v>
      </c>
      <c r="E194" t="s">
        <v>2044</v>
      </c>
      <c r="F194" t="s">
        <v>2045</v>
      </c>
      <c r="G194" t="s">
        <v>23</v>
      </c>
      <c r="H194">
        <v>22.26</v>
      </c>
      <c r="I194">
        <v>4</v>
      </c>
      <c r="J194">
        <v>89.04</v>
      </c>
      <c r="K194" s="1">
        <v>44129.584248090279</v>
      </c>
      <c r="L194" s="2" t="s">
        <v>2046</v>
      </c>
      <c r="M194" t="s">
        <v>2047</v>
      </c>
      <c r="N194" t="s">
        <v>266</v>
      </c>
      <c r="O194" t="s">
        <v>2048</v>
      </c>
      <c r="P194">
        <v>27720</v>
      </c>
      <c r="Q194" t="s">
        <v>2049</v>
      </c>
      <c r="R194" t="s">
        <v>2050</v>
      </c>
      <c r="S194" t="s">
        <v>30</v>
      </c>
      <c r="T194" t="s">
        <v>71</v>
      </c>
    </row>
    <row r="195" spans="1:20" ht="94.5" x14ac:dyDescent="0.2">
      <c r="A195" t="s">
        <v>2051</v>
      </c>
      <c r="B195" t="s">
        <v>2052</v>
      </c>
      <c r="C195" t="s">
        <v>2053</v>
      </c>
      <c r="D195" t="s">
        <v>2054</v>
      </c>
      <c r="E195" t="s">
        <v>2055</v>
      </c>
      <c r="F195" t="s">
        <v>2056</v>
      </c>
      <c r="G195" t="s">
        <v>23</v>
      </c>
      <c r="H195">
        <v>990.49</v>
      </c>
      <c r="I195">
        <v>2</v>
      </c>
      <c r="J195">
        <v>1980.98</v>
      </c>
      <c r="K195" s="1">
        <v>45009.144322858796</v>
      </c>
      <c r="L195" s="2" t="s">
        <v>2057</v>
      </c>
      <c r="M195" t="s">
        <v>2058</v>
      </c>
      <c r="N195" t="s">
        <v>220</v>
      </c>
      <c r="O195" t="s">
        <v>2059</v>
      </c>
      <c r="P195">
        <v>6946</v>
      </c>
      <c r="Q195" t="s">
        <v>2060</v>
      </c>
      <c r="R195" t="s">
        <v>2061</v>
      </c>
      <c r="S195" t="s">
        <v>30</v>
      </c>
      <c r="T195" t="s">
        <v>71</v>
      </c>
    </row>
    <row r="196" spans="1:20" ht="108" x14ac:dyDescent="0.2">
      <c r="A196" t="s">
        <v>2062</v>
      </c>
      <c r="B196" t="s">
        <v>2063</v>
      </c>
      <c r="C196" t="s">
        <v>2064</v>
      </c>
      <c r="D196" t="s">
        <v>2065</v>
      </c>
      <c r="E196" t="s">
        <v>2066</v>
      </c>
      <c r="F196" t="s">
        <v>2067</v>
      </c>
      <c r="G196" t="s">
        <v>23</v>
      </c>
      <c r="H196">
        <v>211.03</v>
      </c>
      <c r="I196">
        <v>4</v>
      </c>
      <c r="J196">
        <v>844.12</v>
      </c>
      <c r="K196" s="1">
        <v>44095.26092148148</v>
      </c>
      <c r="L196" s="2" t="s">
        <v>2068</v>
      </c>
      <c r="M196" t="s">
        <v>2069</v>
      </c>
      <c r="N196" t="s">
        <v>41</v>
      </c>
      <c r="O196" t="s">
        <v>2070</v>
      </c>
      <c r="P196">
        <v>11701</v>
      </c>
      <c r="Q196" t="s">
        <v>2071</v>
      </c>
      <c r="R196" t="s">
        <v>2072</v>
      </c>
      <c r="S196" t="s">
        <v>45</v>
      </c>
      <c r="T196" t="s">
        <v>31</v>
      </c>
    </row>
    <row r="197" spans="1:20" ht="94.5" x14ac:dyDescent="0.2">
      <c r="A197" t="s">
        <v>2073</v>
      </c>
      <c r="B197" t="s">
        <v>2074</v>
      </c>
      <c r="C197" t="s">
        <v>2075</v>
      </c>
      <c r="D197" t="s">
        <v>2076</v>
      </c>
      <c r="E197" t="s">
        <v>2077</v>
      </c>
      <c r="F197" t="s">
        <v>2078</v>
      </c>
      <c r="G197" t="s">
        <v>38</v>
      </c>
      <c r="H197">
        <v>496.24</v>
      </c>
      <c r="I197">
        <v>5</v>
      </c>
      <c r="J197">
        <v>2481.1999999999998</v>
      </c>
      <c r="K197" s="1">
        <v>45064.183888148145</v>
      </c>
      <c r="L197" s="2" t="s">
        <v>2079</v>
      </c>
      <c r="M197" t="s">
        <v>2080</v>
      </c>
      <c r="N197" t="s">
        <v>91</v>
      </c>
      <c r="O197" t="s">
        <v>651</v>
      </c>
      <c r="P197">
        <v>13626</v>
      </c>
      <c r="Q197" t="s">
        <v>2081</v>
      </c>
      <c r="R197" t="s">
        <v>2082</v>
      </c>
      <c r="S197" t="s">
        <v>30</v>
      </c>
      <c r="T197" t="s">
        <v>31</v>
      </c>
    </row>
    <row r="198" spans="1:20" ht="68.25" x14ac:dyDescent="0.2">
      <c r="A198" t="s">
        <v>2083</v>
      </c>
      <c r="B198" t="s">
        <v>2084</v>
      </c>
      <c r="C198" t="s">
        <v>2085</v>
      </c>
      <c r="D198" t="s">
        <v>2086</v>
      </c>
      <c r="E198" t="s">
        <v>2087</v>
      </c>
      <c r="F198" t="s">
        <v>2088</v>
      </c>
      <c r="G198" t="s">
        <v>38</v>
      </c>
      <c r="H198">
        <v>773.19</v>
      </c>
      <c r="I198">
        <v>8</v>
      </c>
      <c r="J198">
        <v>6185.52</v>
      </c>
      <c r="K198" s="1">
        <v>44520.789919328701</v>
      </c>
      <c r="L198" s="2" t="s">
        <v>2089</v>
      </c>
      <c r="M198" t="s">
        <v>2090</v>
      </c>
      <c r="N198" t="s">
        <v>1497</v>
      </c>
      <c r="O198" t="s">
        <v>2091</v>
      </c>
      <c r="P198">
        <v>25347</v>
      </c>
      <c r="Q198" t="s">
        <v>2092</v>
      </c>
      <c r="R198" t="s">
        <v>2093</v>
      </c>
      <c r="S198" t="s">
        <v>45</v>
      </c>
      <c r="T198" t="s">
        <v>71</v>
      </c>
    </row>
    <row r="199" spans="1:20" ht="81" x14ac:dyDescent="0.2">
      <c r="A199" t="s">
        <v>2094</v>
      </c>
      <c r="B199" t="s">
        <v>2095</v>
      </c>
      <c r="C199" t="s">
        <v>2096</v>
      </c>
      <c r="D199" t="s">
        <v>2097</v>
      </c>
      <c r="E199" t="s">
        <v>2098</v>
      </c>
      <c r="F199" t="s">
        <v>2099</v>
      </c>
      <c r="G199" t="s">
        <v>38</v>
      </c>
      <c r="H199">
        <v>161.84</v>
      </c>
      <c r="I199">
        <v>10</v>
      </c>
      <c r="J199">
        <v>1618.4</v>
      </c>
      <c r="K199" s="1">
        <v>45113.834388425923</v>
      </c>
      <c r="L199" s="2" t="s">
        <v>2100</v>
      </c>
      <c r="M199" t="s">
        <v>2101</v>
      </c>
      <c r="N199" t="s">
        <v>354</v>
      </c>
      <c r="O199" t="s">
        <v>1706</v>
      </c>
      <c r="P199">
        <v>16561</v>
      </c>
      <c r="Q199" t="s">
        <v>2102</v>
      </c>
      <c r="R199" t="s">
        <v>2103</v>
      </c>
      <c r="S199" t="s">
        <v>45</v>
      </c>
      <c r="T199" t="s">
        <v>31</v>
      </c>
    </row>
    <row r="200" spans="1:20" ht="94.5" x14ac:dyDescent="0.2">
      <c r="A200" t="s">
        <v>2104</v>
      </c>
      <c r="B200" t="s">
        <v>2105</v>
      </c>
      <c r="C200" t="s">
        <v>2106</v>
      </c>
      <c r="D200" t="s">
        <v>2107</v>
      </c>
      <c r="E200" t="s">
        <v>2108</v>
      </c>
      <c r="F200" t="s">
        <v>2109</v>
      </c>
      <c r="G200" t="s">
        <v>23</v>
      </c>
      <c r="H200">
        <v>848.72</v>
      </c>
      <c r="I200">
        <v>3</v>
      </c>
      <c r="J200">
        <v>2546.16</v>
      </c>
      <c r="K200" s="1">
        <v>44925.913189282408</v>
      </c>
      <c r="L200" s="2" t="s">
        <v>2110</v>
      </c>
      <c r="M200" t="s">
        <v>2111</v>
      </c>
      <c r="N200" t="s">
        <v>925</v>
      </c>
      <c r="O200" t="s">
        <v>2112</v>
      </c>
      <c r="P200">
        <v>87309</v>
      </c>
      <c r="Q200" t="s">
        <v>2113</v>
      </c>
      <c r="R200" t="s">
        <v>2114</v>
      </c>
      <c r="S200" t="s">
        <v>70</v>
      </c>
      <c r="T200" t="s">
        <v>31</v>
      </c>
    </row>
    <row r="201" spans="1:20" ht="54.75" x14ac:dyDescent="0.2">
      <c r="A201" t="s">
        <v>2115</v>
      </c>
      <c r="B201" t="s">
        <v>2116</v>
      </c>
      <c r="C201" t="s">
        <v>2117</v>
      </c>
      <c r="D201" t="s">
        <v>2118</v>
      </c>
      <c r="E201" t="s">
        <v>2119</v>
      </c>
      <c r="F201" t="s">
        <v>2120</v>
      </c>
      <c r="G201" t="s">
        <v>38</v>
      </c>
      <c r="H201">
        <v>703.43</v>
      </c>
      <c r="I201">
        <v>6</v>
      </c>
      <c r="J201">
        <v>4220.58</v>
      </c>
      <c r="K201" s="1">
        <v>44395.705962824075</v>
      </c>
      <c r="L201" s="2" t="s">
        <v>2121</v>
      </c>
      <c r="M201" t="s">
        <v>2122</v>
      </c>
      <c r="N201" t="s">
        <v>684</v>
      </c>
      <c r="O201" t="s">
        <v>2123</v>
      </c>
      <c r="P201">
        <v>57677</v>
      </c>
      <c r="Q201" t="s">
        <v>2124</v>
      </c>
      <c r="R201" t="s">
        <v>2125</v>
      </c>
      <c r="S201" t="s">
        <v>30</v>
      </c>
      <c r="T201" t="s">
        <v>31</v>
      </c>
    </row>
    <row r="202" spans="1:20" ht="81" x14ac:dyDescent="0.2">
      <c r="A202" t="s">
        <v>2126</v>
      </c>
      <c r="B202" t="s">
        <v>2127</v>
      </c>
      <c r="C202" t="s">
        <v>2128</v>
      </c>
      <c r="D202" t="s">
        <v>2129</v>
      </c>
      <c r="E202" t="s">
        <v>2130</v>
      </c>
      <c r="F202" t="s">
        <v>2131</v>
      </c>
      <c r="G202" t="s">
        <v>23</v>
      </c>
      <c r="H202">
        <v>846.41</v>
      </c>
      <c r="I202">
        <v>4</v>
      </c>
      <c r="J202">
        <v>3385.64</v>
      </c>
      <c r="K202" s="1">
        <v>43941.406816631941</v>
      </c>
      <c r="L202" s="2" t="s">
        <v>2132</v>
      </c>
      <c r="M202" t="s">
        <v>2133</v>
      </c>
      <c r="N202" t="s">
        <v>184</v>
      </c>
      <c r="O202" t="s">
        <v>2134</v>
      </c>
      <c r="P202">
        <v>47210</v>
      </c>
      <c r="Q202" t="s">
        <v>2135</v>
      </c>
      <c r="R202" t="s">
        <v>2136</v>
      </c>
      <c r="S202" t="s">
        <v>70</v>
      </c>
      <c r="T202" t="s">
        <v>71</v>
      </c>
    </row>
    <row r="203" spans="1:20" ht="108" x14ac:dyDescent="0.2">
      <c r="A203" t="s">
        <v>2137</v>
      </c>
      <c r="B203" t="s">
        <v>2138</v>
      </c>
      <c r="C203" t="s">
        <v>2139</v>
      </c>
      <c r="D203" t="s">
        <v>2140</v>
      </c>
      <c r="E203" t="s">
        <v>2077</v>
      </c>
      <c r="F203" t="s">
        <v>2141</v>
      </c>
      <c r="G203" t="s">
        <v>38</v>
      </c>
      <c r="H203">
        <v>487.66</v>
      </c>
      <c r="I203">
        <v>1</v>
      </c>
      <c r="J203">
        <v>487.66</v>
      </c>
      <c r="K203" s="1">
        <v>44317.353776550925</v>
      </c>
      <c r="L203" s="2" t="s">
        <v>2142</v>
      </c>
      <c r="M203" t="s">
        <v>2143</v>
      </c>
      <c r="N203" t="s">
        <v>1049</v>
      </c>
      <c r="O203" t="s">
        <v>2144</v>
      </c>
      <c r="P203">
        <v>99436</v>
      </c>
      <c r="Q203" t="s">
        <v>2145</v>
      </c>
      <c r="R203" t="s">
        <v>2146</v>
      </c>
      <c r="S203" t="s">
        <v>30</v>
      </c>
      <c r="T203" t="s">
        <v>31</v>
      </c>
    </row>
    <row r="204" spans="1:20" ht="108" x14ac:dyDescent="0.2">
      <c r="A204" t="s">
        <v>2147</v>
      </c>
      <c r="B204" t="s">
        <v>2148</v>
      </c>
      <c r="C204" t="s">
        <v>2149</v>
      </c>
      <c r="D204" t="s">
        <v>2150</v>
      </c>
      <c r="E204" t="s">
        <v>2151</v>
      </c>
      <c r="F204" t="s">
        <v>2152</v>
      </c>
      <c r="G204" t="s">
        <v>38</v>
      </c>
      <c r="H204">
        <v>49</v>
      </c>
      <c r="I204">
        <v>8</v>
      </c>
      <c r="J204">
        <v>392</v>
      </c>
      <c r="K204" s="1">
        <v>44789.82170940972</v>
      </c>
      <c r="L204" s="2" t="s">
        <v>2153</v>
      </c>
      <c r="M204" t="s">
        <v>2154</v>
      </c>
      <c r="N204" t="s">
        <v>91</v>
      </c>
      <c r="O204" t="s">
        <v>2155</v>
      </c>
      <c r="P204">
        <v>37166</v>
      </c>
      <c r="Q204" t="s">
        <v>2156</v>
      </c>
      <c r="R204" t="s">
        <v>2157</v>
      </c>
      <c r="S204" t="s">
        <v>45</v>
      </c>
      <c r="T204" t="s">
        <v>71</v>
      </c>
    </row>
    <row r="205" spans="1:20" ht="68.25" x14ac:dyDescent="0.2">
      <c r="A205" t="s">
        <v>2158</v>
      </c>
      <c r="B205" t="s">
        <v>2159</v>
      </c>
      <c r="C205" t="s">
        <v>2160</v>
      </c>
      <c r="D205" t="s">
        <v>2161</v>
      </c>
      <c r="E205" t="s">
        <v>2162</v>
      </c>
      <c r="F205" t="s">
        <v>2163</v>
      </c>
      <c r="G205" t="s">
        <v>38</v>
      </c>
      <c r="H205">
        <v>685.97</v>
      </c>
      <c r="I205">
        <v>2</v>
      </c>
      <c r="J205">
        <v>1371.94</v>
      </c>
      <c r="K205" s="1">
        <v>44798.380095555556</v>
      </c>
      <c r="L205" s="2" t="s">
        <v>2164</v>
      </c>
      <c r="M205" t="s">
        <v>2165</v>
      </c>
      <c r="N205" t="s">
        <v>354</v>
      </c>
      <c r="O205" t="s">
        <v>290</v>
      </c>
      <c r="P205">
        <v>34995</v>
      </c>
      <c r="Q205" t="s">
        <v>2166</v>
      </c>
      <c r="R205" t="s">
        <v>2167</v>
      </c>
      <c r="S205" t="s">
        <v>30</v>
      </c>
      <c r="T205" t="s">
        <v>31</v>
      </c>
    </row>
    <row r="206" spans="1:20" ht="81" x14ac:dyDescent="0.2">
      <c r="D206" t="s">
        <v>2168</v>
      </c>
      <c r="E206" t="s">
        <v>2169</v>
      </c>
      <c r="F206" t="s">
        <v>2170</v>
      </c>
      <c r="G206" t="s">
        <v>38</v>
      </c>
      <c r="H206">
        <v>974.92</v>
      </c>
      <c r="I206">
        <v>9</v>
      </c>
      <c r="J206">
        <v>8774.2799999999897</v>
      </c>
      <c r="K206" s="1">
        <v>44088.140515011575</v>
      </c>
      <c r="L206" s="2" t="s">
        <v>2171</v>
      </c>
      <c r="M206" t="s">
        <v>2172</v>
      </c>
      <c r="N206" t="s">
        <v>1497</v>
      </c>
      <c r="O206" t="s">
        <v>945</v>
      </c>
      <c r="P206">
        <v>45486</v>
      </c>
      <c r="Q206" t="s">
        <v>2173</v>
      </c>
      <c r="R206">
        <v>3624029852</v>
      </c>
      <c r="S206" t="s">
        <v>70</v>
      </c>
      <c r="T206" t="s">
        <v>71</v>
      </c>
    </row>
    <row r="207" spans="1:20" ht="81" x14ac:dyDescent="0.2">
      <c r="D207" t="s">
        <v>2168</v>
      </c>
      <c r="E207" t="s">
        <v>2169</v>
      </c>
      <c r="F207" t="s">
        <v>2170</v>
      </c>
      <c r="G207" t="s">
        <v>38</v>
      </c>
      <c r="H207">
        <v>974.92</v>
      </c>
      <c r="I207">
        <v>9</v>
      </c>
      <c r="J207">
        <v>8774.2799999999897</v>
      </c>
      <c r="K207" s="1">
        <v>44088.140515011575</v>
      </c>
      <c r="L207" s="2" t="s">
        <v>2171</v>
      </c>
      <c r="M207" t="s">
        <v>2172</v>
      </c>
      <c r="N207" t="s">
        <v>1497</v>
      </c>
      <c r="O207" t="s">
        <v>945</v>
      </c>
      <c r="P207">
        <v>45486</v>
      </c>
      <c r="Q207" t="s">
        <v>2173</v>
      </c>
      <c r="R207">
        <v>3624029852</v>
      </c>
      <c r="S207" t="s">
        <v>70</v>
      </c>
      <c r="T207" t="s">
        <v>71</v>
      </c>
    </row>
    <row r="208" spans="1:20" ht="81" x14ac:dyDescent="0.2">
      <c r="A208" s="3" t="s">
        <v>2174</v>
      </c>
      <c r="B208" t="s">
        <v>2175</v>
      </c>
      <c r="C208" t="s">
        <v>2176</v>
      </c>
      <c r="D208" t="s">
        <v>2177</v>
      </c>
      <c r="E208" t="s">
        <v>2178</v>
      </c>
      <c r="F208" t="s">
        <v>2179</v>
      </c>
      <c r="G208" t="s">
        <v>38</v>
      </c>
      <c r="H208">
        <v>573.16</v>
      </c>
      <c r="I208">
        <v>1</v>
      </c>
      <c r="J208">
        <v>573.16</v>
      </c>
      <c r="K208" s="1">
        <v>44696.234010462962</v>
      </c>
      <c r="L208" s="2" t="s">
        <v>2180</v>
      </c>
      <c r="M208" t="s">
        <v>2181</v>
      </c>
      <c r="N208" t="s">
        <v>2182</v>
      </c>
      <c r="O208" t="s">
        <v>2183</v>
      </c>
      <c r="P208">
        <v>43896</v>
      </c>
      <c r="Q208" t="s">
        <v>2184</v>
      </c>
      <c r="R208" t="s">
        <v>2185</v>
      </c>
      <c r="S208" t="s">
        <v>70</v>
      </c>
      <c r="T208" t="s">
        <v>31</v>
      </c>
    </row>
    <row r="209" spans="1:20" ht="81" x14ac:dyDescent="0.2">
      <c r="A209" t="s">
        <v>2186</v>
      </c>
      <c r="B209" t="s">
        <v>2187</v>
      </c>
      <c r="C209" t="s">
        <v>2188</v>
      </c>
      <c r="D209" t="s">
        <v>2189</v>
      </c>
      <c r="E209" t="s">
        <v>1923</v>
      </c>
      <c r="F209" t="s">
        <v>1222</v>
      </c>
      <c r="G209" t="s">
        <v>23</v>
      </c>
      <c r="H209">
        <v>602.62</v>
      </c>
      <c r="I209">
        <v>3</v>
      </c>
      <c r="J209">
        <v>1807.86</v>
      </c>
      <c r="K209" s="1">
        <v>44528.301159155089</v>
      </c>
      <c r="L209" s="2" t="s">
        <v>2190</v>
      </c>
      <c r="M209" t="s">
        <v>2191</v>
      </c>
      <c r="N209" t="s">
        <v>1267</v>
      </c>
      <c r="O209" t="s">
        <v>1415</v>
      </c>
      <c r="P209">
        <v>72633</v>
      </c>
      <c r="Q209" t="s">
        <v>2192</v>
      </c>
      <c r="R209" t="s">
        <v>2193</v>
      </c>
      <c r="S209" t="s">
        <v>70</v>
      </c>
      <c r="T209" t="s">
        <v>71</v>
      </c>
    </row>
    <row r="210" spans="1:20" ht="81" x14ac:dyDescent="0.2">
      <c r="A210" t="s">
        <v>2194</v>
      </c>
      <c r="B210" t="s">
        <v>2195</v>
      </c>
      <c r="C210" t="s">
        <v>2196</v>
      </c>
      <c r="D210" t="s">
        <v>2197</v>
      </c>
      <c r="E210" t="s">
        <v>2198</v>
      </c>
      <c r="F210" t="s">
        <v>2199</v>
      </c>
      <c r="G210" t="s">
        <v>23</v>
      </c>
      <c r="H210">
        <v>189.72</v>
      </c>
      <c r="I210">
        <v>7</v>
      </c>
      <c r="J210">
        <v>1328.04</v>
      </c>
      <c r="K210" s="1">
        <v>45255.078234444445</v>
      </c>
      <c r="L210" s="2" t="s">
        <v>2200</v>
      </c>
      <c r="M210" t="s">
        <v>2201</v>
      </c>
      <c r="N210" t="s">
        <v>827</v>
      </c>
      <c r="O210" t="s">
        <v>1754</v>
      </c>
      <c r="P210">
        <v>47860</v>
      </c>
      <c r="Q210" t="s">
        <v>2202</v>
      </c>
      <c r="R210" t="s">
        <v>2203</v>
      </c>
      <c r="S210" t="s">
        <v>30</v>
      </c>
      <c r="T210" t="s">
        <v>71</v>
      </c>
    </row>
    <row r="211" spans="1:20" ht="94.5" x14ac:dyDescent="0.2">
      <c r="A211" t="s">
        <v>2204</v>
      </c>
      <c r="B211" t="s">
        <v>2205</v>
      </c>
      <c r="C211" t="s">
        <v>2206</v>
      </c>
      <c r="D211" t="s">
        <v>2207</v>
      </c>
      <c r="E211" t="s">
        <v>2208</v>
      </c>
      <c r="F211" t="s">
        <v>2209</v>
      </c>
      <c r="G211" t="s">
        <v>38</v>
      </c>
      <c r="H211">
        <v>705.26</v>
      </c>
      <c r="I211">
        <v>10</v>
      </c>
      <c r="J211">
        <v>7052.6</v>
      </c>
      <c r="K211" s="1">
        <v>44383.848647222221</v>
      </c>
      <c r="L211" s="2" t="s">
        <v>2210</v>
      </c>
      <c r="M211" t="s">
        <v>2211</v>
      </c>
      <c r="N211" t="s">
        <v>593</v>
      </c>
      <c r="O211" t="s">
        <v>2212</v>
      </c>
      <c r="P211">
        <v>99658</v>
      </c>
      <c r="Q211" t="s">
        <v>2213</v>
      </c>
      <c r="R211" t="s">
        <v>2214</v>
      </c>
      <c r="S211" t="s">
        <v>30</v>
      </c>
      <c r="T211" t="s">
        <v>31</v>
      </c>
    </row>
    <row r="212" spans="1:20" ht="81" x14ac:dyDescent="0.2">
      <c r="A212" t="s">
        <v>2215</v>
      </c>
      <c r="B212" t="s">
        <v>2216</v>
      </c>
      <c r="C212" t="s">
        <v>2217</v>
      </c>
      <c r="D212" t="s">
        <v>2218</v>
      </c>
      <c r="E212" t="s">
        <v>2219</v>
      </c>
      <c r="F212" t="s">
        <v>2220</v>
      </c>
      <c r="G212" t="s">
        <v>23</v>
      </c>
      <c r="H212">
        <v>393.05</v>
      </c>
      <c r="I212">
        <v>2</v>
      </c>
      <c r="J212">
        <v>786.1</v>
      </c>
      <c r="K212" s="1">
        <v>45077.413892604163</v>
      </c>
      <c r="L212" s="2" t="s">
        <v>2221</v>
      </c>
      <c r="M212" t="s">
        <v>2222</v>
      </c>
      <c r="N212" t="s">
        <v>66</v>
      </c>
      <c r="O212" t="s">
        <v>1182</v>
      </c>
      <c r="P212">
        <v>55006</v>
      </c>
      <c r="Q212" t="s">
        <v>2223</v>
      </c>
      <c r="R212" t="s">
        <v>2224</v>
      </c>
      <c r="S212" t="s">
        <v>30</v>
      </c>
      <c r="T212" t="s">
        <v>71</v>
      </c>
    </row>
    <row r="213" spans="1:20" ht="81" x14ac:dyDescent="0.2">
      <c r="A213" t="s">
        <v>2225</v>
      </c>
      <c r="B213" t="s">
        <v>2226</v>
      </c>
      <c r="C213" t="s">
        <v>2227</v>
      </c>
      <c r="D213" t="s">
        <v>2228</v>
      </c>
      <c r="E213" t="s">
        <v>2229</v>
      </c>
      <c r="F213" t="s">
        <v>2230</v>
      </c>
      <c r="G213" t="s">
        <v>23</v>
      </c>
      <c r="H213">
        <v>182.52</v>
      </c>
      <c r="I213">
        <v>2</v>
      </c>
      <c r="J213">
        <v>365.04</v>
      </c>
      <c r="K213" s="1">
        <v>44028.317873935186</v>
      </c>
      <c r="L213" s="2" t="s">
        <v>2231</v>
      </c>
      <c r="M213" t="s">
        <v>2232</v>
      </c>
      <c r="N213" t="s">
        <v>137</v>
      </c>
      <c r="O213" t="s">
        <v>628</v>
      </c>
      <c r="P213">
        <v>59213</v>
      </c>
      <c r="Q213" t="s">
        <v>2233</v>
      </c>
      <c r="R213" t="s">
        <v>2234</v>
      </c>
      <c r="S213" t="s">
        <v>70</v>
      </c>
      <c r="T213" t="s">
        <v>71</v>
      </c>
    </row>
    <row r="214" spans="1:20" ht="81" x14ac:dyDescent="0.2">
      <c r="A214" t="s">
        <v>2235</v>
      </c>
      <c r="B214" t="s">
        <v>2236</v>
      </c>
      <c r="C214" t="s">
        <v>2237</v>
      </c>
      <c r="D214" t="s">
        <v>2238</v>
      </c>
      <c r="E214" t="s">
        <v>339</v>
      </c>
      <c r="F214" t="s">
        <v>2239</v>
      </c>
      <c r="G214" t="s">
        <v>23</v>
      </c>
      <c r="H214">
        <v>404.4</v>
      </c>
      <c r="I214">
        <v>7</v>
      </c>
      <c r="J214">
        <v>2830.7999999999902</v>
      </c>
      <c r="K214" s="1">
        <v>44913.236242800929</v>
      </c>
      <c r="L214" s="2" t="s">
        <v>2240</v>
      </c>
      <c r="M214" t="s">
        <v>2241</v>
      </c>
      <c r="N214" t="s">
        <v>366</v>
      </c>
      <c r="O214" t="s">
        <v>1415</v>
      </c>
      <c r="P214">
        <v>94448</v>
      </c>
      <c r="Q214" t="s">
        <v>2242</v>
      </c>
      <c r="R214" t="s">
        <v>2243</v>
      </c>
      <c r="S214" t="s">
        <v>30</v>
      </c>
      <c r="T214" t="s">
        <v>31</v>
      </c>
    </row>
    <row r="215" spans="1:20" ht="94.5" x14ac:dyDescent="0.2">
      <c r="A215" t="s">
        <v>2244</v>
      </c>
      <c r="B215" t="s">
        <v>2245</v>
      </c>
      <c r="C215" t="s">
        <v>2246</v>
      </c>
      <c r="D215" t="s">
        <v>2247</v>
      </c>
      <c r="E215" t="s">
        <v>2248</v>
      </c>
      <c r="F215" t="s">
        <v>2249</v>
      </c>
      <c r="G215" t="s">
        <v>38</v>
      </c>
      <c r="H215">
        <v>920.52</v>
      </c>
      <c r="I215">
        <v>3</v>
      </c>
      <c r="J215">
        <v>2761.56</v>
      </c>
      <c r="K215" s="1">
        <v>44505.943642638886</v>
      </c>
      <c r="L215" s="2" t="s">
        <v>2250</v>
      </c>
      <c r="M215" t="s">
        <v>2251</v>
      </c>
      <c r="N215" t="s">
        <v>354</v>
      </c>
      <c r="O215" t="s">
        <v>2252</v>
      </c>
      <c r="P215">
        <v>42310</v>
      </c>
      <c r="Q215" t="s">
        <v>2253</v>
      </c>
      <c r="R215" t="s">
        <v>2254</v>
      </c>
      <c r="S215" t="s">
        <v>30</v>
      </c>
      <c r="T215" t="s">
        <v>31</v>
      </c>
    </row>
    <row r="216" spans="1:20" ht="94.5" x14ac:dyDescent="0.2">
      <c r="A216" t="s">
        <v>2255</v>
      </c>
      <c r="B216" t="s">
        <v>2256</v>
      </c>
      <c r="C216" t="s">
        <v>2257</v>
      </c>
      <c r="D216" t="s">
        <v>2258</v>
      </c>
      <c r="E216" t="s">
        <v>2259</v>
      </c>
      <c r="F216" t="s">
        <v>2260</v>
      </c>
      <c r="G216" t="s">
        <v>23</v>
      </c>
      <c r="H216">
        <v>985.56</v>
      </c>
      <c r="I216">
        <v>7</v>
      </c>
      <c r="J216">
        <v>6898.92</v>
      </c>
      <c r="K216" s="1">
        <v>45175.23076017361</v>
      </c>
      <c r="L216" s="2" t="s">
        <v>2261</v>
      </c>
      <c r="M216" t="s">
        <v>2262</v>
      </c>
      <c r="N216" t="s">
        <v>1497</v>
      </c>
      <c r="O216" t="s">
        <v>221</v>
      </c>
      <c r="P216">
        <v>53930</v>
      </c>
      <c r="Q216" t="s">
        <v>2263</v>
      </c>
      <c r="R216" t="s">
        <v>2264</v>
      </c>
      <c r="S216" t="s">
        <v>45</v>
      </c>
      <c r="T216" t="s">
        <v>71</v>
      </c>
    </row>
    <row r="217" spans="1:20" ht="68.25" x14ac:dyDescent="0.2">
      <c r="A217" t="s">
        <v>2265</v>
      </c>
      <c r="B217" t="s">
        <v>2266</v>
      </c>
      <c r="C217" t="s">
        <v>2267</v>
      </c>
      <c r="D217" t="s">
        <v>2268</v>
      </c>
      <c r="E217" t="s">
        <v>2269</v>
      </c>
      <c r="F217" t="s">
        <v>2270</v>
      </c>
      <c r="G217" t="s">
        <v>23</v>
      </c>
      <c r="H217">
        <v>579.79999999999995</v>
      </c>
      <c r="I217">
        <v>4</v>
      </c>
      <c r="J217">
        <v>2319.1999999999998</v>
      </c>
      <c r="K217" s="1">
        <v>45193.502339328705</v>
      </c>
      <c r="L217" s="2" t="s">
        <v>2271</v>
      </c>
      <c r="M217" t="s">
        <v>2272</v>
      </c>
      <c r="N217" t="s">
        <v>750</v>
      </c>
      <c r="O217" t="s">
        <v>343</v>
      </c>
      <c r="P217">
        <v>2725</v>
      </c>
      <c r="Q217" t="s">
        <v>2273</v>
      </c>
      <c r="R217" t="s">
        <v>2274</v>
      </c>
      <c r="S217" t="s">
        <v>70</v>
      </c>
      <c r="T217" t="s">
        <v>31</v>
      </c>
    </row>
    <row r="218" spans="1:20" ht="81" x14ac:dyDescent="0.2">
      <c r="A218" t="s">
        <v>2275</v>
      </c>
      <c r="B218" t="s">
        <v>2276</v>
      </c>
      <c r="C218" t="s">
        <v>2277</v>
      </c>
      <c r="D218" t="s">
        <v>2278</v>
      </c>
      <c r="E218" t="s">
        <v>2279</v>
      </c>
      <c r="F218" t="s">
        <v>2280</v>
      </c>
      <c r="G218" t="s">
        <v>23</v>
      </c>
      <c r="H218">
        <v>704.9</v>
      </c>
      <c r="I218">
        <v>2</v>
      </c>
      <c r="J218">
        <v>1409.8</v>
      </c>
      <c r="K218" s="1">
        <v>44701.416775972219</v>
      </c>
      <c r="L218" s="2" t="s">
        <v>2281</v>
      </c>
      <c r="M218" t="s">
        <v>2282</v>
      </c>
      <c r="N218" t="s">
        <v>1705</v>
      </c>
      <c r="O218" t="s">
        <v>255</v>
      </c>
      <c r="P218">
        <v>80512</v>
      </c>
      <c r="Q218" t="s">
        <v>2283</v>
      </c>
      <c r="R218" t="s">
        <v>2284</v>
      </c>
      <c r="S218" t="s">
        <v>45</v>
      </c>
      <c r="T218" t="s">
        <v>31</v>
      </c>
    </row>
    <row r="219" spans="1:20" ht="68.25" x14ac:dyDescent="0.2">
      <c r="A219" t="s">
        <v>2285</v>
      </c>
      <c r="B219" t="s">
        <v>2286</v>
      </c>
      <c r="C219" t="s">
        <v>2287</v>
      </c>
      <c r="D219" t="s">
        <v>2288</v>
      </c>
      <c r="E219" t="s">
        <v>2289</v>
      </c>
      <c r="F219" t="s">
        <v>2290</v>
      </c>
      <c r="G219" t="s">
        <v>38</v>
      </c>
      <c r="H219">
        <v>247.28</v>
      </c>
      <c r="I219">
        <v>7</v>
      </c>
      <c r="J219">
        <v>1730.96</v>
      </c>
      <c r="K219" s="1">
        <v>44249.386468761571</v>
      </c>
      <c r="L219" s="2" t="s">
        <v>2291</v>
      </c>
      <c r="M219" t="s">
        <v>2292</v>
      </c>
      <c r="N219" t="s">
        <v>196</v>
      </c>
      <c r="O219" t="s">
        <v>1246</v>
      </c>
      <c r="P219">
        <v>88929</v>
      </c>
      <c r="Q219" t="s">
        <v>2293</v>
      </c>
      <c r="R219" t="s">
        <v>2294</v>
      </c>
      <c r="S219" t="s">
        <v>45</v>
      </c>
      <c r="T219" t="s">
        <v>31</v>
      </c>
    </row>
    <row r="220" spans="1:20" ht="54.75" x14ac:dyDescent="0.2">
      <c r="A220" t="s">
        <v>2295</v>
      </c>
      <c r="B220" t="s">
        <v>2296</v>
      </c>
      <c r="C220" t="s">
        <v>2297</v>
      </c>
      <c r="D220" t="s">
        <v>2298</v>
      </c>
      <c r="E220" t="s">
        <v>2299</v>
      </c>
      <c r="F220" t="s">
        <v>2300</v>
      </c>
      <c r="G220" t="s">
        <v>38</v>
      </c>
      <c r="H220">
        <v>370.79</v>
      </c>
      <c r="I220">
        <v>7</v>
      </c>
      <c r="J220">
        <v>2595.5300000000002</v>
      </c>
      <c r="K220" s="1">
        <v>44422.581078807867</v>
      </c>
      <c r="L220" s="2" t="s">
        <v>2301</v>
      </c>
      <c r="M220" t="s">
        <v>2302</v>
      </c>
      <c r="N220" t="s">
        <v>412</v>
      </c>
      <c r="O220" t="s">
        <v>2212</v>
      </c>
      <c r="P220">
        <v>48318</v>
      </c>
      <c r="Q220" t="s">
        <v>2303</v>
      </c>
      <c r="R220" t="s">
        <v>2304</v>
      </c>
      <c r="S220" t="s">
        <v>30</v>
      </c>
      <c r="T220" t="s">
        <v>71</v>
      </c>
    </row>
    <row r="221" spans="1:20" ht="108" x14ac:dyDescent="0.2">
      <c r="A221" t="s">
        <v>2305</v>
      </c>
      <c r="B221" t="s">
        <v>2306</v>
      </c>
      <c r="C221" t="s">
        <v>2307</v>
      </c>
      <c r="D221" t="s">
        <v>2308</v>
      </c>
      <c r="E221" t="s">
        <v>2309</v>
      </c>
      <c r="F221" t="s">
        <v>2310</v>
      </c>
      <c r="G221" t="s">
        <v>38</v>
      </c>
      <c r="H221">
        <v>36.03</v>
      </c>
      <c r="I221">
        <v>6</v>
      </c>
      <c r="J221">
        <v>216.18</v>
      </c>
      <c r="K221" s="1">
        <v>44034.587310706018</v>
      </c>
      <c r="L221" s="2" t="s">
        <v>2311</v>
      </c>
      <c r="M221" t="s">
        <v>2312</v>
      </c>
      <c r="N221" t="s">
        <v>366</v>
      </c>
      <c r="O221" t="s">
        <v>2313</v>
      </c>
      <c r="P221">
        <v>65056</v>
      </c>
      <c r="Q221" t="s">
        <v>2314</v>
      </c>
      <c r="R221">
        <v>9528018258</v>
      </c>
      <c r="S221" t="s">
        <v>70</v>
      </c>
      <c r="T221" t="s">
        <v>71</v>
      </c>
    </row>
    <row r="222" spans="1:20" ht="94.5" x14ac:dyDescent="0.2">
      <c r="A222" t="s">
        <v>2315</v>
      </c>
      <c r="B222" t="s">
        <v>2316</v>
      </c>
      <c r="C222" t="s">
        <v>2317</v>
      </c>
      <c r="D222" t="s">
        <v>2318</v>
      </c>
      <c r="E222" t="s">
        <v>2319</v>
      </c>
      <c r="F222" t="s">
        <v>2320</v>
      </c>
      <c r="G222" t="s">
        <v>23</v>
      </c>
      <c r="H222">
        <v>558.71</v>
      </c>
      <c r="I222">
        <v>10</v>
      </c>
      <c r="J222">
        <v>5587.1</v>
      </c>
      <c r="K222" s="1">
        <v>45186.157480995367</v>
      </c>
      <c r="L222" s="2" t="s">
        <v>2321</v>
      </c>
      <c r="M222" t="s">
        <v>2322</v>
      </c>
      <c r="N222" t="s">
        <v>684</v>
      </c>
      <c r="O222" t="s">
        <v>696</v>
      </c>
      <c r="P222">
        <v>94697</v>
      </c>
      <c r="Q222" t="s">
        <v>2323</v>
      </c>
      <c r="R222" t="s">
        <v>2324</v>
      </c>
      <c r="S222" t="s">
        <v>70</v>
      </c>
      <c r="T222" t="s">
        <v>71</v>
      </c>
    </row>
    <row r="223" spans="1:20" ht="54.75" x14ac:dyDescent="0.2">
      <c r="A223" t="s">
        <v>2325</v>
      </c>
      <c r="B223" t="s">
        <v>2326</v>
      </c>
      <c r="C223" t="s">
        <v>2327</v>
      </c>
      <c r="D223" t="s">
        <v>2328</v>
      </c>
      <c r="E223" t="s">
        <v>2329</v>
      </c>
      <c r="F223" t="s">
        <v>2330</v>
      </c>
      <c r="G223" t="s">
        <v>38</v>
      </c>
      <c r="H223">
        <v>917.5</v>
      </c>
      <c r="I223">
        <v>4</v>
      </c>
      <c r="J223">
        <v>3670</v>
      </c>
      <c r="K223" s="1">
        <v>44102.730558356481</v>
      </c>
      <c r="L223" s="2" t="s">
        <v>2331</v>
      </c>
      <c r="M223" t="s">
        <v>2332</v>
      </c>
      <c r="N223" t="s">
        <v>149</v>
      </c>
      <c r="O223" t="s">
        <v>2333</v>
      </c>
      <c r="P223">
        <v>33663</v>
      </c>
      <c r="Q223" t="s">
        <v>2334</v>
      </c>
      <c r="R223" t="s">
        <v>2335</v>
      </c>
      <c r="S223" t="s">
        <v>30</v>
      </c>
      <c r="T223" t="s">
        <v>71</v>
      </c>
    </row>
    <row r="224" spans="1:20" ht="54.75" x14ac:dyDescent="0.2">
      <c r="A224" t="s">
        <v>2336</v>
      </c>
      <c r="B224" t="s">
        <v>2337</v>
      </c>
      <c r="C224" t="s">
        <v>2338</v>
      </c>
      <c r="D224" t="s">
        <v>2339</v>
      </c>
      <c r="E224" t="s">
        <v>2340</v>
      </c>
      <c r="F224" t="s">
        <v>2341</v>
      </c>
      <c r="G224" t="s">
        <v>23</v>
      </c>
      <c r="H224">
        <v>252.02</v>
      </c>
      <c r="I224">
        <v>9</v>
      </c>
      <c r="J224">
        <v>2268.1799999999998</v>
      </c>
      <c r="K224" s="1">
        <v>45222.447160358795</v>
      </c>
      <c r="L224" s="2" t="s">
        <v>2342</v>
      </c>
      <c r="M224" t="s">
        <v>2343</v>
      </c>
      <c r="N224" t="s">
        <v>137</v>
      </c>
      <c r="O224" t="s">
        <v>640</v>
      </c>
      <c r="P224">
        <v>11113</v>
      </c>
      <c r="Q224" t="s">
        <v>2344</v>
      </c>
      <c r="R224" t="s">
        <v>2345</v>
      </c>
      <c r="S224" t="s">
        <v>45</v>
      </c>
      <c r="T224" t="s">
        <v>31</v>
      </c>
    </row>
    <row r="225" spans="1:20" ht="94.5" x14ac:dyDescent="0.2">
      <c r="A225" t="s">
        <v>2346</v>
      </c>
      <c r="B225" t="s">
        <v>2347</v>
      </c>
      <c r="C225" t="s">
        <v>2348</v>
      </c>
      <c r="D225" t="s">
        <v>2349</v>
      </c>
      <c r="E225" t="s">
        <v>2350</v>
      </c>
      <c r="F225" t="s">
        <v>2351</v>
      </c>
      <c r="G225" t="s">
        <v>38</v>
      </c>
      <c r="H225">
        <v>332.69</v>
      </c>
      <c r="I225">
        <v>9</v>
      </c>
      <c r="J225">
        <v>2994.21</v>
      </c>
      <c r="K225" s="1">
        <v>44415.344015891205</v>
      </c>
      <c r="L225" s="2" t="s">
        <v>2352</v>
      </c>
      <c r="M225" t="s">
        <v>2353</v>
      </c>
      <c r="N225" t="s">
        <v>354</v>
      </c>
      <c r="O225" t="s">
        <v>413</v>
      </c>
      <c r="P225">
        <v>92351</v>
      </c>
      <c r="Q225" t="s">
        <v>2354</v>
      </c>
      <c r="R225">
        <v>6235556099</v>
      </c>
      <c r="S225" t="s">
        <v>30</v>
      </c>
      <c r="T225" t="s">
        <v>71</v>
      </c>
    </row>
    <row r="226" spans="1:20" ht="81" x14ac:dyDescent="0.2">
      <c r="A226" t="s">
        <v>2355</v>
      </c>
      <c r="B226" t="s">
        <v>2356</v>
      </c>
      <c r="C226" t="s">
        <v>2357</v>
      </c>
      <c r="D226" t="s">
        <v>2358</v>
      </c>
      <c r="E226" t="s">
        <v>2359</v>
      </c>
      <c r="F226" t="s">
        <v>2360</v>
      </c>
      <c r="G226" t="s">
        <v>23</v>
      </c>
      <c r="H226">
        <v>722.85</v>
      </c>
      <c r="I226">
        <v>7</v>
      </c>
      <c r="J226">
        <v>5059.95</v>
      </c>
      <c r="K226" s="1">
        <v>45284.778557997684</v>
      </c>
      <c r="L226" s="2" t="s">
        <v>2361</v>
      </c>
      <c r="M226" t="s">
        <v>2362</v>
      </c>
      <c r="N226" t="s">
        <v>1560</v>
      </c>
      <c r="O226" t="s">
        <v>2016</v>
      </c>
      <c r="P226">
        <v>12881</v>
      </c>
      <c r="Q226" t="s">
        <v>2363</v>
      </c>
      <c r="R226" t="s">
        <v>2364</v>
      </c>
      <c r="S226" t="s">
        <v>45</v>
      </c>
      <c r="T226" t="s">
        <v>31</v>
      </c>
    </row>
    <row r="227" spans="1:20" ht="81" x14ac:dyDescent="0.2">
      <c r="A227" t="s">
        <v>2365</v>
      </c>
      <c r="B227" t="s">
        <v>2366</v>
      </c>
      <c r="C227" t="s">
        <v>2367</v>
      </c>
      <c r="D227" t="s">
        <v>2368</v>
      </c>
      <c r="E227" t="s">
        <v>2369</v>
      </c>
      <c r="F227" t="s">
        <v>2370</v>
      </c>
      <c r="G227" t="s">
        <v>23</v>
      </c>
      <c r="H227">
        <v>864.35</v>
      </c>
      <c r="I227">
        <v>8</v>
      </c>
      <c r="J227">
        <v>6914.8</v>
      </c>
      <c r="K227" s="1">
        <v>45142.692731921299</v>
      </c>
      <c r="L227" s="2" t="s">
        <v>2371</v>
      </c>
      <c r="M227" t="s">
        <v>2372</v>
      </c>
      <c r="N227" t="s">
        <v>537</v>
      </c>
      <c r="O227" t="s">
        <v>343</v>
      </c>
      <c r="P227">
        <v>40928</v>
      </c>
      <c r="Q227" t="s">
        <v>2373</v>
      </c>
      <c r="R227" t="s">
        <v>2374</v>
      </c>
      <c r="S227" t="s">
        <v>70</v>
      </c>
      <c r="T227" t="s">
        <v>71</v>
      </c>
    </row>
    <row r="228" spans="1:20" ht="81" x14ac:dyDescent="0.2">
      <c r="A228" t="s">
        <v>2375</v>
      </c>
      <c r="B228" t="s">
        <v>2376</v>
      </c>
      <c r="C228" t="s">
        <v>2377</v>
      </c>
      <c r="D228" t="s">
        <v>2378</v>
      </c>
      <c r="E228" t="s">
        <v>2379</v>
      </c>
      <c r="F228" t="s">
        <v>2380</v>
      </c>
      <c r="G228" t="s">
        <v>38</v>
      </c>
      <c r="H228">
        <v>916.12</v>
      </c>
      <c r="I228">
        <v>7</v>
      </c>
      <c r="J228">
        <v>6412.84</v>
      </c>
      <c r="K228" s="1">
        <v>44771.812252025462</v>
      </c>
      <c r="L228" s="2" t="s">
        <v>2381</v>
      </c>
      <c r="M228" t="s">
        <v>2382</v>
      </c>
      <c r="N228" t="s">
        <v>1131</v>
      </c>
      <c r="O228" t="s">
        <v>2383</v>
      </c>
      <c r="P228">
        <v>26041</v>
      </c>
      <c r="Q228" t="s">
        <v>2384</v>
      </c>
      <c r="R228" t="s">
        <v>2385</v>
      </c>
      <c r="S228" t="s">
        <v>30</v>
      </c>
      <c r="T228" t="s">
        <v>31</v>
      </c>
    </row>
    <row r="229" spans="1:20" ht="94.5" x14ac:dyDescent="0.2">
      <c r="A229" t="s">
        <v>2386</v>
      </c>
      <c r="B229" t="s">
        <v>2387</v>
      </c>
      <c r="C229" t="s">
        <v>2388</v>
      </c>
      <c r="D229" t="s">
        <v>2389</v>
      </c>
      <c r="E229" t="s">
        <v>2390</v>
      </c>
      <c r="F229" t="s">
        <v>2391</v>
      </c>
      <c r="G229" t="s">
        <v>38</v>
      </c>
      <c r="H229">
        <v>273.25</v>
      </c>
      <c r="I229">
        <v>7</v>
      </c>
      <c r="J229">
        <v>1912.75</v>
      </c>
      <c r="K229" s="1">
        <v>45331.478308773148</v>
      </c>
      <c r="L229" s="2" t="s">
        <v>2392</v>
      </c>
      <c r="M229" t="s">
        <v>2393</v>
      </c>
      <c r="N229" t="s">
        <v>684</v>
      </c>
      <c r="O229" t="s">
        <v>2394</v>
      </c>
      <c r="P229">
        <v>77769</v>
      </c>
      <c r="Q229" t="s">
        <v>2395</v>
      </c>
      <c r="R229" t="s">
        <v>2396</v>
      </c>
      <c r="S229" t="s">
        <v>30</v>
      </c>
      <c r="T229" t="s">
        <v>31</v>
      </c>
    </row>
    <row r="230" spans="1:20" ht="81" x14ac:dyDescent="0.2">
      <c r="A230" t="s">
        <v>2397</v>
      </c>
      <c r="B230" t="s">
        <v>2398</v>
      </c>
      <c r="C230" t="s">
        <v>2399</v>
      </c>
      <c r="D230" t="s">
        <v>2400</v>
      </c>
      <c r="E230" t="s">
        <v>2401</v>
      </c>
      <c r="F230" t="s">
        <v>2402</v>
      </c>
      <c r="G230" t="s">
        <v>23</v>
      </c>
      <c r="H230">
        <v>944.31</v>
      </c>
      <c r="I230">
        <v>1</v>
      </c>
      <c r="J230">
        <v>944.31</v>
      </c>
      <c r="K230" s="1">
        <v>44241.335272094904</v>
      </c>
      <c r="L230" s="2" t="s">
        <v>2403</v>
      </c>
      <c r="M230" t="s">
        <v>2404</v>
      </c>
      <c r="N230" t="s">
        <v>366</v>
      </c>
      <c r="O230" t="s">
        <v>773</v>
      </c>
      <c r="P230">
        <v>22493</v>
      </c>
      <c r="Q230" t="s">
        <v>2405</v>
      </c>
      <c r="R230" t="s">
        <v>2406</v>
      </c>
      <c r="S230" t="s">
        <v>70</v>
      </c>
      <c r="T230" t="s">
        <v>71</v>
      </c>
    </row>
    <row r="231" spans="1:20" ht="121.5" x14ac:dyDescent="0.2">
      <c r="A231" t="s">
        <v>2407</v>
      </c>
      <c r="B231" t="s">
        <v>2408</v>
      </c>
      <c r="C231" t="s">
        <v>2409</v>
      </c>
      <c r="D231" t="s">
        <v>2410</v>
      </c>
      <c r="E231" t="s">
        <v>2411</v>
      </c>
      <c r="F231" t="s">
        <v>2412</v>
      </c>
      <c r="G231" t="s">
        <v>38</v>
      </c>
      <c r="H231">
        <v>465.92</v>
      </c>
      <c r="I231">
        <v>7</v>
      </c>
      <c r="J231">
        <v>3261.44</v>
      </c>
      <c r="K231" s="1">
        <v>43958.349453958333</v>
      </c>
      <c r="L231" s="2" t="s">
        <v>2413</v>
      </c>
      <c r="M231" t="s">
        <v>2414</v>
      </c>
      <c r="N231" t="s">
        <v>581</v>
      </c>
      <c r="O231" t="s">
        <v>2415</v>
      </c>
      <c r="P231">
        <v>91781</v>
      </c>
      <c r="Q231" t="s">
        <v>2416</v>
      </c>
      <c r="R231" t="s">
        <v>2417</v>
      </c>
      <c r="S231" t="s">
        <v>70</v>
      </c>
      <c r="T231" t="s">
        <v>31</v>
      </c>
    </row>
    <row r="232" spans="1:20" ht="54.75" x14ac:dyDescent="0.2">
      <c r="A232" t="s">
        <v>2418</v>
      </c>
      <c r="B232" t="s">
        <v>2419</v>
      </c>
      <c r="C232" t="s">
        <v>2420</v>
      </c>
      <c r="D232" t="s">
        <v>2421</v>
      </c>
      <c r="E232" t="s">
        <v>2422</v>
      </c>
      <c r="F232" t="s">
        <v>2423</v>
      </c>
      <c r="G232" t="s">
        <v>23</v>
      </c>
      <c r="H232">
        <v>79.16</v>
      </c>
      <c r="I232">
        <v>2</v>
      </c>
      <c r="J232">
        <v>158.32</v>
      </c>
      <c r="K232" s="1">
        <v>44816.990094606481</v>
      </c>
      <c r="L232" s="2" t="s">
        <v>2424</v>
      </c>
      <c r="M232" t="s">
        <v>2425</v>
      </c>
      <c r="N232" t="s">
        <v>41</v>
      </c>
      <c r="O232" t="s">
        <v>1734</v>
      </c>
      <c r="P232">
        <v>9783</v>
      </c>
      <c r="Q232" t="s">
        <v>2426</v>
      </c>
      <c r="R232" t="s">
        <v>2427</v>
      </c>
      <c r="S232" t="s">
        <v>70</v>
      </c>
      <c r="T232" t="s">
        <v>71</v>
      </c>
    </row>
    <row r="233" spans="1:20" ht="94.5" x14ac:dyDescent="0.2">
      <c r="A233" t="s">
        <v>2428</v>
      </c>
      <c r="B233" t="s">
        <v>2429</v>
      </c>
      <c r="C233" t="s">
        <v>2430</v>
      </c>
      <c r="D233" t="s">
        <v>2431</v>
      </c>
      <c r="E233" t="s">
        <v>2432</v>
      </c>
      <c r="F233" t="s">
        <v>2433</v>
      </c>
      <c r="G233" t="s">
        <v>23</v>
      </c>
      <c r="H233">
        <v>781.69</v>
      </c>
      <c r="I233">
        <v>4</v>
      </c>
      <c r="J233">
        <v>3126.76</v>
      </c>
      <c r="K233" s="1">
        <v>44299.541971296298</v>
      </c>
      <c r="L233" s="2" t="s">
        <v>2434</v>
      </c>
      <c r="M233" t="s">
        <v>2435</v>
      </c>
      <c r="N233" t="s">
        <v>525</v>
      </c>
      <c r="O233" t="s">
        <v>1476</v>
      </c>
      <c r="P233">
        <v>70221</v>
      </c>
      <c r="Q233" t="s">
        <v>2436</v>
      </c>
      <c r="R233" t="s">
        <v>2437</v>
      </c>
      <c r="S233" t="s">
        <v>30</v>
      </c>
      <c r="T233" t="s">
        <v>31</v>
      </c>
    </row>
    <row r="234" spans="1:20" ht="94.5" x14ac:dyDescent="0.2">
      <c r="A234" t="s">
        <v>2438</v>
      </c>
      <c r="B234" t="s">
        <v>2439</v>
      </c>
      <c r="C234" t="s">
        <v>2440</v>
      </c>
      <c r="D234" t="s">
        <v>2441</v>
      </c>
      <c r="E234" t="s">
        <v>2442</v>
      </c>
      <c r="F234" t="s">
        <v>2443</v>
      </c>
      <c r="G234" t="s">
        <v>38</v>
      </c>
      <c r="H234">
        <v>171.2</v>
      </c>
      <c r="I234">
        <v>10</v>
      </c>
      <c r="J234">
        <v>1712</v>
      </c>
      <c r="K234" s="1">
        <v>44673.302486504632</v>
      </c>
      <c r="L234" s="2" t="s">
        <v>2444</v>
      </c>
      <c r="M234" t="s">
        <v>2445</v>
      </c>
      <c r="N234" t="s">
        <v>1267</v>
      </c>
      <c r="O234" t="s">
        <v>2446</v>
      </c>
      <c r="P234">
        <v>87051</v>
      </c>
      <c r="Q234" t="s">
        <v>2447</v>
      </c>
      <c r="R234">
        <v>7086447968</v>
      </c>
      <c r="S234" t="s">
        <v>70</v>
      </c>
      <c r="T234" t="s">
        <v>31</v>
      </c>
    </row>
    <row r="235" spans="1:20" ht="94.5" x14ac:dyDescent="0.2">
      <c r="A235" t="s">
        <v>2448</v>
      </c>
      <c r="B235" t="s">
        <v>2449</v>
      </c>
      <c r="C235" t="s">
        <v>2450</v>
      </c>
      <c r="D235" t="s">
        <v>2451</v>
      </c>
      <c r="E235" t="s">
        <v>2452</v>
      </c>
      <c r="F235" t="s">
        <v>2453</v>
      </c>
      <c r="G235" t="s">
        <v>38</v>
      </c>
      <c r="H235">
        <v>300.81</v>
      </c>
      <c r="I235">
        <v>7</v>
      </c>
      <c r="J235">
        <v>2105.67</v>
      </c>
      <c r="K235" s="1">
        <v>45120.065786967592</v>
      </c>
      <c r="L235" s="2" t="s">
        <v>2454</v>
      </c>
      <c r="M235" t="s">
        <v>2455</v>
      </c>
      <c r="N235" t="s">
        <v>289</v>
      </c>
      <c r="O235" t="s">
        <v>80</v>
      </c>
      <c r="P235">
        <v>34174</v>
      </c>
      <c r="Q235" t="s">
        <v>2456</v>
      </c>
      <c r="R235" t="s">
        <v>2457</v>
      </c>
      <c r="S235" t="s">
        <v>45</v>
      </c>
      <c r="T235" t="s">
        <v>31</v>
      </c>
    </row>
    <row r="236" spans="1:20" ht="81" x14ac:dyDescent="0.2">
      <c r="A236" t="s">
        <v>2458</v>
      </c>
      <c r="B236" t="s">
        <v>2459</v>
      </c>
      <c r="C236" t="s">
        <v>2460</v>
      </c>
      <c r="D236" t="s">
        <v>2461</v>
      </c>
      <c r="E236" t="s">
        <v>2462</v>
      </c>
      <c r="F236" t="s">
        <v>2463</v>
      </c>
      <c r="G236" t="s">
        <v>38</v>
      </c>
      <c r="H236">
        <v>553.39</v>
      </c>
      <c r="I236">
        <v>9</v>
      </c>
      <c r="J236">
        <v>4980.51</v>
      </c>
      <c r="K236" s="1">
        <v>45078.596176296298</v>
      </c>
      <c r="L236" s="2" t="s">
        <v>2464</v>
      </c>
      <c r="M236" t="s">
        <v>2465</v>
      </c>
      <c r="N236" t="s">
        <v>266</v>
      </c>
      <c r="O236" t="s">
        <v>2466</v>
      </c>
      <c r="P236">
        <v>65267</v>
      </c>
      <c r="Q236" t="s">
        <v>2467</v>
      </c>
      <c r="R236" t="s">
        <v>2468</v>
      </c>
      <c r="S236" t="s">
        <v>30</v>
      </c>
      <c r="T236" t="s">
        <v>31</v>
      </c>
    </row>
    <row r="237" spans="1:20" ht="94.5" x14ac:dyDescent="0.2">
      <c r="A237" t="s">
        <v>2469</v>
      </c>
      <c r="B237" t="s">
        <v>2470</v>
      </c>
      <c r="C237" t="s">
        <v>2471</v>
      </c>
      <c r="D237" t="s">
        <v>2472</v>
      </c>
      <c r="E237" t="s">
        <v>2473</v>
      </c>
      <c r="F237" t="s">
        <v>2474</v>
      </c>
      <c r="G237" t="s">
        <v>38</v>
      </c>
      <c r="H237">
        <v>63.66</v>
      </c>
      <c r="I237">
        <v>2</v>
      </c>
      <c r="J237">
        <v>127.32</v>
      </c>
      <c r="K237" s="1">
        <v>44313.013090266206</v>
      </c>
      <c r="L237" s="2" t="s">
        <v>2475</v>
      </c>
      <c r="M237" t="s">
        <v>2476</v>
      </c>
      <c r="N237" t="s">
        <v>102</v>
      </c>
      <c r="O237" t="s">
        <v>321</v>
      </c>
      <c r="P237">
        <v>20751</v>
      </c>
      <c r="Q237" t="s">
        <v>2477</v>
      </c>
      <c r="R237">
        <v>6042347711</v>
      </c>
      <c r="S237" t="s">
        <v>70</v>
      </c>
      <c r="T237" t="s">
        <v>71</v>
      </c>
    </row>
    <row r="238" spans="1:20" ht="68.25" x14ac:dyDescent="0.2">
      <c r="A238" t="s">
        <v>2478</v>
      </c>
      <c r="B238" t="s">
        <v>2479</v>
      </c>
      <c r="C238" t="s">
        <v>2480</v>
      </c>
      <c r="D238" t="s">
        <v>2481</v>
      </c>
      <c r="E238" t="s">
        <v>2482</v>
      </c>
      <c r="F238" t="s">
        <v>2483</v>
      </c>
      <c r="G238" t="s">
        <v>38</v>
      </c>
      <c r="H238">
        <v>556.87</v>
      </c>
      <c r="I238">
        <v>8</v>
      </c>
      <c r="J238">
        <v>4454.96</v>
      </c>
      <c r="K238" s="1">
        <v>44416.371884085645</v>
      </c>
      <c r="L238" s="2" t="s">
        <v>2484</v>
      </c>
      <c r="M238" t="s">
        <v>2485</v>
      </c>
      <c r="N238" t="s">
        <v>160</v>
      </c>
      <c r="O238" t="s">
        <v>173</v>
      </c>
      <c r="P238">
        <v>29632</v>
      </c>
      <c r="Q238" t="s">
        <v>2486</v>
      </c>
      <c r="R238" t="s">
        <v>2487</v>
      </c>
      <c r="S238" t="s">
        <v>45</v>
      </c>
      <c r="T238" t="s">
        <v>31</v>
      </c>
    </row>
    <row r="239" spans="1:20" ht="108" x14ac:dyDescent="0.2">
      <c r="A239" t="s">
        <v>2488</v>
      </c>
      <c r="B239" t="s">
        <v>2489</v>
      </c>
      <c r="C239" t="s">
        <v>2490</v>
      </c>
      <c r="D239" t="s">
        <v>2491</v>
      </c>
      <c r="E239" t="s">
        <v>2492</v>
      </c>
      <c r="F239" t="s">
        <v>2493</v>
      </c>
      <c r="G239" t="s">
        <v>23</v>
      </c>
      <c r="H239">
        <v>281.83</v>
      </c>
      <c r="I239">
        <v>9</v>
      </c>
      <c r="J239">
        <v>2536.4699999999998</v>
      </c>
      <c r="K239" s="1">
        <v>45100.265303333334</v>
      </c>
      <c r="L239" s="2" t="s">
        <v>2494</v>
      </c>
      <c r="M239" t="s">
        <v>2495</v>
      </c>
      <c r="N239" t="s">
        <v>277</v>
      </c>
      <c r="O239" t="s">
        <v>2496</v>
      </c>
      <c r="P239">
        <v>81552</v>
      </c>
      <c r="Q239" t="s">
        <v>2497</v>
      </c>
      <c r="R239" t="s">
        <v>2498</v>
      </c>
      <c r="S239" t="s">
        <v>30</v>
      </c>
      <c r="T239" t="s">
        <v>71</v>
      </c>
    </row>
    <row r="240" spans="1:20" ht="94.5" x14ac:dyDescent="0.2">
      <c r="A240" t="s">
        <v>2499</v>
      </c>
      <c r="B240" t="s">
        <v>2500</v>
      </c>
      <c r="C240" t="s">
        <v>2501</v>
      </c>
      <c r="D240" t="s">
        <v>2502</v>
      </c>
      <c r="E240" t="s">
        <v>2503</v>
      </c>
      <c r="F240" t="s">
        <v>2504</v>
      </c>
      <c r="G240" t="s">
        <v>23</v>
      </c>
      <c r="H240">
        <v>825.85</v>
      </c>
      <c r="I240">
        <v>3</v>
      </c>
      <c r="J240">
        <v>2477.5500000000002</v>
      </c>
      <c r="K240" s="1">
        <v>43977.014626041666</v>
      </c>
      <c r="L240" s="2" t="s">
        <v>2505</v>
      </c>
      <c r="M240" t="s">
        <v>2506</v>
      </c>
      <c r="N240" t="s">
        <v>627</v>
      </c>
      <c r="O240" t="s">
        <v>2507</v>
      </c>
      <c r="P240">
        <v>26056</v>
      </c>
      <c r="Q240" t="s">
        <v>2508</v>
      </c>
      <c r="R240">
        <v>9585792289</v>
      </c>
      <c r="S240" t="s">
        <v>70</v>
      </c>
      <c r="T240" t="s">
        <v>31</v>
      </c>
    </row>
    <row r="241" spans="1:20" ht="94.5" x14ac:dyDescent="0.2">
      <c r="A241" t="s">
        <v>2509</v>
      </c>
      <c r="B241" t="s">
        <v>2510</v>
      </c>
      <c r="C241" t="s">
        <v>2511</v>
      </c>
      <c r="D241" t="s">
        <v>2512</v>
      </c>
      <c r="E241" t="s">
        <v>2513</v>
      </c>
      <c r="F241" t="s">
        <v>2514</v>
      </c>
      <c r="G241" t="s">
        <v>23</v>
      </c>
      <c r="H241">
        <v>424.56</v>
      </c>
      <c r="I241">
        <v>6</v>
      </c>
      <c r="J241">
        <v>2547.36</v>
      </c>
      <c r="K241" s="1">
        <v>45247.973945532409</v>
      </c>
      <c r="L241" s="2" t="s">
        <v>2515</v>
      </c>
      <c r="M241" t="s">
        <v>2516</v>
      </c>
      <c r="N241" t="s">
        <v>695</v>
      </c>
      <c r="O241" t="s">
        <v>2517</v>
      </c>
      <c r="P241">
        <v>16535</v>
      </c>
      <c r="Q241" t="s">
        <v>2518</v>
      </c>
      <c r="R241" t="s">
        <v>2519</v>
      </c>
      <c r="S241" t="s">
        <v>70</v>
      </c>
      <c r="T241" t="s">
        <v>31</v>
      </c>
    </row>
    <row r="242" spans="1:20" ht="94.5" x14ac:dyDescent="0.2">
      <c r="A242" t="s">
        <v>2520</v>
      </c>
      <c r="B242" t="s">
        <v>2521</v>
      </c>
      <c r="C242" t="s">
        <v>2522</v>
      </c>
      <c r="D242" t="s">
        <v>2523</v>
      </c>
      <c r="E242" t="s">
        <v>2524</v>
      </c>
      <c r="F242" t="s">
        <v>2525</v>
      </c>
      <c r="G242" t="s">
        <v>38</v>
      </c>
      <c r="H242">
        <v>431.23</v>
      </c>
      <c r="I242">
        <v>2</v>
      </c>
      <c r="J242">
        <v>862.46</v>
      </c>
      <c r="K242" s="1">
        <v>43975.728979317129</v>
      </c>
      <c r="L242" s="2" t="s">
        <v>2526</v>
      </c>
      <c r="M242" t="s">
        <v>2527</v>
      </c>
      <c r="N242" t="s">
        <v>1131</v>
      </c>
      <c r="O242" t="s">
        <v>1508</v>
      </c>
      <c r="P242">
        <v>41186</v>
      </c>
      <c r="Q242" t="s">
        <v>2528</v>
      </c>
      <c r="R242" t="s">
        <v>2529</v>
      </c>
      <c r="S242" t="s">
        <v>30</v>
      </c>
      <c r="T242" t="s">
        <v>71</v>
      </c>
    </row>
    <row r="243" spans="1:20" ht="94.5" x14ac:dyDescent="0.2">
      <c r="A243" t="s">
        <v>2530</v>
      </c>
      <c r="B243" t="s">
        <v>2531</v>
      </c>
      <c r="C243" t="s">
        <v>2532</v>
      </c>
      <c r="D243" t="s">
        <v>2533</v>
      </c>
      <c r="E243" t="s">
        <v>2534</v>
      </c>
      <c r="F243" t="s">
        <v>2535</v>
      </c>
      <c r="G243" t="s">
        <v>38</v>
      </c>
      <c r="H243">
        <v>974.84</v>
      </c>
      <c r="I243">
        <v>10</v>
      </c>
      <c r="J243">
        <v>9748.4</v>
      </c>
      <c r="K243" s="1">
        <v>43834.458441273149</v>
      </c>
      <c r="L243" s="2" t="s">
        <v>2536</v>
      </c>
      <c r="M243" t="s">
        <v>2537</v>
      </c>
      <c r="N243" t="s">
        <v>184</v>
      </c>
      <c r="O243" t="s">
        <v>2027</v>
      </c>
      <c r="P243">
        <v>8141</v>
      </c>
      <c r="Q243" t="s">
        <v>2538</v>
      </c>
      <c r="R243" t="s">
        <v>2539</v>
      </c>
      <c r="S243" t="s">
        <v>30</v>
      </c>
      <c r="T243" t="s">
        <v>71</v>
      </c>
    </row>
    <row r="244" spans="1:20" ht="108" x14ac:dyDescent="0.2">
      <c r="A244" t="s">
        <v>2540</v>
      </c>
      <c r="B244" t="s">
        <v>2541</v>
      </c>
      <c r="C244" t="s">
        <v>2542</v>
      </c>
      <c r="D244" t="s">
        <v>2543</v>
      </c>
      <c r="E244" t="s">
        <v>2544</v>
      </c>
      <c r="F244" t="s">
        <v>2545</v>
      </c>
      <c r="G244" t="s">
        <v>23</v>
      </c>
      <c r="H244">
        <v>574.16999999999996</v>
      </c>
      <c r="I244">
        <v>6</v>
      </c>
      <c r="J244">
        <v>3445.01999999999</v>
      </c>
      <c r="K244" s="1">
        <v>44260.545567326386</v>
      </c>
      <c r="L244" s="2" t="s">
        <v>2546</v>
      </c>
      <c r="M244" t="s">
        <v>2547</v>
      </c>
      <c r="N244" t="s">
        <v>827</v>
      </c>
      <c r="O244" t="s">
        <v>138</v>
      </c>
      <c r="P244">
        <v>68435</v>
      </c>
      <c r="Q244" t="s">
        <v>2548</v>
      </c>
      <c r="R244" t="s">
        <v>2549</v>
      </c>
      <c r="S244" t="s">
        <v>70</v>
      </c>
      <c r="T244" t="s">
        <v>71</v>
      </c>
    </row>
    <row r="245" spans="1:20" ht="94.5" x14ac:dyDescent="0.2">
      <c r="A245" t="s">
        <v>2550</v>
      </c>
      <c r="B245" t="s">
        <v>2551</v>
      </c>
      <c r="C245" t="s">
        <v>2552</v>
      </c>
      <c r="D245" t="s">
        <v>2553</v>
      </c>
      <c r="E245" t="s">
        <v>2554</v>
      </c>
      <c r="F245" t="s">
        <v>2555</v>
      </c>
      <c r="G245" t="s">
        <v>38</v>
      </c>
      <c r="H245">
        <v>771.35</v>
      </c>
      <c r="I245">
        <v>5</v>
      </c>
      <c r="J245">
        <v>3856.75</v>
      </c>
      <c r="K245" s="1">
        <v>44626.164230995368</v>
      </c>
      <c r="L245" s="2" t="s">
        <v>2556</v>
      </c>
      <c r="M245" t="s">
        <v>2557</v>
      </c>
      <c r="N245" t="s">
        <v>1560</v>
      </c>
      <c r="O245" t="s">
        <v>2558</v>
      </c>
      <c r="P245">
        <v>9979</v>
      </c>
      <c r="Q245" t="s">
        <v>2559</v>
      </c>
      <c r="R245" t="s">
        <v>2560</v>
      </c>
      <c r="S245" t="s">
        <v>70</v>
      </c>
      <c r="T245" t="s">
        <v>71</v>
      </c>
    </row>
    <row r="246" spans="1:20" ht="94.5" x14ac:dyDescent="0.2">
      <c r="A246" t="s">
        <v>2561</v>
      </c>
      <c r="B246" t="s">
        <v>2562</v>
      </c>
      <c r="C246" t="s">
        <v>2563</v>
      </c>
      <c r="D246" t="s">
        <v>2564</v>
      </c>
      <c r="E246" t="s">
        <v>2565</v>
      </c>
      <c r="F246" t="s">
        <v>2566</v>
      </c>
      <c r="G246" t="s">
        <v>38</v>
      </c>
      <c r="H246">
        <v>136.91</v>
      </c>
      <c r="I246">
        <v>10</v>
      </c>
      <c r="J246">
        <v>1369.1</v>
      </c>
      <c r="K246" s="1">
        <v>44097.560156539352</v>
      </c>
      <c r="L246" s="2" t="s">
        <v>2567</v>
      </c>
      <c r="M246" t="s">
        <v>2568</v>
      </c>
      <c r="N246" t="s">
        <v>525</v>
      </c>
      <c r="O246" t="s">
        <v>197</v>
      </c>
      <c r="P246">
        <v>81075</v>
      </c>
      <c r="Q246" t="s">
        <v>2569</v>
      </c>
      <c r="R246" t="s">
        <v>2570</v>
      </c>
      <c r="S246" t="s">
        <v>70</v>
      </c>
      <c r="T246" t="s">
        <v>31</v>
      </c>
    </row>
    <row r="247" spans="1:20" ht="94.5" x14ac:dyDescent="0.2">
      <c r="A247" t="s">
        <v>2571</v>
      </c>
      <c r="B247" t="s">
        <v>2572</v>
      </c>
      <c r="C247" t="s">
        <v>2573</v>
      </c>
      <c r="D247" t="s">
        <v>2574</v>
      </c>
      <c r="E247" t="s">
        <v>2575</v>
      </c>
      <c r="F247" t="s">
        <v>2576</v>
      </c>
      <c r="G247" t="s">
        <v>23</v>
      </c>
      <c r="H247">
        <v>986.7</v>
      </c>
      <c r="I247">
        <v>8</v>
      </c>
      <c r="J247">
        <v>7893.6</v>
      </c>
      <c r="K247" s="1">
        <v>45337.100648553242</v>
      </c>
      <c r="L247" s="2" t="s">
        <v>2577</v>
      </c>
      <c r="M247" t="s">
        <v>2578</v>
      </c>
      <c r="N247" t="s">
        <v>684</v>
      </c>
      <c r="O247" t="s">
        <v>243</v>
      </c>
      <c r="P247">
        <v>62594</v>
      </c>
      <c r="Q247" t="s">
        <v>2579</v>
      </c>
      <c r="R247">
        <f>1-320-613-3684</f>
        <v>-4616</v>
      </c>
      <c r="S247" t="s">
        <v>70</v>
      </c>
      <c r="T247" t="s">
        <v>31</v>
      </c>
    </row>
    <row r="248" spans="1:20" ht="94.5" x14ac:dyDescent="0.2">
      <c r="A248" t="s">
        <v>2580</v>
      </c>
      <c r="B248" t="s">
        <v>2581</v>
      </c>
      <c r="C248" t="s">
        <v>2582</v>
      </c>
      <c r="D248" t="s">
        <v>2583</v>
      </c>
      <c r="E248" t="s">
        <v>2584</v>
      </c>
      <c r="F248" t="s">
        <v>2585</v>
      </c>
      <c r="G248" t="s">
        <v>38</v>
      </c>
      <c r="H248">
        <v>839.66</v>
      </c>
      <c r="I248">
        <v>4</v>
      </c>
      <c r="J248">
        <v>3358.64</v>
      </c>
      <c r="K248" s="1">
        <v>44610.383723449071</v>
      </c>
      <c r="L248" s="2" t="s">
        <v>2586</v>
      </c>
      <c r="M248" t="s">
        <v>2587</v>
      </c>
      <c r="N248" t="s">
        <v>289</v>
      </c>
      <c r="O248" t="s">
        <v>1716</v>
      </c>
      <c r="P248">
        <v>29531</v>
      </c>
      <c r="Q248" t="s">
        <v>2588</v>
      </c>
      <c r="R248" t="s">
        <v>2589</v>
      </c>
      <c r="S248" t="s">
        <v>70</v>
      </c>
      <c r="T248" t="s">
        <v>31</v>
      </c>
    </row>
    <row r="249" spans="1:20" ht="81" x14ac:dyDescent="0.2">
      <c r="A249" t="s">
        <v>2590</v>
      </c>
      <c r="B249" t="s">
        <v>2591</v>
      </c>
      <c r="C249" t="s">
        <v>2592</v>
      </c>
      <c r="D249" t="s">
        <v>2593</v>
      </c>
      <c r="E249" t="s">
        <v>1315</v>
      </c>
      <c r="F249" t="s">
        <v>2594</v>
      </c>
      <c r="G249" t="s">
        <v>23</v>
      </c>
      <c r="H249">
        <v>906.63</v>
      </c>
      <c r="I249">
        <v>6</v>
      </c>
      <c r="J249">
        <v>5439.78</v>
      </c>
      <c r="K249" s="1">
        <v>45288.122775034724</v>
      </c>
      <c r="L249" s="2" t="s">
        <v>2595</v>
      </c>
      <c r="M249" t="s">
        <v>2596</v>
      </c>
      <c r="N249" t="s">
        <v>627</v>
      </c>
      <c r="O249" t="s">
        <v>1436</v>
      </c>
      <c r="P249">
        <v>54702</v>
      </c>
      <c r="Q249" t="s">
        <v>2597</v>
      </c>
      <c r="R249" t="s">
        <v>2598</v>
      </c>
      <c r="S249" t="s">
        <v>45</v>
      </c>
      <c r="T249" t="s">
        <v>31</v>
      </c>
    </row>
    <row r="250" spans="1:20" ht="81" x14ac:dyDescent="0.2">
      <c r="A250" t="s">
        <v>2599</v>
      </c>
      <c r="B250" t="s">
        <v>2600</v>
      </c>
      <c r="C250" t="s">
        <v>2601</v>
      </c>
      <c r="D250" t="s">
        <v>2602</v>
      </c>
      <c r="E250" t="s">
        <v>2603</v>
      </c>
      <c r="F250" t="s">
        <v>2604</v>
      </c>
      <c r="G250" t="s">
        <v>38</v>
      </c>
      <c r="H250">
        <v>645.46</v>
      </c>
      <c r="I250">
        <v>1</v>
      </c>
      <c r="J250">
        <v>645.46</v>
      </c>
      <c r="K250" s="1">
        <v>44827.901410127313</v>
      </c>
      <c r="L250" s="2" t="s">
        <v>2605</v>
      </c>
      <c r="M250" t="s">
        <v>2606</v>
      </c>
      <c r="N250" t="s">
        <v>525</v>
      </c>
      <c r="O250" t="s">
        <v>1225</v>
      </c>
      <c r="P250">
        <v>80816</v>
      </c>
      <c r="Q250" t="s">
        <v>2607</v>
      </c>
      <c r="R250" t="s">
        <v>2608</v>
      </c>
      <c r="S250" t="s">
        <v>30</v>
      </c>
      <c r="T250" t="s">
        <v>71</v>
      </c>
    </row>
    <row r="251" spans="1:20" ht="81" x14ac:dyDescent="0.2">
      <c r="A251" t="s">
        <v>2609</v>
      </c>
      <c r="B251" t="s">
        <v>2610</v>
      </c>
      <c r="C251" t="s">
        <v>2611</v>
      </c>
      <c r="D251" t="s">
        <v>2612</v>
      </c>
      <c r="E251" t="s">
        <v>2613</v>
      </c>
      <c r="F251" t="s">
        <v>2614</v>
      </c>
      <c r="G251" t="s">
        <v>38</v>
      </c>
      <c r="H251">
        <v>662.61</v>
      </c>
      <c r="I251">
        <v>10</v>
      </c>
      <c r="J251">
        <v>6626.1</v>
      </c>
      <c r="K251" s="1">
        <v>44957.654001319446</v>
      </c>
      <c r="L251" s="2" t="s">
        <v>2615</v>
      </c>
      <c r="M251" t="s">
        <v>2616</v>
      </c>
      <c r="N251" t="s">
        <v>695</v>
      </c>
      <c r="O251" t="s">
        <v>998</v>
      </c>
      <c r="P251">
        <v>57733</v>
      </c>
      <c r="Q251" t="s">
        <v>2617</v>
      </c>
      <c r="R251" t="s">
        <v>2618</v>
      </c>
      <c r="S251" t="s">
        <v>70</v>
      </c>
      <c r="T251" t="s">
        <v>31</v>
      </c>
    </row>
    <row r="252" spans="1:20" ht="94.5" x14ac:dyDescent="0.2">
      <c r="A252" t="s">
        <v>2619</v>
      </c>
      <c r="B252" t="s">
        <v>2620</v>
      </c>
      <c r="C252" t="s">
        <v>2621</v>
      </c>
      <c r="D252" t="s">
        <v>2622</v>
      </c>
      <c r="E252" t="s">
        <v>2623</v>
      </c>
      <c r="F252" t="s">
        <v>2624</v>
      </c>
      <c r="G252" t="s">
        <v>38</v>
      </c>
      <c r="H252">
        <v>482.89</v>
      </c>
      <c r="I252">
        <v>6</v>
      </c>
      <c r="J252">
        <v>2897.34</v>
      </c>
      <c r="K252" s="1">
        <v>44849.685234421297</v>
      </c>
      <c r="L252" s="2" t="s">
        <v>2625</v>
      </c>
      <c r="M252" t="s">
        <v>2626</v>
      </c>
      <c r="N252" t="s">
        <v>468</v>
      </c>
      <c r="O252" t="s">
        <v>2627</v>
      </c>
      <c r="P252">
        <v>47691</v>
      </c>
      <c r="Q252" t="s">
        <v>2628</v>
      </c>
      <c r="R252">
        <v>8692886396</v>
      </c>
      <c r="S252" t="s">
        <v>45</v>
      </c>
      <c r="T252" t="s">
        <v>31</v>
      </c>
    </row>
    <row r="253" spans="1:20" ht="54.75" x14ac:dyDescent="0.2">
      <c r="A253" t="s">
        <v>2629</v>
      </c>
      <c r="B253" t="s">
        <v>2630</v>
      </c>
      <c r="C253" t="s">
        <v>2631</v>
      </c>
      <c r="D253" t="s">
        <v>2632</v>
      </c>
      <c r="E253" t="s">
        <v>2633</v>
      </c>
      <c r="F253" t="s">
        <v>2634</v>
      </c>
      <c r="G253" t="s">
        <v>38</v>
      </c>
      <c r="H253">
        <v>778.88</v>
      </c>
      <c r="I253">
        <v>1</v>
      </c>
      <c r="J253">
        <v>778.88</v>
      </c>
      <c r="K253" s="1">
        <v>44953.377068275462</v>
      </c>
      <c r="L253" s="2" t="s">
        <v>2635</v>
      </c>
      <c r="M253" t="s">
        <v>2636</v>
      </c>
      <c r="N253" t="s">
        <v>548</v>
      </c>
      <c r="O253" t="s">
        <v>784</v>
      </c>
      <c r="P253">
        <v>36464</v>
      </c>
      <c r="Q253" t="s">
        <v>2637</v>
      </c>
      <c r="R253" t="s">
        <v>2638</v>
      </c>
      <c r="S253" t="s">
        <v>30</v>
      </c>
      <c r="T253" t="s">
        <v>71</v>
      </c>
    </row>
    <row r="254" spans="1:20" ht="68.25" x14ac:dyDescent="0.2">
      <c r="A254" t="s">
        <v>2639</v>
      </c>
      <c r="B254" t="s">
        <v>2640</v>
      </c>
      <c r="C254" t="s">
        <v>2641</v>
      </c>
      <c r="D254" t="s">
        <v>2642</v>
      </c>
      <c r="E254" t="s">
        <v>2565</v>
      </c>
      <c r="F254" t="s">
        <v>2643</v>
      </c>
      <c r="G254" t="s">
        <v>38</v>
      </c>
      <c r="H254">
        <v>41.6</v>
      </c>
      <c r="I254">
        <v>2</v>
      </c>
      <c r="J254">
        <v>83.2</v>
      </c>
      <c r="K254" s="1">
        <v>44889.839568587966</v>
      </c>
      <c r="L254" s="2" t="s">
        <v>2644</v>
      </c>
      <c r="M254" t="s">
        <v>2645</v>
      </c>
      <c r="N254" t="s">
        <v>695</v>
      </c>
      <c r="O254" t="s">
        <v>1967</v>
      </c>
      <c r="P254">
        <v>59953</v>
      </c>
      <c r="Q254" t="s">
        <v>2646</v>
      </c>
      <c r="R254" t="s">
        <v>2647</v>
      </c>
      <c r="S254" t="s">
        <v>30</v>
      </c>
      <c r="T254" t="s">
        <v>71</v>
      </c>
    </row>
    <row r="255" spans="1:20" ht="94.5" x14ac:dyDescent="0.2">
      <c r="A255" t="s">
        <v>2648</v>
      </c>
      <c r="B255" s="3" t="s">
        <v>2649</v>
      </c>
      <c r="C255" t="s">
        <v>2650</v>
      </c>
      <c r="D255" t="s">
        <v>2651</v>
      </c>
      <c r="E255" t="s">
        <v>2169</v>
      </c>
      <c r="F255" t="s">
        <v>2652</v>
      </c>
      <c r="G255" t="s">
        <v>38</v>
      </c>
      <c r="H255">
        <v>141.18</v>
      </c>
      <c r="I255">
        <v>2</v>
      </c>
      <c r="J255">
        <v>282.36</v>
      </c>
      <c r="K255" s="1">
        <v>44219.591721319448</v>
      </c>
      <c r="L255" s="2" t="s">
        <v>2653</v>
      </c>
      <c r="M255" t="s">
        <v>2654</v>
      </c>
      <c r="N255" t="s">
        <v>26</v>
      </c>
      <c r="O255" t="s">
        <v>605</v>
      </c>
      <c r="P255">
        <v>30782</v>
      </c>
      <c r="Q255" t="s">
        <v>2655</v>
      </c>
      <c r="R255" t="s">
        <v>2656</v>
      </c>
      <c r="S255" t="s">
        <v>30</v>
      </c>
      <c r="T255" t="s">
        <v>71</v>
      </c>
    </row>
    <row r="256" spans="1:20" ht="94.5" x14ac:dyDescent="0.2">
      <c r="A256" t="s">
        <v>2657</v>
      </c>
      <c r="B256" t="s">
        <v>2658</v>
      </c>
      <c r="C256" t="s">
        <v>2659</v>
      </c>
      <c r="D256" t="s">
        <v>2660</v>
      </c>
      <c r="E256" t="s">
        <v>2151</v>
      </c>
      <c r="F256" t="s">
        <v>2661</v>
      </c>
      <c r="G256" t="s">
        <v>38</v>
      </c>
      <c r="H256">
        <v>417.78</v>
      </c>
      <c r="I256">
        <v>2</v>
      </c>
      <c r="J256">
        <v>835.56</v>
      </c>
      <c r="K256" s="1">
        <v>44816.584272511573</v>
      </c>
      <c r="L256" s="2" t="s">
        <v>2662</v>
      </c>
      <c r="M256" t="s">
        <v>2663</v>
      </c>
      <c r="N256" t="s">
        <v>468</v>
      </c>
      <c r="O256" t="s">
        <v>2664</v>
      </c>
      <c r="P256">
        <v>76090</v>
      </c>
      <c r="Q256" t="s">
        <v>2665</v>
      </c>
      <c r="R256" t="s">
        <v>2666</v>
      </c>
      <c r="S256" t="s">
        <v>30</v>
      </c>
      <c r="T256" t="s">
        <v>31</v>
      </c>
    </row>
    <row r="257" spans="1:20" ht="81" x14ac:dyDescent="0.2">
      <c r="A257" t="s">
        <v>2667</v>
      </c>
      <c r="B257" t="s">
        <v>2668</v>
      </c>
      <c r="C257" t="s">
        <v>2669</v>
      </c>
      <c r="D257" t="s">
        <v>2670</v>
      </c>
      <c r="E257" t="s">
        <v>2671</v>
      </c>
      <c r="F257" t="s">
        <v>2672</v>
      </c>
      <c r="G257" t="s">
        <v>38</v>
      </c>
      <c r="H257">
        <v>654.66</v>
      </c>
      <c r="I257">
        <v>4</v>
      </c>
      <c r="J257">
        <v>2618.64</v>
      </c>
      <c r="K257" s="1">
        <v>45260.667952465279</v>
      </c>
      <c r="L257" s="2" t="s">
        <v>2673</v>
      </c>
      <c r="M257" t="s">
        <v>2674</v>
      </c>
      <c r="N257" t="s">
        <v>137</v>
      </c>
      <c r="O257" t="s">
        <v>2675</v>
      </c>
      <c r="P257">
        <v>22428</v>
      </c>
      <c r="Q257" t="s">
        <v>2676</v>
      </c>
      <c r="R257" t="s">
        <v>2677</v>
      </c>
      <c r="S257" t="s">
        <v>45</v>
      </c>
      <c r="T257" t="s">
        <v>71</v>
      </c>
    </row>
    <row r="258" spans="1:20" ht="81" x14ac:dyDescent="0.2">
      <c r="A258" t="s">
        <v>2667</v>
      </c>
      <c r="B258" t="s">
        <v>2668</v>
      </c>
      <c r="C258" t="s">
        <v>2669</v>
      </c>
      <c r="D258" t="s">
        <v>2670</v>
      </c>
      <c r="E258" t="s">
        <v>2671</v>
      </c>
      <c r="F258" t="s">
        <v>2672</v>
      </c>
      <c r="G258" t="s">
        <v>38</v>
      </c>
      <c r="H258">
        <v>654.66</v>
      </c>
      <c r="I258">
        <v>4</v>
      </c>
      <c r="J258">
        <v>2618.64</v>
      </c>
      <c r="K258" s="1">
        <v>45260.667952465279</v>
      </c>
      <c r="L258" s="2" t="s">
        <v>2673</v>
      </c>
      <c r="M258" t="s">
        <v>2674</v>
      </c>
      <c r="N258" t="s">
        <v>137</v>
      </c>
      <c r="O258" t="s">
        <v>2675</v>
      </c>
      <c r="P258">
        <v>22428</v>
      </c>
      <c r="Q258" t="s">
        <v>2676</v>
      </c>
      <c r="R258" t="s">
        <v>2677</v>
      </c>
      <c r="S258" t="s">
        <v>45</v>
      </c>
      <c r="T258" t="s">
        <v>71</v>
      </c>
    </row>
    <row r="259" spans="1:20" ht="108" x14ac:dyDescent="0.2">
      <c r="A259" t="s">
        <v>2678</v>
      </c>
      <c r="B259" t="s">
        <v>2679</v>
      </c>
      <c r="C259" t="s">
        <v>2680</v>
      </c>
      <c r="D259" t="s">
        <v>2681</v>
      </c>
      <c r="E259" t="s">
        <v>2682</v>
      </c>
      <c r="F259" t="s">
        <v>2683</v>
      </c>
      <c r="G259" t="s">
        <v>38</v>
      </c>
      <c r="H259">
        <v>542.91</v>
      </c>
      <c r="I259">
        <v>2</v>
      </c>
      <c r="J259">
        <v>1085.82</v>
      </c>
      <c r="K259" s="1">
        <v>44539.02684997685</v>
      </c>
      <c r="L259" s="2" t="s">
        <v>2684</v>
      </c>
      <c r="M259" t="s">
        <v>2685</v>
      </c>
      <c r="N259" t="s">
        <v>1705</v>
      </c>
      <c r="O259" t="s">
        <v>173</v>
      </c>
      <c r="P259">
        <v>60973</v>
      </c>
      <c r="Q259" t="s">
        <v>2686</v>
      </c>
      <c r="R259" t="s">
        <v>2687</v>
      </c>
      <c r="S259" t="s">
        <v>70</v>
      </c>
      <c r="T259" t="s">
        <v>71</v>
      </c>
    </row>
    <row r="260" spans="1:20" ht="54.75" x14ac:dyDescent="0.2">
      <c r="A260" s="3" t="s">
        <v>2688</v>
      </c>
      <c r="B260" t="s">
        <v>2689</v>
      </c>
      <c r="C260" t="s">
        <v>2690</v>
      </c>
      <c r="D260" t="s">
        <v>2691</v>
      </c>
      <c r="E260" t="s">
        <v>2692</v>
      </c>
      <c r="F260" t="s">
        <v>2693</v>
      </c>
      <c r="G260" t="s">
        <v>38</v>
      </c>
      <c r="H260">
        <v>999.01</v>
      </c>
      <c r="I260">
        <v>10</v>
      </c>
      <c r="J260">
        <v>9990.1</v>
      </c>
      <c r="K260" s="1">
        <v>44648.557024618058</v>
      </c>
      <c r="L260" s="2" t="s">
        <v>2694</v>
      </c>
      <c r="M260" t="s">
        <v>2695</v>
      </c>
      <c r="N260" t="s">
        <v>1049</v>
      </c>
      <c r="O260" t="s">
        <v>232</v>
      </c>
      <c r="P260">
        <v>59074</v>
      </c>
      <c r="Q260" t="s">
        <v>2696</v>
      </c>
      <c r="R260" t="s">
        <v>2697</v>
      </c>
      <c r="S260" t="s">
        <v>45</v>
      </c>
      <c r="T260" t="s">
        <v>71</v>
      </c>
    </row>
    <row r="261" spans="1:20" ht="81" x14ac:dyDescent="0.2">
      <c r="A261" t="s">
        <v>2698</v>
      </c>
      <c r="B261" t="s">
        <v>2699</v>
      </c>
      <c r="C261" t="s">
        <v>2700</v>
      </c>
      <c r="D261" t="s">
        <v>2701</v>
      </c>
      <c r="E261" t="s">
        <v>2702</v>
      </c>
      <c r="F261" t="s">
        <v>2703</v>
      </c>
      <c r="G261" t="s">
        <v>38</v>
      </c>
      <c r="H261">
        <v>733.18</v>
      </c>
      <c r="I261">
        <v>5</v>
      </c>
      <c r="J261">
        <v>3665.8999999999901</v>
      </c>
      <c r="K261" s="1">
        <v>44503.65431046296</v>
      </c>
      <c r="L261" s="2" t="s">
        <v>2704</v>
      </c>
      <c r="M261" t="s">
        <v>2705</v>
      </c>
      <c r="N261" t="s">
        <v>2182</v>
      </c>
      <c r="O261" t="s">
        <v>2706</v>
      </c>
      <c r="P261">
        <v>57054</v>
      </c>
      <c r="Q261" t="s">
        <v>2707</v>
      </c>
      <c r="R261" t="s">
        <v>2708</v>
      </c>
      <c r="S261" t="s">
        <v>30</v>
      </c>
      <c r="T261" t="s">
        <v>31</v>
      </c>
    </row>
    <row r="262" spans="1:20" ht="94.5" x14ac:dyDescent="0.2">
      <c r="A262" t="s">
        <v>2709</v>
      </c>
      <c r="B262" t="s">
        <v>2710</v>
      </c>
      <c r="C262" t="s">
        <v>2711</v>
      </c>
      <c r="D262" t="s">
        <v>2712</v>
      </c>
      <c r="E262" t="s">
        <v>2713</v>
      </c>
      <c r="F262" t="s">
        <v>2714</v>
      </c>
      <c r="G262" t="s">
        <v>23</v>
      </c>
      <c r="H262">
        <v>20.72</v>
      </c>
      <c r="I262">
        <v>6</v>
      </c>
      <c r="J262">
        <v>124.32</v>
      </c>
      <c r="K262" s="1">
        <v>44187.440671689816</v>
      </c>
      <c r="L262" s="2" t="s">
        <v>2715</v>
      </c>
      <c r="M262" t="s">
        <v>2716</v>
      </c>
      <c r="N262" t="s">
        <v>695</v>
      </c>
      <c r="O262" t="s">
        <v>161</v>
      </c>
      <c r="P262">
        <v>91772</v>
      </c>
      <c r="Q262" t="s">
        <v>2717</v>
      </c>
      <c r="R262" t="s">
        <v>2718</v>
      </c>
      <c r="S262" t="s">
        <v>45</v>
      </c>
      <c r="T262" t="s">
        <v>31</v>
      </c>
    </row>
    <row r="263" spans="1:20" ht="94.5" x14ac:dyDescent="0.2">
      <c r="A263" t="s">
        <v>2719</v>
      </c>
      <c r="B263" s="3" t="s">
        <v>2720</v>
      </c>
      <c r="C263" t="s">
        <v>2721</v>
      </c>
      <c r="D263" t="s">
        <v>2722</v>
      </c>
      <c r="E263" t="s">
        <v>2723</v>
      </c>
      <c r="F263" t="s">
        <v>2724</v>
      </c>
      <c r="G263" t="s">
        <v>23</v>
      </c>
      <c r="H263">
        <v>218.03</v>
      </c>
      <c r="I263">
        <v>6</v>
      </c>
      <c r="J263">
        <v>1308.18</v>
      </c>
      <c r="K263" s="1">
        <v>45231.267209328704</v>
      </c>
      <c r="L263" s="2" t="s">
        <v>2725</v>
      </c>
      <c r="M263" t="s">
        <v>2726</v>
      </c>
      <c r="N263" t="s">
        <v>695</v>
      </c>
      <c r="O263" t="s">
        <v>2517</v>
      </c>
      <c r="P263">
        <v>81021</v>
      </c>
      <c r="Q263" t="s">
        <v>2727</v>
      </c>
      <c r="R263" t="s">
        <v>2728</v>
      </c>
      <c r="S263" t="s">
        <v>70</v>
      </c>
      <c r="T263" t="s">
        <v>71</v>
      </c>
    </row>
    <row r="264" spans="1:20" ht="81" x14ac:dyDescent="0.2">
      <c r="A264" t="s">
        <v>2729</v>
      </c>
      <c r="B264" t="s">
        <v>2730</v>
      </c>
      <c r="C264" t="s">
        <v>2731</v>
      </c>
      <c r="D264" t="s">
        <v>2732</v>
      </c>
      <c r="E264" t="s">
        <v>2733</v>
      </c>
      <c r="F264" t="s">
        <v>2734</v>
      </c>
      <c r="G264" t="s">
        <v>23</v>
      </c>
      <c r="H264">
        <v>747.6</v>
      </c>
      <c r="I264">
        <v>7</v>
      </c>
      <c r="J264">
        <v>5233.2</v>
      </c>
      <c r="K264" s="1">
        <v>45287.007212592594</v>
      </c>
      <c r="L264" s="2" t="s">
        <v>2735</v>
      </c>
      <c r="M264" t="s">
        <v>2736</v>
      </c>
      <c r="N264" t="s">
        <v>1049</v>
      </c>
      <c r="O264" t="s">
        <v>828</v>
      </c>
      <c r="P264">
        <v>9376</v>
      </c>
      <c r="Q264" t="s">
        <v>2737</v>
      </c>
      <c r="R264" t="s">
        <v>2738</v>
      </c>
      <c r="S264" t="s">
        <v>30</v>
      </c>
      <c r="T264" t="s">
        <v>71</v>
      </c>
    </row>
    <row r="265" spans="1:20" ht="81" x14ac:dyDescent="0.2">
      <c r="A265" t="s">
        <v>2739</v>
      </c>
      <c r="B265" t="s">
        <v>2740</v>
      </c>
      <c r="C265" t="s">
        <v>2741</v>
      </c>
      <c r="D265" t="s">
        <v>2742</v>
      </c>
      <c r="E265" t="s">
        <v>2743</v>
      </c>
      <c r="F265" t="s">
        <v>2744</v>
      </c>
      <c r="G265" t="s">
        <v>23</v>
      </c>
      <c r="H265">
        <v>626.77</v>
      </c>
      <c r="I265">
        <v>10</v>
      </c>
      <c r="J265">
        <v>6267.7</v>
      </c>
      <c r="K265" s="1">
        <v>44540.699550474535</v>
      </c>
      <c r="L265" s="2" t="s">
        <v>2745</v>
      </c>
      <c r="M265" t="s">
        <v>320</v>
      </c>
      <c r="N265" t="s">
        <v>548</v>
      </c>
      <c r="O265" t="s">
        <v>221</v>
      </c>
      <c r="P265">
        <v>63860</v>
      </c>
      <c r="Q265" t="s">
        <v>2746</v>
      </c>
      <c r="R265" t="s">
        <v>2747</v>
      </c>
      <c r="S265" t="s">
        <v>30</v>
      </c>
      <c r="T265" t="s">
        <v>31</v>
      </c>
    </row>
    <row r="266" spans="1:20" ht="94.5" x14ac:dyDescent="0.2">
      <c r="A266" t="s">
        <v>2748</v>
      </c>
      <c r="B266" t="s">
        <v>2749</v>
      </c>
      <c r="C266" t="s">
        <v>2750</v>
      </c>
      <c r="D266" t="s">
        <v>2751</v>
      </c>
      <c r="E266" t="s">
        <v>2752</v>
      </c>
      <c r="F266" t="s">
        <v>2753</v>
      </c>
      <c r="G266" t="s">
        <v>38</v>
      </c>
      <c r="H266">
        <v>191.56</v>
      </c>
      <c r="I266">
        <v>5</v>
      </c>
      <c r="J266">
        <v>957.8</v>
      </c>
      <c r="K266" s="1">
        <v>44412.358040023151</v>
      </c>
      <c r="L266" s="2" t="s">
        <v>2754</v>
      </c>
      <c r="M266" t="s">
        <v>2527</v>
      </c>
      <c r="N266" t="s">
        <v>114</v>
      </c>
      <c r="O266" t="s">
        <v>1038</v>
      </c>
      <c r="P266">
        <v>15128</v>
      </c>
      <c r="Q266" t="s">
        <v>2755</v>
      </c>
      <c r="R266" t="s">
        <v>2756</v>
      </c>
      <c r="S266" t="s">
        <v>30</v>
      </c>
      <c r="T266" t="s">
        <v>71</v>
      </c>
    </row>
    <row r="267" spans="1:20" ht="94.5" x14ac:dyDescent="0.2">
      <c r="A267" t="s">
        <v>2757</v>
      </c>
      <c r="B267" t="s">
        <v>2758</v>
      </c>
      <c r="C267" t="s">
        <v>2759</v>
      </c>
      <c r="D267" t="s">
        <v>2760</v>
      </c>
      <c r="E267" t="s">
        <v>110</v>
      </c>
      <c r="F267" t="s">
        <v>2761</v>
      </c>
      <c r="G267" t="s">
        <v>38</v>
      </c>
      <c r="H267">
        <v>90.65</v>
      </c>
      <c r="I267">
        <v>1</v>
      </c>
      <c r="J267">
        <v>90.65</v>
      </c>
      <c r="K267" s="1">
        <v>44137.40383023148</v>
      </c>
      <c r="L267" s="2" t="s">
        <v>2762</v>
      </c>
      <c r="M267" t="s">
        <v>2763</v>
      </c>
      <c r="N267" t="s">
        <v>695</v>
      </c>
      <c r="O267" t="s">
        <v>1476</v>
      </c>
      <c r="P267">
        <v>54839</v>
      </c>
      <c r="Q267" t="s">
        <v>2764</v>
      </c>
      <c r="R267" t="s">
        <v>2765</v>
      </c>
      <c r="S267" t="s">
        <v>70</v>
      </c>
      <c r="T267" t="s">
        <v>71</v>
      </c>
    </row>
    <row r="268" spans="1:20" ht="94.5" x14ac:dyDescent="0.2">
      <c r="A268" t="s">
        <v>2766</v>
      </c>
      <c r="B268" t="s">
        <v>2767</v>
      </c>
      <c r="C268" t="s">
        <v>2768</v>
      </c>
      <c r="D268" t="s">
        <v>2769</v>
      </c>
      <c r="E268" t="s">
        <v>2473</v>
      </c>
      <c r="F268" t="s">
        <v>2770</v>
      </c>
      <c r="G268" t="s">
        <v>23</v>
      </c>
      <c r="H268">
        <v>508.06</v>
      </c>
      <c r="I268">
        <v>10</v>
      </c>
      <c r="J268">
        <v>5080.6000000000004</v>
      </c>
      <c r="K268" s="1">
        <v>45374.249437453705</v>
      </c>
      <c r="L268" s="2" t="s">
        <v>2771</v>
      </c>
      <c r="M268" t="s">
        <v>2772</v>
      </c>
      <c r="N268" t="s">
        <v>126</v>
      </c>
      <c r="O268" t="s">
        <v>2123</v>
      </c>
      <c r="P268">
        <v>92650</v>
      </c>
      <c r="Q268" t="s">
        <v>2773</v>
      </c>
      <c r="R268" t="s">
        <v>2774</v>
      </c>
      <c r="S268" t="s">
        <v>45</v>
      </c>
      <c r="T268" t="s">
        <v>31</v>
      </c>
    </row>
    <row r="269" spans="1:20" ht="81" x14ac:dyDescent="0.2">
      <c r="A269" t="s">
        <v>2775</v>
      </c>
      <c r="B269" t="s">
        <v>2776</v>
      </c>
      <c r="C269" t="s">
        <v>2777</v>
      </c>
      <c r="D269" t="s">
        <v>2778</v>
      </c>
      <c r="E269" t="s">
        <v>285</v>
      </c>
      <c r="F269" t="s">
        <v>2779</v>
      </c>
      <c r="G269" t="s">
        <v>38</v>
      </c>
      <c r="H269">
        <v>760.75</v>
      </c>
      <c r="I269">
        <v>10</v>
      </c>
      <c r="J269">
        <v>7607.5</v>
      </c>
      <c r="K269" s="1">
        <v>44594.302427905095</v>
      </c>
      <c r="L269" s="2" t="s">
        <v>2780</v>
      </c>
      <c r="M269" t="s">
        <v>2781</v>
      </c>
      <c r="N269" t="s">
        <v>639</v>
      </c>
      <c r="O269" t="s">
        <v>310</v>
      </c>
      <c r="P269">
        <v>33069</v>
      </c>
      <c r="Q269" t="s">
        <v>2782</v>
      </c>
      <c r="R269" t="s">
        <v>2783</v>
      </c>
      <c r="S269" t="s">
        <v>70</v>
      </c>
      <c r="T269" t="s">
        <v>31</v>
      </c>
    </row>
    <row r="270" spans="1:20" ht="108" x14ac:dyDescent="0.2">
      <c r="A270" t="s">
        <v>2784</v>
      </c>
      <c r="B270" t="s">
        <v>2785</v>
      </c>
      <c r="C270" t="s">
        <v>2786</v>
      </c>
      <c r="D270" t="s">
        <v>2787</v>
      </c>
      <c r="E270" t="s">
        <v>867</v>
      </c>
      <c r="F270" t="s">
        <v>857</v>
      </c>
      <c r="G270" t="s">
        <v>23</v>
      </c>
      <c r="H270">
        <v>692.5</v>
      </c>
      <c r="I270">
        <v>7</v>
      </c>
      <c r="J270">
        <v>4847.5</v>
      </c>
      <c r="K270" s="1">
        <v>44722.697484317127</v>
      </c>
      <c r="L270" s="2" t="s">
        <v>2788</v>
      </c>
      <c r="M270" t="s">
        <v>2789</v>
      </c>
      <c r="N270" t="s">
        <v>208</v>
      </c>
      <c r="O270" t="s">
        <v>2790</v>
      </c>
      <c r="P270">
        <v>16800</v>
      </c>
      <c r="Q270" t="s">
        <v>2791</v>
      </c>
      <c r="R270" t="s">
        <v>2792</v>
      </c>
      <c r="S270" t="s">
        <v>70</v>
      </c>
      <c r="T270" t="s">
        <v>31</v>
      </c>
    </row>
    <row r="271" spans="1:20" ht="94.5" x14ac:dyDescent="0.2">
      <c r="A271" t="s">
        <v>2793</v>
      </c>
      <c r="B271" t="s">
        <v>2794</v>
      </c>
      <c r="C271" t="s">
        <v>2795</v>
      </c>
      <c r="D271" t="s">
        <v>2796</v>
      </c>
      <c r="E271" t="s">
        <v>2797</v>
      </c>
      <c r="F271" t="s">
        <v>2798</v>
      </c>
      <c r="G271" t="s">
        <v>38</v>
      </c>
      <c r="H271">
        <v>501.55</v>
      </c>
      <c r="I271">
        <v>10</v>
      </c>
      <c r="J271">
        <v>5015.5</v>
      </c>
      <c r="K271" s="1">
        <v>44704.180580636574</v>
      </c>
      <c r="L271" s="2" t="s">
        <v>2799</v>
      </c>
      <c r="M271" t="s">
        <v>2800</v>
      </c>
      <c r="N271" t="s">
        <v>491</v>
      </c>
      <c r="O271" t="s">
        <v>2801</v>
      </c>
      <c r="P271">
        <v>69426</v>
      </c>
      <c r="Q271" t="s">
        <v>2802</v>
      </c>
      <c r="R271" t="s">
        <v>2803</v>
      </c>
      <c r="S271" t="s">
        <v>70</v>
      </c>
      <c r="T271" t="s">
        <v>31</v>
      </c>
    </row>
    <row r="272" spans="1:20" ht="94.5" x14ac:dyDescent="0.2">
      <c r="A272" t="s">
        <v>2804</v>
      </c>
      <c r="B272" t="s">
        <v>2805</v>
      </c>
      <c r="C272" t="s">
        <v>2806</v>
      </c>
      <c r="D272" t="s">
        <v>2807</v>
      </c>
      <c r="E272" t="s">
        <v>2808</v>
      </c>
      <c r="F272" t="s">
        <v>2809</v>
      </c>
      <c r="G272" t="s">
        <v>23</v>
      </c>
      <c r="H272">
        <v>387.76</v>
      </c>
      <c r="I272">
        <v>8</v>
      </c>
      <c r="J272">
        <v>3102.08</v>
      </c>
      <c r="K272" s="1">
        <v>44223.345414930554</v>
      </c>
      <c r="L272" s="2" t="s">
        <v>2810</v>
      </c>
      <c r="M272" t="s">
        <v>2811</v>
      </c>
      <c r="N272" t="s">
        <v>91</v>
      </c>
      <c r="O272" t="s">
        <v>2812</v>
      </c>
      <c r="P272">
        <v>14773</v>
      </c>
      <c r="Q272" t="s">
        <v>2813</v>
      </c>
      <c r="R272" t="s">
        <v>2814</v>
      </c>
      <c r="S272" t="s">
        <v>30</v>
      </c>
      <c r="T272" t="s">
        <v>31</v>
      </c>
    </row>
    <row r="273" spans="1:20" ht="94.5" x14ac:dyDescent="0.2">
      <c r="A273" t="s">
        <v>2815</v>
      </c>
      <c r="B273" t="s">
        <v>2816</v>
      </c>
      <c r="C273" t="s">
        <v>2817</v>
      </c>
      <c r="D273" t="s">
        <v>2818</v>
      </c>
      <c r="E273" t="s">
        <v>2819</v>
      </c>
      <c r="F273" t="s">
        <v>2820</v>
      </c>
      <c r="G273" t="s">
        <v>38</v>
      </c>
      <c r="H273">
        <v>541.65</v>
      </c>
      <c r="I273">
        <v>10</v>
      </c>
      <c r="J273">
        <v>5416.5</v>
      </c>
      <c r="K273" s="1">
        <v>45202.217806782406</v>
      </c>
      <c r="L273" s="2" t="s">
        <v>2821</v>
      </c>
      <c r="M273" t="s">
        <v>2822</v>
      </c>
      <c r="N273" t="s">
        <v>160</v>
      </c>
      <c r="O273" t="s">
        <v>739</v>
      </c>
      <c r="P273">
        <v>78723</v>
      </c>
      <c r="Q273" t="s">
        <v>2823</v>
      </c>
      <c r="R273">
        <v>2215656938</v>
      </c>
      <c r="S273" t="s">
        <v>45</v>
      </c>
      <c r="T273" t="s">
        <v>31</v>
      </c>
    </row>
    <row r="274" spans="1:20" ht="108" x14ac:dyDescent="0.2">
      <c r="A274" t="s">
        <v>2824</v>
      </c>
      <c r="B274" t="s">
        <v>2825</v>
      </c>
      <c r="C274" t="s">
        <v>2826</v>
      </c>
      <c r="D274" t="s">
        <v>2827</v>
      </c>
      <c r="E274" t="s">
        <v>2828</v>
      </c>
      <c r="F274" t="s">
        <v>2829</v>
      </c>
      <c r="G274" t="s">
        <v>23</v>
      </c>
      <c r="H274">
        <v>27.07</v>
      </c>
      <c r="I274">
        <v>6</v>
      </c>
      <c r="J274">
        <v>162.41999999999999</v>
      </c>
      <c r="K274" s="1">
        <v>45064.381801689815</v>
      </c>
      <c r="L274" s="2" t="s">
        <v>2830</v>
      </c>
      <c r="M274" t="s">
        <v>2831</v>
      </c>
      <c r="N274" t="s">
        <v>41</v>
      </c>
      <c r="O274" t="s">
        <v>1662</v>
      </c>
      <c r="P274">
        <v>74594</v>
      </c>
      <c r="Q274" t="s">
        <v>2832</v>
      </c>
      <c r="R274" t="s">
        <v>2833</v>
      </c>
      <c r="S274" t="s">
        <v>30</v>
      </c>
      <c r="T274" t="s">
        <v>71</v>
      </c>
    </row>
    <row r="275" spans="1:20" ht="108" x14ac:dyDescent="0.2">
      <c r="A275" t="s">
        <v>2834</v>
      </c>
      <c r="B275" t="s">
        <v>2835</v>
      </c>
      <c r="C275" t="s">
        <v>2836</v>
      </c>
      <c r="D275" t="s">
        <v>2837</v>
      </c>
      <c r="E275" t="s">
        <v>994</v>
      </c>
      <c r="F275" t="s">
        <v>2838</v>
      </c>
      <c r="G275" t="s">
        <v>23</v>
      </c>
      <c r="H275">
        <v>247.44</v>
      </c>
      <c r="I275">
        <v>6</v>
      </c>
      <c r="J275">
        <v>1484.6399999999901</v>
      </c>
      <c r="K275" s="1">
        <v>44824.767948564811</v>
      </c>
      <c r="L275" s="2" t="s">
        <v>2839</v>
      </c>
      <c r="M275" t="s">
        <v>2840</v>
      </c>
      <c r="N275" t="s">
        <v>593</v>
      </c>
      <c r="O275" t="s">
        <v>310</v>
      </c>
      <c r="P275">
        <v>12481</v>
      </c>
      <c r="Q275" t="s">
        <v>2841</v>
      </c>
      <c r="R275" t="s">
        <v>2842</v>
      </c>
      <c r="S275" t="s">
        <v>45</v>
      </c>
      <c r="T275" t="s">
        <v>71</v>
      </c>
    </row>
    <row r="276" spans="1:20" ht="94.5" x14ac:dyDescent="0.2">
      <c r="A276" t="s">
        <v>2843</v>
      </c>
      <c r="B276" t="s">
        <v>2844</v>
      </c>
      <c r="C276" t="s">
        <v>2845</v>
      </c>
      <c r="D276" t="s">
        <v>2846</v>
      </c>
      <c r="E276" t="s">
        <v>2847</v>
      </c>
      <c r="F276" t="s">
        <v>2848</v>
      </c>
      <c r="G276" t="s">
        <v>38</v>
      </c>
      <c r="H276">
        <v>756</v>
      </c>
      <c r="I276">
        <v>10</v>
      </c>
      <c r="J276">
        <v>7560</v>
      </c>
      <c r="K276" s="1">
        <v>44744.779570231483</v>
      </c>
      <c r="L276" s="2" t="s">
        <v>2849</v>
      </c>
      <c r="M276" t="s">
        <v>2850</v>
      </c>
      <c r="N276" t="s">
        <v>54</v>
      </c>
      <c r="O276" t="s">
        <v>2851</v>
      </c>
      <c r="P276">
        <v>49879</v>
      </c>
      <c r="Q276" t="s">
        <v>2852</v>
      </c>
      <c r="R276" t="s">
        <v>2853</v>
      </c>
      <c r="S276" t="s">
        <v>45</v>
      </c>
      <c r="T276" t="s">
        <v>31</v>
      </c>
    </row>
    <row r="277" spans="1:20" ht="94.5" x14ac:dyDescent="0.2">
      <c r="A277" t="s">
        <v>2854</v>
      </c>
      <c r="B277" t="s">
        <v>2855</v>
      </c>
      <c r="C277" t="s">
        <v>2856</v>
      </c>
      <c r="D277" t="s">
        <v>2857</v>
      </c>
      <c r="E277" t="s">
        <v>2858</v>
      </c>
      <c r="F277" t="s">
        <v>2859</v>
      </c>
      <c r="G277" t="s">
        <v>23</v>
      </c>
      <c r="H277">
        <v>186.4</v>
      </c>
      <c r="I277">
        <v>4</v>
      </c>
      <c r="J277">
        <v>745.6</v>
      </c>
      <c r="K277" s="1">
        <v>44498.109082407405</v>
      </c>
      <c r="L277" s="2" t="s">
        <v>2860</v>
      </c>
      <c r="M277" t="s">
        <v>2861</v>
      </c>
      <c r="N277" t="s">
        <v>827</v>
      </c>
      <c r="O277" t="s">
        <v>355</v>
      </c>
      <c r="P277">
        <v>85097</v>
      </c>
      <c r="Q277" t="s">
        <v>2862</v>
      </c>
      <c r="R277" t="s">
        <v>2863</v>
      </c>
      <c r="S277" t="s">
        <v>45</v>
      </c>
      <c r="T277" t="s">
        <v>31</v>
      </c>
    </row>
    <row r="278" spans="1:20" ht="94.5" x14ac:dyDescent="0.2">
      <c r="A278" t="s">
        <v>2864</v>
      </c>
      <c r="B278" t="s">
        <v>2865</v>
      </c>
      <c r="C278" t="s">
        <v>2866</v>
      </c>
      <c r="D278" t="s">
        <v>2867</v>
      </c>
      <c r="E278" t="s">
        <v>2868</v>
      </c>
      <c r="F278" t="s">
        <v>2869</v>
      </c>
      <c r="G278" t="s">
        <v>38</v>
      </c>
      <c r="H278">
        <v>138.18</v>
      </c>
      <c r="I278">
        <v>7</v>
      </c>
      <c r="J278">
        <v>967.26</v>
      </c>
      <c r="K278" s="1">
        <v>44552.472231631946</v>
      </c>
      <c r="L278" s="2" t="s">
        <v>2870</v>
      </c>
      <c r="M278" t="s">
        <v>2871</v>
      </c>
      <c r="N278" t="s">
        <v>172</v>
      </c>
      <c r="O278" t="s">
        <v>2872</v>
      </c>
      <c r="P278">
        <v>73851</v>
      </c>
      <c r="Q278" t="s">
        <v>2873</v>
      </c>
      <c r="R278" t="s">
        <v>2874</v>
      </c>
      <c r="S278" t="s">
        <v>45</v>
      </c>
      <c r="T278" t="s">
        <v>31</v>
      </c>
    </row>
    <row r="279" spans="1:20" ht="81" x14ac:dyDescent="0.2">
      <c r="A279" t="s">
        <v>2875</v>
      </c>
      <c r="B279" t="s">
        <v>2876</v>
      </c>
      <c r="C279" t="s">
        <v>2877</v>
      </c>
      <c r="D279" t="s">
        <v>2878</v>
      </c>
      <c r="E279" t="s">
        <v>2879</v>
      </c>
      <c r="F279" t="s">
        <v>2880</v>
      </c>
      <c r="G279" t="s">
        <v>38</v>
      </c>
      <c r="H279">
        <v>845.87</v>
      </c>
      <c r="I279">
        <v>2</v>
      </c>
      <c r="J279">
        <v>1691.74</v>
      </c>
      <c r="K279" s="1">
        <v>44845.24602846065</v>
      </c>
      <c r="L279" s="2" t="s">
        <v>2881</v>
      </c>
      <c r="M279" t="s">
        <v>2882</v>
      </c>
      <c r="N279" t="s">
        <v>160</v>
      </c>
      <c r="O279" t="s">
        <v>1754</v>
      </c>
      <c r="P279">
        <v>3065</v>
      </c>
      <c r="Q279" t="s">
        <v>2883</v>
      </c>
      <c r="R279" t="s">
        <v>2884</v>
      </c>
      <c r="S279" t="s">
        <v>45</v>
      </c>
      <c r="T279" t="s">
        <v>31</v>
      </c>
    </row>
    <row r="280" spans="1:20" ht="81" x14ac:dyDescent="0.2">
      <c r="A280" t="s">
        <v>2885</v>
      </c>
      <c r="B280" t="s">
        <v>2886</v>
      </c>
      <c r="C280" t="s">
        <v>2887</v>
      </c>
      <c r="D280" t="s">
        <v>2888</v>
      </c>
      <c r="E280" t="s">
        <v>2889</v>
      </c>
      <c r="F280" t="s">
        <v>2890</v>
      </c>
      <c r="G280" t="s">
        <v>38</v>
      </c>
      <c r="H280">
        <v>881.04</v>
      </c>
      <c r="I280">
        <v>5</v>
      </c>
      <c r="J280">
        <v>4405.2</v>
      </c>
      <c r="K280" s="1">
        <v>43836.741837048612</v>
      </c>
      <c r="L280" s="2" t="s">
        <v>2891</v>
      </c>
      <c r="M280" t="s">
        <v>2892</v>
      </c>
      <c r="N280" t="s">
        <v>289</v>
      </c>
      <c r="O280" t="s">
        <v>966</v>
      </c>
      <c r="P280">
        <v>64162</v>
      </c>
      <c r="Q280" t="s">
        <v>2893</v>
      </c>
      <c r="R280" t="s">
        <v>2894</v>
      </c>
      <c r="S280" t="s">
        <v>70</v>
      </c>
      <c r="T280" t="s">
        <v>31</v>
      </c>
    </row>
    <row r="281" spans="1:20" ht="94.5" x14ac:dyDescent="0.2">
      <c r="A281" t="s">
        <v>2895</v>
      </c>
      <c r="B281" t="s">
        <v>2896</v>
      </c>
      <c r="C281" t="s">
        <v>2897</v>
      </c>
      <c r="D281" t="s">
        <v>2898</v>
      </c>
      <c r="E281" t="s">
        <v>2899</v>
      </c>
      <c r="F281" t="s">
        <v>2900</v>
      </c>
      <c r="G281" t="s">
        <v>38</v>
      </c>
      <c r="H281">
        <v>660.89</v>
      </c>
      <c r="I281">
        <v>9</v>
      </c>
      <c r="J281">
        <v>5948.01</v>
      </c>
      <c r="K281" s="1">
        <v>45123.560124016207</v>
      </c>
      <c r="L281" s="2" t="s">
        <v>2901</v>
      </c>
      <c r="M281" t="s">
        <v>2902</v>
      </c>
      <c r="N281" t="s">
        <v>54</v>
      </c>
      <c r="O281" t="s">
        <v>2801</v>
      </c>
      <c r="P281">
        <v>95834</v>
      </c>
      <c r="Q281" t="s">
        <v>2903</v>
      </c>
      <c r="R281" t="s">
        <v>2904</v>
      </c>
      <c r="S281" t="s">
        <v>30</v>
      </c>
      <c r="T281" t="s">
        <v>31</v>
      </c>
    </row>
    <row r="282" spans="1:20" ht="94.5" x14ac:dyDescent="0.2">
      <c r="A282" t="s">
        <v>2905</v>
      </c>
      <c r="B282" t="s">
        <v>2906</v>
      </c>
      <c r="C282" t="s">
        <v>2907</v>
      </c>
      <c r="D282" t="s">
        <v>2908</v>
      </c>
      <c r="E282" t="s">
        <v>2909</v>
      </c>
      <c r="F282" t="s">
        <v>2910</v>
      </c>
      <c r="G282" t="s">
        <v>38</v>
      </c>
      <c r="H282">
        <v>302.27999999999997</v>
      </c>
      <c r="I282">
        <v>8</v>
      </c>
      <c r="J282">
        <v>2418.2399999999998</v>
      </c>
      <c r="K282" s="1">
        <v>44476.087923622683</v>
      </c>
      <c r="L282" s="2" t="s">
        <v>2911</v>
      </c>
      <c r="M282" t="s">
        <v>2912</v>
      </c>
      <c r="N282" t="s">
        <v>289</v>
      </c>
      <c r="O282" t="s">
        <v>355</v>
      </c>
      <c r="P282">
        <v>1951</v>
      </c>
      <c r="Q282" t="s">
        <v>2913</v>
      </c>
      <c r="R282" t="s">
        <v>2914</v>
      </c>
      <c r="S282" t="s">
        <v>45</v>
      </c>
      <c r="T282" t="s">
        <v>71</v>
      </c>
    </row>
    <row r="283" spans="1:20" ht="94.5" x14ac:dyDescent="0.2">
      <c r="A283" t="s">
        <v>2915</v>
      </c>
      <c r="B283" t="s">
        <v>2916</v>
      </c>
      <c r="C283" t="s">
        <v>2917</v>
      </c>
      <c r="D283" t="s">
        <v>2918</v>
      </c>
      <c r="E283" t="s">
        <v>2919</v>
      </c>
      <c r="F283" t="s">
        <v>2920</v>
      </c>
      <c r="G283" t="s">
        <v>23</v>
      </c>
      <c r="H283">
        <v>474.44</v>
      </c>
      <c r="I283">
        <v>8</v>
      </c>
      <c r="J283">
        <v>3795.52</v>
      </c>
      <c r="K283" s="1">
        <v>44830.685762696761</v>
      </c>
      <c r="L283" s="2" t="s">
        <v>2921</v>
      </c>
      <c r="M283" t="s">
        <v>2922</v>
      </c>
      <c r="N283" t="s">
        <v>1560</v>
      </c>
      <c r="O283" t="s">
        <v>651</v>
      </c>
      <c r="P283">
        <v>73513</v>
      </c>
      <c r="Q283" t="s">
        <v>2923</v>
      </c>
      <c r="R283">
        <v>3084085763</v>
      </c>
      <c r="S283" t="s">
        <v>45</v>
      </c>
      <c r="T283" t="s">
        <v>31</v>
      </c>
    </row>
    <row r="284" spans="1:20" ht="81" x14ac:dyDescent="0.2">
      <c r="A284" t="s">
        <v>2924</v>
      </c>
      <c r="B284" t="s">
        <v>2925</v>
      </c>
      <c r="C284" t="s">
        <v>2926</v>
      </c>
      <c r="D284" t="s">
        <v>2927</v>
      </c>
      <c r="E284" t="s">
        <v>2928</v>
      </c>
      <c r="F284" t="s">
        <v>2929</v>
      </c>
      <c r="G284" t="s">
        <v>23</v>
      </c>
      <c r="H284">
        <v>217.6</v>
      </c>
      <c r="I284">
        <v>9</v>
      </c>
      <c r="J284">
        <v>1958.3999999999901</v>
      </c>
      <c r="K284" s="1">
        <v>45126.619889351852</v>
      </c>
      <c r="L284" s="2" t="s">
        <v>2930</v>
      </c>
      <c r="M284" t="s">
        <v>2931</v>
      </c>
      <c r="N284" t="s">
        <v>220</v>
      </c>
      <c r="O284" t="s">
        <v>54</v>
      </c>
      <c r="P284">
        <v>42197</v>
      </c>
      <c r="Q284" t="s">
        <v>2932</v>
      </c>
      <c r="R284" t="s">
        <v>2933</v>
      </c>
      <c r="S284" t="s">
        <v>70</v>
      </c>
      <c r="T284" t="s">
        <v>71</v>
      </c>
    </row>
    <row r="285" spans="1:20" ht="81" x14ac:dyDescent="0.2">
      <c r="A285" t="s">
        <v>2934</v>
      </c>
      <c r="B285" t="s">
        <v>2935</v>
      </c>
      <c r="C285" t="s">
        <v>2936</v>
      </c>
      <c r="D285" t="s">
        <v>2937</v>
      </c>
      <c r="E285" t="s">
        <v>2938</v>
      </c>
      <c r="F285" t="s">
        <v>2939</v>
      </c>
      <c r="G285" t="s">
        <v>38</v>
      </c>
      <c r="H285">
        <v>629.66</v>
      </c>
      <c r="I285">
        <v>3</v>
      </c>
      <c r="J285">
        <v>1888.98</v>
      </c>
      <c r="K285" s="1">
        <v>44614.166196678241</v>
      </c>
      <c r="L285" s="2" t="s">
        <v>2940</v>
      </c>
      <c r="M285" t="s">
        <v>2941</v>
      </c>
      <c r="N285" t="s">
        <v>1571</v>
      </c>
      <c r="O285" t="s">
        <v>2942</v>
      </c>
      <c r="P285">
        <v>55581</v>
      </c>
      <c r="Q285" t="s">
        <v>2943</v>
      </c>
      <c r="R285" t="s">
        <v>2944</v>
      </c>
      <c r="S285" t="s">
        <v>30</v>
      </c>
      <c r="T285" t="s">
        <v>31</v>
      </c>
    </row>
    <row r="286" spans="1:20" ht="81" x14ac:dyDescent="0.2">
      <c r="A286" t="s">
        <v>2945</v>
      </c>
      <c r="B286" t="s">
        <v>2946</v>
      </c>
      <c r="C286" t="s">
        <v>2947</v>
      </c>
      <c r="D286" t="s">
        <v>2948</v>
      </c>
      <c r="E286" t="s">
        <v>2949</v>
      </c>
      <c r="F286" t="s">
        <v>2950</v>
      </c>
      <c r="G286" t="s">
        <v>23</v>
      </c>
      <c r="H286">
        <v>894.97</v>
      </c>
      <c r="I286">
        <v>2</v>
      </c>
      <c r="J286">
        <v>1789.94</v>
      </c>
      <c r="K286" s="1">
        <v>43875.377596168983</v>
      </c>
      <c r="L286" s="2" t="s">
        <v>2951</v>
      </c>
      <c r="M286" t="s">
        <v>2952</v>
      </c>
      <c r="N286" t="s">
        <v>254</v>
      </c>
      <c r="O286" t="s">
        <v>1038</v>
      </c>
      <c r="P286">
        <v>18517</v>
      </c>
      <c r="Q286" t="s">
        <v>2953</v>
      </c>
      <c r="R286" t="s">
        <v>2954</v>
      </c>
      <c r="S286" t="s">
        <v>45</v>
      </c>
      <c r="T286" t="s">
        <v>71</v>
      </c>
    </row>
    <row r="287" spans="1:20" ht="81" x14ac:dyDescent="0.2">
      <c r="A287" t="s">
        <v>2955</v>
      </c>
      <c r="B287" t="s">
        <v>2956</v>
      </c>
      <c r="C287" t="s">
        <v>2957</v>
      </c>
      <c r="D287" t="s">
        <v>2958</v>
      </c>
      <c r="E287" t="s">
        <v>2959</v>
      </c>
      <c r="F287" t="s">
        <v>781</v>
      </c>
      <c r="G287" t="s">
        <v>38</v>
      </c>
      <c r="H287">
        <v>487.41</v>
      </c>
      <c r="I287">
        <v>4</v>
      </c>
      <c r="J287">
        <v>1949.64</v>
      </c>
      <c r="K287" s="1">
        <v>44688.114808923609</v>
      </c>
      <c r="L287" s="2" t="s">
        <v>2960</v>
      </c>
      <c r="M287" t="s">
        <v>2961</v>
      </c>
      <c r="N287" t="s">
        <v>126</v>
      </c>
      <c r="O287" t="s">
        <v>1946</v>
      </c>
      <c r="P287">
        <v>89958</v>
      </c>
      <c r="Q287" t="s">
        <v>2962</v>
      </c>
      <c r="R287" t="s">
        <v>2963</v>
      </c>
      <c r="S287" t="s">
        <v>30</v>
      </c>
      <c r="T287" t="s">
        <v>71</v>
      </c>
    </row>
    <row r="288" spans="1:20" ht="81" x14ac:dyDescent="0.2">
      <c r="A288" t="s">
        <v>2964</v>
      </c>
      <c r="B288" t="s">
        <v>2965</v>
      </c>
      <c r="C288" t="s">
        <v>2966</v>
      </c>
      <c r="D288" t="s">
        <v>2967</v>
      </c>
      <c r="E288" t="s">
        <v>1811</v>
      </c>
      <c r="F288" t="s">
        <v>2968</v>
      </c>
      <c r="G288" t="s">
        <v>23</v>
      </c>
      <c r="H288">
        <v>166.39</v>
      </c>
      <c r="I288">
        <v>9</v>
      </c>
      <c r="J288">
        <v>1497.50999999999</v>
      </c>
      <c r="K288" s="1">
        <v>44628.860802314812</v>
      </c>
      <c r="L288" s="2" t="s">
        <v>2969</v>
      </c>
      <c r="M288" t="s">
        <v>2970</v>
      </c>
      <c r="N288" t="s">
        <v>91</v>
      </c>
      <c r="O288" t="s">
        <v>379</v>
      </c>
      <c r="P288">
        <v>50784</v>
      </c>
      <c r="Q288" t="s">
        <v>2971</v>
      </c>
      <c r="R288" t="s">
        <v>2972</v>
      </c>
      <c r="S288" t="s">
        <v>30</v>
      </c>
      <c r="T288" t="s">
        <v>31</v>
      </c>
    </row>
    <row r="289" spans="1:20" ht="54.75" x14ac:dyDescent="0.2">
      <c r="A289" t="s">
        <v>2973</v>
      </c>
      <c r="B289" t="s">
        <v>2974</v>
      </c>
      <c r="C289" t="s">
        <v>2975</v>
      </c>
      <c r="D289" t="s">
        <v>2976</v>
      </c>
      <c r="E289" t="s">
        <v>2977</v>
      </c>
      <c r="F289" t="s">
        <v>2978</v>
      </c>
      <c r="G289" t="s">
        <v>38</v>
      </c>
      <c r="H289">
        <v>21.43</v>
      </c>
      <c r="I289">
        <v>9</v>
      </c>
      <c r="J289">
        <v>192.87</v>
      </c>
      <c r="K289" s="1">
        <v>43888.570182546297</v>
      </c>
      <c r="L289" s="2" t="s">
        <v>2979</v>
      </c>
      <c r="M289" t="s">
        <v>2980</v>
      </c>
      <c r="N289" t="s">
        <v>627</v>
      </c>
      <c r="O289" t="s">
        <v>2466</v>
      </c>
      <c r="P289">
        <v>3303</v>
      </c>
      <c r="Q289" t="s">
        <v>2981</v>
      </c>
      <c r="R289" t="s">
        <v>2982</v>
      </c>
      <c r="S289" t="s">
        <v>70</v>
      </c>
      <c r="T289" t="s">
        <v>31</v>
      </c>
    </row>
    <row r="290" spans="1:20" ht="81" x14ac:dyDescent="0.2">
      <c r="A290" t="s">
        <v>2983</v>
      </c>
      <c r="B290" t="s">
        <v>2984</v>
      </c>
      <c r="C290" t="s">
        <v>2985</v>
      </c>
      <c r="D290" s="3" t="s">
        <v>2986</v>
      </c>
      <c r="E290" t="s">
        <v>2987</v>
      </c>
      <c r="F290" t="s">
        <v>2988</v>
      </c>
      <c r="G290" t="s">
        <v>38</v>
      </c>
      <c r="H290">
        <v>997.78</v>
      </c>
      <c r="I290">
        <v>1</v>
      </c>
      <c r="J290">
        <v>997.78</v>
      </c>
      <c r="K290" s="1">
        <v>44984.34118984954</v>
      </c>
      <c r="L290" s="2" t="s">
        <v>2989</v>
      </c>
      <c r="M290" t="s">
        <v>2990</v>
      </c>
      <c r="N290" t="s">
        <v>902</v>
      </c>
      <c r="O290" t="s">
        <v>2991</v>
      </c>
      <c r="P290">
        <v>61633</v>
      </c>
      <c r="Q290" t="s">
        <v>2992</v>
      </c>
      <c r="R290" t="s">
        <v>2993</v>
      </c>
      <c r="S290" t="s">
        <v>45</v>
      </c>
      <c r="T290" t="s">
        <v>71</v>
      </c>
    </row>
    <row r="291" spans="1:20" ht="81" x14ac:dyDescent="0.2">
      <c r="A291" t="s">
        <v>2994</v>
      </c>
      <c r="B291" t="s">
        <v>2995</v>
      </c>
      <c r="C291" t="s">
        <v>2996</v>
      </c>
      <c r="D291" t="s">
        <v>2997</v>
      </c>
      <c r="E291" t="s">
        <v>2998</v>
      </c>
      <c r="F291" t="s">
        <v>2999</v>
      </c>
      <c r="G291" t="s">
        <v>38</v>
      </c>
      <c r="H291">
        <v>468.84</v>
      </c>
      <c r="I291">
        <v>7</v>
      </c>
      <c r="J291">
        <v>3281.8799999999901</v>
      </c>
      <c r="K291" s="1">
        <v>44752.685037152776</v>
      </c>
      <c r="L291" s="2" t="s">
        <v>3000</v>
      </c>
      <c r="M291" t="s">
        <v>3001</v>
      </c>
      <c r="N291" t="s">
        <v>102</v>
      </c>
      <c r="O291" t="s">
        <v>1151</v>
      </c>
      <c r="P291">
        <v>38211</v>
      </c>
      <c r="Q291" t="s">
        <v>3002</v>
      </c>
      <c r="R291" t="s">
        <v>3003</v>
      </c>
      <c r="S291" t="s">
        <v>30</v>
      </c>
      <c r="T291" t="s">
        <v>71</v>
      </c>
    </row>
    <row r="292" spans="1:20" ht="94.5" x14ac:dyDescent="0.2">
      <c r="A292" t="s">
        <v>3004</v>
      </c>
      <c r="B292" t="s">
        <v>3005</v>
      </c>
      <c r="C292" t="s">
        <v>3006</v>
      </c>
      <c r="D292" t="s">
        <v>3007</v>
      </c>
      <c r="E292" t="s">
        <v>3008</v>
      </c>
      <c r="F292" t="s">
        <v>3009</v>
      </c>
      <c r="G292" t="s">
        <v>23</v>
      </c>
      <c r="H292">
        <v>533.22</v>
      </c>
      <c r="I292">
        <v>3</v>
      </c>
      <c r="J292">
        <v>1599.66</v>
      </c>
      <c r="K292" s="1">
        <v>44640.807874629631</v>
      </c>
      <c r="L292" s="2" t="s">
        <v>3010</v>
      </c>
      <c r="M292" t="s">
        <v>3011</v>
      </c>
      <c r="N292" t="s">
        <v>639</v>
      </c>
      <c r="O292" t="s">
        <v>1059</v>
      </c>
      <c r="P292">
        <v>67070</v>
      </c>
      <c r="Q292" t="s">
        <v>3012</v>
      </c>
      <c r="R292" t="s">
        <v>3013</v>
      </c>
      <c r="S292" t="s">
        <v>70</v>
      </c>
      <c r="T292" t="s">
        <v>31</v>
      </c>
    </row>
    <row r="293" spans="1:20" ht="108" x14ac:dyDescent="0.2">
      <c r="A293" t="s">
        <v>3014</v>
      </c>
      <c r="B293" t="s">
        <v>3015</v>
      </c>
      <c r="C293" t="s">
        <v>3016</v>
      </c>
      <c r="D293" t="s">
        <v>3017</v>
      </c>
      <c r="E293" t="s">
        <v>3018</v>
      </c>
      <c r="F293" t="s">
        <v>3019</v>
      </c>
      <c r="G293" t="s">
        <v>38</v>
      </c>
      <c r="H293">
        <v>416.87</v>
      </c>
      <c r="I293">
        <v>8</v>
      </c>
      <c r="J293">
        <v>3334.96</v>
      </c>
      <c r="K293" s="1">
        <v>44977.920382395831</v>
      </c>
      <c r="L293" s="2" t="s">
        <v>3020</v>
      </c>
      <c r="M293" t="s">
        <v>3021</v>
      </c>
      <c r="N293" t="s">
        <v>581</v>
      </c>
      <c r="O293" t="s">
        <v>1214</v>
      </c>
      <c r="P293">
        <v>11018</v>
      </c>
      <c r="Q293" t="s">
        <v>3022</v>
      </c>
      <c r="R293" t="s">
        <v>3023</v>
      </c>
      <c r="S293" t="s">
        <v>70</v>
      </c>
      <c r="T293" t="s">
        <v>31</v>
      </c>
    </row>
    <row r="294" spans="1:20" ht="94.5" x14ac:dyDescent="0.2">
      <c r="A294" t="s">
        <v>3024</v>
      </c>
      <c r="B294" t="s">
        <v>3025</v>
      </c>
      <c r="C294" t="s">
        <v>3026</v>
      </c>
      <c r="D294" t="s">
        <v>3027</v>
      </c>
      <c r="E294" t="s">
        <v>3028</v>
      </c>
      <c r="F294" t="s">
        <v>3029</v>
      </c>
      <c r="G294" t="s">
        <v>38</v>
      </c>
      <c r="H294">
        <v>216.85</v>
      </c>
      <c r="I294">
        <v>3</v>
      </c>
      <c r="J294">
        <v>650.54999999999995</v>
      </c>
      <c r="K294" s="1">
        <v>43993.613481250002</v>
      </c>
      <c r="L294" s="2" t="s">
        <v>3030</v>
      </c>
      <c r="M294" t="s">
        <v>3031</v>
      </c>
      <c r="N294" t="s">
        <v>66</v>
      </c>
      <c r="O294" t="s">
        <v>549</v>
      </c>
      <c r="P294">
        <v>94835</v>
      </c>
      <c r="Q294" t="s">
        <v>3032</v>
      </c>
      <c r="R294" t="s">
        <v>3033</v>
      </c>
      <c r="S294" t="s">
        <v>45</v>
      </c>
      <c r="T294" t="s">
        <v>71</v>
      </c>
    </row>
    <row r="295" spans="1:20" ht="94.5" x14ac:dyDescent="0.2">
      <c r="A295" t="s">
        <v>3034</v>
      </c>
      <c r="B295" t="s">
        <v>3035</v>
      </c>
      <c r="C295" t="s">
        <v>3036</v>
      </c>
      <c r="D295" t="s">
        <v>3037</v>
      </c>
      <c r="E295" t="s">
        <v>3038</v>
      </c>
      <c r="F295" t="s">
        <v>3039</v>
      </c>
      <c r="G295" t="s">
        <v>38</v>
      </c>
      <c r="H295">
        <v>18.75</v>
      </c>
      <c r="I295">
        <v>5</v>
      </c>
      <c r="J295">
        <v>93.75</v>
      </c>
      <c r="K295" s="1">
        <v>44425.515404745369</v>
      </c>
      <c r="L295" s="2" t="s">
        <v>3040</v>
      </c>
      <c r="M295" t="s">
        <v>3041</v>
      </c>
      <c r="N295" t="s">
        <v>66</v>
      </c>
      <c r="O295" t="s">
        <v>1214</v>
      </c>
      <c r="P295">
        <v>6848</v>
      </c>
      <c r="Q295" t="s">
        <v>3042</v>
      </c>
      <c r="R295" t="s">
        <v>3043</v>
      </c>
      <c r="S295" t="s">
        <v>70</v>
      </c>
      <c r="T295" t="s">
        <v>31</v>
      </c>
    </row>
    <row r="296" spans="1:20" ht="94.5" x14ac:dyDescent="0.2">
      <c r="A296" t="s">
        <v>3044</v>
      </c>
      <c r="B296" t="s">
        <v>3045</v>
      </c>
      <c r="C296" t="s">
        <v>3046</v>
      </c>
      <c r="D296" t="s">
        <v>3047</v>
      </c>
      <c r="E296" t="s">
        <v>3048</v>
      </c>
      <c r="F296" t="s">
        <v>3049</v>
      </c>
      <c r="G296" t="s">
        <v>23</v>
      </c>
      <c r="H296">
        <v>169.2</v>
      </c>
      <c r="I296">
        <v>5</v>
      </c>
      <c r="J296">
        <v>846</v>
      </c>
      <c r="K296" s="1">
        <v>45257.146665266206</v>
      </c>
      <c r="L296" s="2" t="s">
        <v>3050</v>
      </c>
      <c r="M296" t="s">
        <v>3051</v>
      </c>
      <c r="N296" t="s">
        <v>114</v>
      </c>
      <c r="O296" t="s">
        <v>1350</v>
      </c>
      <c r="P296">
        <v>70497</v>
      </c>
      <c r="Q296" t="s">
        <v>3052</v>
      </c>
      <c r="R296" t="s">
        <v>3053</v>
      </c>
      <c r="S296" t="s">
        <v>70</v>
      </c>
      <c r="T296" t="s">
        <v>71</v>
      </c>
    </row>
    <row r="297" spans="1:20" ht="68.25" x14ac:dyDescent="0.2">
      <c r="A297" t="s">
        <v>3054</v>
      </c>
      <c r="B297" t="s">
        <v>3055</v>
      </c>
      <c r="C297" t="s">
        <v>3056</v>
      </c>
      <c r="D297" t="s">
        <v>3057</v>
      </c>
      <c r="E297" t="s">
        <v>3058</v>
      </c>
      <c r="F297" t="s">
        <v>3059</v>
      </c>
      <c r="G297" t="s">
        <v>38</v>
      </c>
      <c r="H297">
        <v>950.37</v>
      </c>
      <c r="I297">
        <v>3</v>
      </c>
      <c r="J297">
        <v>2851.11</v>
      </c>
      <c r="K297" s="1">
        <v>44566.761107812497</v>
      </c>
      <c r="L297" s="2" t="s">
        <v>3060</v>
      </c>
      <c r="M297" t="s">
        <v>3061</v>
      </c>
      <c r="N297" t="s">
        <v>1705</v>
      </c>
      <c r="O297" t="s">
        <v>945</v>
      </c>
      <c r="P297">
        <v>66407</v>
      </c>
      <c r="Q297" t="s">
        <v>3062</v>
      </c>
      <c r="R297" t="s">
        <v>3063</v>
      </c>
      <c r="S297" t="s">
        <v>70</v>
      </c>
      <c r="T297" t="s">
        <v>31</v>
      </c>
    </row>
    <row r="298" spans="1:20" ht="108" x14ac:dyDescent="0.2">
      <c r="A298" t="s">
        <v>3064</v>
      </c>
      <c r="B298" t="s">
        <v>3065</v>
      </c>
      <c r="C298" t="s">
        <v>3066</v>
      </c>
      <c r="D298" t="s">
        <v>3067</v>
      </c>
      <c r="E298" t="s">
        <v>3068</v>
      </c>
      <c r="F298" t="s">
        <v>3069</v>
      </c>
      <c r="G298" t="s">
        <v>38</v>
      </c>
      <c r="H298">
        <v>40.909999999999997</v>
      </c>
      <c r="I298">
        <v>4</v>
      </c>
      <c r="J298">
        <v>163.63999999999999</v>
      </c>
      <c r="K298" s="1">
        <v>44535.191587581015</v>
      </c>
      <c r="L298" s="2" t="s">
        <v>3070</v>
      </c>
      <c r="M298" t="s">
        <v>3071</v>
      </c>
      <c r="N298" t="s">
        <v>149</v>
      </c>
      <c r="O298" t="s">
        <v>549</v>
      </c>
      <c r="P298">
        <v>67370</v>
      </c>
      <c r="Q298" t="s">
        <v>3072</v>
      </c>
      <c r="R298" t="s">
        <v>3073</v>
      </c>
      <c r="S298" t="s">
        <v>45</v>
      </c>
      <c r="T298" t="s">
        <v>71</v>
      </c>
    </row>
    <row r="299" spans="1:20" ht="81" x14ac:dyDescent="0.2">
      <c r="A299" t="s">
        <v>3074</v>
      </c>
      <c r="B299" t="s">
        <v>3075</v>
      </c>
      <c r="C299" t="s">
        <v>3076</v>
      </c>
      <c r="D299" s="3" t="s">
        <v>3077</v>
      </c>
      <c r="E299" t="s">
        <v>3078</v>
      </c>
      <c r="F299" t="s">
        <v>3079</v>
      </c>
      <c r="G299" t="s">
        <v>38</v>
      </c>
      <c r="H299">
        <v>571.75</v>
      </c>
      <c r="I299">
        <v>10</v>
      </c>
      <c r="J299">
        <v>5717.5</v>
      </c>
      <c r="K299" s="1">
        <v>44943.398599675929</v>
      </c>
      <c r="L299" s="2" t="s">
        <v>3080</v>
      </c>
      <c r="M299" t="s">
        <v>3081</v>
      </c>
      <c r="N299" t="s">
        <v>457</v>
      </c>
      <c r="O299" t="s">
        <v>526</v>
      </c>
      <c r="P299">
        <v>4594</v>
      </c>
      <c r="Q299" t="s">
        <v>3082</v>
      </c>
      <c r="R299" t="s">
        <v>3083</v>
      </c>
      <c r="S299" t="s">
        <v>70</v>
      </c>
      <c r="T299" t="s">
        <v>71</v>
      </c>
    </row>
    <row r="300" spans="1:20" ht="81" x14ac:dyDescent="0.2">
      <c r="A300" t="s">
        <v>3084</v>
      </c>
      <c r="B300" t="s">
        <v>3085</v>
      </c>
      <c r="C300" t="s">
        <v>3086</v>
      </c>
      <c r="D300" t="s">
        <v>3087</v>
      </c>
      <c r="E300" t="s">
        <v>1025</v>
      </c>
      <c r="F300" t="s">
        <v>3088</v>
      </c>
      <c r="G300" t="s">
        <v>23</v>
      </c>
      <c r="H300">
        <v>490.77</v>
      </c>
      <c r="I300">
        <v>8</v>
      </c>
      <c r="J300">
        <v>3926.16</v>
      </c>
      <c r="K300" s="1">
        <v>44935.723420104165</v>
      </c>
      <c r="L300" s="2" t="s">
        <v>3089</v>
      </c>
      <c r="M300" t="s">
        <v>3090</v>
      </c>
      <c r="N300" t="s">
        <v>548</v>
      </c>
      <c r="O300" t="s">
        <v>42</v>
      </c>
      <c r="P300">
        <v>12720</v>
      </c>
      <c r="Q300" t="s">
        <v>3091</v>
      </c>
      <c r="R300" t="s">
        <v>3092</v>
      </c>
      <c r="S300" t="s">
        <v>30</v>
      </c>
      <c r="T300" t="s">
        <v>31</v>
      </c>
    </row>
    <row r="301" spans="1:20" ht="81" x14ac:dyDescent="0.2">
      <c r="A301" t="s">
        <v>3093</v>
      </c>
      <c r="B301" t="s">
        <v>3094</v>
      </c>
      <c r="C301" t="s">
        <v>3095</v>
      </c>
      <c r="D301" t="s">
        <v>3096</v>
      </c>
      <c r="E301" t="s">
        <v>3097</v>
      </c>
      <c r="F301" t="s">
        <v>3098</v>
      </c>
      <c r="G301" t="s">
        <v>38</v>
      </c>
      <c r="H301">
        <v>445.6</v>
      </c>
      <c r="I301">
        <v>8</v>
      </c>
      <c r="J301">
        <v>3564.8</v>
      </c>
      <c r="K301" s="1">
        <v>44516.793635416667</v>
      </c>
      <c r="L301" s="2" t="s">
        <v>3099</v>
      </c>
      <c r="M301" t="s">
        <v>3100</v>
      </c>
      <c r="N301" t="s">
        <v>548</v>
      </c>
      <c r="O301" t="s">
        <v>3101</v>
      </c>
      <c r="P301">
        <v>2628</v>
      </c>
      <c r="Q301" t="s">
        <v>3102</v>
      </c>
      <c r="R301">
        <f>1-257-424-5614</f>
        <v>-6294</v>
      </c>
      <c r="S301" t="s">
        <v>45</v>
      </c>
      <c r="T301" t="s">
        <v>31</v>
      </c>
    </row>
    <row r="302" spans="1:20" ht="68.25" x14ac:dyDescent="0.2">
      <c r="A302" t="s">
        <v>3103</v>
      </c>
      <c r="B302" t="s">
        <v>3104</v>
      </c>
      <c r="C302" t="s">
        <v>3105</v>
      </c>
      <c r="D302" t="s">
        <v>3106</v>
      </c>
      <c r="E302" t="s">
        <v>408</v>
      </c>
      <c r="F302" t="s">
        <v>3107</v>
      </c>
      <c r="G302" t="s">
        <v>38</v>
      </c>
      <c r="H302">
        <v>322.45</v>
      </c>
      <c r="I302">
        <v>8</v>
      </c>
      <c r="J302">
        <v>2579.6</v>
      </c>
      <c r="K302" s="1">
        <v>44720.853916886575</v>
      </c>
      <c r="L302" s="2" t="s">
        <v>3108</v>
      </c>
      <c r="M302" t="s">
        <v>3109</v>
      </c>
      <c r="N302" t="s">
        <v>925</v>
      </c>
      <c r="O302" t="s">
        <v>3110</v>
      </c>
      <c r="P302">
        <v>17045</v>
      </c>
      <c r="Q302" t="s">
        <v>3111</v>
      </c>
      <c r="R302">
        <v>3376283895</v>
      </c>
      <c r="S302" t="s">
        <v>70</v>
      </c>
      <c r="T302" t="s">
        <v>31</v>
      </c>
    </row>
    <row r="303" spans="1:20" ht="108" x14ac:dyDescent="0.2">
      <c r="A303" t="s">
        <v>3112</v>
      </c>
      <c r="B303" t="s">
        <v>3113</v>
      </c>
      <c r="C303" t="s">
        <v>3114</v>
      </c>
      <c r="D303" t="s">
        <v>3115</v>
      </c>
      <c r="E303" t="s">
        <v>3116</v>
      </c>
      <c r="F303" t="s">
        <v>3117</v>
      </c>
      <c r="G303" t="s">
        <v>23</v>
      </c>
      <c r="H303">
        <v>318.69</v>
      </c>
      <c r="I303">
        <v>2</v>
      </c>
      <c r="J303">
        <v>637.38</v>
      </c>
      <c r="K303" s="1">
        <v>45079.055423807869</v>
      </c>
      <c r="L303" s="2" t="s">
        <v>3118</v>
      </c>
      <c r="M303" t="s">
        <v>3119</v>
      </c>
      <c r="N303" t="s">
        <v>593</v>
      </c>
      <c r="O303" t="s">
        <v>1182</v>
      </c>
      <c r="P303">
        <v>88350</v>
      </c>
      <c r="Q303" t="s">
        <v>3120</v>
      </c>
      <c r="R303" t="s">
        <v>3121</v>
      </c>
      <c r="S303" t="s">
        <v>45</v>
      </c>
      <c r="T303" t="s">
        <v>31</v>
      </c>
    </row>
    <row r="304" spans="1:20" ht="108" x14ac:dyDescent="0.2">
      <c r="A304" t="s">
        <v>3122</v>
      </c>
      <c r="B304" t="s">
        <v>3123</v>
      </c>
      <c r="C304" t="s">
        <v>3124</v>
      </c>
      <c r="D304" t="s">
        <v>3125</v>
      </c>
      <c r="E304" t="s">
        <v>3126</v>
      </c>
      <c r="F304" t="s">
        <v>3127</v>
      </c>
      <c r="G304" t="s">
        <v>23</v>
      </c>
      <c r="H304">
        <v>135.07</v>
      </c>
      <c r="I304">
        <v>4</v>
      </c>
      <c r="J304">
        <v>540.28</v>
      </c>
      <c r="K304" s="1">
        <v>44513.14685513889</v>
      </c>
      <c r="L304" s="2" t="s">
        <v>3128</v>
      </c>
      <c r="M304" t="s">
        <v>3129</v>
      </c>
      <c r="N304" t="s">
        <v>160</v>
      </c>
      <c r="O304" t="s">
        <v>2252</v>
      </c>
      <c r="P304">
        <v>54467</v>
      </c>
      <c r="Q304" t="s">
        <v>3130</v>
      </c>
      <c r="R304" t="s">
        <v>3131</v>
      </c>
      <c r="S304" t="s">
        <v>30</v>
      </c>
      <c r="T304" t="s">
        <v>71</v>
      </c>
    </row>
    <row r="305" spans="1:20" ht="108" x14ac:dyDescent="0.2">
      <c r="A305" t="s">
        <v>3132</v>
      </c>
      <c r="B305" t="s">
        <v>3133</v>
      </c>
      <c r="C305" t="s">
        <v>3134</v>
      </c>
      <c r="D305" t="s">
        <v>3135</v>
      </c>
      <c r="E305" t="s">
        <v>3136</v>
      </c>
      <c r="F305" t="s">
        <v>3137</v>
      </c>
      <c r="G305" t="s">
        <v>38</v>
      </c>
      <c r="H305">
        <v>66.12</v>
      </c>
      <c r="I305">
        <v>8</v>
      </c>
      <c r="J305">
        <v>528.96</v>
      </c>
      <c r="K305" s="1">
        <v>44949.149324027778</v>
      </c>
      <c r="L305" s="2" t="s">
        <v>3138</v>
      </c>
      <c r="M305" t="s">
        <v>3139</v>
      </c>
      <c r="N305" t="s">
        <v>126</v>
      </c>
      <c r="O305" t="s">
        <v>3140</v>
      </c>
      <c r="P305">
        <v>66562</v>
      </c>
      <c r="Q305" t="s">
        <v>3141</v>
      </c>
      <c r="R305">
        <f>1-259-541-3666</f>
        <v>-4465</v>
      </c>
      <c r="S305" t="s">
        <v>30</v>
      </c>
      <c r="T305" t="s">
        <v>31</v>
      </c>
    </row>
    <row r="306" spans="1:20" ht="81" x14ac:dyDescent="0.2">
      <c r="A306" t="s">
        <v>3142</v>
      </c>
      <c r="B306" t="s">
        <v>3143</v>
      </c>
      <c r="C306" t="s">
        <v>3144</v>
      </c>
      <c r="D306" t="s">
        <v>3145</v>
      </c>
      <c r="E306" t="s">
        <v>1066</v>
      </c>
      <c r="F306" t="s">
        <v>3146</v>
      </c>
      <c r="G306" t="s">
        <v>23</v>
      </c>
      <c r="H306">
        <v>29.52</v>
      </c>
      <c r="I306">
        <v>5</v>
      </c>
      <c r="J306">
        <v>147.6</v>
      </c>
      <c r="K306" s="1">
        <v>44067.617872754628</v>
      </c>
      <c r="L306" s="2" t="s">
        <v>3147</v>
      </c>
      <c r="M306" t="s">
        <v>3148</v>
      </c>
      <c r="N306" t="s">
        <v>1560</v>
      </c>
      <c r="O306" t="s">
        <v>1457</v>
      </c>
      <c r="P306">
        <v>23152</v>
      </c>
      <c r="Q306" t="s">
        <v>3149</v>
      </c>
      <c r="R306">
        <v>4147766762</v>
      </c>
      <c r="S306" t="s">
        <v>70</v>
      </c>
      <c r="T306" t="s">
        <v>31</v>
      </c>
    </row>
    <row r="307" spans="1:20" ht="94.5" x14ac:dyDescent="0.2">
      <c r="A307" t="s">
        <v>3150</v>
      </c>
      <c r="B307" t="s">
        <v>3151</v>
      </c>
      <c r="C307" t="s">
        <v>3152</v>
      </c>
      <c r="D307" t="s">
        <v>3153</v>
      </c>
      <c r="E307" t="s">
        <v>3154</v>
      </c>
      <c r="F307" t="s">
        <v>3155</v>
      </c>
      <c r="G307" t="s">
        <v>23</v>
      </c>
      <c r="H307">
        <v>747.66</v>
      </c>
      <c r="I307">
        <v>1</v>
      </c>
      <c r="J307">
        <v>747.66</v>
      </c>
      <c r="K307" s="1">
        <v>44607.095257731482</v>
      </c>
      <c r="L307" s="2" t="s">
        <v>3156</v>
      </c>
      <c r="M307" t="s">
        <v>3157</v>
      </c>
      <c r="N307" t="s">
        <v>126</v>
      </c>
      <c r="O307" t="s">
        <v>3158</v>
      </c>
      <c r="P307">
        <v>54525</v>
      </c>
      <c r="Q307" t="s">
        <v>3159</v>
      </c>
      <c r="R307" t="s">
        <v>3160</v>
      </c>
      <c r="S307" t="s">
        <v>30</v>
      </c>
      <c r="T307" t="s">
        <v>31</v>
      </c>
    </row>
    <row r="308" spans="1:20" ht="121.5" x14ac:dyDescent="0.2">
      <c r="D308" t="s">
        <v>3161</v>
      </c>
      <c r="E308" t="s">
        <v>2279</v>
      </c>
      <c r="F308" t="s">
        <v>3162</v>
      </c>
      <c r="G308" t="s">
        <v>23</v>
      </c>
      <c r="H308">
        <v>823.5</v>
      </c>
      <c r="I308">
        <v>5</v>
      </c>
      <c r="J308">
        <v>4117.5</v>
      </c>
      <c r="K308" s="1">
        <v>44062.637925810188</v>
      </c>
      <c r="L308" s="2" t="s">
        <v>3163</v>
      </c>
      <c r="M308" t="s">
        <v>3164</v>
      </c>
      <c r="N308" t="s">
        <v>26</v>
      </c>
      <c r="O308" t="s">
        <v>651</v>
      </c>
      <c r="P308">
        <v>46599</v>
      </c>
      <c r="Q308" t="s">
        <v>3165</v>
      </c>
      <c r="R308" t="s">
        <v>3166</v>
      </c>
      <c r="S308" t="s">
        <v>45</v>
      </c>
      <c r="T308" t="s">
        <v>71</v>
      </c>
    </row>
    <row r="309" spans="1:20" ht="121.5" x14ac:dyDescent="0.2">
      <c r="D309" t="s">
        <v>3161</v>
      </c>
      <c r="E309" t="s">
        <v>2279</v>
      </c>
      <c r="F309" t="s">
        <v>3162</v>
      </c>
      <c r="G309" t="s">
        <v>23</v>
      </c>
      <c r="H309">
        <v>823.5</v>
      </c>
      <c r="I309">
        <v>5</v>
      </c>
      <c r="J309">
        <v>4117.5</v>
      </c>
      <c r="K309" s="1">
        <v>44062.637925810188</v>
      </c>
      <c r="L309" s="2" t="s">
        <v>3163</v>
      </c>
      <c r="M309" t="s">
        <v>3164</v>
      </c>
      <c r="N309" t="s">
        <v>26</v>
      </c>
      <c r="O309" t="s">
        <v>651</v>
      </c>
      <c r="P309">
        <v>46599</v>
      </c>
      <c r="Q309" t="s">
        <v>3165</v>
      </c>
      <c r="R309" t="s">
        <v>3166</v>
      </c>
      <c r="S309" t="s">
        <v>45</v>
      </c>
      <c r="T309" t="s">
        <v>71</v>
      </c>
    </row>
    <row r="310" spans="1:20" ht="68.25" x14ac:dyDescent="0.2">
      <c r="A310" t="s">
        <v>3167</v>
      </c>
      <c r="B310" t="s">
        <v>3168</v>
      </c>
      <c r="C310" t="s">
        <v>3169</v>
      </c>
      <c r="D310" t="s">
        <v>3170</v>
      </c>
      <c r="E310" t="s">
        <v>3171</v>
      </c>
      <c r="F310" t="s">
        <v>3172</v>
      </c>
      <c r="G310" t="s">
        <v>38</v>
      </c>
      <c r="H310">
        <v>272.55</v>
      </c>
      <c r="I310">
        <v>10</v>
      </c>
      <c r="J310">
        <v>2725.5</v>
      </c>
      <c r="K310" s="1">
        <v>43974.598166585645</v>
      </c>
      <c r="L310" s="2" t="s">
        <v>3173</v>
      </c>
      <c r="M310" t="s">
        <v>3174</v>
      </c>
      <c r="N310" t="s">
        <v>548</v>
      </c>
      <c r="O310" t="s">
        <v>3175</v>
      </c>
      <c r="P310">
        <v>64741</v>
      </c>
      <c r="Q310" t="s">
        <v>3176</v>
      </c>
      <c r="R310" t="s">
        <v>3177</v>
      </c>
      <c r="S310" t="s">
        <v>70</v>
      </c>
      <c r="T310" t="s">
        <v>71</v>
      </c>
    </row>
    <row r="311" spans="1:20" ht="94.5" x14ac:dyDescent="0.2">
      <c r="A311" t="s">
        <v>3178</v>
      </c>
      <c r="B311" t="s">
        <v>3179</v>
      </c>
      <c r="C311" t="s">
        <v>3180</v>
      </c>
      <c r="D311" t="s">
        <v>3181</v>
      </c>
      <c r="E311" t="s">
        <v>3182</v>
      </c>
      <c r="F311" t="s">
        <v>3183</v>
      </c>
      <c r="G311" t="s">
        <v>23</v>
      </c>
      <c r="H311">
        <v>952.01</v>
      </c>
      <c r="I311">
        <v>9</v>
      </c>
      <c r="J311">
        <v>8568.09</v>
      </c>
      <c r="K311" s="1">
        <v>44897.028120092589</v>
      </c>
      <c r="L311" s="2" t="s">
        <v>3184</v>
      </c>
      <c r="M311" t="s">
        <v>3185</v>
      </c>
      <c r="N311" t="s">
        <v>1131</v>
      </c>
      <c r="O311" t="s">
        <v>1151</v>
      </c>
      <c r="P311">
        <v>81717</v>
      </c>
      <c r="Q311" t="s">
        <v>3186</v>
      </c>
      <c r="R311" t="s">
        <v>3187</v>
      </c>
      <c r="S311" t="s">
        <v>30</v>
      </c>
      <c r="T311" t="s">
        <v>31</v>
      </c>
    </row>
    <row r="312" spans="1:20" ht="54.75" x14ac:dyDescent="0.2">
      <c r="A312" t="s">
        <v>3188</v>
      </c>
      <c r="B312" t="s">
        <v>3189</v>
      </c>
      <c r="C312" t="s">
        <v>3190</v>
      </c>
      <c r="D312" t="s">
        <v>3191</v>
      </c>
      <c r="E312" t="s">
        <v>3192</v>
      </c>
      <c r="F312" t="s">
        <v>3193</v>
      </c>
      <c r="G312" t="s">
        <v>23</v>
      </c>
      <c r="H312">
        <v>455.79</v>
      </c>
      <c r="I312">
        <v>1</v>
      </c>
      <c r="J312">
        <v>455.79</v>
      </c>
      <c r="K312" s="1">
        <v>44797.957888310186</v>
      </c>
      <c r="L312" s="2" t="s">
        <v>3194</v>
      </c>
      <c r="M312" t="s">
        <v>3195</v>
      </c>
      <c r="N312" t="s">
        <v>816</v>
      </c>
      <c r="O312" t="s">
        <v>390</v>
      </c>
      <c r="P312">
        <v>91887</v>
      </c>
      <c r="Q312" t="s">
        <v>3196</v>
      </c>
      <c r="R312" t="s">
        <v>3197</v>
      </c>
      <c r="S312" t="s">
        <v>45</v>
      </c>
      <c r="T312" t="s">
        <v>71</v>
      </c>
    </row>
    <row r="313" spans="1:20" ht="108" x14ac:dyDescent="0.2">
      <c r="A313" t="s">
        <v>3198</v>
      </c>
      <c r="B313" t="s">
        <v>3199</v>
      </c>
      <c r="C313" t="s">
        <v>3200</v>
      </c>
      <c r="D313" t="s">
        <v>3201</v>
      </c>
      <c r="E313" t="s">
        <v>3202</v>
      </c>
      <c r="F313" t="s">
        <v>3203</v>
      </c>
      <c r="G313" t="s">
        <v>38</v>
      </c>
      <c r="H313">
        <v>453.35</v>
      </c>
      <c r="I313">
        <v>4</v>
      </c>
      <c r="J313">
        <v>1813.4</v>
      </c>
      <c r="K313" s="1">
        <v>43998.881751898145</v>
      </c>
      <c r="L313" s="2" t="s">
        <v>3204</v>
      </c>
      <c r="M313" t="s">
        <v>3205</v>
      </c>
      <c r="N313" t="s">
        <v>537</v>
      </c>
      <c r="O313" t="s">
        <v>3206</v>
      </c>
      <c r="P313">
        <v>98418</v>
      </c>
      <c r="Q313" t="s">
        <v>3207</v>
      </c>
      <c r="R313" t="s">
        <v>3208</v>
      </c>
      <c r="S313" t="s">
        <v>70</v>
      </c>
      <c r="T313" t="s">
        <v>31</v>
      </c>
    </row>
    <row r="314" spans="1:20" ht="81" x14ac:dyDescent="0.2">
      <c r="A314" t="s">
        <v>3209</v>
      </c>
      <c r="B314" t="s">
        <v>3210</v>
      </c>
      <c r="C314" t="s">
        <v>3211</v>
      </c>
      <c r="D314" t="s">
        <v>3212</v>
      </c>
      <c r="E314" t="s">
        <v>3213</v>
      </c>
      <c r="F314" t="s">
        <v>3214</v>
      </c>
      <c r="G314" t="s">
        <v>38</v>
      </c>
      <c r="H314">
        <v>41.46</v>
      </c>
      <c r="I314">
        <v>9</v>
      </c>
      <c r="J314">
        <v>373.14</v>
      </c>
      <c r="K314" s="1">
        <v>44354.814817071761</v>
      </c>
      <c r="L314" s="2" t="s">
        <v>3215</v>
      </c>
      <c r="M314" t="s">
        <v>3216</v>
      </c>
      <c r="N314" t="s">
        <v>102</v>
      </c>
      <c r="O314" t="s">
        <v>243</v>
      </c>
      <c r="P314">
        <v>74460</v>
      </c>
      <c r="Q314" t="s">
        <v>3217</v>
      </c>
      <c r="R314" t="s">
        <v>3218</v>
      </c>
      <c r="S314" t="s">
        <v>45</v>
      </c>
      <c r="T314" t="s">
        <v>71</v>
      </c>
    </row>
    <row r="315" spans="1:20" ht="81" x14ac:dyDescent="0.2">
      <c r="A315" t="s">
        <v>3219</v>
      </c>
      <c r="B315" t="s">
        <v>3220</v>
      </c>
      <c r="C315" t="s">
        <v>3221</v>
      </c>
      <c r="D315" t="s">
        <v>3222</v>
      </c>
      <c r="E315" t="s">
        <v>3223</v>
      </c>
      <c r="F315" t="s">
        <v>3224</v>
      </c>
      <c r="G315" t="s">
        <v>38</v>
      </c>
      <c r="H315">
        <v>705.26</v>
      </c>
      <c r="I315">
        <v>10</v>
      </c>
      <c r="J315">
        <v>7052.6</v>
      </c>
      <c r="K315" s="1">
        <v>44034.240042476849</v>
      </c>
      <c r="L315" s="2" t="s">
        <v>3225</v>
      </c>
      <c r="M315" t="s">
        <v>3226</v>
      </c>
      <c r="N315" t="s">
        <v>102</v>
      </c>
      <c r="O315" t="s">
        <v>413</v>
      </c>
      <c r="P315">
        <v>21250</v>
      </c>
      <c r="Q315" t="s">
        <v>3227</v>
      </c>
      <c r="R315" t="s">
        <v>3228</v>
      </c>
      <c r="S315" t="s">
        <v>30</v>
      </c>
      <c r="T315" t="s">
        <v>71</v>
      </c>
    </row>
    <row r="316" spans="1:20" ht="81" x14ac:dyDescent="0.2">
      <c r="A316" t="s">
        <v>3229</v>
      </c>
      <c r="B316" t="s">
        <v>3230</v>
      </c>
      <c r="C316" t="s">
        <v>3231</v>
      </c>
      <c r="D316" t="s">
        <v>3232</v>
      </c>
      <c r="E316" t="s">
        <v>3233</v>
      </c>
      <c r="F316" t="s">
        <v>3234</v>
      </c>
      <c r="G316" t="s">
        <v>38</v>
      </c>
      <c r="H316">
        <v>33.33</v>
      </c>
      <c r="I316">
        <v>5</v>
      </c>
      <c r="J316">
        <v>166.64999999999901</v>
      </c>
      <c r="K316" s="1">
        <v>44305.350232048608</v>
      </c>
      <c r="L316" s="2" t="s">
        <v>3235</v>
      </c>
      <c r="M316" t="s">
        <v>3236</v>
      </c>
      <c r="N316" t="s">
        <v>54</v>
      </c>
      <c r="O316" t="s">
        <v>3237</v>
      </c>
      <c r="P316">
        <v>56247</v>
      </c>
      <c r="Q316" t="s">
        <v>3238</v>
      </c>
      <c r="R316" t="s">
        <v>3239</v>
      </c>
      <c r="S316" t="s">
        <v>70</v>
      </c>
      <c r="T316" t="s">
        <v>31</v>
      </c>
    </row>
    <row r="317" spans="1:20" ht="94.5" x14ac:dyDescent="0.2">
      <c r="A317" t="s">
        <v>3240</v>
      </c>
      <c r="B317" t="s">
        <v>3241</v>
      </c>
      <c r="C317" t="s">
        <v>3242</v>
      </c>
      <c r="D317" t="s">
        <v>3243</v>
      </c>
      <c r="E317" t="s">
        <v>3244</v>
      </c>
      <c r="F317" t="s">
        <v>3245</v>
      </c>
      <c r="G317" t="s">
        <v>38</v>
      </c>
      <c r="H317">
        <v>577.42999999999995</v>
      </c>
      <c r="I317">
        <v>4</v>
      </c>
      <c r="J317">
        <v>2309.7199999999998</v>
      </c>
      <c r="K317" s="1">
        <v>45325.709291122686</v>
      </c>
      <c r="L317" s="2" t="s">
        <v>3246</v>
      </c>
      <c r="M317" t="s">
        <v>3247</v>
      </c>
      <c r="N317" t="s">
        <v>525</v>
      </c>
      <c r="O317" t="s">
        <v>2801</v>
      </c>
      <c r="P317">
        <v>44774</v>
      </c>
      <c r="Q317" t="s">
        <v>3248</v>
      </c>
      <c r="R317" t="s">
        <v>3249</v>
      </c>
      <c r="S317" t="s">
        <v>45</v>
      </c>
      <c r="T317" t="s">
        <v>71</v>
      </c>
    </row>
    <row r="318" spans="1:20" ht="81" x14ac:dyDescent="0.2">
      <c r="A318" t="s">
        <v>3250</v>
      </c>
      <c r="B318" t="s">
        <v>3251</v>
      </c>
      <c r="C318" t="s">
        <v>3252</v>
      </c>
      <c r="D318" t="s">
        <v>3253</v>
      </c>
      <c r="E318" t="s">
        <v>3254</v>
      </c>
      <c r="F318" t="s">
        <v>3255</v>
      </c>
      <c r="G318" t="s">
        <v>23</v>
      </c>
      <c r="H318">
        <v>193.3</v>
      </c>
      <c r="I318">
        <v>4</v>
      </c>
      <c r="J318">
        <v>773.2</v>
      </c>
      <c r="K318" s="1">
        <v>44028.304804363426</v>
      </c>
      <c r="L318" s="2" t="s">
        <v>3256</v>
      </c>
      <c r="M318" t="s">
        <v>3257</v>
      </c>
      <c r="N318" t="s">
        <v>827</v>
      </c>
      <c r="O318" t="s">
        <v>3258</v>
      </c>
      <c r="P318">
        <v>99238</v>
      </c>
      <c r="Q318" t="s">
        <v>3259</v>
      </c>
      <c r="R318">
        <v>9669590771</v>
      </c>
      <c r="S318" t="s">
        <v>45</v>
      </c>
      <c r="T318" t="s">
        <v>71</v>
      </c>
    </row>
    <row r="319" spans="1:20" ht="94.5" x14ac:dyDescent="0.2">
      <c r="A319" t="s">
        <v>3260</v>
      </c>
      <c r="B319" t="s">
        <v>3261</v>
      </c>
      <c r="C319" t="s">
        <v>3262</v>
      </c>
      <c r="D319" t="s">
        <v>3263</v>
      </c>
      <c r="E319" t="s">
        <v>3264</v>
      </c>
      <c r="F319" t="s">
        <v>3265</v>
      </c>
      <c r="G319" t="s">
        <v>23</v>
      </c>
      <c r="H319">
        <v>113.35</v>
      </c>
      <c r="I319">
        <v>9</v>
      </c>
      <c r="J319">
        <v>1020.15</v>
      </c>
      <c r="K319" s="1">
        <v>44135.038331689815</v>
      </c>
      <c r="L319" s="2" t="s">
        <v>3266</v>
      </c>
      <c r="M319" t="s">
        <v>3267</v>
      </c>
      <c r="N319" t="s">
        <v>627</v>
      </c>
      <c r="O319" t="s">
        <v>1018</v>
      </c>
      <c r="P319">
        <v>87913</v>
      </c>
      <c r="Q319" t="s">
        <v>3268</v>
      </c>
      <c r="R319" t="s">
        <v>3269</v>
      </c>
      <c r="S319" t="s">
        <v>45</v>
      </c>
      <c r="T319" t="s">
        <v>71</v>
      </c>
    </row>
    <row r="320" spans="1:20" ht="54.75" x14ac:dyDescent="0.2">
      <c r="A320" t="s">
        <v>3270</v>
      </c>
      <c r="B320" t="s">
        <v>3271</v>
      </c>
      <c r="C320" t="s">
        <v>3272</v>
      </c>
      <c r="D320" t="s">
        <v>3273</v>
      </c>
      <c r="E320" t="s">
        <v>3274</v>
      </c>
      <c r="F320" t="s">
        <v>3275</v>
      </c>
      <c r="G320" t="s">
        <v>23</v>
      </c>
      <c r="H320">
        <v>832.75</v>
      </c>
      <c r="I320">
        <v>7</v>
      </c>
      <c r="J320">
        <v>5829.25</v>
      </c>
      <c r="K320" s="1">
        <v>44622.264087094911</v>
      </c>
      <c r="L320" s="2" t="s">
        <v>3276</v>
      </c>
      <c r="M320" t="s">
        <v>3277</v>
      </c>
      <c r="N320" t="s">
        <v>1267</v>
      </c>
      <c r="O320" t="s">
        <v>3278</v>
      </c>
      <c r="P320">
        <v>91502</v>
      </c>
      <c r="Q320" t="s">
        <v>3279</v>
      </c>
      <c r="R320" t="s">
        <v>3280</v>
      </c>
      <c r="S320" t="s">
        <v>30</v>
      </c>
      <c r="T320" t="s">
        <v>71</v>
      </c>
    </row>
    <row r="321" spans="1:20" ht="81" x14ac:dyDescent="0.2">
      <c r="A321" t="s">
        <v>3281</v>
      </c>
      <c r="B321" t="s">
        <v>3282</v>
      </c>
      <c r="C321" t="s">
        <v>3283</v>
      </c>
      <c r="D321" t="s">
        <v>3284</v>
      </c>
      <c r="E321" t="s">
        <v>3285</v>
      </c>
      <c r="F321" t="s">
        <v>3286</v>
      </c>
      <c r="G321" t="s">
        <v>38</v>
      </c>
      <c r="H321">
        <v>304.10000000000002</v>
      </c>
      <c r="I321">
        <v>10</v>
      </c>
      <c r="J321">
        <v>3041</v>
      </c>
      <c r="K321" s="1">
        <v>44859.216815127314</v>
      </c>
      <c r="L321" s="2" t="s">
        <v>3287</v>
      </c>
      <c r="M321" t="s">
        <v>3288</v>
      </c>
      <c r="N321" t="s">
        <v>126</v>
      </c>
      <c r="O321" t="s">
        <v>1476</v>
      </c>
      <c r="P321">
        <v>59147</v>
      </c>
      <c r="Q321" t="s">
        <v>3289</v>
      </c>
      <c r="R321" t="s">
        <v>3290</v>
      </c>
      <c r="S321" t="s">
        <v>30</v>
      </c>
      <c r="T321" t="s">
        <v>31</v>
      </c>
    </row>
    <row r="322" spans="1:20" ht="94.5" x14ac:dyDescent="0.2">
      <c r="A322" t="s">
        <v>3291</v>
      </c>
      <c r="B322" t="s">
        <v>3292</v>
      </c>
      <c r="C322" t="s">
        <v>3293</v>
      </c>
      <c r="D322" t="s">
        <v>3294</v>
      </c>
      <c r="E322" t="s">
        <v>1638</v>
      </c>
      <c r="F322" t="s">
        <v>3295</v>
      </c>
      <c r="G322" t="s">
        <v>38</v>
      </c>
      <c r="H322">
        <v>909.88</v>
      </c>
      <c r="I322">
        <v>7</v>
      </c>
      <c r="J322">
        <v>6369.16</v>
      </c>
      <c r="K322" s="1">
        <v>44209.364596631945</v>
      </c>
      <c r="L322" s="2" t="s">
        <v>3296</v>
      </c>
      <c r="M322" t="s">
        <v>3297</v>
      </c>
      <c r="N322" t="s">
        <v>220</v>
      </c>
      <c r="O322" t="s">
        <v>3298</v>
      </c>
      <c r="P322">
        <v>68197</v>
      </c>
      <c r="Q322" t="s">
        <v>3299</v>
      </c>
      <c r="R322">
        <v>9933090165</v>
      </c>
      <c r="S322" t="s">
        <v>30</v>
      </c>
      <c r="T322" t="s">
        <v>31</v>
      </c>
    </row>
    <row r="323" spans="1:20" ht="81" x14ac:dyDescent="0.2">
      <c r="A323" t="s">
        <v>3300</v>
      </c>
      <c r="B323" t="s">
        <v>3301</v>
      </c>
      <c r="C323" t="s">
        <v>3302</v>
      </c>
      <c r="D323" t="s">
        <v>3303</v>
      </c>
      <c r="E323" t="s">
        <v>3304</v>
      </c>
      <c r="F323" t="s">
        <v>3305</v>
      </c>
      <c r="G323" t="s">
        <v>38</v>
      </c>
      <c r="H323">
        <v>872.78</v>
      </c>
      <c r="I323">
        <v>5</v>
      </c>
      <c r="J323">
        <v>4363.8999999999996</v>
      </c>
      <c r="K323" s="1">
        <v>44432.963837002317</v>
      </c>
      <c r="L323" s="2" t="s">
        <v>3306</v>
      </c>
      <c r="M323" t="s">
        <v>3307</v>
      </c>
      <c r="N323" t="s">
        <v>1497</v>
      </c>
      <c r="O323" t="s">
        <v>3110</v>
      </c>
      <c r="P323">
        <v>18237</v>
      </c>
      <c r="Q323" t="s">
        <v>3308</v>
      </c>
      <c r="R323" t="s">
        <v>3309</v>
      </c>
      <c r="S323" t="s">
        <v>45</v>
      </c>
      <c r="T323" t="s">
        <v>31</v>
      </c>
    </row>
    <row r="324" spans="1:20" ht="94.5" x14ac:dyDescent="0.2">
      <c r="A324" t="s">
        <v>3310</v>
      </c>
      <c r="B324" t="s">
        <v>3311</v>
      </c>
      <c r="C324" t="s">
        <v>3312</v>
      </c>
      <c r="D324" t="s">
        <v>3313</v>
      </c>
      <c r="E324" t="s">
        <v>3314</v>
      </c>
      <c r="F324" t="s">
        <v>3315</v>
      </c>
      <c r="G324" t="s">
        <v>38</v>
      </c>
      <c r="H324">
        <v>281.5</v>
      </c>
      <c r="I324">
        <v>5</v>
      </c>
      <c r="J324">
        <v>1407.5</v>
      </c>
      <c r="K324" s="1">
        <v>44755.48782209491</v>
      </c>
      <c r="L324" s="2" t="s">
        <v>3316</v>
      </c>
      <c r="M324" t="s">
        <v>3317</v>
      </c>
      <c r="N324" t="s">
        <v>468</v>
      </c>
      <c r="O324" t="s">
        <v>1864</v>
      </c>
      <c r="P324">
        <v>32028</v>
      </c>
      <c r="Q324" t="s">
        <v>3318</v>
      </c>
      <c r="R324" t="s">
        <v>3319</v>
      </c>
      <c r="S324" t="s">
        <v>30</v>
      </c>
      <c r="T324" t="s">
        <v>71</v>
      </c>
    </row>
    <row r="325" spans="1:20" ht="54.75" x14ac:dyDescent="0.2">
      <c r="A325" t="s">
        <v>3320</v>
      </c>
      <c r="B325" t="s">
        <v>3321</v>
      </c>
      <c r="C325" t="s">
        <v>3322</v>
      </c>
      <c r="D325" t="s">
        <v>3323</v>
      </c>
      <c r="E325" t="s">
        <v>3324</v>
      </c>
      <c r="F325" t="s">
        <v>3325</v>
      </c>
      <c r="G325" t="s">
        <v>23</v>
      </c>
      <c r="H325">
        <v>829.75</v>
      </c>
      <c r="I325">
        <v>10</v>
      </c>
      <c r="J325">
        <v>8297.5</v>
      </c>
      <c r="K325" s="1">
        <v>44280.173354768522</v>
      </c>
      <c r="L325" s="2" t="s">
        <v>3326</v>
      </c>
      <c r="M325" t="s">
        <v>3327</v>
      </c>
      <c r="N325" t="s">
        <v>54</v>
      </c>
      <c r="O325" t="s">
        <v>1059</v>
      </c>
      <c r="P325">
        <v>43312</v>
      </c>
      <c r="Q325" t="s">
        <v>3328</v>
      </c>
      <c r="R325" t="s">
        <v>3329</v>
      </c>
      <c r="S325" t="s">
        <v>45</v>
      </c>
      <c r="T325" t="s">
        <v>31</v>
      </c>
    </row>
    <row r="326" spans="1:20" ht="94.5" x14ac:dyDescent="0.2">
      <c r="A326" t="s">
        <v>3330</v>
      </c>
      <c r="B326" t="s">
        <v>3331</v>
      </c>
      <c r="C326" t="s">
        <v>3332</v>
      </c>
      <c r="D326" t="s">
        <v>3333</v>
      </c>
      <c r="E326" t="s">
        <v>3334</v>
      </c>
      <c r="F326" t="s">
        <v>3335</v>
      </c>
      <c r="G326" t="s">
        <v>23</v>
      </c>
      <c r="H326">
        <v>236.54</v>
      </c>
      <c r="I326">
        <v>3</v>
      </c>
      <c r="J326">
        <v>709.62</v>
      </c>
      <c r="K326" s="1">
        <v>44309.813669236108</v>
      </c>
      <c r="L326" s="2" t="s">
        <v>3336</v>
      </c>
      <c r="M326" t="s">
        <v>3337</v>
      </c>
      <c r="N326" t="s">
        <v>1705</v>
      </c>
      <c r="O326" t="s">
        <v>914</v>
      </c>
      <c r="P326">
        <v>90300</v>
      </c>
      <c r="Q326" t="s">
        <v>3338</v>
      </c>
      <c r="R326" t="s">
        <v>3339</v>
      </c>
      <c r="S326" t="s">
        <v>45</v>
      </c>
      <c r="T326" t="s">
        <v>31</v>
      </c>
    </row>
    <row r="327" spans="1:20" ht="94.5" x14ac:dyDescent="0.2">
      <c r="A327" t="s">
        <v>3340</v>
      </c>
      <c r="B327" t="s">
        <v>3341</v>
      </c>
      <c r="C327" t="s">
        <v>3342</v>
      </c>
      <c r="D327" t="s">
        <v>3343</v>
      </c>
      <c r="E327" t="s">
        <v>3038</v>
      </c>
      <c r="F327" t="s">
        <v>3344</v>
      </c>
      <c r="G327" t="s">
        <v>38</v>
      </c>
      <c r="H327">
        <v>707.26</v>
      </c>
      <c r="I327">
        <v>4</v>
      </c>
      <c r="J327">
        <v>2829.04</v>
      </c>
      <c r="K327" s="1">
        <v>44385.673157094905</v>
      </c>
      <c r="L327" s="2" t="s">
        <v>3345</v>
      </c>
      <c r="M327" t="s">
        <v>3346</v>
      </c>
      <c r="N327" t="s">
        <v>925</v>
      </c>
      <c r="O327" t="s">
        <v>367</v>
      </c>
      <c r="P327">
        <v>11718</v>
      </c>
      <c r="Q327" t="s">
        <v>3347</v>
      </c>
      <c r="R327">
        <f>1-364-381-8739</f>
        <v>-9483</v>
      </c>
      <c r="S327" t="s">
        <v>45</v>
      </c>
      <c r="T327" t="s">
        <v>71</v>
      </c>
    </row>
    <row r="328" spans="1:20" ht="54.75" x14ac:dyDescent="0.2">
      <c r="A328" t="s">
        <v>3348</v>
      </c>
      <c r="B328" t="s">
        <v>3349</v>
      </c>
      <c r="C328" t="s">
        <v>3350</v>
      </c>
      <c r="D328" t="s">
        <v>3351</v>
      </c>
      <c r="E328" t="s">
        <v>3352</v>
      </c>
      <c r="F328" t="s">
        <v>3353</v>
      </c>
      <c r="G328" t="s">
        <v>23</v>
      </c>
      <c r="H328">
        <v>293.26</v>
      </c>
      <c r="I328">
        <v>8</v>
      </c>
      <c r="J328">
        <v>2346.08</v>
      </c>
      <c r="K328" s="1">
        <v>45258.390313981479</v>
      </c>
      <c r="L328" s="2" t="s">
        <v>3354</v>
      </c>
      <c r="M328" t="s">
        <v>3355</v>
      </c>
      <c r="N328" t="s">
        <v>457</v>
      </c>
      <c r="O328" t="s">
        <v>1967</v>
      </c>
      <c r="P328">
        <v>39904</v>
      </c>
      <c r="Q328" t="s">
        <v>3356</v>
      </c>
      <c r="R328" t="s">
        <v>3357</v>
      </c>
      <c r="S328" t="s">
        <v>45</v>
      </c>
      <c r="T328" t="s">
        <v>31</v>
      </c>
    </row>
    <row r="329" spans="1:20" ht="94.5" x14ac:dyDescent="0.2">
      <c r="A329" t="s">
        <v>3358</v>
      </c>
      <c r="B329" t="s">
        <v>3359</v>
      </c>
      <c r="C329" t="s">
        <v>3360</v>
      </c>
      <c r="D329" t="s">
        <v>3361</v>
      </c>
      <c r="E329" t="s">
        <v>3362</v>
      </c>
      <c r="F329" t="s">
        <v>3363</v>
      </c>
      <c r="G329" t="s">
        <v>23</v>
      </c>
      <c r="H329">
        <v>880.89</v>
      </c>
      <c r="I329">
        <v>5</v>
      </c>
      <c r="J329">
        <v>4404.45</v>
      </c>
      <c r="K329" s="1">
        <v>44789.491740625002</v>
      </c>
      <c r="L329" s="2" t="s">
        <v>3364</v>
      </c>
      <c r="M329" t="s">
        <v>3365</v>
      </c>
      <c r="N329" t="s">
        <v>66</v>
      </c>
      <c r="O329" t="s">
        <v>3366</v>
      </c>
      <c r="P329">
        <v>60181</v>
      </c>
      <c r="Q329" t="s">
        <v>3367</v>
      </c>
      <c r="R329" t="s">
        <v>3368</v>
      </c>
      <c r="S329" t="s">
        <v>30</v>
      </c>
      <c r="T329" t="s">
        <v>31</v>
      </c>
    </row>
    <row r="330" spans="1:20" ht="81" x14ac:dyDescent="0.2">
      <c r="A330" t="s">
        <v>3369</v>
      </c>
      <c r="B330" t="s">
        <v>3370</v>
      </c>
      <c r="C330" t="s">
        <v>3371</v>
      </c>
      <c r="D330" t="s">
        <v>3372</v>
      </c>
      <c r="E330" t="s">
        <v>3373</v>
      </c>
      <c r="F330" t="s">
        <v>3374</v>
      </c>
      <c r="G330" t="s">
        <v>38</v>
      </c>
      <c r="H330">
        <v>374.46</v>
      </c>
      <c r="I330">
        <v>2</v>
      </c>
      <c r="J330">
        <v>748.92</v>
      </c>
      <c r="K330" s="1">
        <v>45242.000751041669</v>
      </c>
      <c r="L330" s="2" t="s">
        <v>3375</v>
      </c>
      <c r="M330" t="s">
        <v>3376</v>
      </c>
      <c r="N330" t="s">
        <v>639</v>
      </c>
      <c r="O330" t="s">
        <v>1070</v>
      </c>
      <c r="P330">
        <v>30689</v>
      </c>
      <c r="Q330" t="s">
        <v>3377</v>
      </c>
      <c r="R330" t="s">
        <v>3378</v>
      </c>
      <c r="S330" t="s">
        <v>70</v>
      </c>
      <c r="T330" t="s">
        <v>31</v>
      </c>
    </row>
    <row r="331" spans="1:20" ht="81" x14ac:dyDescent="0.2">
      <c r="A331" t="s">
        <v>3379</v>
      </c>
      <c r="B331" t="s">
        <v>3380</v>
      </c>
      <c r="C331" t="s">
        <v>3381</v>
      </c>
      <c r="D331" t="s">
        <v>3382</v>
      </c>
      <c r="E331" t="s">
        <v>2299</v>
      </c>
      <c r="F331" t="s">
        <v>3383</v>
      </c>
      <c r="G331" t="s">
        <v>38</v>
      </c>
      <c r="H331">
        <v>454.91</v>
      </c>
      <c r="I331">
        <v>4</v>
      </c>
      <c r="J331">
        <v>1819.64</v>
      </c>
      <c r="K331" s="1">
        <v>45157.452069432868</v>
      </c>
      <c r="L331" s="2" t="s">
        <v>3384</v>
      </c>
      <c r="M331" t="s">
        <v>3385</v>
      </c>
      <c r="N331" t="s">
        <v>184</v>
      </c>
      <c r="O331" t="s">
        <v>1299</v>
      </c>
      <c r="P331">
        <v>86360</v>
      </c>
      <c r="Q331" t="s">
        <v>3386</v>
      </c>
      <c r="R331" t="s">
        <v>3387</v>
      </c>
      <c r="S331" t="s">
        <v>30</v>
      </c>
      <c r="T331" t="s">
        <v>31</v>
      </c>
    </row>
    <row r="332" spans="1:20" ht="108" x14ac:dyDescent="0.2">
      <c r="A332" t="s">
        <v>3388</v>
      </c>
      <c r="B332" t="s">
        <v>3389</v>
      </c>
      <c r="C332" t="s">
        <v>3390</v>
      </c>
      <c r="D332" t="s">
        <v>3391</v>
      </c>
      <c r="E332" t="s">
        <v>3392</v>
      </c>
      <c r="F332" t="s">
        <v>3393</v>
      </c>
      <c r="G332" t="s">
        <v>23</v>
      </c>
      <c r="H332">
        <v>366.14</v>
      </c>
      <c r="I332">
        <v>2</v>
      </c>
      <c r="J332">
        <v>732.28</v>
      </c>
      <c r="K332" s="1">
        <v>44371.683254363423</v>
      </c>
      <c r="L332" s="2" t="s">
        <v>3394</v>
      </c>
      <c r="M332" t="s">
        <v>3395</v>
      </c>
      <c r="N332" t="s">
        <v>160</v>
      </c>
      <c r="O332" t="s">
        <v>492</v>
      </c>
      <c r="P332">
        <v>29819</v>
      </c>
      <c r="Q332" t="s">
        <v>3396</v>
      </c>
      <c r="R332" t="s">
        <v>3397</v>
      </c>
      <c r="S332" t="s">
        <v>30</v>
      </c>
      <c r="T332" t="s">
        <v>31</v>
      </c>
    </row>
    <row r="333" spans="1:20" ht="94.5" x14ac:dyDescent="0.2">
      <c r="A333" t="s">
        <v>3398</v>
      </c>
      <c r="B333" t="s">
        <v>3399</v>
      </c>
      <c r="C333" t="s">
        <v>3400</v>
      </c>
      <c r="D333" t="s">
        <v>3401</v>
      </c>
      <c r="E333" t="s">
        <v>3402</v>
      </c>
      <c r="F333" t="s">
        <v>3403</v>
      </c>
      <c r="G333" t="s">
        <v>38</v>
      </c>
      <c r="H333">
        <v>137.26</v>
      </c>
      <c r="I333">
        <v>9</v>
      </c>
      <c r="J333">
        <v>1235.3399999999999</v>
      </c>
      <c r="K333" s="1">
        <v>45348.837295520832</v>
      </c>
      <c r="L333" s="2" t="s">
        <v>3404</v>
      </c>
      <c r="M333" t="s">
        <v>3405</v>
      </c>
      <c r="N333" t="s">
        <v>208</v>
      </c>
      <c r="O333" t="s">
        <v>2252</v>
      </c>
      <c r="P333">
        <v>2496</v>
      </c>
      <c r="Q333" t="s">
        <v>3406</v>
      </c>
      <c r="R333" t="s">
        <v>3407</v>
      </c>
      <c r="S333" t="s">
        <v>70</v>
      </c>
      <c r="T333" t="s">
        <v>31</v>
      </c>
    </row>
    <row r="334" spans="1:20" ht="81" x14ac:dyDescent="0.2">
      <c r="A334" t="s">
        <v>3408</v>
      </c>
      <c r="B334" t="s">
        <v>3409</v>
      </c>
      <c r="C334" t="s">
        <v>3410</v>
      </c>
      <c r="D334" t="s">
        <v>3411</v>
      </c>
      <c r="E334" t="s">
        <v>3412</v>
      </c>
      <c r="F334" t="s">
        <v>3413</v>
      </c>
      <c r="G334" t="s">
        <v>38</v>
      </c>
      <c r="H334">
        <v>925.19</v>
      </c>
      <c r="I334">
        <v>3</v>
      </c>
      <c r="J334">
        <v>2775.57</v>
      </c>
      <c r="K334" s="1">
        <v>45166.09481451389</v>
      </c>
      <c r="L334" s="2" t="s">
        <v>3414</v>
      </c>
      <c r="M334" t="s">
        <v>3415</v>
      </c>
      <c r="N334" t="s">
        <v>1267</v>
      </c>
      <c r="O334" t="s">
        <v>401</v>
      </c>
      <c r="P334">
        <v>46124</v>
      </c>
      <c r="Q334" t="s">
        <v>3416</v>
      </c>
      <c r="R334" t="s">
        <v>3417</v>
      </c>
      <c r="S334" t="s">
        <v>70</v>
      </c>
      <c r="T334" t="s">
        <v>71</v>
      </c>
    </row>
    <row r="335" spans="1:20" ht="94.5" x14ac:dyDescent="0.2">
      <c r="A335" t="s">
        <v>3418</v>
      </c>
      <c r="B335" t="s">
        <v>3419</v>
      </c>
      <c r="C335" t="s">
        <v>3420</v>
      </c>
      <c r="D335" t="s">
        <v>3421</v>
      </c>
      <c r="E335" t="s">
        <v>3422</v>
      </c>
      <c r="F335" t="s">
        <v>3423</v>
      </c>
      <c r="G335" t="s">
        <v>38</v>
      </c>
      <c r="H335">
        <v>494.62</v>
      </c>
      <c r="I335">
        <v>8</v>
      </c>
      <c r="J335">
        <v>3956.96</v>
      </c>
      <c r="K335" s="1">
        <v>44618.250391620371</v>
      </c>
      <c r="L335" s="2" t="s">
        <v>3424</v>
      </c>
      <c r="M335" t="s">
        <v>3425</v>
      </c>
      <c r="N335" t="s">
        <v>102</v>
      </c>
      <c r="O335" t="s">
        <v>343</v>
      </c>
      <c r="P335">
        <v>49259</v>
      </c>
      <c r="Q335" t="s">
        <v>3426</v>
      </c>
      <c r="R335" t="s">
        <v>3427</v>
      </c>
      <c r="S335" t="s">
        <v>70</v>
      </c>
      <c r="T335" t="s">
        <v>31</v>
      </c>
    </row>
    <row r="336" spans="1:20" ht="54.75" x14ac:dyDescent="0.2">
      <c r="A336" t="s">
        <v>3428</v>
      </c>
      <c r="B336" t="s">
        <v>3429</v>
      </c>
      <c r="C336" t="s">
        <v>3430</v>
      </c>
      <c r="D336" t="s">
        <v>3431</v>
      </c>
      <c r="E336" t="s">
        <v>3432</v>
      </c>
      <c r="F336" t="s">
        <v>3433</v>
      </c>
      <c r="G336" t="s">
        <v>38</v>
      </c>
      <c r="H336">
        <v>892.65</v>
      </c>
      <c r="I336">
        <v>4</v>
      </c>
      <c r="J336">
        <v>3570.6</v>
      </c>
      <c r="K336" s="1">
        <v>44185.696496400466</v>
      </c>
      <c r="L336" s="2" t="s">
        <v>3434</v>
      </c>
      <c r="M336" t="s">
        <v>3435</v>
      </c>
      <c r="N336" t="s">
        <v>196</v>
      </c>
      <c r="O336" t="s">
        <v>3436</v>
      </c>
      <c r="P336">
        <v>11969</v>
      </c>
      <c r="Q336" t="s">
        <v>3437</v>
      </c>
      <c r="R336" t="s">
        <v>3438</v>
      </c>
      <c r="S336" t="s">
        <v>70</v>
      </c>
      <c r="T336" t="s">
        <v>71</v>
      </c>
    </row>
    <row r="337" spans="1:20" ht="54.75" x14ac:dyDescent="0.2">
      <c r="A337" t="s">
        <v>3439</v>
      </c>
      <c r="B337" t="s">
        <v>3440</v>
      </c>
      <c r="C337" t="s">
        <v>3441</v>
      </c>
      <c r="D337" t="s">
        <v>3442</v>
      </c>
      <c r="E337" t="s">
        <v>3443</v>
      </c>
      <c r="F337" t="s">
        <v>3444</v>
      </c>
      <c r="G337" t="s">
        <v>23</v>
      </c>
      <c r="H337">
        <v>92.83</v>
      </c>
      <c r="I337">
        <v>7</v>
      </c>
      <c r="J337">
        <v>649.80999999999995</v>
      </c>
      <c r="K337" s="1">
        <v>44424.846568900466</v>
      </c>
      <c r="L337" s="2" t="s">
        <v>3445</v>
      </c>
      <c r="M337" t="s">
        <v>3446</v>
      </c>
      <c r="N337" t="s">
        <v>196</v>
      </c>
      <c r="O337" t="s">
        <v>1214</v>
      </c>
      <c r="P337">
        <v>78759</v>
      </c>
      <c r="Q337" t="s">
        <v>3447</v>
      </c>
      <c r="R337" t="s">
        <v>3448</v>
      </c>
      <c r="S337" t="s">
        <v>30</v>
      </c>
      <c r="T337" t="s">
        <v>31</v>
      </c>
    </row>
    <row r="338" spans="1:20" ht="94.5" x14ac:dyDescent="0.2">
      <c r="A338" t="s">
        <v>3449</v>
      </c>
      <c r="B338" t="s">
        <v>3450</v>
      </c>
      <c r="C338" t="s">
        <v>3451</v>
      </c>
      <c r="D338" t="s">
        <v>3452</v>
      </c>
      <c r="E338" t="s">
        <v>3453</v>
      </c>
      <c r="F338" t="s">
        <v>3454</v>
      </c>
      <c r="G338" t="s">
        <v>23</v>
      </c>
      <c r="H338">
        <v>115.51</v>
      </c>
      <c r="I338">
        <v>2</v>
      </c>
      <c r="J338">
        <v>231.02</v>
      </c>
      <c r="K338" s="1">
        <v>43873.131927719907</v>
      </c>
      <c r="L338" s="2" t="s">
        <v>3455</v>
      </c>
      <c r="M338" t="s">
        <v>3456</v>
      </c>
      <c r="N338" t="s">
        <v>354</v>
      </c>
      <c r="O338" t="s">
        <v>3457</v>
      </c>
      <c r="P338">
        <v>16945</v>
      </c>
      <c r="Q338" t="s">
        <v>3458</v>
      </c>
      <c r="R338" t="s">
        <v>3459</v>
      </c>
      <c r="S338" t="s">
        <v>30</v>
      </c>
      <c r="T338" t="s">
        <v>71</v>
      </c>
    </row>
    <row r="339" spans="1:20" ht="94.5" x14ac:dyDescent="0.2">
      <c r="A339" t="s">
        <v>3460</v>
      </c>
      <c r="B339" t="s">
        <v>3461</v>
      </c>
      <c r="C339" t="s">
        <v>3462</v>
      </c>
      <c r="D339" t="s">
        <v>3463</v>
      </c>
      <c r="E339" t="s">
        <v>3464</v>
      </c>
      <c r="F339" t="s">
        <v>3465</v>
      </c>
      <c r="G339" t="s">
        <v>23</v>
      </c>
      <c r="H339">
        <v>827.42</v>
      </c>
      <c r="I339">
        <v>4</v>
      </c>
      <c r="J339">
        <v>3309.68</v>
      </c>
      <c r="K339" s="1">
        <v>44014.196336701389</v>
      </c>
      <c r="L339" s="2" t="s">
        <v>3466</v>
      </c>
      <c r="M339" t="s">
        <v>3467</v>
      </c>
      <c r="N339" t="s">
        <v>102</v>
      </c>
      <c r="O339" t="s">
        <v>2016</v>
      </c>
      <c r="P339">
        <v>28387</v>
      </c>
      <c r="Q339" t="s">
        <v>3468</v>
      </c>
      <c r="R339" t="s">
        <v>3469</v>
      </c>
      <c r="S339" t="s">
        <v>30</v>
      </c>
      <c r="T339" t="s">
        <v>31</v>
      </c>
    </row>
    <row r="340" spans="1:20" ht="81" x14ac:dyDescent="0.2">
      <c r="A340" t="s">
        <v>3470</v>
      </c>
      <c r="B340" t="s">
        <v>3471</v>
      </c>
      <c r="C340" t="s">
        <v>3472</v>
      </c>
      <c r="D340" t="s">
        <v>3473</v>
      </c>
      <c r="E340" t="s">
        <v>156</v>
      </c>
      <c r="F340" t="s">
        <v>3474</v>
      </c>
      <c r="G340" t="s">
        <v>38</v>
      </c>
      <c r="H340">
        <v>259.64999999999998</v>
      </c>
      <c r="I340">
        <v>5</v>
      </c>
      <c r="J340">
        <v>1298.25</v>
      </c>
      <c r="K340" s="1">
        <v>44748.991956481485</v>
      </c>
      <c r="L340" s="2" t="s">
        <v>3475</v>
      </c>
      <c r="M340" t="s">
        <v>3476</v>
      </c>
      <c r="N340" t="s">
        <v>277</v>
      </c>
      <c r="O340" t="s">
        <v>1916</v>
      </c>
      <c r="P340">
        <v>96532</v>
      </c>
      <c r="Q340" t="s">
        <v>3477</v>
      </c>
      <c r="R340" t="s">
        <v>3478</v>
      </c>
      <c r="S340" t="s">
        <v>70</v>
      </c>
      <c r="T340" t="s">
        <v>31</v>
      </c>
    </row>
    <row r="341" spans="1:20" ht="81" x14ac:dyDescent="0.2">
      <c r="A341" t="s">
        <v>3479</v>
      </c>
      <c r="B341" t="s">
        <v>3480</v>
      </c>
      <c r="C341" t="s">
        <v>3481</v>
      </c>
      <c r="D341" t="s">
        <v>3482</v>
      </c>
      <c r="E341" t="s">
        <v>544</v>
      </c>
      <c r="F341" t="s">
        <v>3483</v>
      </c>
      <c r="G341" t="s">
        <v>23</v>
      </c>
      <c r="H341">
        <v>329.94</v>
      </c>
      <c r="I341">
        <v>8</v>
      </c>
      <c r="J341">
        <v>2639.52</v>
      </c>
      <c r="K341" s="1">
        <v>43907.31963554398</v>
      </c>
      <c r="L341" s="2" t="s">
        <v>3484</v>
      </c>
      <c r="M341" t="s">
        <v>3485</v>
      </c>
      <c r="N341" t="s">
        <v>1049</v>
      </c>
      <c r="O341" t="s">
        <v>616</v>
      </c>
      <c r="P341">
        <v>93009</v>
      </c>
      <c r="Q341" t="s">
        <v>3486</v>
      </c>
      <c r="R341" t="s">
        <v>3487</v>
      </c>
      <c r="S341" t="s">
        <v>45</v>
      </c>
      <c r="T341" t="s">
        <v>71</v>
      </c>
    </row>
    <row r="342" spans="1:20" ht="108" x14ac:dyDescent="0.2">
      <c r="A342" t="s">
        <v>3488</v>
      </c>
      <c r="B342" t="s">
        <v>3489</v>
      </c>
      <c r="C342" t="s">
        <v>3490</v>
      </c>
      <c r="D342" t="s">
        <v>3491</v>
      </c>
      <c r="E342" t="s">
        <v>994</v>
      </c>
      <c r="F342" t="s">
        <v>3492</v>
      </c>
      <c r="G342" t="s">
        <v>23</v>
      </c>
      <c r="H342">
        <v>829.67</v>
      </c>
      <c r="I342">
        <v>6</v>
      </c>
      <c r="J342">
        <v>4978.0199999999904</v>
      </c>
      <c r="K342" s="1">
        <v>44428.22602667824</v>
      </c>
      <c r="L342" s="2" t="s">
        <v>3493</v>
      </c>
      <c r="M342" t="s">
        <v>3494</v>
      </c>
      <c r="N342" t="s">
        <v>684</v>
      </c>
      <c r="O342" t="s">
        <v>2415</v>
      </c>
      <c r="P342">
        <v>38780</v>
      </c>
      <c r="Q342" t="s">
        <v>3495</v>
      </c>
      <c r="R342">
        <v>7357130320</v>
      </c>
      <c r="S342" t="s">
        <v>45</v>
      </c>
      <c r="T342" t="s">
        <v>31</v>
      </c>
    </row>
    <row r="343" spans="1:20" ht="94.5" x14ac:dyDescent="0.2">
      <c r="A343" t="s">
        <v>3496</v>
      </c>
      <c r="B343" t="s">
        <v>3497</v>
      </c>
      <c r="C343" t="s">
        <v>3498</v>
      </c>
      <c r="D343" t="s">
        <v>3499</v>
      </c>
      <c r="E343" t="s">
        <v>3500</v>
      </c>
      <c r="F343" t="s">
        <v>3501</v>
      </c>
      <c r="G343" t="s">
        <v>23</v>
      </c>
      <c r="H343">
        <v>182.77</v>
      </c>
      <c r="I343">
        <v>8</v>
      </c>
      <c r="J343">
        <v>1462.16</v>
      </c>
      <c r="K343" s="1">
        <v>44752.468870405093</v>
      </c>
      <c r="L343" s="2" t="s">
        <v>3502</v>
      </c>
      <c r="M343" t="s">
        <v>3503</v>
      </c>
      <c r="N343" t="s">
        <v>149</v>
      </c>
      <c r="O343" t="s">
        <v>3504</v>
      </c>
      <c r="P343">
        <v>83591</v>
      </c>
      <c r="Q343" t="s">
        <v>3505</v>
      </c>
      <c r="R343" t="s">
        <v>3506</v>
      </c>
      <c r="S343" t="s">
        <v>30</v>
      </c>
      <c r="T343" t="s">
        <v>71</v>
      </c>
    </row>
    <row r="344" spans="1:20" ht="108" x14ac:dyDescent="0.2">
      <c r="A344" t="s">
        <v>3507</v>
      </c>
      <c r="B344" t="s">
        <v>3508</v>
      </c>
      <c r="C344" t="s">
        <v>3509</v>
      </c>
      <c r="D344" t="s">
        <v>3510</v>
      </c>
      <c r="E344" t="s">
        <v>2503</v>
      </c>
      <c r="F344" t="s">
        <v>963</v>
      </c>
      <c r="G344" t="s">
        <v>23</v>
      </c>
      <c r="H344">
        <v>797.34</v>
      </c>
      <c r="I344">
        <v>5</v>
      </c>
      <c r="J344">
        <v>3986.7</v>
      </c>
      <c r="K344" s="1">
        <v>44036.144932743053</v>
      </c>
      <c r="L344" s="2" t="s">
        <v>3511</v>
      </c>
      <c r="M344" t="s">
        <v>3512</v>
      </c>
      <c r="N344" t="s">
        <v>1213</v>
      </c>
      <c r="O344" t="s">
        <v>3513</v>
      </c>
      <c r="P344">
        <v>52868</v>
      </c>
      <c r="Q344" t="s">
        <v>3514</v>
      </c>
      <c r="R344" t="s">
        <v>3515</v>
      </c>
      <c r="S344" t="s">
        <v>45</v>
      </c>
      <c r="T344" t="s">
        <v>71</v>
      </c>
    </row>
    <row r="345" spans="1:20" ht="94.5" x14ac:dyDescent="0.2">
      <c r="A345" t="s">
        <v>3516</v>
      </c>
      <c r="B345" t="s">
        <v>3517</v>
      </c>
      <c r="C345" t="s">
        <v>3518</v>
      </c>
      <c r="D345" t="s">
        <v>3519</v>
      </c>
      <c r="E345" t="s">
        <v>3520</v>
      </c>
      <c r="F345" t="s">
        <v>3521</v>
      </c>
      <c r="G345" t="s">
        <v>23</v>
      </c>
      <c r="H345">
        <v>356.49</v>
      </c>
      <c r="I345">
        <v>8</v>
      </c>
      <c r="J345">
        <v>2851.92</v>
      </c>
      <c r="K345" s="1">
        <v>45291.500988344909</v>
      </c>
      <c r="L345" s="2" t="s">
        <v>3522</v>
      </c>
      <c r="M345" t="s">
        <v>3523</v>
      </c>
      <c r="N345" t="s">
        <v>54</v>
      </c>
      <c r="O345" t="s">
        <v>424</v>
      </c>
      <c r="P345">
        <v>71552</v>
      </c>
      <c r="Q345" t="s">
        <v>3524</v>
      </c>
      <c r="R345" t="s">
        <v>3525</v>
      </c>
      <c r="S345" t="s">
        <v>45</v>
      </c>
      <c r="T345" t="s">
        <v>71</v>
      </c>
    </row>
    <row r="346" spans="1:20" ht="94.5" x14ac:dyDescent="0.2">
      <c r="A346" t="s">
        <v>3526</v>
      </c>
      <c r="B346" t="s">
        <v>3527</v>
      </c>
      <c r="C346" t="s">
        <v>3528</v>
      </c>
      <c r="D346" t="s">
        <v>3529</v>
      </c>
      <c r="E346" t="s">
        <v>2713</v>
      </c>
      <c r="F346" t="s">
        <v>3530</v>
      </c>
      <c r="G346" t="s">
        <v>23</v>
      </c>
      <c r="H346">
        <v>48.24</v>
      </c>
      <c r="I346">
        <v>1</v>
      </c>
      <c r="J346">
        <v>48.24</v>
      </c>
      <c r="K346" s="1">
        <v>44658.162787453701</v>
      </c>
      <c r="L346" s="2" t="s">
        <v>3531</v>
      </c>
      <c r="M346" t="s">
        <v>3532</v>
      </c>
      <c r="N346" t="s">
        <v>354</v>
      </c>
      <c r="O346" t="s">
        <v>3533</v>
      </c>
      <c r="P346">
        <v>60738</v>
      </c>
      <c r="Q346" t="s">
        <v>3534</v>
      </c>
      <c r="R346" t="s">
        <v>3535</v>
      </c>
      <c r="S346" t="s">
        <v>30</v>
      </c>
      <c r="T346" t="s">
        <v>31</v>
      </c>
    </row>
    <row r="347" spans="1:20" ht="81" x14ac:dyDescent="0.2">
      <c r="A347" t="s">
        <v>3536</v>
      </c>
      <c r="B347" t="s">
        <v>3537</v>
      </c>
      <c r="C347" t="s">
        <v>3538</v>
      </c>
      <c r="D347" t="s">
        <v>3539</v>
      </c>
      <c r="E347" t="s">
        <v>3540</v>
      </c>
      <c r="F347" t="s">
        <v>3541</v>
      </c>
      <c r="G347" t="s">
        <v>38</v>
      </c>
      <c r="H347">
        <v>912.1</v>
      </c>
      <c r="I347">
        <v>2</v>
      </c>
      <c r="J347">
        <v>1824.2</v>
      </c>
      <c r="K347" s="1">
        <v>45100.204515821759</v>
      </c>
      <c r="L347" s="2" t="s">
        <v>3542</v>
      </c>
      <c r="M347" t="s">
        <v>3543</v>
      </c>
      <c r="N347" t="s">
        <v>468</v>
      </c>
      <c r="O347" t="s">
        <v>278</v>
      </c>
      <c r="P347">
        <v>15469</v>
      </c>
      <c r="Q347" t="s">
        <v>3544</v>
      </c>
      <c r="R347" t="s">
        <v>3545</v>
      </c>
      <c r="S347" t="s">
        <v>30</v>
      </c>
      <c r="T347" t="s">
        <v>31</v>
      </c>
    </row>
    <row r="348" spans="1:20" ht="81" x14ac:dyDescent="0.2">
      <c r="A348" t="s">
        <v>3546</v>
      </c>
      <c r="B348" t="s">
        <v>3547</v>
      </c>
      <c r="C348" t="s">
        <v>3548</v>
      </c>
      <c r="D348" t="s">
        <v>3549</v>
      </c>
      <c r="E348" t="s">
        <v>262</v>
      </c>
      <c r="F348" t="s">
        <v>3550</v>
      </c>
      <c r="G348" t="s">
        <v>38</v>
      </c>
      <c r="H348">
        <v>913.31</v>
      </c>
      <c r="I348">
        <v>7</v>
      </c>
      <c r="J348">
        <v>6393.17</v>
      </c>
      <c r="K348" s="1">
        <v>45029.115638310184</v>
      </c>
      <c r="L348" s="2" t="s">
        <v>3551</v>
      </c>
      <c r="M348" t="s">
        <v>3552</v>
      </c>
      <c r="N348" t="s">
        <v>354</v>
      </c>
      <c r="O348" t="s">
        <v>503</v>
      </c>
      <c r="P348">
        <v>30319</v>
      </c>
      <c r="Q348" t="s">
        <v>3553</v>
      </c>
      <c r="R348">
        <v>8112640333</v>
      </c>
      <c r="S348" t="s">
        <v>30</v>
      </c>
      <c r="T348" t="s">
        <v>71</v>
      </c>
    </row>
    <row r="349" spans="1:20" ht="81" x14ac:dyDescent="0.2">
      <c r="A349" t="s">
        <v>3554</v>
      </c>
      <c r="B349" t="s">
        <v>3555</v>
      </c>
      <c r="C349" t="s">
        <v>3556</v>
      </c>
      <c r="D349" t="s">
        <v>3557</v>
      </c>
      <c r="E349" t="s">
        <v>3558</v>
      </c>
      <c r="F349" t="s">
        <v>3559</v>
      </c>
      <c r="G349" t="s">
        <v>23</v>
      </c>
      <c r="H349">
        <v>393.57</v>
      </c>
      <c r="I349">
        <v>6</v>
      </c>
      <c r="J349">
        <v>2361.42</v>
      </c>
      <c r="K349" s="1">
        <v>43956.832363715279</v>
      </c>
      <c r="L349" s="2" t="s">
        <v>3560</v>
      </c>
      <c r="M349" t="s">
        <v>3561</v>
      </c>
      <c r="N349" t="s">
        <v>1131</v>
      </c>
      <c r="O349" t="s">
        <v>3436</v>
      </c>
      <c r="P349">
        <v>78126</v>
      </c>
      <c r="Q349" t="s">
        <v>3562</v>
      </c>
      <c r="R349" t="s">
        <v>3563</v>
      </c>
      <c r="S349" t="s">
        <v>70</v>
      </c>
      <c r="T349" t="s">
        <v>71</v>
      </c>
    </row>
    <row r="350" spans="1:20" ht="81" x14ac:dyDescent="0.2">
      <c r="A350" t="s">
        <v>3564</v>
      </c>
      <c r="B350" t="s">
        <v>3565</v>
      </c>
      <c r="C350" t="s">
        <v>3566</v>
      </c>
      <c r="D350" t="s">
        <v>3567</v>
      </c>
      <c r="E350" t="s">
        <v>3568</v>
      </c>
      <c r="F350" t="s">
        <v>3569</v>
      </c>
      <c r="G350" t="s">
        <v>38</v>
      </c>
      <c r="H350">
        <v>482.77</v>
      </c>
      <c r="I350">
        <v>6</v>
      </c>
      <c r="J350">
        <v>2896.62</v>
      </c>
      <c r="K350" s="1">
        <v>45313.50936462963</v>
      </c>
      <c r="L350" s="2" t="s">
        <v>3570</v>
      </c>
      <c r="M350" t="s">
        <v>3571</v>
      </c>
      <c r="N350" t="s">
        <v>254</v>
      </c>
      <c r="O350" t="s">
        <v>2812</v>
      </c>
      <c r="P350">
        <v>85744</v>
      </c>
      <c r="Q350" t="s">
        <v>3572</v>
      </c>
      <c r="R350" t="s">
        <v>3573</v>
      </c>
      <c r="S350" t="s">
        <v>70</v>
      </c>
      <c r="T350" t="s">
        <v>31</v>
      </c>
    </row>
    <row r="351" spans="1:20" ht="94.5" x14ac:dyDescent="0.2">
      <c r="A351" t="s">
        <v>3574</v>
      </c>
      <c r="B351" t="s">
        <v>3575</v>
      </c>
      <c r="C351" t="s">
        <v>3576</v>
      </c>
      <c r="D351" t="s">
        <v>3577</v>
      </c>
      <c r="E351" t="s">
        <v>3578</v>
      </c>
      <c r="F351" t="s">
        <v>3579</v>
      </c>
      <c r="G351" t="s">
        <v>23</v>
      </c>
      <c r="H351">
        <v>928.8</v>
      </c>
      <c r="I351">
        <v>3</v>
      </c>
      <c r="J351">
        <v>2786.3999999999901</v>
      </c>
      <c r="K351" s="1">
        <v>43870.524251296294</v>
      </c>
      <c r="L351" s="2" t="s">
        <v>3580</v>
      </c>
      <c r="M351" t="s">
        <v>3581</v>
      </c>
      <c r="N351" t="s">
        <v>41</v>
      </c>
      <c r="O351" t="s">
        <v>640</v>
      </c>
      <c r="P351">
        <v>96083</v>
      </c>
      <c r="Q351" t="s">
        <v>3582</v>
      </c>
      <c r="R351" t="s">
        <v>3583</v>
      </c>
      <c r="S351" t="s">
        <v>45</v>
      </c>
      <c r="T351" t="s">
        <v>71</v>
      </c>
    </row>
    <row r="352" spans="1:20" ht="81" x14ac:dyDescent="0.2">
      <c r="A352" t="s">
        <v>3584</v>
      </c>
      <c r="B352" s="3" t="s">
        <v>3585</v>
      </c>
      <c r="C352" t="s">
        <v>3586</v>
      </c>
      <c r="D352" t="s">
        <v>3587</v>
      </c>
      <c r="E352" t="s">
        <v>2482</v>
      </c>
      <c r="F352" t="s">
        <v>3588</v>
      </c>
      <c r="G352" t="s">
        <v>23</v>
      </c>
      <c r="H352">
        <v>552.51</v>
      </c>
      <c r="I352">
        <v>1</v>
      </c>
      <c r="J352">
        <v>552.51</v>
      </c>
      <c r="K352" s="1">
        <v>44337.940421030093</v>
      </c>
      <c r="L352" s="2" t="s">
        <v>3589</v>
      </c>
      <c r="M352" t="s">
        <v>3590</v>
      </c>
      <c r="N352" t="s">
        <v>925</v>
      </c>
      <c r="O352" t="s">
        <v>209</v>
      </c>
      <c r="P352">
        <v>5021</v>
      </c>
      <c r="Q352" t="s">
        <v>3591</v>
      </c>
      <c r="R352">
        <v>4494081880</v>
      </c>
      <c r="S352" t="s">
        <v>45</v>
      </c>
      <c r="T352" t="s">
        <v>31</v>
      </c>
    </row>
    <row r="353" spans="1:20" ht="94.5" x14ac:dyDescent="0.2">
      <c r="A353" t="s">
        <v>3592</v>
      </c>
      <c r="B353" t="s">
        <v>3593</v>
      </c>
      <c r="C353" t="s">
        <v>3594</v>
      </c>
      <c r="D353" t="s">
        <v>3595</v>
      </c>
      <c r="E353" t="s">
        <v>845</v>
      </c>
      <c r="F353" t="s">
        <v>3596</v>
      </c>
      <c r="G353" t="s">
        <v>38</v>
      </c>
      <c r="H353">
        <v>487.72</v>
      </c>
      <c r="I353">
        <v>8</v>
      </c>
      <c r="J353">
        <v>3901.76</v>
      </c>
      <c r="K353" s="1">
        <v>44286.293909305554</v>
      </c>
      <c r="L353" s="2" t="s">
        <v>3597</v>
      </c>
      <c r="M353" t="s">
        <v>3598</v>
      </c>
      <c r="N353" t="s">
        <v>537</v>
      </c>
      <c r="O353" t="s">
        <v>221</v>
      </c>
      <c r="P353">
        <v>84132</v>
      </c>
      <c r="Q353" t="s">
        <v>3599</v>
      </c>
      <c r="R353" t="s">
        <v>3600</v>
      </c>
      <c r="S353" t="s">
        <v>70</v>
      </c>
      <c r="T353" t="s">
        <v>71</v>
      </c>
    </row>
    <row r="354" spans="1:20" ht="94.5" x14ac:dyDescent="0.2">
      <c r="A354" t="s">
        <v>3601</v>
      </c>
      <c r="B354" t="s">
        <v>3602</v>
      </c>
      <c r="C354" t="s">
        <v>3603</v>
      </c>
      <c r="D354" t="s">
        <v>3604</v>
      </c>
      <c r="E354" t="s">
        <v>1483</v>
      </c>
      <c r="F354" t="s">
        <v>3605</v>
      </c>
      <c r="G354" t="s">
        <v>23</v>
      </c>
      <c r="H354">
        <v>913.46</v>
      </c>
      <c r="I354">
        <v>3</v>
      </c>
      <c r="J354">
        <v>2740.38</v>
      </c>
      <c r="K354" s="1">
        <v>45091.546061875</v>
      </c>
      <c r="L354" s="2" t="s">
        <v>3606</v>
      </c>
      <c r="M354" t="s">
        <v>3607</v>
      </c>
      <c r="N354" t="s">
        <v>66</v>
      </c>
      <c r="O354" t="s">
        <v>3608</v>
      </c>
      <c r="P354">
        <v>56734</v>
      </c>
      <c r="Q354" t="s">
        <v>3609</v>
      </c>
      <c r="R354" t="s">
        <v>3610</v>
      </c>
      <c r="S354" t="s">
        <v>30</v>
      </c>
      <c r="T354" t="s">
        <v>71</v>
      </c>
    </row>
    <row r="355" spans="1:20" ht="81" x14ac:dyDescent="0.2">
      <c r="A355" t="s">
        <v>3611</v>
      </c>
      <c r="B355" t="s">
        <v>3612</v>
      </c>
      <c r="C355" t="s">
        <v>3613</v>
      </c>
      <c r="D355" t="s">
        <v>3614</v>
      </c>
      <c r="E355" t="s">
        <v>1599</v>
      </c>
      <c r="F355" t="s">
        <v>3615</v>
      </c>
      <c r="G355" t="s">
        <v>23</v>
      </c>
      <c r="H355">
        <v>337.84</v>
      </c>
      <c r="I355">
        <v>4</v>
      </c>
      <c r="J355">
        <v>1351.36</v>
      </c>
      <c r="K355" s="1">
        <v>45149.300152708332</v>
      </c>
      <c r="L355" s="2" t="s">
        <v>3616</v>
      </c>
      <c r="M355" t="s">
        <v>3617</v>
      </c>
      <c r="N355" t="s">
        <v>126</v>
      </c>
      <c r="O355" t="s">
        <v>582</v>
      </c>
      <c r="P355">
        <v>71830</v>
      </c>
      <c r="Q355" t="s">
        <v>3618</v>
      </c>
      <c r="R355" t="s">
        <v>3619</v>
      </c>
      <c r="S355" t="s">
        <v>30</v>
      </c>
      <c r="T355" t="s">
        <v>71</v>
      </c>
    </row>
    <row r="356" spans="1:20" ht="108" x14ac:dyDescent="0.2">
      <c r="A356" t="s">
        <v>3620</v>
      </c>
      <c r="B356" t="s">
        <v>3621</v>
      </c>
      <c r="C356" t="s">
        <v>3622</v>
      </c>
      <c r="D356" t="s">
        <v>3623</v>
      </c>
      <c r="E356" t="s">
        <v>3624</v>
      </c>
      <c r="F356" t="s">
        <v>3625</v>
      </c>
      <c r="G356" t="s">
        <v>23</v>
      </c>
      <c r="H356">
        <v>360.97</v>
      </c>
      <c r="I356">
        <v>6</v>
      </c>
      <c r="J356">
        <v>2165.8200000000002</v>
      </c>
      <c r="K356" s="1">
        <v>45031.971494270831</v>
      </c>
      <c r="L356" s="2" t="s">
        <v>3626</v>
      </c>
      <c r="M356" t="s">
        <v>3627</v>
      </c>
      <c r="N356" t="s">
        <v>289</v>
      </c>
      <c r="O356" t="s">
        <v>115</v>
      </c>
      <c r="P356">
        <v>79384</v>
      </c>
      <c r="Q356" t="s">
        <v>3628</v>
      </c>
      <c r="R356" t="s">
        <v>3629</v>
      </c>
      <c r="S356" t="s">
        <v>45</v>
      </c>
      <c r="T356" t="s">
        <v>31</v>
      </c>
    </row>
    <row r="357" spans="1:20" ht="94.5" x14ac:dyDescent="0.2">
      <c r="A357" t="s">
        <v>3630</v>
      </c>
      <c r="B357" t="s">
        <v>3631</v>
      </c>
      <c r="C357" t="s">
        <v>3632</v>
      </c>
      <c r="D357" t="s">
        <v>3633</v>
      </c>
      <c r="E357" t="s">
        <v>3634</v>
      </c>
      <c r="F357" t="s">
        <v>3635</v>
      </c>
      <c r="G357" t="s">
        <v>23</v>
      </c>
      <c r="H357">
        <v>29.69</v>
      </c>
      <c r="I357">
        <v>3</v>
      </c>
      <c r="J357">
        <v>89.07</v>
      </c>
      <c r="K357" s="1">
        <v>44410.239459270837</v>
      </c>
      <c r="L357" s="2" t="s">
        <v>3636</v>
      </c>
      <c r="M357" t="s">
        <v>3637</v>
      </c>
      <c r="N357" t="s">
        <v>695</v>
      </c>
      <c r="O357" t="s">
        <v>739</v>
      </c>
      <c r="P357">
        <v>6641</v>
      </c>
      <c r="Q357" t="s">
        <v>3638</v>
      </c>
      <c r="R357" t="s">
        <v>3639</v>
      </c>
      <c r="S357" t="s">
        <v>45</v>
      </c>
      <c r="T357" t="s">
        <v>31</v>
      </c>
    </row>
    <row r="358" spans="1:20" ht="94.5" x14ac:dyDescent="0.2">
      <c r="A358" t="s">
        <v>3640</v>
      </c>
      <c r="B358" t="s">
        <v>3641</v>
      </c>
      <c r="C358" t="s">
        <v>3642</v>
      </c>
      <c r="D358" t="s">
        <v>3643</v>
      </c>
      <c r="E358" t="s">
        <v>2858</v>
      </c>
      <c r="F358" t="s">
        <v>3644</v>
      </c>
      <c r="G358" t="s">
        <v>38</v>
      </c>
      <c r="H358">
        <v>623.63</v>
      </c>
      <c r="I358">
        <v>1</v>
      </c>
      <c r="J358">
        <v>623.63</v>
      </c>
      <c r="K358" s="1">
        <v>44321.676536030092</v>
      </c>
      <c r="L358" s="2" t="s">
        <v>3645</v>
      </c>
      <c r="M358" t="s">
        <v>3646</v>
      </c>
      <c r="N358" t="s">
        <v>816</v>
      </c>
      <c r="O358" t="s">
        <v>717</v>
      </c>
      <c r="P358">
        <v>12978</v>
      </c>
      <c r="Q358" t="s">
        <v>3647</v>
      </c>
      <c r="R358" t="s">
        <v>3648</v>
      </c>
      <c r="S358" t="s">
        <v>45</v>
      </c>
      <c r="T358" t="s">
        <v>31</v>
      </c>
    </row>
    <row r="359" spans="1:20" ht="94.5" x14ac:dyDescent="0.2">
      <c r="A359" t="s">
        <v>3649</v>
      </c>
      <c r="B359" t="s">
        <v>3650</v>
      </c>
      <c r="C359" t="s">
        <v>3651</v>
      </c>
      <c r="D359" t="s">
        <v>3652</v>
      </c>
      <c r="E359" t="s">
        <v>3653</v>
      </c>
      <c r="F359" t="s">
        <v>3654</v>
      </c>
      <c r="G359" t="s">
        <v>38</v>
      </c>
      <c r="H359">
        <v>560.62</v>
      </c>
      <c r="I359">
        <v>2</v>
      </c>
      <c r="J359">
        <v>1121.24</v>
      </c>
      <c r="K359" s="1">
        <v>43907.568597812497</v>
      </c>
      <c r="L359" s="2" t="s">
        <v>3655</v>
      </c>
      <c r="M359" t="s">
        <v>3656</v>
      </c>
      <c r="N359" t="s">
        <v>54</v>
      </c>
      <c r="O359" t="s">
        <v>3657</v>
      </c>
      <c r="P359">
        <v>34363</v>
      </c>
      <c r="Q359" t="s">
        <v>3658</v>
      </c>
      <c r="R359" t="s">
        <v>3659</v>
      </c>
      <c r="S359" t="s">
        <v>30</v>
      </c>
      <c r="T359" t="s">
        <v>31</v>
      </c>
    </row>
    <row r="360" spans="1:20" ht="94.5" x14ac:dyDescent="0.2">
      <c r="A360" t="s">
        <v>3649</v>
      </c>
      <c r="B360" t="s">
        <v>3650</v>
      </c>
      <c r="C360" t="s">
        <v>3651</v>
      </c>
      <c r="D360" t="s">
        <v>3652</v>
      </c>
      <c r="E360" t="s">
        <v>3653</v>
      </c>
      <c r="F360" t="s">
        <v>3654</v>
      </c>
      <c r="G360" t="s">
        <v>38</v>
      </c>
      <c r="H360">
        <v>560.62</v>
      </c>
      <c r="I360">
        <v>2</v>
      </c>
      <c r="J360">
        <v>1121.24</v>
      </c>
      <c r="K360" s="1">
        <v>43907.568597812497</v>
      </c>
      <c r="L360" s="2" t="s">
        <v>3655</v>
      </c>
      <c r="M360" t="s">
        <v>3656</v>
      </c>
      <c r="N360" t="s">
        <v>54</v>
      </c>
      <c r="O360" t="s">
        <v>3657</v>
      </c>
      <c r="P360">
        <v>34363</v>
      </c>
      <c r="Q360" t="s">
        <v>3658</v>
      </c>
      <c r="R360" t="s">
        <v>3659</v>
      </c>
      <c r="S360" t="s">
        <v>30</v>
      </c>
      <c r="T360" t="s">
        <v>31</v>
      </c>
    </row>
    <row r="361" spans="1:20" ht="108" x14ac:dyDescent="0.2">
      <c r="A361" t="s">
        <v>3660</v>
      </c>
      <c r="B361" t="s">
        <v>3661</v>
      </c>
      <c r="C361" t="s">
        <v>3662</v>
      </c>
      <c r="D361" t="s">
        <v>3663</v>
      </c>
      <c r="E361" t="s">
        <v>1088</v>
      </c>
      <c r="F361" t="s">
        <v>3664</v>
      </c>
      <c r="G361" t="s">
        <v>38</v>
      </c>
      <c r="H361">
        <v>984.56</v>
      </c>
      <c r="I361">
        <v>9</v>
      </c>
      <c r="J361">
        <v>8861.03999999999</v>
      </c>
      <c r="K361" s="1">
        <v>43999.059738414355</v>
      </c>
      <c r="L361" s="2" t="s">
        <v>3665</v>
      </c>
      <c r="M361" t="s">
        <v>3666</v>
      </c>
      <c r="N361" t="s">
        <v>184</v>
      </c>
      <c r="O361" t="s">
        <v>2091</v>
      </c>
      <c r="P361">
        <v>5162</v>
      </c>
      <c r="Q361" t="s">
        <v>3667</v>
      </c>
      <c r="R361" t="s">
        <v>3668</v>
      </c>
      <c r="S361" t="s">
        <v>70</v>
      </c>
      <c r="T361" t="s">
        <v>31</v>
      </c>
    </row>
    <row r="362" spans="1:20" ht="94.5" x14ac:dyDescent="0.2">
      <c r="A362" t="s">
        <v>3669</v>
      </c>
      <c r="B362" t="s">
        <v>3670</v>
      </c>
      <c r="C362" t="s">
        <v>3671</v>
      </c>
      <c r="D362" t="s">
        <v>3672</v>
      </c>
      <c r="E362" t="s">
        <v>801</v>
      </c>
      <c r="F362" t="s">
        <v>3673</v>
      </c>
      <c r="G362" t="s">
        <v>38</v>
      </c>
      <c r="H362">
        <v>246.45</v>
      </c>
      <c r="I362">
        <v>3</v>
      </c>
      <c r="J362">
        <v>739.349999999999</v>
      </c>
      <c r="K362" s="1">
        <v>43888.70852054398</v>
      </c>
      <c r="L362" s="2" t="s">
        <v>3674</v>
      </c>
      <c r="M362" t="s">
        <v>3675</v>
      </c>
      <c r="N362" t="s">
        <v>827</v>
      </c>
      <c r="O362" t="s">
        <v>2333</v>
      </c>
      <c r="P362">
        <v>49200</v>
      </c>
      <c r="Q362" t="s">
        <v>3676</v>
      </c>
      <c r="R362" t="s">
        <v>3677</v>
      </c>
      <c r="S362" t="s">
        <v>45</v>
      </c>
      <c r="T362" t="s">
        <v>31</v>
      </c>
    </row>
    <row r="363" spans="1:20" ht="54.75" x14ac:dyDescent="0.2">
      <c r="A363" t="s">
        <v>3678</v>
      </c>
      <c r="B363" t="s">
        <v>3679</v>
      </c>
      <c r="C363" t="s">
        <v>3680</v>
      </c>
      <c r="D363" t="s">
        <v>3681</v>
      </c>
      <c r="E363" t="s">
        <v>3682</v>
      </c>
      <c r="F363" t="s">
        <v>3683</v>
      </c>
      <c r="G363" t="s">
        <v>38</v>
      </c>
      <c r="H363">
        <v>409.2</v>
      </c>
      <c r="I363">
        <v>2</v>
      </c>
      <c r="J363">
        <v>818.4</v>
      </c>
      <c r="K363" s="1">
        <v>44845.79223564815</v>
      </c>
      <c r="L363" s="2" t="s">
        <v>3684</v>
      </c>
      <c r="M363" t="s">
        <v>3685</v>
      </c>
      <c r="N363" t="s">
        <v>827</v>
      </c>
      <c r="O363" t="s">
        <v>2496</v>
      </c>
      <c r="P363">
        <v>82646</v>
      </c>
      <c r="Q363" t="s">
        <v>3686</v>
      </c>
      <c r="R363" t="s">
        <v>3687</v>
      </c>
      <c r="S363" t="s">
        <v>45</v>
      </c>
      <c r="T363" t="s">
        <v>71</v>
      </c>
    </row>
    <row r="364" spans="1:20" ht="81" x14ac:dyDescent="0.2">
      <c r="A364" t="s">
        <v>3688</v>
      </c>
      <c r="B364" t="s">
        <v>3689</v>
      </c>
      <c r="C364" t="s">
        <v>3690</v>
      </c>
      <c r="D364" t="s">
        <v>3691</v>
      </c>
      <c r="E364" t="s">
        <v>3682</v>
      </c>
      <c r="F364" t="s">
        <v>3692</v>
      </c>
      <c r="G364" t="s">
        <v>38</v>
      </c>
      <c r="H364">
        <v>120.94</v>
      </c>
      <c r="I364">
        <v>5</v>
      </c>
      <c r="J364">
        <v>604.70000000000005</v>
      </c>
      <c r="K364" s="1">
        <v>44479.83454783565</v>
      </c>
      <c r="L364" s="2" t="s">
        <v>3693</v>
      </c>
      <c r="M364" t="s">
        <v>3694</v>
      </c>
      <c r="N364" t="s">
        <v>2182</v>
      </c>
      <c r="O364" t="s">
        <v>728</v>
      </c>
      <c r="P364">
        <v>25137</v>
      </c>
      <c r="Q364" t="s">
        <v>3695</v>
      </c>
      <c r="R364" t="s">
        <v>3696</v>
      </c>
      <c r="S364" t="s">
        <v>45</v>
      </c>
      <c r="T364" t="s">
        <v>31</v>
      </c>
    </row>
    <row r="365" spans="1:20" ht="94.5" x14ac:dyDescent="0.2">
      <c r="A365" t="s">
        <v>3697</v>
      </c>
      <c r="B365" t="s">
        <v>3698</v>
      </c>
      <c r="C365" t="s">
        <v>3699</v>
      </c>
      <c r="D365" t="s">
        <v>3700</v>
      </c>
      <c r="E365" t="s">
        <v>3701</v>
      </c>
      <c r="F365" t="s">
        <v>3702</v>
      </c>
      <c r="G365" t="s">
        <v>38</v>
      </c>
      <c r="H365">
        <v>286.44</v>
      </c>
      <c r="I365">
        <v>6</v>
      </c>
      <c r="J365">
        <v>1718.6399999999901</v>
      </c>
      <c r="K365" s="1">
        <v>44080.328415243057</v>
      </c>
      <c r="L365" s="2" t="s">
        <v>3703</v>
      </c>
      <c r="M365" t="s">
        <v>1139</v>
      </c>
      <c r="N365" t="s">
        <v>26</v>
      </c>
      <c r="O365" t="s">
        <v>860</v>
      </c>
      <c r="P365">
        <v>39861</v>
      </c>
      <c r="Q365" t="s">
        <v>3704</v>
      </c>
      <c r="R365" t="s">
        <v>3705</v>
      </c>
      <c r="S365" t="s">
        <v>30</v>
      </c>
      <c r="T365" t="s">
        <v>31</v>
      </c>
    </row>
    <row r="366" spans="1:20" ht="94.5" x14ac:dyDescent="0.2">
      <c r="A366" t="s">
        <v>3706</v>
      </c>
      <c r="B366" t="s">
        <v>3707</v>
      </c>
      <c r="C366" t="s">
        <v>3708</v>
      </c>
      <c r="D366" t="s">
        <v>3709</v>
      </c>
      <c r="E366" t="s">
        <v>3710</v>
      </c>
      <c r="F366" t="s">
        <v>3711</v>
      </c>
      <c r="G366" t="s">
        <v>38</v>
      </c>
      <c r="H366">
        <v>463.55</v>
      </c>
      <c r="I366">
        <v>5</v>
      </c>
      <c r="J366">
        <v>2317.75</v>
      </c>
      <c r="K366" s="1">
        <v>45194.194928020836</v>
      </c>
      <c r="L366" s="2" t="s">
        <v>3712</v>
      </c>
      <c r="M366" t="s">
        <v>3713</v>
      </c>
      <c r="N366" t="s">
        <v>160</v>
      </c>
      <c r="O366" t="s">
        <v>503</v>
      </c>
      <c r="P366">
        <v>87795</v>
      </c>
      <c r="Q366" t="s">
        <v>3714</v>
      </c>
      <c r="R366" t="s">
        <v>3715</v>
      </c>
      <c r="S366" t="s">
        <v>70</v>
      </c>
      <c r="T366" t="s">
        <v>71</v>
      </c>
    </row>
    <row r="367" spans="1:20" ht="81" x14ac:dyDescent="0.2">
      <c r="A367" s="3" t="s">
        <v>3716</v>
      </c>
      <c r="B367" t="s">
        <v>3717</v>
      </c>
      <c r="C367" t="s">
        <v>3718</v>
      </c>
      <c r="D367" t="s">
        <v>3719</v>
      </c>
      <c r="E367" t="s">
        <v>3048</v>
      </c>
      <c r="F367" t="s">
        <v>3720</v>
      </c>
      <c r="G367" t="s">
        <v>23</v>
      </c>
      <c r="H367">
        <v>503.63</v>
      </c>
      <c r="I367">
        <v>8</v>
      </c>
      <c r="J367">
        <v>4029.04</v>
      </c>
      <c r="K367" s="1">
        <v>44143.161694953706</v>
      </c>
      <c r="L367" s="2" t="s">
        <v>3721</v>
      </c>
      <c r="M367" t="s">
        <v>3722</v>
      </c>
      <c r="N367" t="s">
        <v>2182</v>
      </c>
      <c r="O367" t="s">
        <v>1695</v>
      </c>
      <c r="P367">
        <v>45773</v>
      </c>
      <c r="Q367" t="s">
        <v>3723</v>
      </c>
      <c r="R367" t="s">
        <v>3724</v>
      </c>
      <c r="S367" t="s">
        <v>45</v>
      </c>
      <c r="T367" t="s">
        <v>71</v>
      </c>
    </row>
    <row r="368" spans="1:20" ht="108" x14ac:dyDescent="0.2">
      <c r="A368" t="s">
        <v>3725</v>
      </c>
      <c r="B368" t="s">
        <v>3726</v>
      </c>
      <c r="C368" t="s">
        <v>3727</v>
      </c>
      <c r="D368" t="s">
        <v>3728</v>
      </c>
      <c r="E368" t="s">
        <v>3729</v>
      </c>
      <c r="F368" t="s">
        <v>3730</v>
      </c>
      <c r="G368" t="s">
        <v>23</v>
      </c>
      <c r="H368">
        <v>189.39</v>
      </c>
      <c r="I368">
        <v>3</v>
      </c>
      <c r="J368">
        <v>568.16999999999996</v>
      </c>
      <c r="K368" s="1">
        <v>45023.624147939816</v>
      </c>
      <c r="L368" s="2" t="s">
        <v>3731</v>
      </c>
      <c r="M368" t="s">
        <v>3732</v>
      </c>
      <c r="N368" t="s">
        <v>1705</v>
      </c>
      <c r="O368" t="s">
        <v>3733</v>
      </c>
      <c r="P368">
        <v>85469</v>
      </c>
      <c r="Q368" t="s">
        <v>3734</v>
      </c>
      <c r="R368" t="s">
        <v>3735</v>
      </c>
      <c r="S368" t="s">
        <v>45</v>
      </c>
      <c r="T368" t="s">
        <v>31</v>
      </c>
    </row>
    <row r="369" spans="1:20" ht="94.5" x14ac:dyDescent="0.2">
      <c r="A369" t="s">
        <v>3736</v>
      </c>
      <c r="B369" t="s">
        <v>3737</v>
      </c>
      <c r="C369" t="s">
        <v>3738</v>
      </c>
      <c r="D369" t="s">
        <v>3739</v>
      </c>
      <c r="E369" t="s">
        <v>1791</v>
      </c>
      <c r="F369" t="s">
        <v>3740</v>
      </c>
      <c r="G369" t="s">
        <v>23</v>
      </c>
      <c r="H369">
        <v>678.02</v>
      </c>
      <c r="I369">
        <v>9</v>
      </c>
      <c r="J369">
        <v>6102.18</v>
      </c>
      <c r="K369" s="1">
        <v>44065.510541481483</v>
      </c>
      <c r="L369" s="2" t="s">
        <v>3741</v>
      </c>
      <c r="M369" t="s">
        <v>3742</v>
      </c>
      <c r="N369" t="s">
        <v>196</v>
      </c>
      <c r="O369" t="s">
        <v>1329</v>
      </c>
      <c r="P369">
        <v>94222</v>
      </c>
      <c r="Q369" t="s">
        <v>3743</v>
      </c>
      <c r="R369" t="s">
        <v>3744</v>
      </c>
      <c r="S369" t="s">
        <v>30</v>
      </c>
      <c r="T369" t="s">
        <v>71</v>
      </c>
    </row>
    <row r="370" spans="1:20" ht="108" x14ac:dyDescent="0.2">
      <c r="A370" t="s">
        <v>3745</v>
      </c>
      <c r="B370" t="s">
        <v>3746</v>
      </c>
      <c r="C370" t="s">
        <v>3747</v>
      </c>
      <c r="D370" t="s">
        <v>3748</v>
      </c>
      <c r="E370" t="s">
        <v>250</v>
      </c>
      <c r="F370" t="s">
        <v>3749</v>
      </c>
      <c r="G370" t="s">
        <v>23</v>
      </c>
      <c r="H370">
        <v>937.24</v>
      </c>
      <c r="I370">
        <v>10</v>
      </c>
      <c r="J370">
        <v>9372.4</v>
      </c>
      <c r="K370" s="1">
        <v>44383.401026412037</v>
      </c>
      <c r="L370" s="2" t="s">
        <v>3750</v>
      </c>
      <c r="M370" t="s">
        <v>3751</v>
      </c>
      <c r="N370" t="s">
        <v>593</v>
      </c>
      <c r="O370" t="s">
        <v>3752</v>
      </c>
      <c r="P370">
        <v>97900</v>
      </c>
      <c r="Q370" t="s">
        <v>3753</v>
      </c>
      <c r="R370" t="s">
        <v>3754</v>
      </c>
      <c r="S370" t="s">
        <v>45</v>
      </c>
      <c r="T370" t="s">
        <v>71</v>
      </c>
    </row>
    <row r="371" spans="1:20" ht="94.5" x14ac:dyDescent="0.2">
      <c r="A371" t="s">
        <v>3755</v>
      </c>
      <c r="B371" t="s">
        <v>3756</v>
      </c>
      <c r="C371" t="s">
        <v>3757</v>
      </c>
      <c r="D371" t="s">
        <v>3758</v>
      </c>
      <c r="E371" t="s">
        <v>3759</v>
      </c>
      <c r="F371" t="s">
        <v>3760</v>
      </c>
      <c r="G371" t="s">
        <v>23</v>
      </c>
      <c r="H371">
        <v>183.14</v>
      </c>
      <c r="I371">
        <v>8</v>
      </c>
      <c r="J371">
        <v>1465.12</v>
      </c>
      <c r="K371" s="1">
        <v>43858.488171261575</v>
      </c>
      <c r="L371" s="2" t="s">
        <v>3761</v>
      </c>
      <c r="M371" t="s">
        <v>3762</v>
      </c>
      <c r="N371" t="s">
        <v>160</v>
      </c>
      <c r="O371" t="s">
        <v>2675</v>
      </c>
      <c r="P371">
        <v>91268</v>
      </c>
      <c r="Q371" t="s">
        <v>3763</v>
      </c>
      <c r="R371">
        <v>4765011990</v>
      </c>
      <c r="S371" t="s">
        <v>70</v>
      </c>
      <c r="T371" t="s">
        <v>31</v>
      </c>
    </row>
    <row r="372" spans="1:20" ht="81" x14ac:dyDescent="0.2">
      <c r="A372" t="s">
        <v>3764</v>
      </c>
      <c r="B372" t="s">
        <v>3765</v>
      </c>
      <c r="C372" t="s">
        <v>3766</v>
      </c>
      <c r="D372" t="s">
        <v>3767</v>
      </c>
      <c r="E372" t="s">
        <v>317</v>
      </c>
      <c r="F372" t="s">
        <v>3768</v>
      </c>
      <c r="G372" t="s">
        <v>23</v>
      </c>
      <c r="H372">
        <v>32.67</v>
      </c>
      <c r="I372">
        <v>3</v>
      </c>
      <c r="J372">
        <v>98.01</v>
      </c>
      <c r="K372" s="1">
        <v>44236.44096295139</v>
      </c>
      <c r="L372" s="2" t="s">
        <v>3769</v>
      </c>
      <c r="M372" t="s">
        <v>3770</v>
      </c>
      <c r="N372" t="s">
        <v>1497</v>
      </c>
      <c r="O372" t="s">
        <v>3771</v>
      </c>
      <c r="P372">
        <v>35281</v>
      </c>
      <c r="Q372" t="s">
        <v>3772</v>
      </c>
      <c r="R372" t="s">
        <v>3773</v>
      </c>
      <c r="S372" t="s">
        <v>70</v>
      </c>
      <c r="T372" t="s">
        <v>71</v>
      </c>
    </row>
    <row r="373" spans="1:20" ht="94.5" x14ac:dyDescent="0.2">
      <c r="A373" t="s">
        <v>3774</v>
      </c>
      <c r="B373" t="s">
        <v>3775</v>
      </c>
      <c r="C373" t="s">
        <v>3776</v>
      </c>
      <c r="D373" t="s">
        <v>3777</v>
      </c>
      <c r="E373" t="s">
        <v>3778</v>
      </c>
      <c r="F373" t="s">
        <v>3779</v>
      </c>
      <c r="G373" t="s">
        <v>23</v>
      </c>
      <c r="H373">
        <v>480.65</v>
      </c>
      <c r="I373">
        <v>1</v>
      </c>
      <c r="J373">
        <v>480.65</v>
      </c>
      <c r="K373" s="1">
        <v>45369.250941805556</v>
      </c>
      <c r="L373" s="2" t="s">
        <v>3780</v>
      </c>
      <c r="M373" t="s">
        <v>3781</v>
      </c>
      <c r="N373" t="s">
        <v>684</v>
      </c>
      <c r="O373" t="s">
        <v>549</v>
      </c>
      <c r="P373">
        <v>12897</v>
      </c>
      <c r="Q373" t="s">
        <v>3782</v>
      </c>
      <c r="R373">
        <v>6769161090</v>
      </c>
      <c r="S373" t="s">
        <v>70</v>
      </c>
      <c r="T373" t="s">
        <v>71</v>
      </c>
    </row>
    <row r="374" spans="1:20" ht="94.5" x14ac:dyDescent="0.2">
      <c r="A374" t="s">
        <v>3783</v>
      </c>
      <c r="B374" t="s">
        <v>3784</v>
      </c>
      <c r="C374" t="s">
        <v>3785</v>
      </c>
      <c r="D374" t="s">
        <v>3786</v>
      </c>
      <c r="E374" t="s">
        <v>3787</v>
      </c>
      <c r="F374" t="s">
        <v>3788</v>
      </c>
      <c r="G374" t="s">
        <v>23</v>
      </c>
      <c r="H374">
        <v>354.98</v>
      </c>
      <c r="I374">
        <v>7</v>
      </c>
      <c r="J374">
        <v>2484.86</v>
      </c>
      <c r="K374" s="1">
        <v>44140.169806527774</v>
      </c>
      <c r="L374" s="2" t="s">
        <v>3789</v>
      </c>
      <c r="M374" t="s">
        <v>3790</v>
      </c>
      <c r="N374" t="s">
        <v>66</v>
      </c>
      <c r="O374" t="s">
        <v>3791</v>
      </c>
      <c r="P374">
        <v>84905</v>
      </c>
      <c r="Q374" t="s">
        <v>3792</v>
      </c>
      <c r="R374" t="s">
        <v>3793</v>
      </c>
      <c r="S374" t="s">
        <v>45</v>
      </c>
      <c r="T374" t="s">
        <v>71</v>
      </c>
    </row>
    <row r="375" spans="1:20" ht="94.5" x14ac:dyDescent="0.2">
      <c r="A375" t="s">
        <v>3794</v>
      </c>
      <c r="B375" t="s">
        <v>3795</v>
      </c>
      <c r="C375" t="s">
        <v>3796</v>
      </c>
      <c r="D375" t="s">
        <v>3797</v>
      </c>
      <c r="E375" t="s">
        <v>3798</v>
      </c>
      <c r="F375" t="s">
        <v>3799</v>
      </c>
      <c r="G375" t="s">
        <v>38</v>
      </c>
      <c r="H375">
        <v>272.55</v>
      </c>
      <c r="I375">
        <v>6</v>
      </c>
      <c r="J375">
        <v>1635.3</v>
      </c>
      <c r="K375" s="1">
        <v>44221.694374236111</v>
      </c>
      <c r="L375" s="2" t="s">
        <v>3800</v>
      </c>
      <c r="M375" t="s">
        <v>3801</v>
      </c>
      <c r="N375" t="s">
        <v>684</v>
      </c>
      <c r="O375" t="s">
        <v>1508</v>
      </c>
      <c r="P375">
        <v>6261</v>
      </c>
      <c r="Q375" t="s">
        <v>3802</v>
      </c>
      <c r="R375" t="s">
        <v>3803</v>
      </c>
      <c r="S375" t="s">
        <v>45</v>
      </c>
      <c r="T375" t="s">
        <v>31</v>
      </c>
    </row>
    <row r="376" spans="1:20" ht="108" x14ac:dyDescent="0.2">
      <c r="A376" t="s">
        <v>3804</v>
      </c>
      <c r="B376" t="s">
        <v>3805</v>
      </c>
      <c r="C376" t="s">
        <v>3806</v>
      </c>
      <c r="D376" t="s">
        <v>3807</v>
      </c>
      <c r="E376" t="s">
        <v>3808</v>
      </c>
      <c r="F376" t="s">
        <v>3809</v>
      </c>
      <c r="G376" t="s">
        <v>23</v>
      </c>
      <c r="H376">
        <v>976.73</v>
      </c>
      <c r="I376">
        <v>2</v>
      </c>
      <c r="J376">
        <v>1953.46</v>
      </c>
      <c r="K376" s="1">
        <v>44856.431222743056</v>
      </c>
      <c r="L376" s="2" t="s">
        <v>3810</v>
      </c>
      <c r="M376" t="s">
        <v>3811</v>
      </c>
      <c r="N376" t="s">
        <v>26</v>
      </c>
      <c r="O376" t="s">
        <v>185</v>
      </c>
      <c r="P376">
        <v>19691</v>
      </c>
      <c r="Q376" t="s">
        <v>3812</v>
      </c>
      <c r="R376" t="s">
        <v>3813</v>
      </c>
      <c r="S376" t="s">
        <v>70</v>
      </c>
      <c r="T376" t="s">
        <v>71</v>
      </c>
    </row>
    <row r="377" spans="1:20" ht="108" x14ac:dyDescent="0.2">
      <c r="A377" t="s">
        <v>3814</v>
      </c>
      <c r="B377" t="s">
        <v>3815</v>
      </c>
      <c r="C377" t="s">
        <v>3816</v>
      </c>
      <c r="D377" t="s">
        <v>3817</v>
      </c>
      <c r="E377" t="s">
        <v>3818</v>
      </c>
      <c r="F377" t="s">
        <v>3819</v>
      </c>
      <c r="G377" t="s">
        <v>38</v>
      </c>
      <c r="H377">
        <v>661.34</v>
      </c>
      <c r="I377">
        <v>10</v>
      </c>
      <c r="J377">
        <v>6613.4</v>
      </c>
      <c r="K377" s="1">
        <v>45067.465560613426</v>
      </c>
      <c r="L377" s="2" t="s">
        <v>3820</v>
      </c>
      <c r="M377" t="s">
        <v>3821</v>
      </c>
      <c r="N377" t="s">
        <v>196</v>
      </c>
      <c r="O377" t="s">
        <v>1132</v>
      </c>
      <c r="P377">
        <v>48224</v>
      </c>
      <c r="Q377" t="s">
        <v>3822</v>
      </c>
      <c r="R377" t="s">
        <v>3823</v>
      </c>
      <c r="S377" t="s">
        <v>70</v>
      </c>
      <c r="T377" t="s">
        <v>71</v>
      </c>
    </row>
    <row r="378" spans="1:20" ht="94.5" x14ac:dyDescent="0.2">
      <c r="A378" t="s">
        <v>3824</v>
      </c>
      <c r="B378" t="s">
        <v>3825</v>
      </c>
      <c r="C378" t="s">
        <v>3826</v>
      </c>
      <c r="D378" t="s">
        <v>3827</v>
      </c>
      <c r="E378" t="s">
        <v>3828</v>
      </c>
      <c r="F378" t="s">
        <v>3829</v>
      </c>
      <c r="G378" t="s">
        <v>23</v>
      </c>
      <c r="H378">
        <v>407.81</v>
      </c>
      <c r="I378">
        <v>8</v>
      </c>
      <c r="J378">
        <v>3262.48</v>
      </c>
      <c r="K378" s="1">
        <v>43835.853958645836</v>
      </c>
      <c r="L378" s="2" t="s">
        <v>3830</v>
      </c>
      <c r="M378" t="s">
        <v>3831</v>
      </c>
      <c r="N378" t="s">
        <v>695</v>
      </c>
      <c r="O378" t="s">
        <v>784</v>
      </c>
      <c r="P378">
        <v>58980</v>
      </c>
      <c r="Q378" t="s">
        <v>3832</v>
      </c>
      <c r="R378" t="s">
        <v>3833</v>
      </c>
      <c r="S378" t="s">
        <v>30</v>
      </c>
      <c r="T378" t="s">
        <v>71</v>
      </c>
    </row>
    <row r="379" spans="1:20" ht="81" x14ac:dyDescent="0.2">
      <c r="A379" t="s">
        <v>3834</v>
      </c>
      <c r="B379" t="s">
        <v>3835</v>
      </c>
      <c r="C379" t="s">
        <v>3836</v>
      </c>
      <c r="D379" t="s">
        <v>3837</v>
      </c>
      <c r="E379" t="s">
        <v>3838</v>
      </c>
      <c r="F379" t="s">
        <v>3839</v>
      </c>
      <c r="G379" t="s">
        <v>23</v>
      </c>
      <c r="H379">
        <v>766.82</v>
      </c>
      <c r="I379">
        <v>8</v>
      </c>
      <c r="J379">
        <v>6134.56</v>
      </c>
      <c r="K379" s="1">
        <v>45325.317083495371</v>
      </c>
      <c r="L379" s="2" t="s">
        <v>3840</v>
      </c>
      <c r="M379" t="s">
        <v>3841</v>
      </c>
      <c r="N379" t="s">
        <v>277</v>
      </c>
      <c r="O379" t="s">
        <v>1182</v>
      </c>
      <c r="P379">
        <v>33711</v>
      </c>
      <c r="Q379" t="s">
        <v>3842</v>
      </c>
      <c r="R379" t="s">
        <v>3843</v>
      </c>
      <c r="S379" t="s">
        <v>30</v>
      </c>
      <c r="T379" t="s">
        <v>31</v>
      </c>
    </row>
    <row r="380" spans="1:20" ht="81" x14ac:dyDescent="0.2">
      <c r="A380" t="s">
        <v>3844</v>
      </c>
      <c r="B380" t="s">
        <v>3845</v>
      </c>
      <c r="C380" t="s">
        <v>3846</v>
      </c>
      <c r="D380" t="s">
        <v>3847</v>
      </c>
      <c r="E380" t="s">
        <v>2482</v>
      </c>
      <c r="F380" t="s">
        <v>3848</v>
      </c>
      <c r="G380" t="s">
        <v>23</v>
      </c>
      <c r="H380">
        <v>916.56</v>
      </c>
      <c r="I380">
        <v>2</v>
      </c>
      <c r="J380">
        <v>1833.12</v>
      </c>
      <c r="K380" s="1">
        <v>45199.68146821759</v>
      </c>
      <c r="L380" s="2" t="s">
        <v>3849</v>
      </c>
      <c r="M380" t="s">
        <v>3850</v>
      </c>
      <c r="N380" t="s">
        <v>695</v>
      </c>
      <c r="O380" t="s">
        <v>3237</v>
      </c>
      <c r="P380">
        <v>77685</v>
      </c>
      <c r="Q380" t="s">
        <v>3851</v>
      </c>
      <c r="R380" t="s">
        <v>3852</v>
      </c>
      <c r="S380" t="s">
        <v>45</v>
      </c>
      <c r="T380" t="s">
        <v>31</v>
      </c>
    </row>
    <row r="381" spans="1:20" ht="94.5" x14ac:dyDescent="0.2">
      <c r="A381" t="s">
        <v>3853</v>
      </c>
      <c r="B381" t="s">
        <v>3854</v>
      </c>
      <c r="C381" t="s">
        <v>3855</v>
      </c>
      <c r="D381" t="s">
        <v>3856</v>
      </c>
      <c r="E381" t="s">
        <v>3857</v>
      </c>
      <c r="F381" t="s">
        <v>3858</v>
      </c>
      <c r="G381" t="s">
        <v>23</v>
      </c>
      <c r="H381">
        <v>68.3</v>
      </c>
      <c r="I381">
        <v>3</v>
      </c>
      <c r="J381">
        <v>204.89999999999901</v>
      </c>
      <c r="K381" s="1">
        <v>45092.597099467595</v>
      </c>
      <c r="L381" s="2" t="s">
        <v>3859</v>
      </c>
      <c r="M381" t="s">
        <v>3860</v>
      </c>
      <c r="N381" t="s">
        <v>537</v>
      </c>
      <c r="O381" t="s">
        <v>221</v>
      </c>
      <c r="P381">
        <v>19014</v>
      </c>
      <c r="Q381" t="s">
        <v>3861</v>
      </c>
      <c r="R381" t="s">
        <v>3862</v>
      </c>
      <c r="S381" t="s">
        <v>30</v>
      </c>
      <c r="T381" t="s">
        <v>71</v>
      </c>
    </row>
    <row r="382" spans="1:20" ht="94.5" x14ac:dyDescent="0.2">
      <c r="A382" t="s">
        <v>3863</v>
      </c>
      <c r="B382" t="s">
        <v>3864</v>
      </c>
      <c r="C382" t="s">
        <v>3865</v>
      </c>
      <c r="D382" t="s">
        <v>3866</v>
      </c>
      <c r="E382" t="s">
        <v>3867</v>
      </c>
      <c r="F382" t="s">
        <v>3868</v>
      </c>
      <c r="G382" t="s">
        <v>38</v>
      </c>
      <c r="H382">
        <v>172.05</v>
      </c>
      <c r="I382">
        <v>9</v>
      </c>
      <c r="J382">
        <v>1548.45</v>
      </c>
      <c r="K382" s="1">
        <v>45085.126992546298</v>
      </c>
      <c r="L382" s="2" t="s">
        <v>3869</v>
      </c>
      <c r="M382" t="s">
        <v>3870</v>
      </c>
      <c r="N382" t="s">
        <v>1213</v>
      </c>
      <c r="O382" t="s">
        <v>3871</v>
      </c>
      <c r="P382">
        <v>35276</v>
      </c>
      <c r="Q382" t="s">
        <v>3872</v>
      </c>
      <c r="R382" t="s">
        <v>3873</v>
      </c>
      <c r="S382" t="s">
        <v>30</v>
      </c>
      <c r="T382" t="s">
        <v>71</v>
      </c>
    </row>
    <row r="383" spans="1:20" ht="108" x14ac:dyDescent="0.2">
      <c r="A383" t="s">
        <v>3874</v>
      </c>
      <c r="B383" t="s">
        <v>3875</v>
      </c>
      <c r="C383" t="s">
        <v>3876</v>
      </c>
      <c r="D383" t="s">
        <v>3877</v>
      </c>
      <c r="E383" t="s">
        <v>3878</v>
      </c>
      <c r="F383" t="s">
        <v>3879</v>
      </c>
      <c r="G383" t="s">
        <v>23</v>
      </c>
      <c r="H383">
        <v>810.9</v>
      </c>
      <c r="I383">
        <v>7</v>
      </c>
      <c r="J383">
        <v>5676.3</v>
      </c>
      <c r="K383" s="1">
        <v>44011.410941354166</v>
      </c>
      <c r="L383" s="2" t="s">
        <v>3880</v>
      </c>
      <c r="M383" t="s">
        <v>3881</v>
      </c>
      <c r="N383" t="s">
        <v>468</v>
      </c>
      <c r="O383" t="s">
        <v>446</v>
      </c>
      <c r="P383">
        <v>19830</v>
      </c>
      <c r="Q383" t="s">
        <v>3882</v>
      </c>
      <c r="R383">
        <v>6865966825</v>
      </c>
      <c r="S383" t="s">
        <v>30</v>
      </c>
      <c r="T383" t="s">
        <v>71</v>
      </c>
    </row>
    <row r="384" spans="1:20" ht="81" x14ac:dyDescent="0.2">
      <c r="A384" t="s">
        <v>3883</v>
      </c>
      <c r="B384" t="s">
        <v>3884</v>
      </c>
      <c r="C384" t="s">
        <v>3885</v>
      </c>
      <c r="D384" t="s">
        <v>3886</v>
      </c>
      <c r="E384" t="s">
        <v>3887</v>
      </c>
      <c r="F384" t="s">
        <v>3888</v>
      </c>
      <c r="G384" t="s">
        <v>23</v>
      </c>
      <c r="H384">
        <v>970.9</v>
      </c>
      <c r="I384">
        <v>8</v>
      </c>
      <c r="J384">
        <v>7767.2</v>
      </c>
      <c r="K384" s="1">
        <v>44779.107504652777</v>
      </c>
      <c r="L384" s="2" t="s">
        <v>3889</v>
      </c>
      <c r="M384" t="s">
        <v>3890</v>
      </c>
      <c r="N384" t="s">
        <v>1131</v>
      </c>
      <c r="O384" t="s">
        <v>2942</v>
      </c>
      <c r="P384">
        <v>41633</v>
      </c>
      <c r="Q384" t="s">
        <v>3891</v>
      </c>
      <c r="R384" t="s">
        <v>3892</v>
      </c>
      <c r="S384" t="s">
        <v>45</v>
      </c>
      <c r="T384" t="s">
        <v>71</v>
      </c>
    </row>
    <row r="385" spans="1:20" ht="94.5" x14ac:dyDescent="0.2">
      <c r="A385" t="s">
        <v>3893</v>
      </c>
      <c r="B385" t="s">
        <v>3894</v>
      </c>
      <c r="C385" t="s">
        <v>3895</v>
      </c>
      <c r="D385" t="s">
        <v>3896</v>
      </c>
      <c r="E385" t="s">
        <v>566</v>
      </c>
      <c r="F385" t="s">
        <v>3897</v>
      </c>
      <c r="G385" t="s">
        <v>38</v>
      </c>
      <c r="H385">
        <v>655.59</v>
      </c>
      <c r="I385">
        <v>3</v>
      </c>
      <c r="J385">
        <v>1966.77</v>
      </c>
      <c r="K385" s="1">
        <v>44367.419233194443</v>
      </c>
      <c r="L385" s="2" t="s">
        <v>3898</v>
      </c>
      <c r="M385" t="s">
        <v>3899</v>
      </c>
      <c r="N385" t="s">
        <v>220</v>
      </c>
      <c r="O385" t="s">
        <v>538</v>
      </c>
      <c r="P385">
        <v>83031</v>
      </c>
      <c r="Q385" t="s">
        <v>3900</v>
      </c>
      <c r="R385">
        <v>5496150402</v>
      </c>
      <c r="S385" t="s">
        <v>30</v>
      </c>
      <c r="T385" t="s">
        <v>31</v>
      </c>
    </row>
    <row r="386" spans="1:20" ht="94.5" x14ac:dyDescent="0.2">
      <c r="A386" t="s">
        <v>3901</v>
      </c>
      <c r="B386" t="s">
        <v>3902</v>
      </c>
      <c r="C386" t="s">
        <v>3903</v>
      </c>
      <c r="D386" t="s">
        <v>3904</v>
      </c>
      <c r="E386" t="s">
        <v>3905</v>
      </c>
      <c r="F386" t="s">
        <v>3906</v>
      </c>
      <c r="G386" t="s">
        <v>38</v>
      </c>
      <c r="H386">
        <v>113.97</v>
      </c>
      <c r="I386">
        <v>8</v>
      </c>
      <c r="J386">
        <v>911.76</v>
      </c>
      <c r="K386" s="1">
        <v>44468.064041469908</v>
      </c>
      <c r="L386" s="2" t="s">
        <v>3907</v>
      </c>
      <c r="M386" t="s">
        <v>3908</v>
      </c>
      <c r="N386" t="s">
        <v>1267</v>
      </c>
      <c r="O386" t="s">
        <v>594</v>
      </c>
      <c r="P386">
        <v>98251</v>
      </c>
      <c r="Q386" t="s">
        <v>3909</v>
      </c>
      <c r="R386" t="s">
        <v>3910</v>
      </c>
      <c r="S386" t="s">
        <v>70</v>
      </c>
      <c r="T386" t="s">
        <v>31</v>
      </c>
    </row>
    <row r="387" spans="1:20" ht="94.5" x14ac:dyDescent="0.2">
      <c r="A387" t="s">
        <v>3911</v>
      </c>
      <c r="B387" t="s">
        <v>3912</v>
      </c>
      <c r="C387" t="s">
        <v>3913</v>
      </c>
      <c r="D387" t="s">
        <v>3914</v>
      </c>
      <c r="E387" t="s">
        <v>2169</v>
      </c>
      <c r="F387" t="s">
        <v>3915</v>
      </c>
      <c r="G387" t="s">
        <v>23</v>
      </c>
      <c r="H387">
        <v>733.09</v>
      </c>
      <c r="I387">
        <v>1</v>
      </c>
      <c r="J387">
        <v>733.09</v>
      </c>
      <c r="K387" s="1">
        <v>44428.575470891206</v>
      </c>
      <c r="L387" s="2" t="s">
        <v>3916</v>
      </c>
      <c r="M387" t="s">
        <v>3917</v>
      </c>
      <c r="N387" t="s">
        <v>220</v>
      </c>
      <c r="O387" t="s">
        <v>367</v>
      </c>
      <c r="P387">
        <v>11356</v>
      </c>
      <c r="Q387" t="s">
        <v>3918</v>
      </c>
      <c r="R387" t="s">
        <v>3919</v>
      </c>
      <c r="S387" t="s">
        <v>45</v>
      </c>
      <c r="T387" t="s">
        <v>71</v>
      </c>
    </row>
    <row r="388" spans="1:20" ht="81" x14ac:dyDescent="0.2">
      <c r="A388" t="s">
        <v>3920</v>
      </c>
      <c r="B388" t="s">
        <v>3921</v>
      </c>
      <c r="C388" t="s">
        <v>3922</v>
      </c>
      <c r="D388" t="s">
        <v>3923</v>
      </c>
      <c r="E388" t="s">
        <v>3924</v>
      </c>
      <c r="F388" t="s">
        <v>3925</v>
      </c>
      <c r="G388" t="s">
        <v>23</v>
      </c>
      <c r="H388">
        <v>271.8</v>
      </c>
      <c r="I388">
        <v>2</v>
      </c>
      <c r="J388">
        <v>543.6</v>
      </c>
      <c r="K388" s="1">
        <v>44472.272329178239</v>
      </c>
      <c r="L388" s="2" t="s">
        <v>3926</v>
      </c>
      <c r="M388" t="s">
        <v>3927</v>
      </c>
      <c r="N388" t="s">
        <v>925</v>
      </c>
      <c r="O388" t="s">
        <v>1716</v>
      </c>
      <c r="P388">
        <v>11914</v>
      </c>
      <c r="Q388" t="s">
        <v>3928</v>
      </c>
      <c r="R388" t="s">
        <v>3929</v>
      </c>
      <c r="S388" t="s">
        <v>30</v>
      </c>
      <c r="T388" t="s">
        <v>71</v>
      </c>
    </row>
    <row r="389" spans="1:20" ht="108" x14ac:dyDescent="0.2">
      <c r="A389" t="s">
        <v>3930</v>
      </c>
      <c r="B389" t="s">
        <v>3931</v>
      </c>
      <c r="C389" t="s">
        <v>3932</v>
      </c>
      <c r="D389" t="s">
        <v>3933</v>
      </c>
      <c r="E389" t="s">
        <v>36</v>
      </c>
      <c r="F389" t="s">
        <v>3934</v>
      </c>
      <c r="G389" t="s">
        <v>23</v>
      </c>
      <c r="H389">
        <v>239.89</v>
      </c>
      <c r="I389">
        <v>8</v>
      </c>
      <c r="J389">
        <v>1919.12</v>
      </c>
      <c r="K389" s="1">
        <v>44175.271171122688</v>
      </c>
      <c r="L389" s="2" t="s">
        <v>3935</v>
      </c>
      <c r="M389" t="s">
        <v>3936</v>
      </c>
      <c r="N389" t="s">
        <v>816</v>
      </c>
      <c r="O389" t="s">
        <v>3158</v>
      </c>
      <c r="P389">
        <v>99754</v>
      </c>
      <c r="Q389" t="s">
        <v>3937</v>
      </c>
      <c r="R389">
        <f>1-602-530-8663</f>
        <v>-9794</v>
      </c>
      <c r="S389" t="s">
        <v>70</v>
      </c>
      <c r="T389" t="s">
        <v>71</v>
      </c>
    </row>
    <row r="390" spans="1:20" ht="108" x14ac:dyDescent="0.2">
      <c r="A390" t="s">
        <v>3938</v>
      </c>
      <c r="B390" t="s">
        <v>3939</v>
      </c>
      <c r="C390" t="s">
        <v>3940</v>
      </c>
      <c r="D390" t="s">
        <v>3941</v>
      </c>
      <c r="E390" t="s">
        <v>2987</v>
      </c>
      <c r="F390" t="s">
        <v>3942</v>
      </c>
      <c r="G390" t="s">
        <v>23</v>
      </c>
      <c r="H390">
        <v>222.39</v>
      </c>
      <c r="I390">
        <v>8</v>
      </c>
      <c r="J390">
        <v>1779.12</v>
      </c>
      <c r="K390" s="1">
        <v>44440.398302754627</v>
      </c>
      <c r="L390" s="2" t="s">
        <v>3943</v>
      </c>
      <c r="M390" t="s">
        <v>3944</v>
      </c>
      <c r="N390" t="s">
        <v>412</v>
      </c>
      <c r="O390" t="s">
        <v>115</v>
      </c>
      <c r="P390">
        <v>42027</v>
      </c>
      <c r="Q390" t="s">
        <v>3945</v>
      </c>
      <c r="R390" t="s">
        <v>3946</v>
      </c>
      <c r="S390" t="s">
        <v>45</v>
      </c>
      <c r="T390" t="s">
        <v>31</v>
      </c>
    </row>
    <row r="391" spans="1:20" ht="94.5" x14ac:dyDescent="0.2">
      <c r="A391" t="s">
        <v>3947</v>
      </c>
      <c r="B391" t="s">
        <v>3948</v>
      </c>
      <c r="C391" t="s">
        <v>3949</v>
      </c>
      <c r="D391" t="s">
        <v>3950</v>
      </c>
      <c r="E391" t="s">
        <v>823</v>
      </c>
      <c r="F391" t="s">
        <v>3951</v>
      </c>
      <c r="G391" t="s">
        <v>38</v>
      </c>
      <c r="H391">
        <v>297.41000000000003</v>
      </c>
      <c r="I391">
        <v>5</v>
      </c>
      <c r="J391">
        <v>1487.05</v>
      </c>
      <c r="K391" s="1">
        <v>44241.4027274537</v>
      </c>
      <c r="L391" s="2" t="s">
        <v>3952</v>
      </c>
      <c r="M391" t="s">
        <v>3953</v>
      </c>
      <c r="N391" t="s">
        <v>26</v>
      </c>
      <c r="O391" t="s">
        <v>185</v>
      </c>
      <c r="P391">
        <v>6172</v>
      </c>
      <c r="Q391" t="s">
        <v>3954</v>
      </c>
      <c r="R391" t="s">
        <v>3955</v>
      </c>
      <c r="S391" t="s">
        <v>45</v>
      </c>
      <c r="T391" t="s">
        <v>71</v>
      </c>
    </row>
    <row r="392" spans="1:20" ht="94.5" x14ac:dyDescent="0.2">
      <c r="A392" t="s">
        <v>3956</v>
      </c>
      <c r="B392" t="s">
        <v>3957</v>
      </c>
      <c r="C392" t="s">
        <v>3958</v>
      </c>
      <c r="D392" t="s">
        <v>3959</v>
      </c>
      <c r="E392" t="s">
        <v>601</v>
      </c>
      <c r="F392" t="s">
        <v>3960</v>
      </c>
      <c r="G392" t="s">
        <v>23</v>
      </c>
      <c r="H392">
        <v>602.73</v>
      </c>
      <c r="I392">
        <v>3</v>
      </c>
      <c r="J392">
        <v>1808.19</v>
      </c>
      <c r="K392" s="1">
        <v>45115.955670706018</v>
      </c>
      <c r="L392" s="2" t="s">
        <v>3961</v>
      </c>
      <c r="M392" t="s">
        <v>3962</v>
      </c>
      <c r="N392" t="s">
        <v>695</v>
      </c>
      <c r="O392" t="s">
        <v>3963</v>
      </c>
      <c r="P392">
        <v>28967</v>
      </c>
      <c r="Q392" t="s">
        <v>3964</v>
      </c>
      <c r="R392" t="s">
        <v>3965</v>
      </c>
      <c r="S392" t="s">
        <v>30</v>
      </c>
      <c r="T392" t="s">
        <v>31</v>
      </c>
    </row>
    <row r="393" spans="1:20" ht="68.25" x14ac:dyDescent="0.2">
      <c r="A393" t="s">
        <v>3966</v>
      </c>
      <c r="B393" t="s">
        <v>3967</v>
      </c>
      <c r="C393" t="s">
        <v>3968</v>
      </c>
      <c r="D393" t="s">
        <v>3969</v>
      </c>
      <c r="E393" t="s">
        <v>3970</v>
      </c>
      <c r="F393" t="s">
        <v>3971</v>
      </c>
      <c r="G393" t="s">
        <v>23</v>
      </c>
      <c r="H393">
        <v>391.74</v>
      </c>
      <c r="I393">
        <v>9</v>
      </c>
      <c r="J393">
        <v>3525.66</v>
      </c>
      <c r="K393" s="1">
        <v>44665.398398252313</v>
      </c>
      <c r="L393" s="2" t="s">
        <v>3972</v>
      </c>
      <c r="M393" t="s">
        <v>3973</v>
      </c>
      <c r="N393" t="s">
        <v>266</v>
      </c>
      <c r="O393" t="s">
        <v>255</v>
      </c>
      <c r="P393">
        <v>40259</v>
      </c>
      <c r="Q393" t="s">
        <v>3974</v>
      </c>
      <c r="R393" t="s">
        <v>3975</v>
      </c>
      <c r="S393" t="s">
        <v>45</v>
      </c>
      <c r="T393" t="s">
        <v>31</v>
      </c>
    </row>
    <row r="394" spans="1:20" ht="81" x14ac:dyDescent="0.2">
      <c r="A394" t="s">
        <v>3976</v>
      </c>
      <c r="B394" t="s">
        <v>3977</v>
      </c>
      <c r="C394" t="s">
        <v>3978</v>
      </c>
      <c r="D394" t="s">
        <v>3979</v>
      </c>
      <c r="E394" t="s">
        <v>3324</v>
      </c>
      <c r="F394" t="s">
        <v>3980</v>
      </c>
      <c r="G394" t="s">
        <v>38</v>
      </c>
      <c r="H394">
        <v>598.66</v>
      </c>
      <c r="I394">
        <v>6</v>
      </c>
      <c r="J394">
        <v>3591.96</v>
      </c>
      <c r="K394" s="1">
        <v>45095.844772743054</v>
      </c>
      <c r="L394" s="2" t="s">
        <v>3981</v>
      </c>
      <c r="M394" t="s">
        <v>3982</v>
      </c>
      <c r="N394" t="s">
        <v>468</v>
      </c>
      <c r="O394" t="s">
        <v>762</v>
      </c>
      <c r="P394">
        <v>16763</v>
      </c>
      <c r="Q394" t="s">
        <v>3983</v>
      </c>
      <c r="R394">
        <f>1-566-841-3393</f>
        <v>-4799</v>
      </c>
      <c r="S394" t="s">
        <v>45</v>
      </c>
      <c r="T394" t="s">
        <v>31</v>
      </c>
    </row>
    <row r="395" spans="1:20" ht="94.5" x14ac:dyDescent="0.2">
      <c r="A395" t="s">
        <v>3984</v>
      </c>
      <c r="B395" s="3" t="s">
        <v>3985</v>
      </c>
      <c r="C395" t="s">
        <v>3986</v>
      </c>
      <c r="D395" t="s">
        <v>3987</v>
      </c>
      <c r="E395" t="s">
        <v>3988</v>
      </c>
      <c r="F395" t="s">
        <v>3989</v>
      </c>
      <c r="G395" t="s">
        <v>38</v>
      </c>
      <c r="H395">
        <v>888.05</v>
      </c>
      <c r="I395">
        <v>7</v>
      </c>
      <c r="J395">
        <v>6216.3499999999904</v>
      </c>
      <c r="K395" s="1">
        <v>44787.813340474539</v>
      </c>
      <c r="L395" s="2" t="s">
        <v>3990</v>
      </c>
      <c r="M395" t="s">
        <v>3991</v>
      </c>
      <c r="N395" t="s">
        <v>114</v>
      </c>
      <c r="O395" t="s">
        <v>860</v>
      </c>
      <c r="P395">
        <v>73510</v>
      </c>
      <c r="Q395" t="s">
        <v>3992</v>
      </c>
      <c r="R395" t="s">
        <v>3993</v>
      </c>
      <c r="S395" t="s">
        <v>30</v>
      </c>
      <c r="T395" t="s">
        <v>31</v>
      </c>
    </row>
    <row r="396" spans="1:20" ht="94.5" x14ac:dyDescent="0.2">
      <c r="A396" t="s">
        <v>3994</v>
      </c>
      <c r="B396" t="s">
        <v>3995</v>
      </c>
      <c r="C396" t="s">
        <v>3996</v>
      </c>
      <c r="D396" t="s">
        <v>3997</v>
      </c>
      <c r="E396" t="s">
        <v>3998</v>
      </c>
      <c r="F396" t="s">
        <v>3999</v>
      </c>
      <c r="G396" t="s">
        <v>38</v>
      </c>
      <c r="H396">
        <v>655.5</v>
      </c>
      <c r="I396">
        <v>5</v>
      </c>
      <c r="J396">
        <v>3277.5</v>
      </c>
      <c r="K396" s="1">
        <v>44424.179434108795</v>
      </c>
      <c r="L396" s="2" t="s">
        <v>4000</v>
      </c>
      <c r="M396" t="s">
        <v>4001</v>
      </c>
      <c r="N396" t="s">
        <v>289</v>
      </c>
      <c r="O396" t="s">
        <v>4002</v>
      </c>
      <c r="P396">
        <v>59611</v>
      </c>
      <c r="Q396" t="s">
        <v>4003</v>
      </c>
      <c r="R396" t="s">
        <v>4004</v>
      </c>
      <c r="S396" t="s">
        <v>45</v>
      </c>
      <c r="T396" t="s">
        <v>71</v>
      </c>
    </row>
    <row r="397" spans="1:20" ht="94.5" x14ac:dyDescent="0.2">
      <c r="A397" t="s">
        <v>4005</v>
      </c>
      <c r="B397" t="s">
        <v>4006</v>
      </c>
      <c r="C397" t="s">
        <v>4007</v>
      </c>
      <c r="D397" s="3" t="s">
        <v>4008</v>
      </c>
      <c r="E397" t="s">
        <v>4009</v>
      </c>
      <c r="F397" t="s">
        <v>4010</v>
      </c>
      <c r="G397" t="s">
        <v>23</v>
      </c>
      <c r="H397">
        <v>513.02</v>
      </c>
      <c r="I397">
        <v>6</v>
      </c>
      <c r="J397">
        <v>3078.12</v>
      </c>
      <c r="K397" s="1">
        <v>44235.137815543982</v>
      </c>
      <c r="L397" s="2" t="s">
        <v>4011</v>
      </c>
      <c r="M397" t="s">
        <v>4012</v>
      </c>
      <c r="N397" t="s">
        <v>684</v>
      </c>
      <c r="O397" t="s">
        <v>1038</v>
      </c>
      <c r="P397">
        <v>58154</v>
      </c>
      <c r="Q397" t="s">
        <v>4013</v>
      </c>
      <c r="R397" t="s">
        <v>4014</v>
      </c>
      <c r="S397" t="s">
        <v>70</v>
      </c>
      <c r="T397" t="s">
        <v>31</v>
      </c>
    </row>
    <row r="398" spans="1:20" ht="81" x14ac:dyDescent="0.2">
      <c r="A398" t="s">
        <v>4015</v>
      </c>
      <c r="B398" t="s">
        <v>4016</v>
      </c>
      <c r="C398" t="s">
        <v>4017</v>
      </c>
      <c r="D398" t="s">
        <v>4018</v>
      </c>
      <c r="E398" t="s">
        <v>4019</v>
      </c>
      <c r="F398" t="s">
        <v>4020</v>
      </c>
      <c r="G398" t="s">
        <v>38</v>
      </c>
      <c r="H398">
        <v>449.83</v>
      </c>
      <c r="I398">
        <v>7</v>
      </c>
      <c r="J398">
        <v>3148.81</v>
      </c>
      <c r="K398" s="1">
        <v>44814.790166516206</v>
      </c>
      <c r="L398" s="2" t="s">
        <v>4021</v>
      </c>
      <c r="M398" t="s">
        <v>4022</v>
      </c>
      <c r="N398" t="s">
        <v>366</v>
      </c>
      <c r="O398" t="s">
        <v>1476</v>
      </c>
      <c r="P398">
        <v>74450</v>
      </c>
      <c r="Q398" t="s">
        <v>4023</v>
      </c>
      <c r="R398" t="s">
        <v>4024</v>
      </c>
      <c r="S398" t="s">
        <v>70</v>
      </c>
      <c r="T398" t="s">
        <v>31</v>
      </c>
    </row>
    <row r="399" spans="1:20" ht="94.5" x14ac:dyDescent="0.2">
      <c r="A399" t="s">
        <v>4025</v>
      </c>
      <c r="B399" s="3" t="s">
        <v>4026</v>
      </c>
      <c r="C399" t="s">
        <v>4027</v>
      </c>
      <c r="D399" t="s">
        <v>4028</v>
      </c>
      <c r="E399" t="s">
        <v>4029</v>
      </c>
      <c r="F399" t="s">
        <v>4030</v>
      </c>
      <c r="G399" t="s">
        <v>23</v>
      </c>
      <c r="H399">
        <v>106.34</v>
      </c>
      <c r="I399">
        <v>1</v>
      </c>
      <c r="J399">
        <v>106.34</v>
      </c>
      <c r="K399" s="1">
        <v>45232.785667546297</v>
      </c>
      <c r="L399" s="2" t="s">
        <v>4031</v>
      </c>
      <c r="M399" t="s">
        <v>4032</v>
      </c>
      <c r="N399" t="s">
        <v>593</v>
      </c>
      <c r="O399" t="s">
        <v>2123</v>
      </c>
      <c r="P399">
        <v>47143</v>
      </c>
      <c r="Q399" t="s">
        <v>4033</v>
      </c>
      <c r="R399" t="s">
        <v>4034</v>
      </c>
      <c r="S399" t="s">
        <v>30</v>
      </c>
      <c r="T399" t="s">
        <v>31</v>
      </c>
    </row>
    <row r="400" spans="1:20" ht="81" x14ac:dyDescent="0.2">
      <c r="A400" t="s">
        <v>4035</v>
      </c>
      <c r="B400" t="s">
        <v>4036</v>
      </c>
      <c r="C400" t="s">
        <v>4037</v>
      </c>
      <c r="D400" t="s">
        <v>4038</v>
      </c>
      <c r="E400" t="s">
        <v>4039</v>
      </c>
      <c r="F400" t="s">
        <v>4040</v>
      </c>
      <c r="G400" t="s">
        <v>23</v>
      </c>
      <c r="H400">
        <v>360.74</v>
      </c>
      <c r="I400">
        <v>9</v>
      </c>
      <c r="J400">
        <v>3246.66</v>
      </c>
      <c r="K400" s="1">
        <v>44555.776277708334</v>
      </c>
      <c r="L400" s="2" t="s">
        <v>4041</v>
      </c>
      <c r="M400" t="s">
        <v>4042</v>
      </c>
      <c r="N400" t="s">
        <v>266</v>
      </c>
      <c r="O400" t="s">
        <v>4043</v>
      </c>
      <c r="P400">
        <v>19010</v>
      </c>
      <c r="Q400" t="s">
        <v>4044</v>
      </c>
      <c r="R400" t="s">
        <v>4045</v>
      </c>
      <c r="S400" t="s">
        <v>70</v>
      </c>
      <c r="T400" t="s">
        <v>31</v>
      </c>
    </row>
    <row r="401" spans="1:20" ht="94.5" x14ac:dyDescent="0.2">
      <c r="A401" t="s">
        <v>4046</v>
      </c>
      <c r="B401" t="s">
        <v>4047</v>
      </c>
      <c r="C401" t="s">
        <v>4048</v>
      </c>
      <c r="D401" t="s">
        <v>4049</v>
      </c>
      <c r="E401" t="s">
        <v>4050</v>
      </c>
      <c r="F401" t="s">
        <v>4051</v>
      </c>
      <c r="G401" t="s">
        <v>23</v>
      </c>
      <c r="H401">
        <v>434.23</v>
      </c>
      <c r="I401">
        <v>7</v>
      </c>
      <c r="J401">
        <v>3039.61</v>
      </c>
      <c r="K401" s="1">
        <v>45382.032432037035</v>
      </c>
      <c r="L401" s="2" t="s">
        <v>4052</v>
      </c>
      <c r="M401" t="s">
        <v>4053</v>
      </c>
      <c r="N401" t="s">
        <v>54</v>
      </c>
      <c r="O401" t="s">
        <v>1382</v>
      </c>
      <c r="P401">
        <v>65294</v>
      </c>
      <c r="Q401" t="s">
        <v>4054</v>
      </c>
      <c r="R401">
        <v>7484779485</v>
      </c>
      <c r="S401" t="s">
        <v>30</v>
      </c>
      <c r="T401" t="s">
        <v>71</v>
      </c>
    </row>
    <row r="402" spans="1:20" ht="108" x14ac:dyDescent="0.2">
      <c r="A402" t="s">
        <v>4055</v>
      </c>
      <c r="B402" t="s">
        <v>4056</v>
      </c>
      <c r="C402" t="s">
        <v>4057</v>
      </c>
      <c r="D402" t="s">
        <v>4058</v>
      </c>
      <c r="E402" t="s">
        <v>4059</v>
      </c>
      <c r="F402" t="s">
        <v>4060</v>
      </c>
      <c r="G402" t="s">
        <v>38</v>
      </c>
      <c r="H402">
        <v>727.13</v>
      </c>
      <c r="I402">
        <v>6</v>
      </c>
      <c r="J402">
        <v>4362.78</v>
      </c>
      <c r="K402" s="1">
        <v>44276.305347349538</v>
      </c>
      <c r="L402" s="2" t="s">
        <v>4061</v>
      </c>
      <c r="M402" t="s">
        <v>4062</v>
      </c>
      <c r="N402" t="s">
        <v>1705</v>
      </c>
      <c r="O402" t="s">
        <v>739</v>
      </c>
      <c r="P402">
        <v>26619</v>
      </c>
      <c r="Q402" t="s">
        <v>4063</v>
      </c>
      <c r="R402" t="s">
        <v>4064</v>
      </c>
      <c r="S402" t="s">
        <v>70</v>
      </c>
      <c r="T402" t="s">
        <v>71</v>
      </c>
    </row>
    <row r="403" spans="1:20" ht="81" x14ac:dyDescent="0.2">
      <c r="A403" t="s">
        <v>4065</v>
      </c>
      <c r="B403" t="s">
        <v>4066</v>
      </c>
      <c r="C403" t="s">
        <v>4067</v>
      </c>
      <c r="D403" t="s">
        <v>4068</v>
      </c>
      <c r="E403" t="s">
        <v>1691</v>
      </c>
      <c r="F403" t="s">
        <v>4069</v>
      </c>
      <c r="G403" t="s">
        <v>38</v>
      </c>
      <c r="H403">
        <v>905.16</v>
      </c>
      <c r="I403">
        <v>7</v>
      </c>
      <c r="J403">
        <v>6336.12</v>
      </c>
      <c r="K403" s="1">
        <v>44065.33914502315</v>
      </c>
      <c r="L403" s="2" t="s">
        <v>4070</v>
      </c>
      <c r="M403" t="s">
        <v>4071</v>
      </c>
      <c r="N403" t="s">
        <v>66</v>
      </c>
      <c r="O403" t="s">
        <v>2517</v>
      </c>
      <c r="P403">
        <v>2974</v>
      </c>
      <c r="Q403" t="s">
        <v>4072</v>
      </c>
      <c r="R403" t="s">
        <v>4073</v>
      </c>
      <c r="S403" t="s">
        <v>70</v>
      </c>
      <c r="T403" t="s">
        <v>31</v>
      </c>
    </row>
    <row r="404" spans="1:20" ht="81" x14ac:dyDescent="0.2">
      <c r="A404" t="s">
        <v>4074</v>
      </c>
      <c r="B404" t="s">
        <v>4075</v>
      </c>
      <c r="C404" t="s">
        <v>4076</v>
      </c>
      <c r="D404" t="s">
        <v>4077</v>
      </c>
      <c r="E404" t="s">
        <v>4078</v>
      </c>
      <c r="F404" t="s">
        <v>4079</v>
      </c>
      <c r="G404" t="s">
        <v>23</v>
      </c>
      <c r="H404">
        <v>384.05</v>
      </c>
      <c r="I404">
        <v>7</v>
      </c>
      <c r="J404">
        <v>2688.35</v>
      </c>
      <c r="K404" s="1">
        <v>45273.052796863427</v>
      </c>
      <c r="L404" s="2" t="s">
        <v>4080</v>
      </c>
      <c r="M404" t="s">
        <v>4081</v>
      </c>
      <c r="N404" t="s">
        <v>581</v>
      </c>
      <c r="O404" t="s">
        <v>4082</v>
      </c>
      <c r="P404">
        <v>97774</v>
      </c>
      <c r="Q404" t="s">
        <v>4083</v>
      </c>
      <c r="R404">
        <f>1-260-476-8435</f>
        <v>-9170</v>
      </c>
      <c r="S404" t="s">
        <v>45</v>
      </c>
      <c r="T404" t="s">
        <v>31</v>
      </c>
    </row>
    <row r="405" spans="1:20" ht="94.5" x14ac:dyDescent="0.2">
      <c r="A405" t="s">
        <v>4084</v>
      </c>
      <c r="B405" t="s">
        <v>4085</v>
      </c>
      <c r="C405" t="s">
        <v>4086</v>
      </c>
      <c r="D405" t="s">
        <v>4087</v>
      </c>
      <c r="E405" t="s">
        <v>4088</v>
      </c>
      <c r="F405" t="s">
        <v>4089</v>
      </c>
      <c r="G405" t="s">
        <v>23</v>
      </c>
      <c r="H405">
        <v>24.66</v>
      </c>
      <c r="I405">
        <v>2</v>
      </c>
      <c r="J405">
        <v>49.32</v>
      </c>
      <c r="K405" s="1">
        <v>44515.093544097224</v>
      </c>
      <c r="L405" s="2" t="s">
        <v>4090</v>
      </c>
      <c r="M405" t="s">
        <v>4091</v>
      </c>
      <c r="N405" t="s">
        <v>149</v>
      </c>
      <c r="O405" t="s">
        <v>4092</v>
      </c>
      <c r="P405">
        <v>38041</v>
      </c>
      <c r="Q405" t="s">
        <v>4093</v>
      </c>
      <c r="R405" t="s">
        <v>4094</v>
      </c>
      <c r="S405" t="s">
        <v>30</v>
      </c>
      <c r="T405" t="s">
        <v>31</v>
      </c>
    </row>
    <row r="406" spans="1:20" ht="94.5" x14ac:dyDescent="0.2">
      <c r="A406" t="s">
        <v>4095</v>
      </c>
      <c r="B406" t="s">
        <v>4096</v>
      </c>
      <c r="C406" t="s">
        <v>4097</v>
      </c>
      <c r="D406" t="s">
        <v>4098</v>
      </c>
      <c r="E406" t="s">
        <v>1515</v>
      </c>
      <c r="F406" t="s">
        <v>4099</v>
      </c>
      <c r="G406" t="s">
        <v>38</v>
      </c>
      <c r="H406">
        <v>245.08</v>
      </c>
      <c r="I406">
        <v>3</v>
      </c>
      <c r="J406">
        <v>735.24</v>
      </c>
      <c r="K406" s="1">
        <v>44048.077310972221</v>
      </c>
      <c r="L406" s="2" t="s">
        <v>4100</v>
      </c>
      <c r="M406" t="s">
        <v>4101</v>
      </c>
      <c r="N406" t="s">
        <v>91</v>
      </c>
      <c r="O406" t="s">
        <v>2333</v>
      </c>
      <c r="P406">
        <v>56189</v>
      </c>
      <c r="Q406" t="s">
        <v>4102</v>
      </c>
      <c r="R406">
        <f>1-402-373-6566</f>
        <v>-7340</v>
      </c>
      <c r="S406" t="s">
        <v>30</v>
      </c>
      <c r="T406" t="s">
        <v>31</v>
      </c>
    </row>
    <row r="407" spans="1:20" ht="94.5" x14ac:dyDescent="0.2">
      <c r="A407" t="s">
        <v>4103</v>
      </c>
      <c r="B407" t="s">
        <v>4104</v>
      </c>
      <c r="C407" t="s">
        <v>4105</v>
      </c>
      <c r="D407" t="s">
        <v>4106</v>
      </c>
      <c r="E407" t="s">
        <v>4107</v>
      </c>
      <c r="F407" t="s">
        <v>4108</v>
      </c>
      <c r="G407" t="s">
        <v>23</v>
      </c>
      <c r="H407">
        <v>51.9</v>
      </c>
      <c r="I407">
        <v>4</v>
      </c>
      <c r="J407">
        <v>207.6</v>
      </c>
      <c r="K407" s="1">
        <v>45321.948234756943</v>
      </c>
      <c r="L407" s="2" t="s">
        <v>4109</v>
      </c>
      <c r="M407" t="s">
        <v>4110</v>
      </c>
      <c r="N407" t="s">
        <v>1497</v>
      </c>
      <c r="O407" t="s">
        <v>4111</v>
      </c>
      <c r="P407">
        <v>86947</v>
      </c>
      <c r="Q407" t="s">
        <v>4112</v>
      </c>
      <c r="R407" t="s">
        <v>4113</v>
      </c>
      <c r="S407" t="s">
        <v>70</v>
      </c>
      <c r="T407" t="s">
        <v>31</v>
      </c>
    </row>
    <row r="408" spans="1:20" ht="54.75" x14ac:dyDescent="0.2">
      <c r="A408" t="s">
        <v>4114</v>
      </c>
      <c r="B408" t="s">
        <v>4115</v>
      </c>
      <c r="C408" t="s">
        <v>4116</v>
      </c>
      <c r="D408" t="s">
        <v>4117</v>
      </c>
      <c r="E408" t="s">
        <v>4118</v>
      </c>
      <c r="F408" t="s">
        <v>4119</v>
      </c>
      <c r="G408" t="s">
        <v>38</v>
      </c>
      <c r="H408">
        <v>439.95</v>
      </c>
      <c r="I408">
        <v>2</v>
      </c>
      <c r="J408">
        <v>879.9</v>
      </c>
      <c r="K408" s="1">
        <v>45353.342286273146</v>
      </c>
      <c r="L408" s="2" t="s">
        <v>4120</v>
      </c>
      <c r="M408" t="s">
        <v>4121</v>
      </c>
      <c r="N408" t="s">
        <v>66</v>
      </c>
      <c r="O408" t="s">
        <v>127</v>
      </c>
      <c r="P408">
        <v>57386</v>
      </c>
      <c r="Q408" t="s">
        <v>4122</v>
      </c>
      <c r="R408" t="s">
        <v>4123</v>
      </c>
      <c r="S408" t="s">
        <v>45</v>
      </c>
      <c r="T408" t="s">
        <v>71</v>
      </c>
    </row>
    <row r="409" spans="1:20" ht="108" x14ac:dyDescent="0.2">
      <c r="A409" t="s">
        <v>4124</v>
      </c>
      <c r="B409" t="s">
        <v>4125</v>
      </c>
      <c r="C409" t="s">
        <v>4126</v>
      </c>
      <c r="D409" t="s">
        <v>4127</v>
      </c>
      <c r="E409" t="s">
        <v>4128</v>
      </c>
      <c r="F409" t="s">
        <v>4129</v>
      </c>
      <c r="G409" t="s">
        <v>23</v>
      </c>
      <c r="H409">
        <v>142.33000000000001</v>
      </c>
      <c r="I409">
        <v>2</v>
      </c>
      <c r="J409">
        <v>284.66000000000003</v>
      </c>
      <c r="K409" s="1">
        <v>44463.989744895836</v>
      </c>
      <c r="L409" s="2" t="s">
        <v>4130</v>
      </c>
      <c r="M409" t="s">
        <v>4131</v>
      </c>
      <c r="N409" t="s">
        <v>695</v>
      </c>
      <c r="O409" t="s">
        <v>3513</v>
      </c>
      <c r="P409">
        <v>42122</v>
      </c>
      <c r="Q409" t="s">
        <v>4132</v>
      </c>
      <c r="R409" t="s">
        <v>4133</v>
      </c>
      <c r="S409" t="s">
        <v>45</v>
      </c>
      <c r="T409" t="s">
        <v>71</v>
      </c>
    </row>
    <row r="410" spans="1:20" ht="94.5" x14ac:dyDescent="0.2">
      <c r="D410" t="s">
        <v>4134</v>
      </c>
      <c r="E410" t="s">
        <v>4135</v>
      </c>
      <c r="F410" t="s">
        <v>4136</v>
      </c>
      <c r="G410" t="s">
        <v>23</v>
      </c>
      <c r="H410">
        <v>499.19</v>
      </c>
      <c r="I410">
        <v>7</v>
      </c>
      <c r="J410">
        <v>3494.33</v>
      </c>
      <c r="K410" s="1">
        <v>44740.950320543983</v>
      </c>
      <c r="L410" s="2" t="s">
        <v>4137</v>
      </c>
      <c r="M410" t="s">
        <v>4138</v>
      </c>
      <c r="N410" t="s">
        <v>102</v>
      </c>
      <c r="O410" t="s">
        <v>1404</v>
      </c>
      <c r="P410">
        <v>28808</v>
      </c>
      <c r="Q410" t="s">
        <v>4139</v>
      </c>
      <c r="R410" t="s">
        <v>4140</v>
      </c>
      <c r="S410" t="s">
        <v>70</v>
      </c>
      <c r="T410" t="s">
        <v>71</v>
      </c>
    </row>
    <row r="411" spans="1:20" ht="94.5" x14ac:dyDescent="0.2">
      <c r="D411" t="s">
        <v>4134</v>
      </c>
      <c r="E411" t="s">
        <v>4135</v>
      </c>
      <c r="F411" t="s">
        <v>4136</v>
      </c>
      <c r="G411" t="s">
        <v>23</v>
      </c>
      <c r="H411">
        <v>499.19</v>
      </c>
      <c r="I411">
        <v>7</v>
      </c>
      <c r="J411">
        <v>3494.33</v>
      </c>
      <c r="K411" s="1">
        <v>44740.950320543983</v>
      </c>
      <c r="L411" s="2" t="s">
        <v>4137</v>
      </c>
      <c r="M411" t="s">
        <v>4138</v>
      </c>
      <c r="N411" t="s">
        <v>102</v>
      </c>
      <c r="O411" t="s">
        <v>1404</v>
      </c>
      <c r="P411">
        <v>28808</v>
      </c>
      <c r="Q411" t="s">
        <v>4139</v>
      </c>
      <c r="R411" t="s">
        <v>4140</v>
      </c>
      <c r="S411" t="s">
        <v>70</v>
      </c>
      <c r="T411" t="s">
        <v>71</v>
      </c>
    </row>
    <row r="412" spans="1:20" ht="94.5" x14ac:dyDescent="0.2">
      <c r="A412" t="s">
        <v>4141</v>
      </c>
      <c r="B412" t="s">
        <v>4142</v>
      </c>
      <c r="C412" t="s">
        <v>4143</v>
      </c>
      <c r="D412" t="s">
        <v>4144</v>
      </c>
      <c r="E412" t="s">
        <v>4145</v>
      </c>
      <c r="F412" t="s">
        <v>4146</v>
      </c>
      <c r="G412" t="s">
        <v>38</v>
      </c>
      <c r="H412">
        <v>902.14</v>
      </c>
      <c r="I412">
        <v>6</v>
      </c>
      <c r="J412">
        <v>5412.84</v>
      </c>
      <c r="K412" s="1">
        <v>44863.959078148146</v>
      </c>
      <c r="L412" s="2" t="s">
        <v>4147</v>
      </c>
      <c r="M412" t="s">
        <v>4148</v>
      </c>
      <c r="N412" t="s">
        <v>54</v>
      </c>
      <c r="O412" t="s">
        <v>2942</v>
      </c>
      <c r="P412">
        <v>76936</v>
      </c>
      <c r="Q412" t="s">
        <v>4149</v>
      </c>
      <c r="R412" t="s">
        <v>4150</v>
      </c>
      <c r="S412" t="s">
        <v>45</v>
      </c>
      <c r="T412" t="s">
        <v>31</v>
      </c>
    </row>
    <row r="413" spans="1:20" ht="81" x14ac:dyDescent="0.2">
      <c r="A413" t="s">
        <v>4151</v>
      </c>
      <c r="B413" t="s">
        <v>4152</v>
      </c>
      <c r="C413" t="s">
        <v>4153</v>
      </c>
      <c r="D413" t="s">
        <v>4154</v>
      </c>
      <c r="E413" t="s">
        <v>1974</v>
      </c>
      <c r="F413" t="s">
        <v>4155</v>
      </c>
      <c r="G413" t="s">
        <v>23</v>
      </c>
      <c r="H413">
        <v>221.69</v>
      </c>
      <c r="I413">
        <v>5</v>
      </c>
      <c r="J413">
        <v>1108.45</v>
      </c>
      <c r="K413" s="1">
        <v>44507.371725625002</v>
      </c>
      <c r="L413" s="2" t="s">
        <v>4156</v>
      </c>
      <c r="M413" t="s">
        <v>4157</v>
      </c>
      <c r="N413" t="s">
        <v>491</v>
      </c>
      <c r="O413" t="s">
        <v>1436</v>
      </c>
      <c r="P413">
        <v>43185</v>
      </c>
      <c r="Q413" t="s">
        <v>4158</v>
      </c>
      <c r="R413" t="s">
        <v>4159</v>
      </c>
      <c r="S413" t="s">
        <v>30</v>
      </c>
      <c r="T413" t="s">
        <v>71</v>
      </c>
    </row>
    <row r="414" spans="1:20" ht="121.5" x14ac:dyDescent="0.2">
      <c r="A414" t="s">
        <v>4160</v>
      </c>
      <c r="B414" t="s">
        <v>4161</v>
      </c>
      <c r="C414" t="s">
        <v>4162</v>
      </c>
      <c r="D414" t="s">
        <v>4163</v>
      </c>
      <c r="E414" t="s">
        <v>4164</v>
      </c>
      <c r="F414" t="s">
        <v>4165</v>
      </c>
      <c r="G414" t="s">
        <v>38</v>
      </c>
      <c r="H414">
        <v>47.95</v>
      </c>
      <c r="I414">
        <v>2</v>
      </c>
      <c r="J414">
        <v>95.9</v>
      </c>
      <c r="K414" s="1">
        <v>43900.39030230324</v>
      </c>
      <c r="L414" s="2" t="s">
        <v>4166</v>
      </c>
      <c r="M414" t="s">
        <v>4167</v>
      </c>
      <c r="N414" t="s">
        <v>816</v>
      </c>
      <c r="O414" t="s">
        <v>4168</v>
      </c>
      <c r="P414">
        <v>10422</v>
      </c>
      <c r="Q414" t="s">
        <v>4169</v>
      </c>
      <c r="R414" t="s">
        <v>4170</v>
      </c>
      <c r="S414" t="s">
        <v>45</v>
      </c>
      <c r="T414" t="s">
        <v>71</v>
      </c>
    </row>
    <row r="415" spans="1:20" ht="54.75" x14ac:dyDescent="0.2">
      <c r="A415" t="s">
        <v>4171</v>
      </c>
      <c r="B415" t="s">
        <v>4172</v>
      </c>
      <c r="C415" t="s">
        <v>4173</v>
      </c>
      <c r="D415" t="s">
        <v>4174</v>
      </c>
      <c r="E415" t="s">
        <v>1669</v>
      </c>
      <c r="F415" t="s">
        <v>4175</v>
      </c>
      <c r="G415" t="s">
        <v>38</v>
      </c>
      <c r="H415">
        <v>122.69</v>
      </c>
      <c r="I415">
        <v>9</v>
      </c>
      <c r="J415">
        <v>1104.21</v>
      </c>
      <c r="K415" s="1">
        <v>44000.328001828704</v>
      </c>
      <c r="L415" s="2" t="s">
        <v>4176</v>
      </c>
      <c r="M415" t="s">
        <v>4177</v>
      </c>
      <c r="N415" t="s">
        <v>695</v>
      </c>
      <c r="O415" t="s">
        <v>4178</v>
      </c>
      <c r="P415">
        <v>88677</v>
      </c>
      <c r="Q415" t="s">
        <v>4179</v>
      </c>
      <c r="R415" t="s">
        <v>4180</v>
      </c>
      <c r="S415" t="s">
        <v>45</v>
      </c>
      <c r="T415" t="s">
        <v>31</v>
      </c>
    </row>
    <row r="416" spans="1:20" ht="81" x14ac:dyDescent="0.2">
      <c r="A416" t="s">
        <v>4181</v>
      </c>
      <c r="B416" t="s">
        <v>4182</v>
      </c>
      <c r="C416" t="s">
        <v>4183</v>
      </c>
      <c r="D416" t="s">
        <v>4184</v>
      </c>
      <c r="E416" t="s">
        <v>4185</v>
      </c>
      <c r="F416" t="s">
        <v>4186</v>
      </c>
      <c r="G416" t="s">
        <v>23</v>
      </c>
      <c r="H416">
        <v>655.66</v>
      </c>
      <c r="I416">
        <v>5</v>
      </c>
      <c r="J416">
        <v>3278.2999999999902</v>
      </c>
      <c r="K416" s="1">
        <v>44435.963894618057</v>
      </c>
      <c r="L416" s="2" t="s">
        <v>4187</v>
      </c>
      <c r="M416" t="s">
        <v>4188</v>
      </c>
      <c r="N416" t="s">
        <v>208</v>
      </c>
      <c r="O416" t="s">
        <v>4189</v>
      </c>
      <c r="P416">
        <v>62305</v>
      </c>
      <c r="Q416" t="s">
        <v>4190</v>
      </c>
      <c r="R416" t="s">
        <v>4191</v>
      </c>
      <c r="S416" t="s">
        <v>45</v>
      </c>
      <c r="T416" t="s">
        <v>31</v>
      </c>
    </row>
    <row r="417" spans="1:20" ht="68.25" x14ac:dyDescent="0.2">
      <c r="A417" t="s">
        <v>4192</v>
      </c>
      <c r="B417" t="s">
        <v>4193</v>
      </c>
      <c r="C417" t="s">
        <v>4194</v>
      </c>
      <c r="D417" t="s">
        <v>4195</v>
      </c>
      <c r="E417" t="s">
        <v>3373</v>
      </c>
      <c r="F417" t="s">
        <v>4196</v>
      </c>
      <c r="G417" t="s">
        <v>38</v>
      </c>
      <c r="H417">
        <v>129.77000000000001</v>
      </c>
      <c r="I417">
        <v>2</v>
      </c>
      <c r="J417">
        <v>259.54000000000002</v>
      </c>
      <c r="K417" s="1">
        <v>45343.363039675925</v>
      </c>
      <c r="L417" s="2" t="s">
        <v>4197</v>
      </c>
      <c r="M417" t="s">
        <v>4198</v>
      </c>
      <c r="N417" t="s">
        <v>54</v>
      </c>
      <c r="O417" t="s">
        <v>3733</v>
      </c>
      <c r="P417">
        <v>54125</v>
      </c>
      <c r="Q417" t="s">
        <v>4199</v>
      </c>
      <c r="R417">
        <v>5938677810</v>
      </c>
      <c r="S417" t="s">
        <v>70</v>
      </c>
      <c r="T417" t="s">
        <v>71</v>
      </c>
    </row>
    <row r="418" spans="1:20" ht="68.25" x14ac:dyDescent="0.2">
      <c r="A418" t="s">
        <v>4200</v>
      </c>
      <c r="B418" t="s">
        <v>4201</v>
      </c>
      <c r="C418" t="s">
        <v>4202</v>
      </c>
      <c r="D418" t="s">
        <v>4203</v>
      </c>
      <c r="E418" t="s">
        <v>350</v>
      </c>
      <c r="F418" t="s">
        <v>4204</v>
      </c>
      <c r="G418" t="s">
        <v>38</v>
      </c>
      <c r="H418">
        <v>103.65</v>
      </c>
      <c r="I418">
        <v>3</v>
      </c>
      <c r="J418">
        <v>310.95</v>
      </c>
      <c r="K418" s="1">
        <v>45353.238023923608</v>
      </c>
      <c r="L418" s="2" t="s">
        <v>4205</v>
      </c>
      <c r="M418" t="s">
        <v>4206</v>
      </c>
      <c r="N418" t="s">
        <v>137</v>
      </c>
      <c r="O418" t="s">
        <v>4207</v>
      </c>
      <c r="P418">
        <v>61222</v>
      </c>
      <c r="Q418" t="s">
        <v>4208</v>
      </c>
      <c r="R418" t="s">
        <v>4209</v>
      </c>
      <c r="S418" t="s">
        <v>45</v>
      </c>
      <c r="T418" t="s">
        <v>31</v>
      </c>
    </row>
    <row r="419" spans="1:20" ht="81" x14ac:dyDescent="0.2">
      <c r="A419" t="s">
        <v>4210</v>
      </c>
      <c r="B419" t="s">
        <v>4211</v>
      </c>
      <c r="C419" t="s">
        <v>4212</v>
      </c>
      <c r="D419" t="s">
        <v>4213</v>
      </c>
      <c r="E419" t="s">
        <v>4214</v>
      </c>
      <c r="F419" t="s">
        <v>4215</v>
      </c>
      <c r="G419" t="s">
        <v>23</v>
      </c>
      <c r="H419">
        <v>749.53</v>
      </c>
      <c r="I419">
        <v>8</v>
      </c>
      <c r="J419">
        <v>5996.24</v>
      </c>
      <c r="K419" s="1">
        <v>44485.287254108793</v>
      </c>
      <c r="L419" s="2" t="s">
        <v>4216</v>
      </c>
      <c r="M419" t="s">
        <v>4217</v>
      </c>
      <c r="N419" t="s">
        <v>289</v>
      </c>
      <c r="O419" t="s">
        <v>4082</v>
      </c>
      <c r="P419">
        <v>27411</v>
      </c>
      <c r="Q419" t="s">
        <v>4218</v>
      </c>
      <c r="R419" t="s">
        <v>4219</v>
      </c>
      <c r="S419" t="s">
        <v>70</v>
      </c>
      <c r="T419" t="s">
        <v>31</v>
      </c>
    </row>
    <row r="420" spans="1:20" ht="81" x14ac:dyDescent="0.2">
      <c r="A420" t="s">
        <v>4220</v>
      </c>
      <c r="B420" t="s">
        <v>4221</v>
      </c>
      <c r="C420" t="s">
        <v>4222</v>
      </c>
      <c r="D420" t="s">
        <v>4223</v>
      </c>
      <c r="E420" t="s">
        <v>2044</v>
      </c>
      <c r="F420" t="s">
        <v>4224</v>
      </c>
      <c r="G420" t="s">
        <v>38</v>
      </c>
      <c r="H420">
        <v>451.96</v>
      </c>
      <c r="I420">
        <v>1</v>
      </c>
      <c r="J420">
        <v>451.96</v>
      </c>
      <c r="K420" s="1">
        <v>44980.896031076387</v>
      </c>
      <c r="L420" s="2" t="s">
        <v>4225</v>
      </c>
      <c r="M420" t="s">
        <v>4226</v>
      </c>
      <c r="N420" t="s">
        <v>627</v>
      </c>
      <c r="O420" t="s">
        <v>2991</v>
      </c>
      <c r="P420">
        <v>90417</v>
      </c>
      <c r="Q420" t="s">
        <v>4227</v>
      </c>
      <c r="R420">
        <f>1-826-569-9567</f>
        <v>-10961</v>
      </c>
      <c r="S420" t="s">
        <v>45</v>
      </c>
      <c r="T420" t="s">
        <v>31</v>
      </c>
    </row>
    <row r="421" spans="1:20" ht="81" x14ac:dyDescent="0.2">
      <c r="A421" t="s">
        <v>4228</v>
      </c>
      <c r="B421" t="s">
        <v>4229</v>
      </c>
      <c r="C421" t="s">
        <v>4230</v>
      </c>
      <c r="D421" t="s">
        <v>4231</v>
      </c>
      <c r="E421" t="s">
        <v>110</v>
      </c>
      <c r="F421" t="s">
        <v>4232</v>
      </c>
      <c r="G421" t="s">
        <v>23</v>
      </c>
      <c r="H421">
        <v>963.35</v>
      </c>
      <c r="I421">
        <v>3</v>
      </c>
      <c r="J421">
        <v>2890.05</v>
      </c>
      <c r="K421" s="1">
        <v>44221.128397060187</v>
      </c>
      <c r="L421" s="2" t="s">
        <v>4233</v>
      </c>
      <c r="M421" t="s">
        <v>4234</v>
      </c>
      <c r="N421" t="s">
        <v>102</v>
      </c>
      <c r="O421" t="s">
        <v>4235</v>
      </c>
      <c r="P421">
        <v>22911</v>
      </c>
      <c r="Q421" t="s">
        <v>4236</v>
      </c>
      <c r="R421" t="s">
        <v>4237</v>
      </c>
      <c r="S421" t="s">
        <v>45</v>
      </c>
      <c r="T421" t="s">
        <v>31</v>
      </c>
    </row>
    <row r="422" spans="1:20" ht="94.5" x14ac:dyDescent="0.2">
      <c r="A422" t="s">
        <v>4238</v>
      </c>
      <c r="B422" t="s">
        <v>4239</v>
      </c>
      <c r="C422" t="s">
        <v>4240</v>
      </c>
      <c r="D422" t="s">
        <v>4241</v>
      </c>
      <c r="E422" t="b">
        <v>1</v>
      </c>
      <c r="F422" t="s">
        <v>4242</v>
      </c>
      <c r="G422" t="s">
        <v>23</v>
      </c>
      <c r="H422">
        <v>31.91</v>
      </c>
      <c r="I422">
        <v>10</v>
      </c>
      <c r="J422">
        <v>319.10000000000002</v>
      </c>
      <c r="K422" s="1">
        <v>44388.277649374999</v>
      </c>
      <c r="L422" s="2" t="s">
        <v>4243</v>
      </c>
      <c r="M422" t="s">
        <v>4244</v>
      </c>
      <c r="N422" t="s">
        <v>366</v>
      </c>
      <c r="O422" t="s">
        <v>2801</v>
      </c>
      <c r="P422">
        <v>67923</v>
      </c>
      <c r="Q422" t="s">
        <v>4245</v>
      </c>
      <c r="R422" t="s">
        <v>4246</v>
      </c>
      <c r="S422" t="s">
        <v>45</v>
      </c>
      <c r="T422" t="s">
        <v>71</v>
      </c>
    </row>
    <row r="423" spans="1:20" ht="108" x14ac:dyDescent="0.2">
      <c r="A423" t="s">
        <v>4247</v>
      </c>
      <c r="B423" t="s">
        <v>4248</v>
      </c>
      <c r="C423" t="s">
        <v>4249</v>
      </c>
      <c r="D423" t="s">
        <v>4250</v>
      </c>
      <c r="E423" t="s">
        <v>4251</v>
      </c>
      <c r="F423" t="s">
        <v>4252</v>
      </c>
      <c r="G423" t="s">
        <v>23</v>
      </c>
      <c r="H423">
        <v>599.80999999999995</v>
      </c>
      <c r="I423">
        <v>5</v>
      </c>
      <c r="J423">
        <v>2999.0499999999902</v>
      </c>
      <c r="K423" s="1">
        <v>44297.479793472223</v>
      </c>
      <c r="L423" s="2" t="s">
        <v>4253</v>
      </c>
      <c r="M423" t="s">
        <v>4254</v>
      </c>
      <c r="N423" t="s">
        <v>266</v>
      </c>
      <c r="O423" t="s">
        <v>1706</v>
      </c>
      <c r="P423">
        <v>14784</v>
      </c>
      <c r="Q423" t="s">
        <v>4255</v>
      </c>
      <c r="R423" t="s">
        <v>4256</v>
      </c>
      <c r="S423" t="s">
        <v>45</v>
      </c>
      <c r="T423" t="s">
        <v>71</v>
      </c>
    </row>
    <row r="424" spans="1:20" ht="94.5" x14ac:dyDescent="0.2">
      <c r="A424" t="s">
        <v>4257</v>
      </c>
      <c r="B424" t="s">
        <v>4258</v>
      </c>
      <c r="C424" t="s">
        <v>4259</v>
      </c>
      <c r="D424" t="s">
        <v>4260</v>
      </c>
      <c r="E424" t="s">
        <v>4261</v>
      </c>
      <c r="F424" t="s">
        <v>4262</v>
      </c>
      <c r="G424" t="s">
        <v>38</v>
      </c>
      <c r="H424">
        <v>944.17</v>
      </c>
      <c r="I424">
        <v>1</v>
      </c>
      <c r="J424">
        <v>944.17</v>
      </c>
      <c r="K424" s="1">
        <v>44365.04211318287</v>
      </c>
      <c r="L424" s="2" t="s">
        <v>4263</v>
      </c>
      <c r="M424" t="s">
        <v>4264</v>
      </c>
      <c r="N424" t="s">
        <v>750</v>
      </c>
      <c r="O424" t="s">
        <v>3871</v>
      </c>
      <c r="P424">
        <v>96578</v>
      </c>
      <c r="Q424" t="s">
        <v>4265</v>
      </c>
      <c r="R424" t="s">
        <v>4266</v>
      </c>
      <c r="S424" t="s">
        <v>30</v>
      </c>
      <c r="T424" t="s">
        <v>31</v>
      </c>
    </row>
    <row r="425" spans="1:20" ht="68.25" x14ac:dyDescent="0.2">
      <c r="A425" t="s">
        <v>4267</v>
      </c>
      <c r="B425" t="s">
        <v>4268</v>
      </c>
      <c r="C425" t="s">
        <v>4269</v>
      </c>
      <c r="D425" t="s">
        <v>4270</v>
      </c>
      <c r="E425" t="s">
        <v>3808</v>
      </c>
      <c r="F425" t="s">
        <v>4271</v>
      </c>
      <c r="G425" t="s">
        <v>23</v>
      </c>
      <c r="H425">
        <v>180.25</v>
      </c>
      <c r="I425">
        <v>4</v>
      </c>
      <c r="J425">
        <v>721</v>
      </c>
      <c r="K425" s="1">
        <v>44666.057044074078</v>
      </c>
      <c r="L425" s="2" t="s">
        <v>4272</v>
      </c>
      <c r="M425" t="s">
        <v>4273</v>
      </c>
      <c r="N425" t="s">
        <v>2182</v>
      </c>
      <c r="O425" t="s">
        <v>4274</v>
      </c>
      <c r="P425">
        <v>20833</v>
      </c>
      <c r="Q425" t="s">
        <v>4275</v>
      </c>
      <c r="R425" t="s">
        <v>4276</v>
      </c>
      <c r="S425" t="s">
        <v>45</v>
      </c>
      <c r="T425" t="s">
        <v>31</v>
      </c>
    </row>
    <row r="426" spans="1:20" ht="54.75" x14ac:dyDescent="0.2">
      <c r="A426" t="s">
        <v>4277</v>
      </c>
      <c r="B426" t="s">
        <v>4278</v>
      </c>
      <c r="C426" t="s">
        <v>4279</v>
      </c>
      <c r="D426" t="s">
        <v>4280</v>
      </c>
      <c r="E426" t="s">
        <v>328</v>
      </c>
      <c r="F426" t="s">
        <v>4281</v>
      </c>
      <c r="G426" t="s">
        <v>23</v>
      </c>
      <c r="H426">
        <v>974.48</v>
      </c>
      <c r="I426">
        <v>8</v>
      </c>
      <c r="J426">
        <v>7795.84</v>
      </c>
      <c r="K426" s="1">
        <v>45048.926715925925</v>
      </c>
      <c r="L426" s="2" t="s">
        <v>4282</v>
      </c>
      <c r="M426" t="s">
        <v>4283</v>
      </c>
      <c r="N426" t="s">
        <v>184</v>
      </c>
      <c r="O426" t="s">
        <v>1774</v>
      </c>
      <c r="P426">
        <v>55934</v>
      </c>
      <c r="Q426" t="s">
        <v>4284</v>
      </c>
      <c r="R426" t="s">
        <v>4285</v>
      </c>
      <c r="S426" t="s">
        <v>45</v>
      </c>
      <c r="T426" t="s">
        <v>71</v>
      </c>
    </row>
    <row r="427" spans="1:20" ht="94.5" x14ac:dyDescent="0.2">
      <c r="A427" t="s">
        <v>4286</v>
      </c>
      <c r="B427" t="s">
        <v>4287</v>
      </c>
      <c r="C427" t="s">
        <v>4288</v>
      </c>
      <c r="D427" t="s">
        <v>4289</v>
      </c>
      <c r="E427" t="s">
        <v>4290</v>
      </c>
      <c r="F427" t="s">
        <v>4291</v>
      </c>
      <c r="G427" t="s">
        <v>23</v>
      </c>
      <c r="H427">
        <v>84.32</v>
      </c>
      <c r="I427">
        <v>1</v>
      </c>
      <c r="J427">
        <v>84.32</v>
      </c>
      <c r="K427" s="1">
        <v>44061.074276041669</v>
      </c>
      <c r="L427" s="2" t="s">
        <v>4292</v>
      </c>
      <c r="M427" t="s">
        <v>4293</v>
      </c>
      <c r="N427" t="s">
        <v>525</v>
      </c>
      <c r="O427" t="s">
        <v>4111</v>
      </c>
      <c r="P427">
        <v>19858</v>
      </c>
      <c r="Q427" t="s">
        <v>4294</v>
      </c>
      <c r="R427" t="s">
        <v>4295</v>
      </c>
      <c r="S427" t="s">
        <v>30</v>
      </c>
      <c r="T427" t="s">
        <v>31</v>
      </c>
    </row>
    <row r="428" spans="1:20" ht="94.5" x14ac:dyDescent="0.2">
      <c r="A428" t="s">
        <v>4296</v>
      </c>
      <c r="B428" t="s">
        <v>4297</v>
      </c>
      <c r="C428" t="s">
        <v>4298</v>
      </c>
      <c r="D428" t="s">
        <v>4299</v>
      </c>
      <c r="E428" t="s">
        <v>4300</v>
      </c>
      <c r="F428" t="s">
        <v>4301</v>
      </c>
      <c r="G428" t="s">
        <v>23</v>
      </c>
      <c r="H428">
        <v>71.94</v>
      </c>
      <c r="I428">
        <v>3</v>
      </c>
      <c r="J428">
        <v>215.82</v>
      </c>
      <c r="K428" s="1">
        <v>44355.710737222224</v>
      </c>
      <c r="L428" s="2" t="s">
        <v>4302</v>
      </c>
      <c r="M428" t="s">
        <v>4303</v>
      </c>
      <c r="N428" t="s">
        <v>220</v>
      </c>
      <c r="O428" t="s">
        <v>3513</v>
      </c>
      <c r="P428">
        <v>93193</v>
      </c>
      <c r="Q428" t="s">
        <v>4304</v>
      </c>
      <c r="R428" t="s">
        <v>4305</v>
      </c>
      <c r="S428" t="s">
        <v>30</v>
      </c>
      <c r="T428" t="s">
        <v>71</v>
      </c>
    </row>
    <row r="429" spans="1:20" ht="94.5" x14ac:dyDescent="0.2">
      <c r="A429" t="s">
        <v>4306</v>
      </c>
      <c r="B429" t="s">
        <v>4307</v>
      </c>
      <c r="C429" t="s">
        <v>4308</v>
      </c>
      <c r="D429" t="s">
        <v>4309</v>
      </c>
      <c r="E429" t="s">
        <v>4310</v>
      </c>
      <c r="F429" t="s">
        <v>4311</v>
      </c>
      <c r="G429" t="s">
        <v>38</v>
      </c>
      <c r="H429">
        <v>175.23</v>
      </c>
      <c r="I429">
        <v>5</v>
      </c>
      <c r="J429">
        <v>876.15</v>
      </c>
      <c r="K429" s="1">
        <v>44037.186517685186</v>
      </c>
      <c r="L429" s="2" t="s">
        <v>4312</v>
      </c>
      <c r="M429" t="s">
        <v>4313</v>
      </c>
      <c r="N429" t="s">
        <v>137</v>
      </c>
      <c r="O429" t="s">
        <v>1329</v>
      </c>
      <c r="P429">
        <v>25728</v>
      </c>
      <c r="Q429" t="s">
        <v>4314</v>
      </c>
      <c r="R429" t="s">
        <v>4315</v>
      </c>
      <c r="S429" t="s">
        <v>45</v>
      </c>
      <c r="T429" t="s">
        <v>71</v>
      </c>
    </row>
    <row r="430" spans="1:20" ht="94.5" x14ac:dyDescent="0.2">
      <c r="A430" t="s">
        <v>4316</v>
      </c>
      <c r="B430" t="s">
        <v>4317</v>
      </c>
      <c r="C430" t="s">
        <v>4318</v>
      </c>
      <c r="D430" t="s">
        <v>4319</v>
      </c>
      <c r="E430" t="s">
        <v>4320</v>
      </c>
      <c r="F430" t="s">
        <v>4321</v>
      </c>
      <c r="G430" t="s">
        <v>23</v>
      </c>
      <c r="H430">
        <v>826.92</v>
      </c>
      <c r="I430">
        <v>4</v>
      </c>
      <c r="J430">
        <v>3307.68</v>
      </c>
      <c r="K430" s="1">
        <v>43988.26442861111</v>
      </c>
      <c r="L430" s="2" t="s">
        <v>4322</v>
      </c>
      <c r="M430" t="s">
        <v>4323</v>
      </c>
      <c r="N430" t="s">
        <v>289</v>
      </c>
      <c r="O430" t="s">
        <v>4324</v>
      </c>
      <c r="P430">
        <v>92522</v>
      </c>
      <c r="Q430" t="s">
        <v>4325</v>
      </c>
      <c r="R430" t="s">
        <v>4326</v>
      </c>
      <c r="S430" t="s">
        <v>70</v>
      </c>
      <c r="T430" t="s">
        <v>71</v>
      </c>
    </row>
    <row r="431" spans="1:20" ht="108" x14ac:dyDescent="0.2">
      <c r="A431" t="s">
        <v>4327</v>
      </c>
      <c r="B431" t="s">
        <v>4328</v>
      </c>
      <c r="C431" t="s">
        <v>4329</v>
      </c>
      <c r="D431" t="s">
        <v>4330</v>
      </c>
      <c r="E431" t="s">
        <v>4331</v>
      </c>
      <c r="F431" t="s">
        <v>4332</v>
      </c>
      <c r="G431" t="s">
        <v>38</v>
      </c>
      <c r="H431">
        <v>11.38</v>
      </c>
      <c r="I431">
        <v>9</v>
      </c>
      <c r="J431">
        <v>102.42</v>
      </c>
      <c r="K431" s="1">
        <v>44340.682834108797</v>
      </c>
      <c r="L431" s="2" t="s">
        <v>4333</v>
      </c>
      <c r="M431" t="s">
        <v>4334</v>
      </c>
      <c r="N431" t="s">
        <v>277</v>
      </c>
      <c r="O431" t="s">
        <v>27</v>
      </c>
      <c r="P431">
        <v>69577</v>
      </c>
      <c r="Q431" t="s">
        <v>4335</v>
      </c>
      <c r="R431" t="s">
        <v>4336</v>
      </c>
      <c r="S431" t="s">
        <v>30</v>
      </c>
      <c r="T431" t="s">
        <v>31</v>
      </c>
    </row>
    <row r="432" spans="1:20" ht="94.5" x14ac:dyDescent="0.2">
      <c r="A432" t="s">
        <v>4337</v>
      </c>
      <c r="B432" t="s">
        <v>4338</v>
      </c>
      <c r="C432" t="s">
        <v>4339</v>
      </c>
      <c r="D432" s="3" t="s">
        <v>4340</v>
      </c>
      <c r="E432" t="s">
        <v>4341</v>
      </c>
      <c r="F432" t="s">
        <v>4342</v>
      </c>
      <c r="G432" t="s">
        <v>23</v>
      </c>
      <c r="H432">
        <v>513.63</v>
      </c>
      <c r="I432">
        <v>9</v>
      </c>
      <c r="J432">
        <v>4622.67</v>
      </c>
      <c r="K432" s="1">
        <v>43903.118129479168</v>
      </c>
      <c r="L432" s="2" t="s">
        <v>4343</v>
      </c>
      <c r="M432" t="s">
        <v>4344</v>
      </c>
      <c r="N432" t="s">
        <v>1213</v>
      </c>
      <c r="O432" t="s">
        <v>594</v>
      </c>
      <c r="P432">
        <v>52063</v>
      </c>
      <c r="Q432" t="s">
        <v>4345</v>
      </c>
      <c r="R432" t="s">
        <v>4346</v>
      </c>
      <c r="S432" t="s">
        <v>70</v>
      </c>
      <c r="T432" t="s">
        <v>71</v>
      </c>
    </row>
    <row r="433" spans="1:20" ht="54.75" x14ac:dyDescent="0.2">
      <c r="A433" t="s">
        <v>4347</v>
      </c>
      <c r="B433" t="s">
        <v>4348</v>
      </c>
      <c r="C433" t="s">
        <v>4349</v>
      </c>
      <c r="D433" t="s">
        <v>4350</v>
      </c>
      <c r="E433" t="s">
        <v>4351</v>
      </c>
      <c r="F433" t="s">
        <v>4352</v>
      </c>
      <c r="G433" t="s">
        <v>38</v>
      </c>
      <c r="H433">
        <v>241.24</v>
      </c>
      <c r="I433">
        <v>2</v>
      </c>
      <c r="J433">
        <v>482.48</v>
      </c>
      <c r="K433" s="1">
        <v>44826.949974780095</v>
      </c>
      <c r="L433" s="2" t="s">
        <v>4353</v>
      </c>
      <c r="M433" t="s">
        <v>4354</v>
      </c>
      <c r="N433" t="s">
        <v>54</v>
      </c>
      <c r="O433" t="s">
        <v>4355</v>
      </c>
      <c r="P433">
        <v>34674</v>
      </c>
      <c r="Q433" t="s">
        <v>4356</v>
      </c>
      <c r="R433" t="s">
        <v>4357</v>
      </c>
      <c r="S433" t="s">
        <v>45</v>
      </c>
      <c r="T433" t="s">
        <v>71</v>
      </c>
    </row>
    <row r="434" spans="1:20" ht="81" x14ac:dyDescent="0.2">
      <c r="A434" t="s">
        <v>4358</v>
      </c>
      <c r="B434" t="s">
        <v>4359</v>
      </c>
      <c r="C434" t="s">
        <v>4360</v>
      </c>
      <c r="D434" t="s">
        <v>4361</v>
      </c>
      <c r="E434" t="s">
        <v>4362</v>
      </c>
      <c r="F434" t="s">
        <v>4363</v>
      </c>
      <c r="G434" t="s">
        <v>38</v>
      </c>
      <c r="H434">
        <v>349.13</v>
      </c>
      <c r="I434">
        <v>8</v>
      </c>
      <c r="J434">
        <v>2793.04</v>
      </c>
      <c r="K434" s="1">
        <v>44557.236410011574</v>
      </c>
      <c r="L434" s="2" t="s">
        <v>4364</v>
      </c>
      <c r="M434" t="s">
        <v>4365</v>
      </c>
      <c r="N434" t="s">
        <v>378</v>
      </c>
      <c r="O434" t="s">
        <v>1415</v>
      </c>
      <c r="P434">
        <v>11817</v>
      </c>
      <c r="Q434" t="s">
        <v>4366</v>
      </c>
      <c r="R434" t="s">
        <v>4367</v>
      </c>
      <c r="S434" t="s">
        <v>30</v>
      </c>
      <c r="T434" t="s">
        <v>71</v>
      </c>
    </row>
    <row r="435" spans="1:20" ht="68.25" x14ac:dyDescent="0.2">
      <c r="A435" t="s">
        <v>4368</v>
      </c>
      <c r="B435" t="s">
        <v>4369</v>
      </c>
      <c r="C435" t="s">
        <v>4370</v>
      </c>
      <c r="D435" t="s">
        <v>4371</v>
      </c>
      <c r="E435" t="s">
        <v>4372</v>
      </c>
      <c r="F435" t="s">
        <v>4373</v>
      </c>
      <c r="G435" t="s">
        <v>23</v>
      </c>
      <c r="H435">
        <v>386.81</v>
      </c>
      <c r="I435">
        <v>8</v>
      </c>
      <c r="J435">
        <v>3094.48</v>
      </c>
      <c r="K435" s="1">
        <v>45260.065806122686</v>
      </c>
      <c r="L435" s="2" t="s">
        <v>4374</v>
      </c>
      <c r="M435" t="s">
        <v>4375</v>
      </c>
      <c r="N435" t="s">
        <v>581</v>
      </c>
      <c r="O435" t="s">
        <v>1476</v>
      </c>
      <c r="P435">
        <v>30616</v>
      </c>
      <c r="Q435" t="s">
        <v>4376</v>
      </c>
      <c r="R435" t="s">
        <v>4377</v>
      </c>
      <c r="S435" t="s">
        <v>30</v>
      </c>
      <c r="T435" t="s">
        <v>31</v>
      </c>
    </row>
    <row r="436" spans="1:20" ht="94.5" x14ac:dyDescent="0.2">
      <c r="A436" t="s">
        <v>4378</v>
      </c>
      <c r="B436" t="s">
        <v>4379</v>
      </c>
      <c r="C436" t="s">
        <v>4380</v>
      </c>
      <c r="D436" t="s">
        <v>4381</v>
      </c>
      <c r="E436" t="s">
        <v>1658</v>
      </c>
      <c r="F436" t="s">
        <v>4382</v>
      </c>
      <c r="G436" t="s">
        <v>38</v>
      </c>
      <c r="H436">
        <v>622.6</v>
      </c>
      <c r="I436">
        <v>1</v>
      </c>
      <c r="J436">
        <v>622.6</v>
      </c>
      <c r="K436" s="1">
        <v>44797.394703819446</v>
      </c>
      <c r="L436" s="2" t="s">
        <v>4383</v>
      </c>
      <c r="M436" t="s">
        <v>4384</v>
      </c>
      <c r="N436" t="s">
        <v>627</v>
      </c>
      <c r="O436" t="s">
        <v>4385</v>
      </c>
      <c r="P436">
        <v>64883</v>
      </c>
      <c r="Q436" t="s">
        <v>4386</v>
      </c>
      <c r="R436">
        <f>1-604-301-6976</f>
        <v>-7880</v>
      </c>
      <c r="S436" t="s">
        <v>30</v>
      </c>
      <c r="T436" t="s">
        <v>71</v>
      </c>
    </row>
    <row r="437" spans="1:20" ht="81" x14ac:dyDescent="0.2">
      <c r="A437" t="s">
        <v>4387</v>
      </c>
      <c r="B437" t="s">
        <v>4388</v>
      </c>
      <c r="C437" t="s">
        <v>4389</v>
      </c>
      <c r="D437" t="s">
        <v>4390</v>
      </c>
      <c r="E437" t="s">
        <v>887</v>
      </c>
      <c r="F437" t="s">
        <v>4391</v>
      </c>
      <c r="G437" t="s">
        <v>38</v>
      </c>
      <c r="H437">
        <v>859.37</v>
      </c>
      <c r="I437">
        <v>8</v>
      </c>
      <c r="J437">
        <v>6874.96</v>
      </c>
      <c r="K437" s="1">
        <v>44552.576050972224</v>
      </c>
      <c r="L437" s="2" t="s">
        <v>4392</v>
      </c>
      <c r="M437" t="s">
        <v>4393</v>
      </c>
      <c r="N437" t="s">
        <v>289</v>
      </c>
      <c r="O437" t="s">
        <v>3963</v>
      </c>
      <c r="P437">
        <v>86772</v>
      </c>
      <c r="Q437" t="s">
        <v>4394</v>
      </c>
      <c r="R437" t="s">
        <v>4395</v>
      </c>
      <c r="S437" t="s">
        <v>30</v>
      </c>
      <c r="T437" t="s">
        <v>71</v>
      </c>
    </row>
    <row r="438" spans="1:20" ht="94.5" x14ac:dyDescent="0.2">
      <c r="A438" t="s">
        <v>4396</v>
      </c>
      <c r="B438" t="s">
        <v>4397</v>
      </c>
      <c r="C438" t="s">
        <v>4398</v>
      </c>
      <c r="D438" t="s">
        <v>4399</v>
      </c>
      <c r="E438" t="s">
        <v>2633</v>
      </c>
      <c r="F438" t="s">
        <v>4400</v>
      </c>
      <c r="G438" t="s">
        <v>38</v>
      </c>
      <c r="H438">
        <v>782.97</v>
      </c>
      <c r="I438">
        <v>7</v>
      </c>
      <c r="J438">
        <v>5480.79</v>
      </c>
      <c r="K438" s="1">
        <v>44825.149906053244</v>
      </c>
      <c r="L438" s="2" t="s">
        <v>4401</v>
      </c>
      <c r="M438" t="s">
        <v>4402</v>
      </c>
      <c r="N438" t="s">
        <v>1560</v>
      </c>
      <c r="O438" t="s">
        <v>480</v>
      </c>
      <c r="P438">
        <v>96557</v>
      </c>
      <c r="Q438" t="s">
        <v>4403</v>
      </c>
      <c r="R438" t="s">
        <v>4404</v>
      </c>
      <c r="S438" t="s">
        <v>45</v>
      </c>
      <c r="T438" t="s">
        <v>71</v>
      </c>
    </row>
    <row r="439" spans="1:20" ht="81" x14ac:dyDescent="0.2">
      <c r="A439" t="s">
        <v>4405</v>
      </c>
      <c r="B439" t="s">
        <v>4406</v>
      </c>
      <c r="C439" t="s">
        <v>4407</v>
      </c>
      <c r="D439" t="s">
        <v>4408</v>
      </c>
      <c r="E439" t="s">
        <v>4409</v>
      </c>
      <c r="F439" t="s">
        <v>4410</v>
      </c>
      <c r="G439" t="s">
        <v>38</v>
      </c>
      <c r="H439">
        <v>487.68</v>
      </c>
      <c r="I439">
        <v>7</v>
      </c>
      <c r="J439">
        <v>3413.76</v>
      </c>
      <c r="K439" s="1">
        <v>44879.516449606483</v>
      </c>
      <c r="L439" s="2" t="s">
        <v>4411</v>
      </c>
      <c r="M439" t="s">
        <v>4412</v>
      </c>
      <c r="N439" t="s">
        <v>468</v>
      </c>
      <c r="O439" t="s">
        <v>2991</v>
      </c>
      <c r="P439">
        <v>61619</v>
      </c>
      <c r="Q439" t="s">
        <v>4413</v>
      </c>
      <c r="R439" t="s">
        <v>4414</v>
      </c>
      <c r="S439" t="s">
        <v>70</v>
      </c>
      <c r="T439" t="s">
        <v>71</v>
      </c>
    </row>
    <row r="440" spans="1:20" ht="94.5" x14ac:dyDescent="0.2">
      <c r="A440" t="s">
        <v>4415</v>
      </c>
      <c r="B440" t="s">
        <v>4416</v>
      </c>
      <c r="C440" t="s">
        <v>4417</v>
      </c>
      <c r="D440" s="3" t="s">
        <v>4418</v>
      </c>
      <c r="E440" t="s">
        <v>4419</v>
      </c>
      <c r="F440" t="s">
        <v>4420</v>
      </c>
      <c r="G440" t="s">
        <v>38</v>
      </c>
      <c r="H440">
        <v>614.94000000000005</v>
      </c>
      <c r="I440">
        <v>8</v>
      </c>
      <c r="J440">
        <v>4919.5200000000004</v>
      </c>
      <c r="K440" s="1">
        <v>45153.523249259262</v>
      </c>
      <c r="L440" s="2" t="s">
        <v>4421</v>
      </c>
      <c r="M440" t="s">
        <v>4422</v>
      </c>
      <c r="N440" t="s">
        <v>1571</v>
      </c>
      <c r="O440" t="s">
        <v>3871</v>
      </c>
      <c r="P440">
        <v>83662</v>
      </c>
      <c r="Q440" t="s">
        <v>4423</v>
      </c>
      <c r="R440" t="s">
        <v>4424</v>
      </c>
      <c r="S440" t="s">
        <v>70</v>
      </c>
      <c r="T440" t="s">
        <v>71</v>
      </c>
    </row>
    <row r="441" spans="1:20" ht="94.5" x14ac:dyDescent="0.2">
      <c r="A441" t="s">
        <v>4425</v>
      </c>
      <c r="B441" t="s">
        <v>4426</v>
      </c>
      <c r="C441" t="s">
        <v>4427</v>
      </c>
      <c r="D441" t="s">
        <v>4428</v>
      </c>
      <c r="E441" t="s">
        <v>4429</v>
      </c>
      <c r="F441" t="s">
        <v>4430</v>
      </c>
      <c r="G441" t="s">
        <v>38</v>
      </c>
      <c r="H441">
        <v>325.66000000000003</v>
      </c>
      <c r="I441">
        <v>10</v>
      </c>
      <c r="J441">
        <v>3256.6</v>
      </c>
      <c r="K441" s="1">
        <v>44573.048290694445</v>
      </c>
      <c r="L441" s="2" t="s">
        <v>4431</v>
      </c>
      <c r="M441" t="s">
        <v>4432</v>
      </c>
      <c r="N441" t="s">
        <v>537</v>
      </c>
      <c r="O441" t="s">
        <v>458</v>
      </c>
      <c r="P441">
        <v>20137</v>
      </c>
      <c r="Q441" t="s">
        <v>4433</v>
      </c>
      <c r="R441" t="s">
        <v>4434</v>
      </c>
      <c r="S441" t="s">
        <v>70</v>
      </c>
      <c r="T441" t="s">
        <v>31</v>
      </c>
    </row>
    <row r="442" spans="1:20" ht="108" x14ac:dyDescent="0.2">
      <c r="A442" t="s">
        <v>4435</v>
      </c>
      <c r="B442" t="s">
        <v>4436</v>
      </c>
      <c r="C442" t="s">
        <v>4437</v>
      </c>
      <c r="D442" t="s">
        <v>4438</v>
      </c>
      <c r="E442" t="s">
        <v>4439</v>
      </c>
      <c r="F442" t="s">
        <v>4440</v>
      </c>
      <c r="G442" t="s">
        <v>23</v>
      </c>
      <c r="H442">
        <v>293.14</v>
      </c>
      <c r="I442">
        <v>9</v>
      </c>
      <c r="J442">
        <v>2638.2599999999902</v>
      </c>
      <c r="K442" s="1">
        <v>45244.365774467595</v>
      </c>
      <c r="L442" s="2" t="s">
        <v>4441</v>
      </c>
      <c r="M442" t="s">
        <v>4442</v>
      </c>
      <c r="N442" t="s">
        <v>102</v>
      </c>
      <c r="O442" t="s">
        <v>717</v>
      </c>
      <c r="P442">
        <v>10303</v>
      </c>
      <c r="Q442" t="s">
        <v>4443</v>
      </c>
      <c r="R442" t="s">
        <v>4444</v>
      </c>
      <c r="S442" t="s">
        <v>70</v>
      </c>
      <c r="T442" t="s">
        <v>31</v>
      </c>
    </row>
    <row r="443" spans="1:20" ht="94.5" x14ac:dyDescent="0.2">
      <c r="A443" t="s">
        <v>4445</v>
      </c>
      <c r="B443" t="s">
        <v>4446</v>
      </c>
      <c r="C443" t="s">
        <v>4447</v>
      </c>
      <c r="D443" t="s">
        <v>4448</v>
      </c>
      <c r="E443" t="s">
        <v>4449</v>
      </c>
      <c r="F443" t="s">
        <v>4450</v>
      </c>
      <c r="G443" t="s">
        <v>23</v>
      </c>
      <c r="H443">
        <v>74.290000000000006</v>
      </c>
      <c r="I443">
        <v>9</v>
      </c>
      <c r="J443">
        <v>668.61</v>
      </c>
      <c r="K443" s="1">
        <v>44533.334175300923</v>
      </c>
      <c r="L443" s="2" t="s">
        <v>4451</v>
      </c>
      <c r="M443" t="s">
        <v>4452</v>
      </c>
      <c r="N443" t="s">
        <v>684</v>
      </c>
      <c r="O443" t="s">
        <v>1476</v>
      </c>
      <c r="P443">
        <v>89137</v>
      </c>
      <c r="Q443" t="s">
        <v>4453</v>
      </c>
      <c r="R443" t="s">
        <v>4454</v>
      </c>
      <c r="S443" t="s">
        <v>45</v>
      </c>
      <c r="T443" t="s">
        <v>31</v>
      </c>
    </row>
    <row r="444" spans="1:20" ht="54.75" x14ac:dyDescent="0.2">
      <c r="A444" t="s">
        <v>4455</v>
      </c>
      <c r="B444" t="s">
        <v>4456</v>
      </c>
      <c r="C444" t="s">
        <v>4457</v>
      </c>
      <c r="D444" t="s">
        <v>4458</v>
      </c>
      <c r="E444" t="s">
        <v>4459</v>
      </c>
      <c r="F444" t="s">
        <v>4460</v>
      </c>
      <c r="G444" t="s">
        <v>38</v>
      </c>
      <c r="H444">
        <v>472.24</v>
      </c>
      <c r="I444">
        <v>4</v>
      </c>
      <c r="J444">
        <v>1888.96</v>
      </c>
      <c r="K444" s="1">
        <v>43933.734063842596</v>
      </c>
      <c r="L444" s="2" t="s">
        <v>4461</v>
      </c>
      <c r="M444" t="s">
        <v>4462</v>
      </c>
      <c r="N444" t="s">
        <v>1705</v>
      </c>
      <c r="O444" t="s">
        <v>185</v>
      </c>
      <c r="P444">
        <v>62412</v>
      </c>
      <c r="Q444" t="s">
        <v>4463</v>
      </c>
      <c r="R444" t="s">
        <v>4464</v>
      </c>
      <c r="S444" t="s">
        <v>45</v>
      </c>
      <c r="T444" t="s">
        <v>31</v>
      </c>
    </row>
    <row r="445" spans="1:20" ht="94.5" x14ac:dyDescent="0.2">
      <c r="A445" t="s">
        <v>4465</v>
      </c>
      <c r="B445" t="s">
        <v>4466</v>
      </c>
      <c r="C445" t="s">
        <v>4467</v>
      </c>
      <c r="D445" t="s">
        <v>4468</v>
      </c>
      <c r="E445" t="s">
        <v>499</v>
      </c>
      <c r="F445" t="s">
        <v>4469</v>
      </c>
      <c r="G445" t="s">
        <v>38</v>
      </c>
      <c r="H445">
        <v>294.01</v>
      </c>
      <c r="I445">
        <v>10</v>
      </c>
      <c r="J445">
        <v>2940.1</v>
      </c>
      <c r="K445" s="1">
        <v>44817.233786620367</v>
      </c>
      <c r="L445" s="2" t="s">
        <v>4470</v>
      </c>
      <c r="M445" t="s">
        <v>4471</v>
      </c>
      <c r="N445" t="s">
        <v>91</v>
      </c>
      <c r="O445" t="s">
        <v>4324</v>
      </c>
      <c r="P445">
        <v>59639</v>
      </c>
      <c r="Q445" t="s">
        <v>4472</v>
      </c>
      <c r="R445" t="s">
        <v>4473</v>
      </c>
      <c r="S445" t="s">
        <v>30</v>
      </c>
      <c r="T445" t="s">
        <v>31</v>
      </c>
    </row>
    <row r="446" spans="1:20" ht="54.75" x14ac:dyDescent="0.2">
      <c r="A446" t="s">
        <v>4474</v>
      </c>
      <c r="B446" t="s">
        <v>4475</v>
      </c>
      <c r="C446" t="s">
        <v>4476</v>
      </c>
      <c r="D446" t="s">
        <v>4477</v>
      </c>
      <c r="E446" t="s">
        <v>3078</v>
      </c>
      <c r="F446" t="s">
        <v>4478</v>
      </c>
      <c r="G446" t="s">
        <v>38</v>
      </c>
      <c r="H446">
        <v>309.11</v>
      </c>
      <c r="I446">
        <v>3</v>
      </c>
      <c r="J446">
        <v>927.33</v>
      </c>
      <c r="K446" s="1">
        <v>44650.531084282411</v>
      </c>
      <c r="L446" s="2" t="s">
        <v>4479</v>
      </c>
      <c r="M446" t="s">
        <v>4480</v>
      </c>
      <c r="N446" t="s">
        <v>366</v>
      </c>
      <c r="O446" t="s">
        <v>2333</v>
      </c>
      <c r="P446">
        <v>6069</v>
      </c>
      <c r="Q446" t="s">
        <v>4481</v>
      </c>
      <c r="R446" t="s">
        <v>4482</v>
      </c>
      <c r="S446" t="s">
        <v>45</v>
      </c>
      <c r="T446" t="s">
        <v>71</v>
      </c>
    </row>
    <row r="447" spans="1:20" ht="94.5" x14ac:dyDescent="0.2">
      <c r="A447" t="s">
        <v>4483</v>
      </c>
      <c r="B447" t="s">
        <v>4484</v>
      </c>
      <c r="C447" t="s">
        <v>4485</v>
      </c>
      <c r="D447" t="s">
        <v>4486</v>
      </c>
      <c r="E447" t="s">
        <v>4487</v>
      </c>
      <c r="F447" t="s">
        <v>4488</v>
      </c>
      <c r="G447" t="s">
        <v>23</v>
      </c>
      <c r="H447">
        <v>44.2</v>
      </c>
      <c r="I447">
        <v>4</v>
      </c>
      <c r="J447">
        <v>176.8</v>
      </c>
      <c r="K447" s="1">
        <v>45266.406404479167</v>
      </c>
      <c r="L447" s="2" t="s">
        <v>4489</v>
      </c>
      <c r="M447" t="s">
        <v>4490</v>
      </c>
      <c r="N447" t="s">
        <v>266</v>
      </c>
      <c r="O447" t="s">
        <v>582</v>
      </c>
      <c r="P447">
        <v>45438</v>
      </c>
      <c r="Q447" t="s">
        <v>4491</v>
      </c>
      <c r="R447" t="s">
        <v>4492</v>
      </c>
      <c r="S447" t="s">
        <v>30</v>
      </c>
      <c r="T447" t="s">
        <v>31</v>
      </c>
    </row>
    <row r="448" spans="1:20" ht="94.5" x14ac:dyDescent="0.2">
      <c r="A448" t="s">
        <v>4493</v>
      </c>
      <c r="B448" t="s">
        <v>4494</v>
      </c>
      <c r="C448" t="s">
        <v>4495</v>
      </c>
      <c r="D448" t="s">
        <v>4496</v>
      </c>
      <c r="E448" t="s">
        <v>4497</v>
      </c>
      <c r="F448" t="s">
        <v>4498</v>
      </c>
      <c r="G448" t="s">
        <v>23</v>
      </c>
      <c r="H448">
        <v>731.13</v>
      </c>
      <c r="I448">
        <v>4</v>
      </c>
      <c r="J448">
        <v>2924.52</v>
      </c>
      <c r="K448" s="1">
        <v>44744.871661192126</v>
      </c>
      <c r="L448" s="2" t="s">
        <v>4499</v>
      </c>
      <c r="M448" t="s">
        <v>4500</v>
      </c>
      <c r="N448" t="s">
        <v>827</v>
      </c>
      <c r="O448" t="s">
        <v>4355</v>
      </c>
      <c r="P448">
        <v>52156</v>
      </c>
      <c r="Q448" t="s">
        <v>4501</v>
      </c>
      <c r="R448" t="s">
        <v>4502</v>
      </c>
      <c r="S448" t="s">
        <v>30</v>
      </c>
      <c r="T448" t="s">
        <v>31</v>
      </c>
    </row>
    <row r="449" spans="1:20" ht="54.75" x14ac:dyDescent="0.2">
      <c r="A449" t="s">
        <v>4503</v>
      </c>
      <c r="B449" t="s">
        <v>4504</v>
      </c>
      <c r="C449" t="s">
        <v>4505</v>
      </c>
      <c r="D449" s="3" t="s">
        <v>4506</v>
      </c>
      <c r="E449" t="s">
        <v>3867</v>
      </c>
      <c r="F449" t="s">
        <v>4507</v>
      </c>
      <c r="G449" t="s">
        <v>38</v>
      </c>
      <c r="H449">
        <v>308.70999999999998</v>
      </c>
      <c r="I449">
        <v>10</v>
      </c>
      <c r="J449">
        <v>3087.1</v>
      </c>
      <c r="K449" s="1">
        <v>45246.344046562503</v>
      </c>
      <c r="L449" s="2" t="s">
        <v>4508</v>
      </c>
      <c r="M449" t="s">
        <v>4509</v>
      </c>
      <c r="N449" t="s">
        <v>902</v>
      </c>
      <c r="O449" t="s">
        <v>4510</v>
      </c>
      <c r="P449">
        <v>9845</v>
      </c>
      <c r="Q449" t="s">
        <v>4511</v>
      </c>
      <c r="R449" t="s">
        <v>4512</v>
      </c>
      <c r="S449" t="s">
        <v>45</v>
      </c>
      <c r="T449" t="s">
        <v>31</v>
      </c>
    </row>
    <row r="450" spans="1:20" ht="108" x14ac:dyDescent="0.2">
      <c r="A450" t="s">
        <v>4513</v>
      </c>
      <c r="B450" t="s">
        <v>4514</v>
      </c>
      <c r="C450" t="s">
        <v>4515</v>
      </c>
      <c r="D450" t="s">
        <v>4516</v>
      </c>
      <c r="E450" t="s">
        <v>1871</v>
      </c>
      <c r="F450" t="s">
        <v>4517</v>
      </c>
      <c r="G450" t="s">
        <v>23</v>
      </c>
      <c r="H450">
        <v>647.64</v>
      </c>
      <c r="I450">
        <v>10</v>
      </c>
      <c r="J450">
        <v>6476.4</v>
      </c>
      <c r="K450" s="1">
        <v>45168.888186157405</v>
      </c>
      <c r="L450" s="2" t="s">
        <v>4518</v>
      </c>
      <c r="M450" t="s">
        <v>4519</v>
      </c>
      <c r="N450" t="s">
        <v>149</v>
      </c>
      <c r="O450" t="s">
        <v>343</v>
      </c>
      <c r="P450">
        <v>10956</v>
      </c>
      <c r="Q450" t="s">
        <v>4520</v>
      </c>
      <c r="R450" t="s">
        <v>4521</v>
      </c>
      <c r="S450" t="s">
        <v>30</v>
      </c>
      <c r="T450" t="s">
        <v>71</v>
      </c>
    </row>
    <row r="451" spans="1:20" ht="81" x14ac:dyDescent="0.2">
      <c r="A451" t="s">
        <v>4522</v>
      </c>
      <c r="B451" t="s">
        <v>4523</v>
      </c>
      <c r="C451" t="s">
        <v>4524</v>
      </c>
      <c r="D451" t="s">
        <v>4525</v>
      </c>
      <c r="E451" t="s">
        <v>4526</v>
      </c>
      <c r="F451" t="s">
        <v>4527</v>
      </c>
      <c r="G451" t="s">
        <v>23</v>
      </c>
      <c r="H451">
        <v>14.67</v>
      </c>
      <c r="I451">
        <v>7</v>
      </c>
      <c r="J451">
        <v>102.69</v>
      </c>
      <c r="K451" s="1">
        <v>44684.151140208334</v>
      </c>
      <c r="L451" s="2" t="s">
        <v>4528</v>
      </c>
      <c r="M451" t="s">
        <v>4529</v>
      </c>
      <c r="N451" t="s">
        <v>902</v>
      </c>
      <c r="O451" t="s">
        <v>3608</v>
      </c>
      <c r="P451">
        <v>92600</v>
      </c>
      <c r="Q451" t="s">
        <v>4530</v>
      </c>
      <c r="R451">
        <v>7668892821</v>
      </c>
      <c r="S451" t="s">
        <v>45</v>
      </c>
      <c r="T451" t="s">
        <v>31</v>
      </c>
    </row>
    <row r="452" spans="1:20" ht="81" x14ac:dyDescent="0.2">
      <c r="A452" t="s">
        <v>4531</v>
      </c>
      <c r="B452" t="s">
        <v>4532</v>
      </c>
      <c r="C452" t="s">
        <v>4533</v>
      </c>
      <c r="D452" t="s">
        <v>4534</v>
      </c>
      <c r="E452" t="s">
        <v>3192</v>
      </c>
      <c r="F452" t="s">
        <v>1454</v>
      </c>
      <c r="G452" t="s">
        <v>38</v>
      </c>
      <c r="H452">
        <v>332.57</v>
      </c>
      <c r="I452">
        <v>10</v>
      </c>
      <c r="J452">
        <v>3325.7</v>
      </c>
      <c r="K452" s="1">
        <v>44616.140285289352</v>
      </c>
      <c r="L452" s="2" t="s">
        <v>4535</v>
      </c>
      <c r="M452" t="s">
        <v>4536</v>
      </c>
      <c r="N452" t="s">
        <v>137</v>
      </c>
      <c r="O452" t="s">
        <v>3158</v>
      </c>
      <c r="P452">
        <v>94277</v>
      </c>
      <c r="Q452" t="s">
        <v>4537</v>
      </c>
      <c r="R452" t="s">
        <v>4538</v>
      </c>
      <c r="S452" t="s">
        <v>70</v>
      </c>
      <c r="T452" t="s">
        <v>71</v>
      </c>
    </row>
    <row r="453" spans="1:20" ht="94.5" x14ac:dyDescent="0.2">
      <c r="A453" t="s">
        <v>4539</v>
      </c>
      <c r="B453" t="s">
        <v>4540</v>
      </c>
      <c r="C453" t="s">
        <v>4541</v>
      </c>
      <c r="D453" t="s">
        <v>4542</v>
      </c>
      <c r="E453" t="s">
        <v>4543</v>
      </c>
      <c r="F453" t="s">
        <v>4544</v>
      </c>
      <c r="G453" t="s">
        <v>23</v>
      </c>
      <c r="H453">
        <v>768.59</v>
      </c>
      <c r="I453">
        <v>7</v>
      </c>
      <c r="J453">
        <v>5380.13</v>
      </c>
      <c r="K453" s="1">
        <v>44347.286516782406</v>
      </c>
      <c r="L453" s="2" t="s">
        <v>4545</v>
      </c>
      <c r="M453" t="s">
        <v>4546</v>
      </c>
      <c r="N453" t="s">
        <v>639</v>
      </c>
      <c r="O453" t="s">
        <v>728</v>
      </c>
      <c r="P453">
        <v>66984</v>
      </c>
      <c r="Q453" t="s">
        <v>4547</v>
      </c>
      <c r="R453" t="s">
        <v>4548</v>
      </c>
      <c r="S453" t="s">
        <v>45</v>
      </c>
      <c r="T453" t="s">
        <v>31</v>
      </c>
    </row>
    <row r="454" spans="1:20" ht="81" x14ac:dyDescent="0.2">
      <c r="A454" t="s">
        <v>4549</v>
      </c>
      <c r="B454" t="s">
        <v>4550</v>
      </c>
      <c r="C454" t="s">
        <v>4551</v>
      </c>
      <c r="D454" t="s">
        <v>4552</v>
      </c>
      <c r="E454" t="s">
        <v>4553</v>
      </c>
      <c r="F454" t="s">
        <v>4554</v>
      </c>
      <c r="G454" t="s">
        <v>38</v>
      </c>
      <c r="H454">
        <v>289.58</v>
      </c>
      <c r="I454">
        <v>8</v>
      </c>
      <c r="J454">
        <v>2316.64</v>
      </c>
      <c r="K454" s="1">
        <v>43898.390509872683</v>
      </c>
      <c r="L454" s="2" t="s">
        <v>4555</v>
      </c>
      <c r="M454" t="s">
        <v>4556</v>
      </c>
      <c r="N454" t="s">
        <v>627</v>
      </c>
      <c r="O454" t="s">
        <v>2027</v>
      </c>
      <c r="P454">
        <v>9562</v>
      </c>
      <c r="Q454" t="s">
        <v>4557</v>
      </c>
      <c r="R454" t="s">
        <v>4558</v>
      </c>
      <c r="S454" t="s">
        <v>30</v>
      </c>
      <c r="T454" t="s">
        <v>31</v>
      </c>
    </row>
    <row r="455" spans="1:20" ht="81" x14ac:dyDescent="0.2">
      <c r="A455" t="s">
        <v>4559</v>
      </c>
      <c r="B455" t="s">
        <v>4560</v>
      </c>
      <c r="C455" t="s">
        <v>4561</v>
      </c>
      <c r="D455" t="s">
        <v>4562</v>
      </c>
      <c r="E455" t="s">
        <v>4563</v>
      </c>
      <c r="F455" t="s">
        <v>4564</v>
      </c>
      <c r="G455" t="s">
        <v>23</v>
      </c>
      <c r="H455">
        <v>811.67</v>
      </c>
      <c r="I455">
        <v>9</v>
      </c>
      <c r="J455">
        <v>7305.03</v>
      </c>
      <c r="K455" s="1">
        <v>45116.860700960649</v>
      </c>
      <c r="L455" s="2" t="s">
        <v>4565</v>
      </c>
      <c r="M455" t="s">
        <v>4566</v>
      </c>
      <c r="N455" t="s">
        <v>902</v>
      </c>
      <c r="O455" t="s">
        <v>115</v>
      </c>
      <c r="P455">
        <v>48196</v>
      </c>
      <c r="Q455" t="s">
        <v>4567</v>
      </c>
      <c r="R455" t="s">
        <v>4568</v>
      </c>
      <c r="S455" t="s">
        <v>30</v>
      </c>
      <c r="T455" t="s">
        <v>71</v>
      </c>
    </row>
    <row r="456" spans="1:20" ht="81" x14ac:dyDescent="0.2">
      <c r="A456" t="s">
        <v>4569</v>
      </c>
      <c r="B456" t="s">
        <v>4570</v>
      </c>
      <c r="C456" t="s">
        <v>4571</v>
      </c>
      <c r="D456" t="s">
        <v>4572</v>
      </c>
      <c r="E456" t="s">
        <v>4573</v>
      </c>
      <c r="F456" t="s">
        <v>4574</v>
      </c>
      <c r="G456" t="s">
        <v>38</v>
      </c>
      <c r="H456">
        <v>565.17999999999995</v>
      </c>
      <c r="I456">
        <v>4</v>
      </c>
      <c r="J456">
        <v>2260.7199999999998</v>
      </c>
      <c r="K456" s="1">
        <v>45166.002882199071</v>
      </c>
      <c r="L456" s="2" t="s">
        <v>4575</v>
      </c>
      <c r="M456" t="s">
        <v>4576</v>
      </c>
      <c r="N456" t="s">
        <v>1497</v>
      </c>
      <c r="O456" t="s">
        <v>2212</v>
      </c>
      <c r="P456">
        <v>93087</v>
      </c>
      <c r="Q456" t="s">
        <v>4577</v>
      </c>
      <c r="R456" t="s">
        <v>4578</v>
      </c>
      <c r="S456" t="s">
        <v>45</v>
      </c>
      <c r="T456" t="s">
        <v>71</v>
      </c>
    </row>
    <row r="457" spans="1:20" ht="81" x14ac:dyDescent="0.2">
      <c r="A457" t="s">
        <v>4579</v>
      </c>
      <c r="B457" t="s">
        <v>4580</v>
      </c>
      <c r="C457" t="s">
        <v>4581</v>
      </c>
      <c r="D457" t="s">
        <v>4582</v>
      </c>
      <c r="E457" t="s">
        <v>110</v>
      </c>
      <c r="F457" t="s">
        <v>4583</v>
      </c>
      <c r="G457" t="s">
        <v>23</v>
      </c>
      <c r="H457">
        <v>802.81</v>
      </c>
      <c r="I457">
        <v>1</v>
      </c>
      <c r="J457">
        <v>802.81</v>
      </c>
      <c r="K457" s="1">
        <v>44981.877885405091</v>
      </c>
      <c r="L457" s="2" t="s">
        <v>4584</v>
      </c>
      <c r="M457" t="s">
        <v>4585</v>
      </c>
      <c r="N457" t="s">
        <v>126</v>
      </c>
      <c r="O457" t="s">
        <v>1081</v>
      </c>
      <c r="P457">
        <v>1694</v>
      </c>
      <c r="Q457" t="s">
        <v>4586</v>
      </c>
      <c r="R457" t="s">
        <v>4587</v>
      </c>
      <c r="S457" t="s">
        <v>30</v>
      </c>
      <c r="T457" t="s">
        <v>71</v>
      </c>
    </row>
    <row r="458" spans="1:20" ht="94.5" x14ac:dyDescent="0.2">
      <c r="A458" t="s">
        <v>4588</v>
      </c>
      <c r="B458" t="s">
        <v>4589</v>
      </c>
      <c r="C458" t="s">
        <v>4590</v>
      </c>
      <c r="D458" t="s">
        <v>4591</v>
      </c>
      <c r="E458" t="s">
        <v>2575</v>
      </c>
      <c r="F458" t="s">
        <v>4592</v>
      </c>
      <c r="G458" t="s">
        <v>23</v>
      </c>
      <c r="H458">
        <v>884.67</v>
      </c>
      <c r="I458">
        <v>10</v>
      </c>
      <c r="J458">
        <v>8846.6999999999898</v>
      </c>
      <c r="K458" s="1">
        <v>45278.580772847221</v>
      </c>
      <c r="L458" s="2" t="s">
        <v>4593</v>
      </c>
      <c r="M458" t="s">
        <v>4594</v>
      </c>
      <c r="N458" t="s">
        <v>684</v>
      </c>
      <c r="O458" t="s">
        <v>4189</v>
      </c>
      <c r="P458">
        <v>55647</v>
      </c>
      <c r="Q458" t="s">
        <v>4595</v>
      </c>
      <c r="R458">
        <v>5525939367</v>
      </c>
      <c r="S458" t="s">
        <v>70</v>
      </c>
      <c r="T458" t="s">
        <v>31</v>
      </c>
    </row>
    <row r="459" spans="1:20" ht="94.5" x14ac:dyDescent="0.2">
      <c r="A459" t="s">
        <v>4596</v>
      </c>
      <c r="B459" t="s">
        <v>4597</v>
      </c>
      <c r="C459" t="s">
        <v>4598</v>
      </c>
      <c r="D459" t="s">
        <v>4599</v>
      </c>
      <c r="E459" t="s">
        <v>4600</v>
      </c>
      <c r="F459" t="s">
        <v>4601</v>
      </c>
      <c r="G459" t="s">
        <v>38</v>
      </c>
      <c r="H459">
        <v>90.4</v>
      </c>
      <c r="I459">
        <v>2</v>
      </c>
      <c r="J459">
        <v>180.8</v>
      </c>
      <c r="K459" s="1">
        <v>44092.631065231479</v>
      </c>
      <c r="L459" s="2" t="s">
        <v>4602</v>
      </c>
      <c r="M459" t="s">
        <v>4603</v>
      </c>
      <c r="N459" t="s">
        <v>548</v>
      </c>
      <c r="O459" t="s">
        <v>4178</v>
      </c>
      <c r="P459">
        <v>42759</v>
      </c>
      <c r="Q459" t="s">
        <v>4604</v>
      </c>
      <c r="R459" t="s">
        <v>4605</v>
      </c>
      <c r="S459" t="s">
        <v>70</v>
      </c>
      <c r="T459" t="s">
        <v>31</v>
      </c>
    </row>
    <row r="460" spans="1:20" ht="94.5" x14ac:dyDescent="0.2">
      <c r="A460" t="s">
        <v>4606</v>
      </c>
      <c r="B460" t="s">
        <v>4607</v>
      </c>
      <c r="C460" t="s">
        <v>4608</v>
      </c>
      <c r="D460" t="s">
        <v>4609</v>
      </c>
      <c r="E460" t="s">
        <v>812</v>
      </c>
      <c r="F460" t="s">
        <v>4610</v>
      </c>
      <c r="G460" t="s">
        <v>23</v>
      </c>
      <c r="H460">
        <v>725.91</v>
      </c>
      <c r="I460">
        <v>6</v>
      </c>
      <c r="J460">
        <v>4355.46</v>
      </c>
      <c r="K460" s="1">
        <v>43892.777714004631</v>
      </c>
      <c r="L460" s="2" t="s">
        <v>4611</v>
      </c>
      <c r="M460" t="s">
        <v>4612</v>
      </c>
      <c r="N460" t="s">
        <v>457</v>
      </c>
      <c r="O460" t="s">
        <v>1734</v>
      </c>
      <c r="P460">
        <v>52614</v>
      </c>
      <c r="Q460" t="s">
        <v>4613</v>
      </c>
      <c r="R460" t="s">
        <v>4614</v>
      </c>
      <c r="S460" t="s">
        <v>70</v>
      </c>
      <c r="T460" t="s">
        <v>31</v>
      </c>
    </row>
    <row r="461" spans="1:20" ht="54.75" x14ac:dyDescent="0.2">
      <c r="A461" t="s">
        <v>4615</v>
      </c>
      <c r="B461" t="s">
        <v>4616</v>
      </c>
      <c r="C461" t="s">
        <v>4617</v>
      </c>
      <c r="D461" t="s">
        <v>4618</v>
      </c>
      <c r="E461" t="s">
        <v>1242</v>
      </c>
      <c r="F461" t="s">
        <v>4619</v>
      </c>
      <c r="G461" t="s">
        <v>23</v>
      </c>
      <c r="H461">
        <v>936.22</v>
      </c>
      <c r="I461">
        <v>5</v>
      </c>
      <c r="J461">
        <v>4681.1000000000004</v>
      </c>
      <c r="K461" s="1">
        <v>43875.732279745367</v>
      </c>
      <c r="L461" s="2" t="s">
        <v>4620</v>
      </c>
      <c r="M461" t="s">
        <v>4621</v>
      </c>
      <c r="N461" t="s">
        <v>114</v>
      </c>
      <c r="O461" t="s">
        <v>3206</v>
      </c>
      <c r="P461">
        <v>25812</v>
      </c>
      <c r="Q461" t="s">
        <v>4622</v>
      </c>
      <c r="R461" t="s">
        <v>4623</v>
      </c>
      <c r="S461" t="s">
        <v>30</v>
      </c>
      <c r="T461" t="s">
        <v>71</v>
      </c>
    </row>
    <row r="462" spans="1:20" ht="54.75" x14ac:dyDescent="0.2">
      <c r="A462" t="s">
        <v>4615</v>
      </c>
      <c r="B462" t="s">
        <v>4616</v>
      </c>
      <c r="C462" t="s">
        <v>4617</v>
      </c>
      <c r="D462" t="s">
        <v>4618</v>
      </c>
      <c r="E462" t="s">
        <v>1242</v>
      </c>
      <c r="F462" t="s">
        <v>4619</v>
      </c>
      <c r="G462" t="s">
        <v>23</v>
      </c>
      <c r="H462">
        <v>936.22</v>
      </c>
      <c r="I462">
        <v>5</v>
      </c>
      <c r="J462">
        <v>4681.1000000000004</v>
      </c>
      <c r="K462" s="1">
        <v>43875.732279745367</v>
      </c>
      <c r="L462" s="2" t="s">
        <v>4620</v>
      </c>
      <c r="M462" t="s">
        <v>4621</v>
      </c>
      <c r="N462" t="s">
        <v>114</v>
      </c>
      <c r="O462" t="s">
        <v>3206</v>
      </c>
      <c r="P462">
        <v>25812</v>
      </c>
      <c r="Q462" t="s">
        <v>4622</v>
      </c>
      <c r="R462" t="s">
        <v>4623</v>
      </c>
      <c r="S462" t="s">
        <v>30</v>
      </c>
      <c r="T462" t="s">
        <v>71</v>
      </c>
    </row>
    <row r="463" spans="1:20" ht="54.75" x14ac:dyDescent="0.2">
      <c r="A463" t="s">
        <v>4624</v>
      </c>
      <c r="B463" t="s">
        <v>4625</v>
      </c>
      <c r="C463" t="s">
        <v>4626</v>
      </c>
      <c r="D463" t="s">
        <v>4627</v>
      </c>
      <c r="E463" t="s">
        <v>1263</v>
      </c>
      <c r="F463" t="s">
        <v>4628</v>
      </c>
      <c r="G463" t="s">
        <v>23</v>
      </c>
      <c r="H463">
        <v>439.69</v>
      </c>
      <c r="I463">
        <v>6</v>
      </c>
      <c r="J463">
        <v>2638.14</v>
      </c>
      <c r="K463" s="1">
        <v>45160.435448217591</v>
      </c>
      <c r="L463" s="2" t="s">
        <v>4629</v>
      </c>
      <c r="M463" t="s">
        <v>4630</v>
      </c>
      <c r="N463" t="s">
        <v>289</v>
      </c>
      <c r="O463" t="s">
        <v>4082</v>
      </c>
      <c r="P463">
        <v>19544</v>
      </c>
      <c r="Q463" t="s">
        <v>4631</v>
      </c>
      <c r="R463" t="s">
        <v>4632</v>
      </c>
      <c r="S463" t="s">
        <v>70</v>
      </c>
      <c r="T463" t="s">
        <v>71</v>
      </c>
    </row>
    <row r="464" spans="1:20" ht="81" x14ac:dyDescent="0.2">
      <c r="A464" t="s">
        <v>4633</v>
      </c>
      <c r="B464" t="s">
        <v>4634</v>
      </c>
      <c r="C464" t="s">
        <v>4635</v>
      </c>
      <c r="D464" t="s">
        <v>4636</v>
      </c>
      <c r="E464" t="s">
        <v>4637</v>
      </c>
      <c r="F464" t="s">
        <v>4638</v>
      </c>
      <c r="G464" t="s">
        <v>38</v>
      </c>
      <c r="H464">
        <v>365.42</v>
      </c>
      <c r="I464">
        <v>9</v>
      </c>
      <c r="J464">
        <v>3288.78</v>
      </c>
      <c r="K464" s="1">
        <v>45231.590327546299</v>
      </c>
      <c r="L464" s="2" t="s">
        <v>4639</v>
      </c>
      <c r="M464" t="s">
        <v>4640</v>
      </c>
      <c r="N464" t="s">
        <v>126</v>
      </c>
      <c r="O464" t="s">
        <v>4385</v>
      </c>
      <c r="P464">
        <v>81272</v>
      </c>
      <c r="Q464" t="s">
        <v>4641</v>
      </c>
      <c r="R464">
        <v>7923545636</v>
      </c>
      <c r="S464" t="s">
        <v>45</v>
      </c>
      <c r="T464" t="s">
        <v>31</v>
      </c>
    </row>
    <row r="465" spans="1:20" ht="81" x14ac:dyDescent="0.2">
      <c r="A465" t="s">
        <v>4642</v>
      </c>
      <c r="B465" t="s">
        <v>4643</v>
      </c>
      <c r="C465" t="s">
        <v>4644</v>
      </c>
      <c r="D465" t="s">
        <v>4645</v>
      </c>
      <c r="E465" t="s">
        <v>4646</v>
      </c>
      <c r="F465" t="s">
        <v>4647</v>
      </c>
      <c r="G465" t="s">
        <v>23</v>
      </c>
      <c r="H465">
        <v>339.06</v>
      </c>
      <c r="I465">
        <v>8</v>
      </c>
      <c r="J465">
        <v>2712.48</v>
      </c>
      <c r="K465" s="1">
        <v>43856.207437291669</v>
      </c>
      <c r="L465" s="2" t="s">
        <v>4648</v>
      </c>
      <c r="M465" t="s">
        <v>4649</v>
      </c>
      <c r="N465" t="s">
        <v>378</v>
      </c>
      <c r="O465" t="s">
        <v>1214</v>
      </c>
      <c r="P465">
        <v>11142</v>
      </c>
      <c r="Q465" t="s">
        <v>4650</v>
      </c>
      <c r="R465" t="s">
        <v>4651</v>
      </c>
      <c r="S465" t="s">
        <v>30</v>
      </c>
      <c r="T465" t="s">
        <v>31</v>
      </c>
    </row>
    <row r="466" spans="1:20" ht="94.5" x14ac:dyDescent="0.2">
      <c r="A466" t="s">
        <v>4652</v>
      </c>
      <c r="B466" t="s">
        <v>4653</v>
      </c>
      <c r="C466" t="s">
        <v>4654</v>
      </c>
      <c r="D466" t="s">
        <v>4655</v>
      </c>
      <c r="E466" t="s">
        <v>4656</v>
      </c>
      <c r="F466" t="s">
        <v>4657</v>
      </c>
      <c r="G466" t="s">
        <v>38</v>
      </c>
      <c r="H466">
        <v>141.25</v>
      </c>
      <c r="I466">
        <v>6</v>
      </c>
      <c r="J466">
        <v>847.5</v>
      </c>
      <c r="K466" s="1">
        <v>43866.337660983794</v>
      </c>
      <c r="L466" s="2" t="s">
        <v>4658</v>
      </c>
      <c r="M466" t="s">
        <v>4659</v>
      </c>
      <c r="N466" t="s">
        <v>827</v>
      </c>
      <c r="O466" t="s">
        <v>185</v>
      </c>
      <c r="P466">
        <v>80817</v>
      </c>
      <c r="Q466" t="s">
        <v>4660</v>
      </c>
      <c r="R466" t="s">
        <v>4661</v>
      </c>
      <c r="S466" t="s">
        <v>30</v>
      </c>
      <c r="T466" t="s">
        <v>31</v>
      </c>
    </row>
    <row r="467" spans="1:20" ht="54.75" x14ac:dyDescent="0.2">
      <c r="A467" t="s">
        <v>4662</v>
      </c>
      <c r="B467" t="s">
        <v>4663</v>
      </c>
      <c r="C467" t="s">
        <v>4664</v>
      </c>
      <c r="D467" t="s">
        <v>4665</v>
      </c>
      <c r="E467" t="s">
        <v>4666</v>
      </c>
      <c r="F467" t="s">
        <v>4667</v>
      </c>
      <c r="G467" t="s">
        <v>23</v>
      </c>
      <c r="H467">
        <v>904.95</v>
      </c>
      <c r="I467">
        <v>8</v>
      </c>
      <c r="J467">
        <v>7239.6</v>
      </c>
      <c r="K467" s="1">
        <v>45012.22090039352</v>
      </c>
      <c r="L467" s="2" t="s">
        <v>4668</v>
      </c>
      <c r="M467" t="s">
        <v>4669</v>
      </c>
      <c r="N467" t="s">
        <v>1267</v>
      </c>
      <c r="O467" t="s">
        <v>3963</v>
      </c>
      <c r="P467">
        <v>27040</v>
      </c>
      <c r="Q467" t="s">
        <v>4670</v>
      </c>
      <c r="R467" t="s">
        <v>4671</v>
      </c>
      <c r="S467" t="s">
        <v>45</v>
      </c>
      <c r="T467" t="s">
        <v>71</v>
      </c>
    </row>
    <row r="468" spans="1:20" ht="54.75" x14ac:dyDescent="0.2">
      <c r="A468" t="s">
        <v>4672</v>
      </c>
      <c r="B468" t="s">
        <v>4673</v>
      </c>
      <c r="C468" t="s">
        <v>4674</v>
      </c>
      <c r="D468" t="s">
        <v>4675</v>
      </c>
      <c r="E468" t="s">
        <v>4676</v>
      </c>
      <c r="F468" t="s">
        <v>4677</v>
      </c>
      <c r="G468" t="s">
        <v>38</v>
      </c>
      <c r="H468">
        <v>405.45</v>
      </c>
      <c r="I468">
        <v>4</v>
      </c>
      <c r="J468">
        <v>1621.8</v>
      </c>
      <c r="K468" s="1">
        <v>44221.33833140046</v>
      </c>
      <c r="L468" s="2" t="s">
        <v>4678</v>
      </c>
      <c r="M468" t="s">
        <v>4679</v>
      </c>
      <c r="N468" t="s">
        <v>66</v>
      </c>
      <c r="O468" t="s">
        <v>67</v>
      </c>
      <c r="P468">
        <v>46378</v>
      </c>
      <c r="Q468" t="s">
        <v>4680</v>
      </c>
      <c r="R468" t="s">
        <v>4681</v>
      </c>
      <c r="S468" t="s">
        <v>45</v>
      </c>
      <c r="T468" t="s">
        <v>31</v>
      </c>
    </row>
    <row r="469" spans="1:20" ht="108" x14ac:dyDescent="0.2">
      <c r="A469" t="s">
        <v>4682</v>
      </c>
      <c r="B469" t="s">
        <v>4683</v>
      </c>
      <c r="C469" t="s">
        <v>4684</v>
      </c>
      <c r="D469" t="s">
        <v>4685</v>
      </c>
      <c r="E469" t="s">
        <v>4686</v>
      </c>
      <c r="F469" t="s">
        <v>4687</v>
      </c>
      <c r="G469" t="s">
        <v>23</v>
      </c>
      <c r="H469">
        <v>887.52</v>
      </c>
      <c r="I469">
        <v>2</v>
      </c>
      <c r="J469">
        <v>1775.04</v>
      </c>
      <c r="K469" s="1">
        <v>44635.150720219906</v>
      </c>
      <c r="L469" s="2" t="s">
        <v>4688</v>
      </c>
      <c r="M469" t="s">
        <v>4689</v>
      </c>
      <c r="N469" t="s">
        <v>491</v>
      </c>
      <c r="O469" t="s">
        <v>4207</v>
      </c>
      <c r="P469">
        <v>90320</v>
      </c>
      <c r="Q469" t="s">
        <v>4690</v>
      </c>
      <c r="R469">
        <v>5386806413</v>
      </c>
      <c r="S469" t="s">
        <v>45</v>
      </c>
      <c r="T469" t="s">
        <v>31</v>
      </c>
    </row>
    <row r="470" spans="1:20" ht="94.5" x14ac:dyDescent="0.2">
      <c r="A470" t="s">
        <v>4691</v>
      </c>
      <c r="B470" t="s">
        <v>4692</v>
      </c>
      <c r="C470" t="s">
        <v>4693</v>
      </c>
      <c r="D470" t="s">
        <v>4694</v>
      </c>
      <c r="E470" t="s">
        <v>1669</v>
      </c>
      <c r="F470" t="s">
        <v>4695</v>
      </c>
      <c r="G470" t="s">
        <v>38</v>
      </c>
      <c r="H470">
        <v>290.83</v>
      </c>
      <c r="I470">
        <v>4</v>
      </c>
      <c r="J470">
        <v>1163.32</v>
      </c>
      <c r="K470" s="1">
        <v>44158.670230416668</v>
      </c>
      <c r="L470" s="2" t="s">
        <v>4696</v>
      </c>
      <c r="M470" t="s">
        <v>4697</v>
      </c>
      <c r="N470" t="s">
        <v>184</v>
      </c>
      <c r="O470" t="s">
        <v>4510</v>
      </c>
      <c r="P470">
        <v>43037</v>
      </c>
      <c r="Q470" t="s">
        <v>4698</v>
      </c>
      <c r="R470" t="s">
        <v>4699</v>
      </c>
      <c r="S470" t="s">
        <v>30</v>
      </c>
      <c r="T470" t="s">
        <v>71</v>
      </c>
    </row>
    <row r="471" spans="1:20" ht="108" x14ac:dyDescent="0.2">
      <c r="A471" t="s">
        <v>4700</v>
      </c>
      <c r="B471" t="s">
        <v>4701</v>
      </c>
      <c r="C471" t="s">
        <v>4702</v>
      </c>
      <c r="D471" t="s">
        <v>4703</v>
      </c>
      <c r="E471" t="s">
        <v>4704</v>
      </c>
      <c r="F471" t="s">
        <v>4705</v>
      </c>
      <c r="G471" t="s">
        <v>23</v>
      </c>
      <c r="H471">
        <v>924.86</v>
      </c>
      <c r="I471">
        <v>7</v>
      </c>
      <c r="J471">
        <v>6474.02</v>
      </c>
      <c r="K471" s="1">
        <v>44377.513633020833</v>
      </c>
      <c r="L471" s="2" t="s">
        <v>4706</v>
      </c>
      <c r="M471" t="s">
        <v>4707</v>
      </c>
      <c r="N471" t="s">
        <v>1213</v>
      </c>
      <c r="O471" t="s">
        <v>3206</v>
      </c>
      <c r="P471">
        <v>17541</v>
      </c>
      <c r="Q471" t="s">
        <v>4708</v>
      </c>
      <c r="R471" t="s">
        <v>4709</v>
      </c>
      <c r="S471" t="s">
        <v>30</v>
      </c>
      <c r="T471" t="s">
        <v>71</v>
      </c>
    </row>
    <row r="472" spans="1:20" ht="81" x14ac:dyDescent="0.2">
      <c r="A472" t="s">
        <v>4710</v>
      </c>
      <c r="B472" t="s">
        <v>4711</v>
      </c>
      <c r="C472" t="s">
        <v>4712</v>
      </c>
      <c r="D472" t="s">
        <v>4713</v>
      </c>
      <c r="E472" t="s">
        <v>4714</v>
      </c>
      <c r="F472" t="s">
        <v>4715</v>
      </c>
      <c r="G472" t="s">
        <v>38</v>
      </c>
      <c r="H472">
        <v>902.73</v>
      </c>
      <c r="I472">
        <v>5</v>
      </c>
      <c r="J472">
        <v>4513.6499999999996</v>
      </c>
      <c r="K472" s="1">
        <v>44876.623706342594</v>
      </c>
      <c r="L472" s="2" t="s">
        <v>4716</v>
      </c>
      <c r="M472" t="s">
        <v>4717</v>
      </c>
      <c r="N472" t="s">
        <v>1131</v>
      </c>
      <c r="O472" t="s">
        <v>4718</v>
      </c>
      <c r="P472">
        <v>53346</v>
      </c>
      <c r="Q472" t="s">
        <v>4719</v>
      </c>
      <c r="R472" t="s">
        <v>4720</v>
      </c>
      <c r="S472" t="s">
        <v>70</v>
      </c>
      <c r="T472" t="s">
        <v>71</v>
      </c>
    </row>
    <row r="473" spans="1:20" ht="108" x14ac:dyDescent="0.2">
      <c r="A473" t="s">
        <v>4721</v>
      </c>
      <c r="B473" t="s">
        <v>4722</v>
      </c>
      <c r="C473" t="s">
        <v>4723</v>
      </c>
      <c r="D473" t="s">
        <v>4724</v>
      </c>
      <c r="E473" t="s">
        <v>910</v>
      </c>
      <c r="F473" t="s">
        <v>4725</v>
      </c>
      <c r="G473" t="s">
        <v>38</v>
      </c>
      <c r="H473">
        <v>854.84</v>
      </c>
      <c r="I473">
        <v>5</v>
      </c>
      <c r="J473">
        <v>4274.2</v>
      </c>
      <c r="K473" s="1">
        <v>44812.622515902774</v>
      </c>
      <c r="L473" s="2" t="s">
        <v>4726</v>
      </c>
      <c r="M473" t="s">
        <v>4727</v>
      </c>
      <c r="N473" t="s">
        <v>254</v>
      </c>
      <c r="O473" t="s">
        <v>582</v>
      </c>
      <c r="P473">
        <v>99436</v>
      </c>
      <c r="Q473" t="s">
        <v>4728</v>
      </c>
      <c r="R473" t="s">
        <v>4729</v>
      </c>
      <c r="S473" t="s">
        <v>45</v>
      </c>
      <c r="T473" t="s">
        <v>31</v>
      </c>
    </row>
    <row r="474" spans="1:20" ht="94.5" x14ac:dyDescent="0.2">
      <c r="A474" t="s">
        <v>4730</v>
      </c>
      <c r="B474" t="s">
        <v>4731</v>
      </c>
      <c r="C474" t="s">
        <v>4732</v>
      </c>
      <c r="D474" t="s">
        <v>4733</v>
      </c>
      <c r="E474" t="s">
        <v>4734</v>
      </c>
      <c r="F474" t="s">
        <v>2624</v>
      </c>
      <c r="G474" t="s">
        <v>23</v>
      </c>
      <c r="H474">
        <v>253.13</v>
      </c>
      <c r="I474">
        <v>4</v>
      </c>
      <c r="J474">
        <v>1012.52</v>
      </c>
      <c r="K474" s="1">
        <v>44618.512087164352</v>
      </c>
      <c r="L474" s="2" t="s">
        <v>4735</v>
      </c>
      <c r="M474" t="s">
        <v>4736</v>
      </c>
      <c r="N474" t="s">
        <v>54</v>
      </c>
      <c r="O474" t="s">
        <v>1684</v>
      </c>
      <c r="P474">
        <v>12448</v>
      </c>
      <c r="Q474" t="s">
        <v>4737</v>
      </c>
      <c r="R474" t="s">
        <v>4738</v>
      </c>
      <c r="S474" t="s">
        <v>45</v>
      </c>
      <c r="T474" t="s">
        <v>31</v>
      </c>
    </row>
    <row r="475" spans="1:20" ht="81" x14ac:dyDescent="0.2">
      <c r="A475" t="s">
        <v>4739</v>
      </c>
      <c r="B475" t="s">
        <v>4740</v>
      </c>
      <c r="C475" t="s">
        <v>4741</v>
      </c>
      <c r="D475" t="s">
        <v>4742</v>
      </c>
      <c r="E475" t="s">
        <v>4743</v>
      </c>
      <c r="F475" t="s">
        <v>4744</v>
      </c>
      <c r="G475" t="s">
        <v>23</v>
      </c>
      <c r="H475">
        <v>365.14</v>
      </c>
      <c r="I475">
        <v>3</v>
      </c>
      <c r="J475">
        <v>1095.42</v>
      </c>
      <c r="K475" s="1">
        <v>44593.854378113429</v>
      </c>
      <c r="L475" s="2" t="s">
        <v>4745</v>
      </c>
      <c r="M475" t="s">
        <v>4746</v>
      </c>
      <c r="N475" t="s">
        <v>1705</v>
      </c>
      <c r="O475" t="s">
        <v>2016</v>
      </c>
      <c r="P475">
        <v>15051</v>
      </c>
      <c r="Q475" t="s">
        <v>4747</v>
      </c>
      <c r="R475" t="s">
        <v>4748</v>
      </c>
      <c r="S475" t="s">
        <v>70</v>
      </c>
      <c r="T475" t="s">
        <v>31</v>
      </c>
    </row>
    <row r="476" spans="1:20" ht="94.5" x14ac:dyDescent="0.2">
      <c r="A476" t="s">
        <v>4749</v>
      </c>
      <c r="B476" t="s">
        <v>4750</v>
      </c>
      <c r="C476" t="s">
        <v>4751</v>
      </c>
      <c r="D476" t="s">
        <v>4752</v>
      </c>
      <c r="E476" t="s">
        <v>4753</v>
      </c>
      <c r="F476" t="s">
        <v>4754</v>
      </c>
      <c r="G476" t="s">
        <v>38</v>
      </c>
      <c r="H476">
        <v>683.44</v>
      </c>
      <c r="I476">
        <v>9</v>
      </c>
      <c r="J476">
        <v>6150.96</v>
      </c>
      <c r="K476" s="1">
        <v>43918.927914375003</v>
      </c>
      <c r="L476" s="2" t="s">
        <v>4755</v>
      </c>
      <c r="M476" t="s">
        <v>4756</v>
      </c>
      <c r="N476" t="s">
        <v>137</v>
      </c>
      <c r="O476" t="s">
        <v>2048</v>
      </c>
      <c r="P476">
        <v>80540</v>
      </c>
      <c r="Q476" t="s">
        <v>4757</v>
      </c>
      <c r="R476" t="s">
        <v>4758</v>
      </c>
      <c r="S476" t="s">
        <v>45</v>
      </c>
      <c r="T476" t="s">
        <v>71</v>
      </c>
    </row>
    <row r="477" spans="1:20" ht="54.75" x14ac:dyDescent="0.2">
      <c r="A477" t="s">
        <v>4759</v>
      </c>
      <c r="B477" t="s">
        <v>4760</v>
      </c>
      <c r="C477" t="s">
        <v>4761</v>
      </c>
      <c r="D477" t="s">
        <v>4762</v>
      </c>
      <c r="E477" t="s">
        <v>4763</v>
      </c>
      <c r="F477" t="s">
        <v>4764</v>
      </c>
      <c r="G477" t="s">
        <v>23</v>
      </c>
      <c r="H477">
        <v>389.84</v>
      </c>
      <c r="I477">
        <v>1</v>
      </c>
      <c r="J477">
        <v>389.84</v>
      </c>
      <c r="K477" s="1">
        <v>44575.953852592589</v>
      </c>
      <c r="L477" s="2" t="s">
        <v>4765</v>
      </c>
      <c r="M477" t="s">
        <v>4766</v>
      </c>
      <c r="N477" t="s">
        <v>102</v>
      </c>
      <c r="O477" t="s">
        <v>3206</v>
      </c>
      <c r="P477">
        <v>5297</v>
      </c>
      <c r="Q477" t="s">
        <v>4767</v>
      </c>
      <c r="R477" t="s">
        <v>4768</v>
      </c>
      <c r="S477" t="s">
        <v>45</v>
      </c>
      <c r="T477" t="s">
        <v>31</v>
      </c>
    </row>
    <row r="478" spans="1:20" ht="54.75" x14ac:dyDescent="0.2">
      <c r="A478" s="3" t="s">
        <v>4769</v>
      </c>
      <c r="B478" t="s">
        <v>4770</v>
      </c>
      <c r="C478" t="s">
        <v>4771</v>
      </c>
      <c r="D478" t="s">
        <v>4772</v>
      </c>
      <c r="E478" t="s">
        <v>2949</v>
      </c>
      <c r="F478" t="s">
        <v>4773</v>
      </c>
      <c r="G478" t="s">
        <v>23</v>
      </c>
      <c r="H478">
        <v>46.34</v>
      </c>
      <c r="I478">
        <v>8</v>
      </c>
      <c r="J478">
        <v>370.72</v>
      </c>
      <c r="K478" s="1">
        <v>44481.131541550923</v>
      </c>
      <c r="L478" s="2" t="s">
        <v>4774</v>
      </c>
      <c r="M478" t="s">
        <v>4490</v>
      </c>
      <c r="N478" t="s">
        <v>537</v>
      </c>
      <c r="O478" t="s">
        <v>4775</v>
      </c>
      <c r="P478">
        <v>94485</v>
      </c>
      <c r="Q478" t="s">
        <v>4776</v>
      </c>
      <c r="R478" t="s">
        <v>4777</v>
      </c>
      <c r="S478" t="s">
        <v>70</v>
      </c>
      <c r="T478" t="s">
        <v>31</v>
      </c>
    </row>
    <row r="479" spans="1:20" ht="54.75" x14ac:dyDescent="0.2">
      <c r="A479" t="s">
        <v>4778</v>
      </c>
      <c r="B479" t="s">
        <v>4779</v>
      </c>
      <c r="C479" t="s">
        <v>4780</v>
      </c>
      <c r="D479" t="s">
        <v>4781</v>
      </c>
      <c r="E479" t="s">
        <v>4782</v>
      </c>
      <c r="F479" t="s">
        <v>4783</v>
      </c>
      <c r="G479" t="s">
        <v>23</v>
      </c>
      <c r="H479">
        <v>374.32</v>
      </c>
      <c r="I479">
        <v>7</v>
      </c>
      <c r="J479">
        <v>2620.2399999999998</v>
      </c>
      <c r="K479" s="1">
        <v>43858.555295995371</v>
      </c>
      <c r="L479" s="2" t="s">
        <v>4784</v>
      </c>
      <c r="M479" t="s">
        <v>4785</v>
      </c>
      <c r="N479" t="s">
        <v>581</v>
      </c>
      <c r="O479" t="s">
        <v>828</v>
      </c>
      <c r="P479">
        <v>6027</v>
      </c>
      <c r="Q479" t="s">
        <v>4786</v>
      </c>
      <c r="R479" t="s">
        <v>4787</v>
      </c>
      <c r="S479" t="s">
        <v>30</v>
      </c>
      <c r="T479" t="s">
        <v>31</v>
      </c>
    </row>
    <row r="480" spans="1:20" ht="94.5" x14ac:dyDescent="0.2">
      <c r="A480" t="s">
        <v>4788</v>
      </c>
      <c r="B480" t="s">
        <v>4789</v>
      </c>
      <c r="C480" t="s">
        <v>4790</v>
      </c>
      <c r="D480" t="s">
        <v>4791</v>
      </c>
      <c r="E480" t="s">
        <v>1801</v>
      </c>
      <c r="F480" t="s">
        <v>4792</v>
      </c>
      <c r="G480" t="s">
        <v>38</v>
      </c>
      <c r="H480">
        <v>585.70000000000005</v>
      </c>
      <c r="I480">
        <v>7</v>
      </c>
      <c r="J480">
        <v>4099.8999999999996</v>
      </c>
      <c r="K480" s="1">
        <v>45086.79801175926</v>
      </c>
      <c r="L480" s="2" t="s">
        <v>4793</v>
      </c>
      <c r="M480" t="s">
        <v>4794</v>
      </c>
      <c r="N480" t="s">
        <v>366</v>
      </c>
      <c r="O480" t="s">
        <v>367</v>
      </c>
      <c r="P480">
        <v>32104</v>
      </c>
      <c r="Q480" t="s">
        <v>4795</v>
      </c>
      <c r="R480" t="s">
        <v>4796</v>
      </c>
      <c r="S480" t="s">
        <v>45</v>
      </c>
      <c r="T480" t="s">
        <v>31</v>
      </c>
    </row>
    <row r="481" spans="1:20" ht="94.5" x14ac:dyDescent="0.2">
      <c r="A481" t="s">
        <v>4797</v>
      </c>
      <c r="B481" t="s">
        <v>4798</v>
      </c>
      <c r="C481" t="s">
        <v>4799</v>
      </c>
      <c r="D481" t="s">
        <v>4800</v>
      </c>
      <c r="E481" t="s">
        <v>1791</v>
      </c>
      <c r="F481" t="s">
        <v>4801</v>
      </c>
      <c r="G481" t="s">
        <v>23</v>
      </c>
      <c r="H481">
        <v>468.53</v>
      </c>
      <c r="I481">
        <v>1</v>
      </c>
      <c r="J481">
        <v>468.53</v>
      </c>
      <c r="K481" s="1">
        <v>44313.093786307873</v>
      </c>
      <c r="L481" s="2" t="s">
        <v>4802</v>
      </c>
      <c r="M481" t="s">
        <v>4803</v>
      </c>
      <c r="N481" t="s">
        <v>160</v>
      </c>
      <c r="O481" t="s">
        <v>3608</v>
      </c>
      <c r="P481">
        <v>16115</v>
      </c>
      <c r="Q481" t="s">
        <v>4804</v>
      </c>
      <c r="R481" t="s">
        <v>4805</v>
      </c>
      <c r="S481" t="s">
        <v>45</v>
      </c>
      <c r="T481" t="s">
        <v>31</v>
      </c>
    </row>
    <row r="482" spans="1:20" ht="81" x14ac:dyDescent="0.2">
      <c r="A482" t="s">
        <v>4806</v>
      </c>
      <c r="B482" t="s">
        <v>4807</v>
      </c>
      <c r="C482" t="s">
        <v>4808</v>
      </c>
      <c r="D482" t="s">
        <v>4809</v>
      </c>
      <c r="E482" t="s">
        <v>4810</v>
      </c>
      <c r="F482" t="s">
        <v>4186</v>
      </c>
      <c r="G482" t="s">
        <v>23</v>
      </c>
      <c r="H482">
        <v>321.35000000000002</v>
      </c>
      <c r="I482">
        <v>2</v>
      </c>
      <c r="J482">
        <v>642.70000000000005</v>
      </c>
      <c r="K482" s="1">
        <v>44812.819489293979</v>
      </c>
      <c r="L482" s="2" t="s">
        <v>4811</v>
      </c>
      <c r="M482" t="s">
        <v>4812</v>
      </c>
      <c r="N482" t="s">
        <v>457</v>
      </c>
      <c r="O482" t="s">
        <v>2144</v>
      </c>
      <c r="P482">
        <v>30288</v>
      </c>
      <c r="Q482" t="s">
        <v>4813</v>
      </c>
      <c r="R482" t="s">
        <v>4814</v>
      </c>
      <c r="S482" t="s">
        <v>45</v>
      </c>
      <c r="T482" t="s">
        <v>31</v>
      </c>
    </row>
    <row r="483" spans="1:20" ht="94.5" x14ac:dyDescent="0.2">
      <c r="A483" t="s">
        <v>4815</v>
      </c>
      <c r="B483" t="s">
        <v>4816</v>
      </c>
      <c r="C483" t="s">
        <v>4817</v>
      </c>
      <c r="D483" t="s">
        <v>4818</v>
      </c>
      <c r="E483" t="s">
        <v>4819</v>
      </c>
      <c r="F483" t="s">
        <v>4820</v>
      </c>
      <c r="G483" t="s">
        <v>23</v>
      </c>
      <c r="H483">
        <v>486.25</v>
      </c>
      <c r="I483">
        <v>5</v>
      </c>
      <c r="J483">
        <v>2431.25</v>
      </c>
      <c r="K483" s="1">
        <v>44811.700834895833</v>
      </c>
      <c r="L483" s="2" t="s">
        <v>4821</v>
      </c>
      <c r="M483" t="s">
        <v>4822</v>
      </c>
      <c r="N483" t="s">
        <v>1705</v>
      </c>
      <c r="O483" t="s">
        <v>751</v>
      </c>
      <c r="P483">
        <v>79503</v>
      </c>
      <c r="Q483" t="s">
        <v>4823</v>
      </c>
      <c r="R483" t="s">
        <v>4824</v>
      </c>
      <c r="S483" t="s">
        <v>30</v>
      </c>
      <c r="T483" t="s">
        <v>71</v>
      </c>
    </row>
    <row r="484" spans="1:20" ht="81" x14ac:dyDescent="0.2">
      <c r="A484" t="s">
        <v>4825</v>
      </c>
      <c r="B484" s="3" t="s">
        <v>4826</v>
      </c>
      <c r="C484" t="s">
        <v>4827</v>
      </c>
      <c r="D484" t="s">
        <v>4828</v>
      </c>
      <c r="E484" t="s">
        <v>2162</v>
      </c>
      <c r="F484" t="s">
        <v>4829</v>
      </c>
      <c r="G484" t="s">
        <v>23</v>
      </c>
      <c r="H484">
        <v>195.44</v>
      </c>
      <c r="I484">
        <v>9</v>
      </c>
      <c r="J484">
        <v>1758.96</v>
      </c>
      <c r="K484" s="1">
        <v>44480.991420231483</v>
      </c>
      <c r="L484" s="2" t="s">
        <v>4830</v>
      </c>
      <c r="M484" t="s">
        <v>4831</v>
      </c>
      <c r="N484" t="s">
        <v>1049</v>
      </c>
      <c r="O484" t="s">
        <v>492</v>
      </c>
      <c r="P484">
        <v>94281</v>
      </c>
      <c r="Q484" t="s">
        <v>4832</v>
      </c>
      <c r="R484" t="s">
        <v>4833</v>
      </c>
      <c r="S484" t="s">
        <v>30</v>
      </c>
      <c r="T484" t="s">
        <v>31</v>
      </c>
    </row>
    <row r="485" spans="1:20" ht="94.5" x14ac:dyDescent="0.2">
      <c r="A485" t="s">
        <v>4834</v>
      </c>
      <c r="B485" t="s">
        <v>4835</v>
      </c>
      <c r="C485" t="s">
        <v>4836</v>
      </c>
      <c r="D485" t="s">
        <v>4837</v>
      </c>
      <c r="E485" t="s">
        <v>1493</v>
      </c>
      <c r="F485" t="s">
        <v>4838</v>
      </c>
      <c r="G485" t="s">
        <v>38</v>
      </c>
      <c r="H485">
        <v>391.78</v>
      </c>
      <c r="I485">
        <v>10</v>
      </c>
      <c r="J485">
        <v>3917.7999999999902</v>
      </c>
      <c r="K485" s="1">
        <v>44391.533543495367</v>
      </c>
      <c r="L485" s="2" t="s">
        <v>4839</v>
      </c>
      <c r="M485" t="s">
        <v>4840</v>
      </c>
      <c r="N485" t="s">
        <v>114</v>
      </c>
      <c r="O485" t="s">
        <v>1299</v>
      </c>
      <c r="P485">
        <v>37559</v>
      </c>
      <c r="Q485" t="s">
        <v>4841</v>
      </c>
      <c r="R485" t="s">
        <v>4842</v>
      </c>
      <c r="S485" t="s">
        <v>30</v>
      </c>
      <c r="T485" t="s">
        <v>71</v>
      </c>
    </row>
    <row r="486" spans="1:20" ht="94.5" x14ac:dyDescent="0.2">
      <c r="A486" t="s">
        <v>4843</v>
      </c>
      <c r="B486" t="s">
        <v>4844</v>
      </c>
      <c r="C486" t="s">
        <v>4845</v>
      </c>
      <c r="D486" t="s">
        <v>4846</v>
      </c>
      <c r="E486" t="s">
        <v>4847</v>
      </c>
      <c r="F486" t="s">
        <v>4848</v>
      </c>
      <c r="G486" t="s">
        <v>38</v>
      </c>
      <c r="H486">
        <v>573.86</v>
      </c>
      <c r="I486">
        <v>3</v>
      </c>
      <c r="J486">
        <v>1721.58</v>
      </c>
      <c r="K486" s="1">
        <v>43961.195003993053</v>
      </c>
      <c r="L486" s="2" t="s">
        <v>4849</v>
      </c>
      <c r="M486" t="s">
        <v>4850</v>
      </c>
      <c r="N486" t="s">
        <v>593</v>
      </c>
      <c r="O486" t="s">
        <v>1225</v>
      </c>
      <c r="P486">
        <v>3265</v>
      </c>
      <c r="Q486" t="s">
        <v>4851</v>
      </c>
      <c r="R486">
        <f>1-821-886-5883</f>
        <v>-7589</v>
      </c>
      <c r="S486" t="s">
        <v>30</v>
      </c>
      <c r="T486" t="s">
        <v>71</v>
      </c>
    </row>
    <row r="487" spans="1:20" ht="81" x14ac:dyDescent="0.2">
      <c r="A487" t="s">
        <v>4852</v>
      </c>
      <c r="B487" t="s">
        <v>4853</v>
      </c>
      <c r="C487" t="s">
        <v>2700</v>
      </c>
      <c r="D487" t="s">
        <v>4854</v>
      </c>
      <c r="E487" t="s">
        <v>4855</v>
      </c>
      <c r="F487" t="s">
        <v>4856</v>
      </c>
      <c r="G487" t="s">
        <v>38</v>
      </c>
      <c r="H487">
        <v>638.38</v>
      </c>
      <c r="I487">
        <v>9</v>
      </c>
      <c r="J487">
        <v>5745.42</v>
      </c>
      <c r="K487" s="1">
        <v>44554.39635609954</v>
      </c>
      <c r="L487" s="2" t="s">
        <v>4857</v>
      </c>
      <c r="M487" t="s">
        <v>4858</v>
      </c>
      <c r="N487" t="s">
        <v>254</v>
      </c>
      <c r="O487" t="s">
        <v>2252</v>
      </c>
      <c r="P487">
        <v>83848</v>
      </c>
      <c r="Q487" t="s">
        <v>4859</v>
      </c>
      <c r="R487" t="s">
        <v>4860</v>
      </c>
      <c r="S487" t="s">
        <v>30</v>
      </c>
      <c r="T487" t="s">
        <v>31</v>
      </c>
    </row>
    <row r="488" spans="1:20" ht="54.75" x14ac:dyDescent="0.2">
      <c r="A488" t="s">
        <v>4861</v>
      </c>
      <c r="B488" t="s">
        <v>4862</v>
      </c>
      <c r="C488" t="s">
        <v>4863</v>
      </c>
      <c r="D488" t="s">
        <v>4864</v>
      </c>
      <c r="E488" t="s">
        <v>4865</v>
      </c>
      <c r="F488" t="s">
        <v>4866</v>
      </c>
      <c r="G488" t="s">
        <v>38</v>
      </c>
      <c r="H488">
        <v>430.35</v>
      </c>
      <c r="I488">
        <v>5</v>
      </c>
      <c r="J488">
        <v>2151.75</v>
      </c>
      <c r="K488" s="1">
        <v>44995.617561388892</v>
      </c>
      <c r="L488" s="2" t="s">
        <v>4867</v>
      </c>
      <c r="M488" t="s">
        <v>4868</v>
      </c>
      <c r="N488" t="s">
        <v>1213</v>
      </c>
      <c r="O488" t="s">
        <v>1038</v>
      </c>
      <c r="P488">
        <v>72114</v>
      </c>
      <c r="Q488" t="s">
        <v>4869</v>
      </c>
      <c r="R488">
        <v>4365728986</v>
      </c>
      <c r="S488" t="s">
        <v>70</v>
      </c>
      <c r="T488" t="s">
        <v>71</v>
      </c>
    </row>
    <row r="489" spans="1:20" ht="94.5" x14ac:dyDescent="0.2">
      <c r="A489" t="s">
        <v>4870</v>
      </c>
      <c r="B489" t="s">
        <v>4871</v>
      </c>
      <c r="C489" t="s">
        <v>4872</v>
      </c>
      <c r="D489" t="s">
        <v>4873</v>
      </c>
      <c r="E489" t="s">
        <v>2432</v>
      </c>
      <c r="F489" t="s">
        <v>4874</v>
      </c>
      <c r="G489" t="s">
        <v>23</v>
      </c>
      <c r="H489">
        <v>401.68</v>
      </c>
      <c r="I489">
        <v>2</v>
      </c>
      <c r="J489">
        <v>803.36</v>
      </c>
      <c r="K489" s="1">
        <v>45184.013975567126</v>
      </c>
      <c r="L489" s="2" t="s">
        <v>4875</v>
      </c>
      <c r="M489" t="s">
        <v>4876</v>
      </c>
      <c r="N489" t="s">
        <v>91</v>
      </c>
      <c r="O489" t="s">
        <v>67</v>
      </c>
      <c r="P489">
        <v>94379</v>
      </c>
      <c r="Q489" t="s">
        <v>4877</v>
      </c>
      <c r="R489" t="s">
        <v>4878</v>
      </c>
      <c r="S489" t="s">
        <v>70</v>
      </c>
      <c r="T489" t="s">
        <v>71</v>
      </c>
    </row>
    <row r="490" spans="1:20" ht="94.5" x14ac:dyDescent="0.2">
      <c r="A490" t="s">
        <v>4879</v>
      </c>
      <c r="B490" t="s">
        <v>4880</v>
      </c>
      <c r="C490" t="s">
        <v>4881</v>
      </c>
      <c r="D490" t="s">
        <v>4882</v>
      </c>
      <c r="E490" t="s">
        <v>1168</v>
      </c>
      <c r="F490" t="s">
        <v>4883</v>
      </c>
      <c r="G490" t="s">
        <v>23</v>
      </c>
      <c r="H490">
        <v>21.29</v>
      </c>
      <c r="I490">
        <v>2</v>
      </c>
      <c r="J490">
        <v>42.58</v>
      </c>
      <c r="K490" s="1">
        <v>44876.53034341435</v>
      </c>
      <c r="L490" s="2" t="s">
        <v>4884</v>
      </c>
      <c r="M490" t="s">
        <v>4885</v>
      </c>
      <c r="N490" t="s">
        <v>1049</v>
      </c>
      <c r="O490" t="s">
        <v>2496</v>
      </c>
      <c r="P490">
        <v>62793</v>
      </c>
      <c r="Q490" t="s">
        <v>4886</v>
      </c>
      <c r="R490" t="s">
        <v>4887</v>
      </c>
      <c r="S490" t="s">
        <v>70</v>
      </c>
      <c r="T490" t="s">
        <v>31</v>
      </c>
    </row>
    <row r="491" spans="1:20" ht="81" x14ac:dyDescent="0.2">
      <c r="A491" t="s">
        <v>4888</v>
      </c>
      <c r="B491" t="s">
        <v>4889</v>
      </c>
      <c r="C491" t="s">
        <v>4890</v>
      </c>
      <c r="D491" t="s">
        <v>4891</v>
      </c>
      <c r="E491" t="b">
        <v>1</v>
      </c>
      <c r="F491" t="s">
        <v>4892</v>
      </c>
      <c r="G491" t="s">
        <v>23</v>
      </c>
      <c r="H491">
        <v>664.55</v>
      </c>
      <c r="I491">
        <v>6</v>
      </c>
      <c r="J491">
        <v>3987.2999999999902</v>
      </c>
      <c r="K491" s="1">
        <v>44969.676834733793</v>
      </c>
      <c r="L491" s="2" t="s">
        <v>4893</v>
      </c>
      <c r="M491" t="s">
        <v>4894</v>
      </c>
      <c r="N491" t="s">
        <v>1213</v>
      </c>
      <c r="O491" t="s">
        <v>446</v>
      </c>
      <c r="P491">
        <v>88784</v>
      </c>
      <c r="Q491" t="s">
        <v>4895</v>
      </c>
      <c r="R491" t="s">
        <v>4896</v>
      </c>
      <c r="S491" t="s">
        <v>30</v>
      </c>
      <c r="T491" t="s">
        <v>71</v>
      </c>
    </row>
    <row r="492" spans="1:20" ht="108" x14ac:dyDescent="0.2">
      <c r="A492" t="s">
        <v>4897</v>
      </c>
      <c r="B492" t="s">
        <v>4898</v>
      </c>
      <c r="C492" t="s">
        <v>4790</v>
      </c>
      <c r="D492" t="s">
        <v>4899</v>
      </c>
      <c r="E492" t="s">
        <v>4029</v>
      </c>
      <c r="F492" t="s">
        <v>4900</v>
      </c>
      <c r="G492" t="s">
        <v>23</v>
      </c>
      <c r="H492">
        <v>805.94</v>
      </c>
      <c r="I492">
        <v>4</v>
      </c>
      <c r="J492">
        <v>3223.76</v>
      </c>
      <c r="K492" s="1">
        <v>44073.361633472225</v>
      </c>
      <c r="L492" s="2" t="s">
        <v>4901</v>
      </c>
      <c r="M492" t="s">
        <v>4902</v>
      </c>
      <c r="N492" t="s">
        <v>537</v>
      </c>
      <c r="O492" t="s">
        <v>4903</v>
      </c>
      <c r="P492">
        <v>50152</v>
      </c>
      <c r="Q492" t="s">
        <v>4904</v>
      </c>
      <c r="R492" t="s">
        <v>4905</v>
      </c>
      <c r="S492" t="s">
        <v>30</v>
      </c>
      <c r="T492" t="s">
        <v>31</v>
      </c>
    </row>
    <row r="493" spans="1:20" ht="94.5" x14ac:dyDescent="0.2">
      <c r="A493" t="s">
        <v>4906</v>
      </c>
      <c r="B493" t="s">
        <v>4907</v>
      </c>
      <c r="C493" t="s">
        <v>4908</v>
      </c>
      <c r="D493" t="s">
        <v>4909</v>
      </c>
      <c r="E493" t="s">
        <v>4910</v>
      </c>
      <c r="F493" t="s">
        <v>4911</v>
      </c>
      <c r="G493" t="s">
        <v>38</v>
      </c>
      <c r="H493">
        <v>675.96</v>
      </c>
      <c r="I493">
        <v>2</v>
      </c>
      <c r="J493">
        <v>1351.92</v>
      </c>
      <c r="K493" s="1">
        <v>44412.860992696762</v>
      </c>
      <c r="L493" s="2" t="s">
        <v>4912</v>
      </c>
      <c r="M493" t="s">
        <v>4913</v>
      </c>
      <c r="N493" t="s">
        <v>266</v>
      </c>
      <c r="O493" t="s">
        <v>1214</v>
      </c>
      <c r="P493">
        <v>70498</v>
      </c>
      <c r="Q493" t="s">
        <v>4914</v>
      </c>
      <c r="R493" t="s">
        <v>4915</v>
      </c>
      <c r="S493" t="s">
        <v>30</v>
      </c>
      <c r="T493" t="s">
        <v>31</v>
      </c>
    </row>
    <row r="494" spans="1:20" ht="81" x14ac:dyDescent="0.2">
      <c r="A494" t="s">
        <v>4916</v>
      </c>
      <c r="B494" t="s">
        <v>4917</v>
      </c>
      <c r="C494" t="s">
        <v>4918</v>
      </c>
      <c r="D494" t="s">
        <v>4919</v>
      </c>
      <c r="E494" t="s">
        <v>962</v>
      </c>
      <c r="F494" t="s">
        <v>4920</v>
      </c>
      <c r="G494" t="s">
        <v>23</v>
      </c>
      <c r="H494">
        <v>808.2</v>
      </c>
      <c r="I494">
        <v>8</v>
      </c>
      <c r="J494">
        <v>6465.6</v>
      </c>
      <c r="K494" s="1">
        <v>44154.988473599537</v>
      </c>
      <c r="L494" s="2" t="s">
        <v>4921</v>
      </c>
      <c r="M494" t="s">
        <v>4922</v>
      </c>
      <c r="N494" t="s">
        <v>2182</v>
      </c>
      <c r="O494" t="s">
        <v>640</v>
      </c>
      <c r="P494">
        <v>72594</v>
      </c>
      <c r="Q494" t="s">
        <v>4923</v>
      </c>
      <c r="R494" t="s">
        <v>4924</v>
      </c>
      <c r="S494" t="s">
        <v>45</v>
      </c>
      <c r="T494" t="s">
        <v>31</v>
      </c>
    </row>
    <row r="495" spans="1:20" ht="94.5" x14ac:dyDescent="0.2">
      <c r="A495" t="s">
        <v>4925</v>
      </c>
      <c r="B495" t="s">
        <v>4926</v>
      </c>
      <c r="C495" t="s">
        <v>4927</v>
      </c>
      <c r="D495" t="s">
        <v>4928</v>
      </c>
      <c r="E495" t="s">
        <v>362</v>
      </c>
      <c r="F495" t="s">
        <v>4929</v>
      </c>
      <c r="G495" t="s">
        <v>38</v>
      </c>
      <c r="H495">
        <v>587.71</v>
      </c>
      <c r="I495">
        <v>3</v>
      </c>
      <c r="J495">
        <v>1763.13</v>
      </c>
      <c r="K495" s="1">
        <v>43963.720696597222</v>
      </c>
      <c r="L495" s="2" t="s">
        <v>4930</v>
      </c>
      <c r="M495" t="s">
        <v>4931</v>
      </c>
      <c r="N495" t="s">
        <v>266</v>
      </c>
      <c r="O495" t="s">
        <v>4932</v>
      </c>
      <c r="P495">
        <v>56637</v>
      </c>
      <c r="Q495" t="s">
        <v>4933</v>
      </c>
      <c r="R495">
        <f>1-769-582-6253</f>
        <v>-7603</v>
      </c>
      <c r="S495" t="s">
        <v>30</v>
      </c>
      <c r="T495" t="s">
        <v>71</v>
      </c>
    </row>
    <row r="496" spans="1:20" ht="81" x14ac:dyDescent="0.2">
      <c r="A496" t="s">
        <v>4934</v>
      </c>
      <c r="B496" t="s">
        <v>4935</v>
      </c>
      <c r="C496" t="s">
        <v>4936</v>
      </c>
      <c r="D496" t="s">
        <v>4937</v>
      </c>
      <c r="E496" t="s">
        <v>4938</v>
      </c>
      <c r="F496" t="s">
        <v>4939</v>
      </c>
      <c r="G496" t="s">
        <v>23</v>
      </c>
      <c r="H496">
        <v>465.7</v>
      </c>
      <c r="I496">
        <v>5</v>
      </c>
      <c r="J496">
        <v>2328.5</v>
      </c>
      <c r="K496" s="1">
        <v>44131.283805613428</v>
      </c>
      <c r="L496" s="2" t="s">
        <v>4940</v>
      </c>
      <c r="M496" t="s">
        <v>4941</v>
      </c>
      <c r="N496" t="s">
        <v>41</v>
      </c>
      <c r="O496" t="s">
        <v>4942</v>
      </c>
      <c r="P496">
        <v>92822</v>
      </c>
      <c r="Q496" t="s">
        <v>4943</v>
      </c>
      <c r="R496" t="s">
        <v>4944</v>
      </c>
      <c r="S496" t="s">
        <v>70</v>
      </c>
      <c r="T496" t="s">
        <v>71</v>
      </c>
    </row>
    <row r="497" spans="1:20" ht="81" x14ac:dyDescent="0.2">
      <c r="A497" t="s">
        <v>4945</v>
      </c>
      <c r="B497" t="s">
        <v>4946</v>
      </c>
      <c r="C497" t="s">
        <v>4947</v>
      </c>
      <c r="D497" t="s">
        <v>4948</v>
      </c>
      <c r="E497" t="s">
        <v>1199</v>
      </c>
      <c r="F497" t="s">
        <v>4949</v>
      </c>
      <c r="G497" t="s">
        <v>23</v>
      </c>
      <c r="H497">
        <v>410.32</v>
      </c>
      <c r="I497">
        <v>3</v>
      </c>
      <c r="J497">
        <v>1230.96</v>
      </c>
      <c r="K497" s="1">
        <v>44364.19143190972</v>
      </c>
      <c r="L497" s="2" t="s">
        <v>4950</v>
      </c>
      <c r="M497" t="s">
        <v>4951</v>
      </c>
      <c r="N497" t="s">
        <v>114</v>
      </c>
      <c r="O497" t="s">
        <v>3752</v>
      </c>
      <c r="P497">
        <v>31621</v>
      </c>
      <c r="Q497" t="s">
        <v>4952</v>
      </c>
      <c r="R497" t="s">
        <v>4953</v>
      </c>
      <c r="S497" t="s">
        <v>45</v>
      </c>
      <c r="T497" t="s">
        <v>31</v>
      </c>
    </row>
    <row r="498" spans="1:20" ht="81" x14ac:dyDescent="0.2">
      <c r="A498" t="s">
        <v>4954</v>
      </c>
      <c r="B498" t="s">
        <v>4955</v>
      </c>
      <c r="C498" t="s">
        <v>4956</v>
      </c>
      <c r="D498" t="s">
        <v>4957</v>
      </c>
      <c r="E498" t="s">
        <v>4958</v>
      </c>
      <c r="F498" t="s">
        <v>4959</v>
      </c>
      <c r="G498" t="s">
        <v>23</v>
      </c>
      <c r="H498">
        <v>416.32</v>
      </c>
      <c r="I498">
        <v>7</v>
      </c>
      <c r="J498">
        <v>2914.24</v>
      </c>
      <c r="K498" s="1">
        <v>45242.149834537035</v>
      </c>
      <c r="L498" s="2" t="s">
        <v>4960</v>
      </c>
      <c r="M498" t="s">
        <v>4961</v>
      </c>
      <c r="N498" t="s">
        <v>172</v>
      </c>
      <c r="O498" t="s">
        <v>55</v>
      </c>
      <c r="P498">
        <v>60772</v>
      </c>
      <c r="Q498" t="s">
        <v>4962</v>
      </c>
      <c r="R498" t="s">
        <v>4963</v>
      </c>
      <c r="S498" t="s">
        <v>70</v>
      </c>
      <c r="T498" t="s">
        <v>31</v>
      </c>
    </row>
    <row r="499" spans="1:20" ht="81" x14ac:dyDescent="0.2">
      <c r="A499" t="s">
        <v>4964</v>
      </c>
      <c r="B499" t="s">
        <v>4965</v>
      </c>
      <c r="C499" t="s">
        <v>4966</v>
      </c>
      <c r="D499" t="s">
        <v>4967</v>
      </c>
      <c r="E499" t="s">
        <v>4968</v>
      </c>
      <c r="F499" t="s">
        <v>4969</v>
      </c>
      <c r="G499" t="s">
        <v>38</v>
      </c>
      <c r="H499">
        <v>731.51</v>
      </c>
      <c r="I499">
        <v>6</v>
      </c>
      <c r="J499">
        <v>4389.0599999999904</v>
      </c>
      <c r="K499" s="1">
        <v>44405.635345266201</v>
      </c>
      <c r="L499" s="2" t="s">
        <v>4970</v>
      </c>
      <c r="M499" t="s">
        <v>4971</v>
      </c>
      <c r="N499" t="s">
        <v>66</v>
      </c>
      <c r="O499" t="s">
        <v>379</v>
      </c>
      <c r="P499">
        <v>64089</v>
      </c>
      <c r="Q499" t="s">
        <v>4972</v>
      </c>
      <c r="R499" t="s">
        <v>4973</v>
      </c>
      <c r="S499" t="s">
        <v>30</v>
      </c>
      <c r="T499" t="s">
        <v>71</v>
      </c>
    </row>
    <row r="500" spans="1:20" ht="94.5" x14ac:dyDescent="0.2">
      <c r="A500" t="s">
        <v>4974</v>
      </c>
      <c r="B500" t="s">
        <v>4975</v>
      </c>
      <c r="C500" t="s">
        <v>4976</v>
      </c>
      <c r="D500" t="s">
        <v>4977</v>
      </c>
      <c r="E500" t="s">
        <v>4978</v>
      </c>
      <c r="F500" t="s">
        <v>4979</v>
      </c>
      <c r="G500" t="s">
        <v>38</v>
      </c>
      <c r="H500">
        <v>223.21</v>
      </c>
      <c r="I500">
        <v>1</v>
      </c>
      <c r="J500">
        <v>223.21</v>
      </c>
      <c r="K500" s="1">
        <v>44317.611999444445</v>
      </c>
      <c r="L500" s="2" t="s">
        <v>4980</v>
      </c>
      <c r="M500" t="s">
        <v>4981</v>
      </c>
      <c r="N500" t="s">
        <v>816</v>
      </c>
      <c r="O500" t="s">
        <v>891</v>
      </c>
      <c r="P500">
        <v>38641</v>
      </c>
      <c r="Q500" t="s">
        <v>4982</v>
      </c>
      <c r="R500" t="s">
        <v>4983</v>
      </c>
      <c r="S500" t="s">
        <v>45</v>
      </c>
      <c r="T500" t="s">
        <v>71</v>
      </c>
    </row>
    <row r="501" spans="1:20" ht="54.75" x14ac:dyDescent="0.2">
      <c r="A501" t="s">
        <v>4984</v>
      </c>
      <c r="B501" t="s">
        <v>4985</v>
      </c>
      <c r="C501" t="s">
        <v>4986</v>
      </c>
      <c r="D501" t="s">
        <v>4987</v>
      </c>
      <c r="E501" t="s">
        <v>4988</v>
      </c>
      <c r="F501" t="s">
        <v>4989</v>
      </c>
      <c r="G501" t="s">
        <v>38</v>
      </c>
      <c r="H501">
        <v>226.63</v>
      </c>
      <c r="I501">
        <v>2</v>
      </c>
      <c r="J501">
        <v>453.26</v>
      </c>
      <c r="K501" s="1">
        <v>44013.090558935182</v>
      </c>
      <c r="L501" s="2" t="s">
        <v>4990</v>
      </c>
      <c r="M501" t="s">
        <v>4991</v>
      </c>
      <c r="N501" t="s">
        <v>366</v>
      </c>
      <c r="O501" t="s">
        <v>1529</v>
      </c>
      <c r="P501">
        <v>84097</v>
      </c>
      <c r="Q501" t="s">
        <v>4992</v>
      </c>
      <c r="R501" t="s">
        <v>4993</v>
      </c>
      <c r="S501" t="s">
        <v>30</v>
      </c>
      <c r="T501" t="s">
        <v>71</v>
      </c>
    </row>
    <row r="502" spans="1:20" ht="94.5" x14ac:dyDescent="0.2">
      <c r="A502" t="s">
        <v>4994</v>
      </c>
      <c r="B502" t="s">
        <v>4995</v>
      </c>
      <c r="C502" t="s">
        <v>4996</v>
      </c>
      <c r="D502" t="s">
        <v>4997</v>
      </c>
      <c r="E502" t="s">
        <v>3213</v>
      </c>
      <c r="F502" t="s">
        <v>4998</v>
      </c>
      <c r="G502" t="s">
        <v>23</v>
      </c>
      <c r="H502">
        <v>734.2</v>
      </c>
      <c r="I502">
        <v>7</v>
      </c>
      <c r="J502">
        <v>5139.3999999999996</v>
      </c>
      <c r="K502" s="1">
        <v>44104.588714097219</v>
      </c>
      <c r="L502" s="2" t="s">
        <v>4999</v>
      </c>
      <c r="M502" t="s">
        <v>5000</v>
      </c>
      <c r="N502" t="s">
        <v>827</v>
      </c>
      <c r="O502" t="s">
        <v>2675</v>
      </c>
      <c r="P502">
        <v>43062</v>
      </c>
      <c r="Q502" t="s">
        <v>5001</v>
      </c>
      <c r="R502" t="s">
        <v>5002</v>
      </c>
      <c r="S502" t="s">
        <v>30</v>
      </c>
      <c r="T502" t="s">
        <v>71</v>
      </c>
    </row>
    <row r="503" spans="1:20" ht="54.75" x14ac:dyDescent="0.2">
      <c r="A503" t="s">
        <v>5003</v>
      </c>
      <c r="B503" t="s">
        <v>5004</v>
      </c>
      <c r="C503" t="s">
        <v>5005</v>
      </c>
      <c r="D503" t="s">
        <v>5006</v>
      </c>
      <c r="E503" t="s">
        <v>5007</v>
      </c>
      <c r="F503" t="s">
        <v>5008</v>
      </c>
      <c r="G503" t="s">
        <v>23</v>
      </c>
      <c r="H503">
        <v>37.86</v>
      </c>
      <c r="I503">
        <v>9</v>
      </c>
      <c r="J503">
        <v>340.74</v>
      </c>
      <c r="K503" s="1">
        <v>44198.74437197917</v>
      </c>
      <c r="L503" s="2" t="s">
        <v>5009</v>
      </c>
      <c r="M503" t="s">
        <v>3385</v>
      </c>
      <c r="N503" t="s">
        <v>1560</v>
      </c>
      <c r="O503" t="s">
        <v>4775</v>
      </c>
      <c r="P503">
        <v>60667</v>
      </c>
      <c r="Q503" t="s">
        <v>5010</v>
      </c>
      <c r="R503" t="s">
        <v>5011</v>
      </c>
      <c r="S503" t="s">
        <v>45</v>
      </c>
      <c r="T503" t="s">
        <v>71</v>
      </c>
    </row>
    <row r="504" spans="1:20" ht="94.5" x14ac:dyDescent="0.2">
      <c r="A504" t="s">
        <v>5012</v>
      </c>
      <c r="B504" t="s">
        <v>5013</v>
      </c>
      <c r="C504" t="s">
        <v>5014</v>
      </c>
      <c r="D504" t="s">
        <v>5015</v>
      </c>
      <c r="E504" t="s">
        <v>544</v>
      </c>
      <c r="F504" t="s">
        <v>5016</v>
      </c>
      <c r="G504" t="s">
        <v>23</v>
      </c>
      <c r="H504">
        <v>748.51</v>
      </c>
      <c r="I504">
        <v>10</v>
      </c>
      <c r="J504">
        <v>7485.1</v>
      </c>
      <c r="K504" s="1">
        <v>44240.310310914349</v>
      </c>
      <c r="L504" s="2" t="s">
        <v>5017</v>
      </c>
      <c r="M504" t="s">
        <v>5018</v>
      </c>
      <c r="N504" t="s">
        <v>114</v>
      </c>
      <c r="O504" t="s">
        <v>651</v>
      </c>
      <c r="P504">
        <v>15309</v>
      </c>
      <c r="Q504" t="s">
        <v>5019</v>
      </c>
      <c r="R504" t="s">
        <v>5020</v>
      </c>
      <c r="S504" t="s">
        <v>45</v>
      </c>
      <c r="T504" t="s">
        <v>31</v>
      </c>
    </row>
    <row r="505" spans="1:20" ht="54.75" x14ac:dyDescent="0.2">
      <c r="A505" t="s">
        <v>5021</v>
      </c>
      <c r="B505" t="s">
        <v>5022</v>
      </c>
      <c r="C505" t="s">
        <v>5023</v>
      </c>
      <c r="D505" t="s">
        <v>5024</v>
      </c>
      <c r="E505" t="s">
        <v>5025</v>
      </c>
      <c r="F505" t="s">
        <v>5026</v>
      </c>
      <c r="G505" t="s">
        <v>38</v>
      </c>
      <c r="H505">
        <v>482.03</v>
      </c>
      <c r="I505">
        <v>9</v>
      </c>
      <c r="J505">
        <v>4338.2699999999904</v>
      </c>
      <c r="K505" s="1">
        <v>45061.051922604165</v>
      </c>
      <c r="L505" s="2" t="s">
        <v>5027</v>
      </c>
      <c r="M505" t="s">
        <v>5028</v>
      </c>
      <c r="N505" t="s">
        <v>491</v>
      </c>
      <c r="O505" t="s">
        <v>2664</v>
      </c>
      <c r="P505">
        <v>77827</v>
      </c>
      <c r="Q505" t="s">
        <v>5029</v>
      </c>
      <c r="R505">
        <v>7015755688</v>
      </c>
      <c r="S505" t="s">
        <v>30</v>
      </c>
      <c r="T505" t="s">
        <v>71</v>
      </c>
    </row>
    <row r="506" spans="1:20" ht="81" x14ac:dyDescent="0.2">
      <c r="A506" t="s">
        <v>5030</v>
      </c>
      <c r="B506" t="s">
        <v>5031</v>
      </c>
      <c r="C506" t="s">
        <v>5032</v>
      </c>
      <c r="D506" t="s">
        <v>5033</v>
      </c>
      <c r="E506" t="s">
        <v>4666</v>
      </c>
      <c r="F506" t="s">
        <v>5034</v>
      </c>
      <c r="G506" t="s">
        <v>23</v>
      </c>
      <c r="H506">
        <v>576.61</v>
      </c>
      <c r="I506">
        <v>8</v>
      </c>
      <c r="J506">
        <v>4612.88</v>
      </c>
      <c r="K506" s="1">
        <v>44033.004838113426</v>
      </c>
      <c r="L506" s="2" t="s">
        <v>5035</v>
      </c>
      <c r="M506" t="s">
        <v>5036</v>
      </c>
      <c r="N506" t="s">
        <v>266</v>
      </c>
      <c r="O506" t="s">
        <v>278</v>
      </c>
      <c r="P506">
        <v>35097</v>
      </c>
      <c r="Q506" t="s">
        <v>5037</v>
      </c>
      <c r="R506" t="s">
        <v>5038</v>
      </c>
      <c r="S506" t="s">
        <v>70</v>
      </c>
      <c r="T506" t="s">
        <v>31</v>
      </c>
    </row>
    <row r="507" spans="1:20" ht="54.75" x14ac:dyDescent="0.2">
      <c r="A507" t="s">
        <v>5039</v>
      </c>
      <c r="B507" t="s">
        <v>5040</v>
      </c>
      <c r="C507" t="s">
        <v>5041</v>
      </c>
      <c r="D507" t="s">
        <v>5042</v>
      </c>
      <c r="E507" t="s">
        <v>5043</v>
      </c>
      <c r="F507" t="s">
        <v>5044</v>
      </c>
      <c r="G507" t="s">
        <v>38</v>
      </c>
      <c r="H507">
        <v>425.63</v>
      </c>
      <c r="I507">
        <v>2</v>
      </c>
      <c r="J507">
        <v>851.26</v>
      </c>
      <c r="K507" s="1">
        <v>45116.237914432873</v>
      </c>
      <c r="L507" s="2" t="s">
        <v>5045</v>
      </c>
      <c r="M507" t="s">
        <v>1725</v>
      </c>
      <c r="N507" t="s">
        <v>750</v>
      </c>
      <c r="O507" t="s">
        <v>103</v>
      </c>
      <c r="P507">
        <v>52347</v>
      </c>
      <c r="Q507" t="s">
        <v>5046</v>
      </c>
      <c r="R507" t="s">
        <v>5047</v>
      </c>
      <c r="S507" t="s">
        <v>70</v>
      </c>
      <c r="T507" t="s">
        <v>31</v>
      </c>
    </row>
    <row r="508" spans="1:20" ht="94.5" x14ac:dyDescent="0.2">
      <c r="A508" t="s">
        <v>5048</v>
      </c>
      <c r="B508" t="s">
        <v>5049</v>
      </c>
      <c r="C508" t="s">
        <v>5050</v>
      </c>
      <c r="D508" t="s">
        <v>5051</v>
      </c>
      <c r="E508" t="s">
        <v>845</v>
      </c>
      <c r="F508" t="s">
        <v>5052</v>
      </c>
      <c r="G508" t="s">
        <v>38</v>
      </c>
      <c r="H508">
        <v>577.29999999999995</v>
      </c>
      <c r="I508">
        <v>1</v>
      </c>
      <c r="J508">
        <v>577.29999999999995</v>
      </c>
      <c r="K508" s="1">
        <v>45131.845272361112</v>
      </c>
      <c r="L508" s="2" t="s">
        <v>5053</v>
      </c>
      <c r="M508" t="s">
        <v>5054</v>
      </c>
      <c r="N508" t="s">
        <v>537</v>
      </c>
      <c r="O508" t="s">
        <v>828</v>
      </c>
      <c r="P508">
        <v>21052</v>
      </c>
      <c r="Q508" t="s">
        <v>5055</v>
      </c>
      <c r="R508">
        <v>7695399152</v>
      </c>
      <c r="S508" t="s">
        <v>70</v>
      </c>
      <c r="T508" t="s">
        <v>71</v>
      </c>
    </row>
    <row r="509" spans="1:20" ht="108" x14ac:dyDescent="0.2">
      <c r="A509" t="s">
        <v>5056</v>
      </c>
      <c r="B509" t="s">
        <v>5057</v>
      </c>
      <c r="C509" t="s">
        <v>5058</v>
      </c>
      <c r="D509" t="s">
        <v>5059</v>
      </c>
      <c r="E509" t="s">
        <v>5060</v>
      </c>
      <c r="F509" t="s">
        <v>5061</v>
      </c>
      <c r="G509" t="s">
        <v>38</v>
      </c>
      <c r="H509">
        <v>36.49</v>
      </c>
      <c r="I509">
        <v>6</v>
      </c>
      <c r="J509">
        <v>218.94</v>
      </c>
      <c r="K509" s="1">
        <v>44333.568027384259</v>
      </c>
      <c r="L509" s="2" t="s">
        <v>5062</v>
      </c>
      <c r="M509" t="s">
        <v>5063</v>
      </c>
      <c r="N509" t="s">
        <v>593</v>
      </c>
      <c r="O509" t="s">
        <v>343</v>
      </c>
      <c r="P509">
        <v>31789</v>
      </c>
      <c r="Q509" t="s">
        <v>5064</v>
      </c>
      <c r="R509" t="s">
        <v>5065</v>
      </c>
      <c r="S509" t="s">
        <v>70</v>
      </c>
      <c r="T509" t="s">
        <v>71</v>
      </c>
    </row>
    <row r="510" spans="1:20" ht="94.5" x14ac:dyDescent="0.2">
      <c r="A510" t="s">
        <v>5066</v>
      </c>
      <c r="B510" t="s">
        <v>5067</v>
      </c>
      <c r="C510" t="s">
        <v>5068</v>
      </c>
      <c r="D510" t="s">
        <v>5069</v>
      </c>
      <c r="E510" t="s">
        <v>5070</v>
      </c>
      <c r="F510" t="s">
        <v>5071</v>
      </c>
      <c r="G510" t="s">
        <v>38</v>
      </c>
      <c r="H510">
        <v>930.43</v>
      </c>
      <c r="I510">
        <v>5</v>
      </c>
      <c r="J510">
        <v>4652.1499999999996</v>
      </c>
      <c r="K510" s="1">
        <v>44472.998844768517</v>
      </c>
      <c r="L510" s="2" t="s">
        <v>5072</v>
      </c>
      <c r="M510" t="s">
        <v>5073</v>
      </c>
      <c r="N510" t="s">
        <v>537</v>
      </c>
      <c r="O510" t="s">
        <v>1436</v>
      </c>
      <c r="P510">
        <v>88106</v>
      </c>
      <c r="Q510" t="s">
        <v>5074</v>
      </c>
      <c r="R510" t="s">
        <v>5075</v>
      </c>
      <c r="S510" t="s">
        <v>30</v>
      </c>
      <c r="T510" t="s">
        <v>31</v>
      </c>
    </row>
    <row r="511" spans="1:20" ht="108" x14ac:dyDescent="0.2">
      <c r="A511" t="s">
        <v>5076</v>
      </c>
      <c r="B511" t="s">
        <v>5077</v>
      </c>
      <c r="C511" t="s">
        <v>5078</v>
      </c>
      <c r="D511" t="s">
        <v>5079</v>
      </c>
      <c r="E511" t="s">
        <v>898</v>
      </c>
      <c r="F511" t="s">
        <v>5080</v>
      </c>
      <c r="G511" t="s">
        <v>23</v>
      </c>
      <c r="H511">
        <v>800.09</v>
      </c>
      <c r="I511">
        <v>8</v>
      </c>
      <c r="J511">
        <v>6400.72</v>
      </c>
      <c r="K511" s="1">
        <v>44127.533683171299</v>
      </c>
      <c r="L511" s="2" t="s">
        <v>5081</v>
      </c>
      <c r="M511" t="s">
        <v>5082</v>
      </c>
      <c r="N511" t="s">
        <v>902</v>
      </c>
      <c r="O511" t="s">
        <v>27</v>
      </c>
      <c r="P511">
        <v>85261</v>
      </c>
      <c r="Q511" t="s">
        <v>5083</v>
      </c>
      <c r="R511" t="s">
        <v>5084</v>
      </c>
      <c r="S511" t="s">
        <v>30</v>
      </c>
      <c r="T511" t="s">
        <v>31</v>
      </c>
    </row>
    <row r="512" spans="1:20" ht="108" x14ac:dyDescent="0.2">
      <c r="D512" t="s">
        <v>5085</v>
      </c>
      <c r="E512" t="s">
        <v>5086</v>
      </c>
      <c r="F512" t="s">
        <v>5087</v>
      </c>
      <c r="G512" t="s">
        <v>23</v>
      </c>
      <c r="H512">
        <v>693.04</v>
      </c>
      <c r="I512">
        <v>9</v>
      </c>
      <c r="J512">
        <v>6237.36</v>
      </c>
      <c r="K512" s="1">
        <v>44496.664427025462</v>
      </c>
      <c r="L512" s="2" t="s">
        <v>5088</v>
      </c>
      <c r="M512" t="s">
        <v>5089</v>
      </c>
      <c r="N512" t="s">
        <v>1049</v>
      </c>
      <c r="O512" t="s">
        <v>5090</v>
      </c>
      <c r="P512">
        <v>32029</v>
      </c>
      <c r="Q512" t="s">
        <v>5091</v>
      </c>
      <c r="R512" t="s">
        <v>5092</v>
      </c>
      <c r="S512" t="s">
        <v>70</v>
      </c>
      <c r="T512" t="s">
        <v>31</v>
      </c>
    </row>
    <row r="513" spans="1:20" ht="108" x14ac:dyDescent="0.2">
      <c r="D513" t="s">
        <v>5085</v>
      </c>
      <c r="E513" t="s">
        <v>5086</v>
      </c>
      <c r="F513" t="s">
        <v>5087</v>
      </c>
      <c r="G513" t="s">
        <v>23</v>
      </c>
      <c r="H513">
        <v>693.04</v>
      </c>
      <c r="I513">
        <v>9</v>
      </c>
      <c r="J513">
        <v>6237.36</v>
      </c>
      <c r="K513" s="1">
        <v>44496.664427025462</v>
      </c>
      <c r="L513" s="2" t="s">
        <v>5088</v>
      </c>
      <c r="M513" t="s">
        <v>5089</v>
      </c>
      <c r="N513" t="s">
        <v>1049</v>
      </c>
      <c r="O513" t="s">
        <v>5090</v>
      </c>
      <c r="P513">
        <v>32029</v>
      </c>
      <c r="Q513" t="s">
        <v>5091</v>
      </c>
      <c r="R513" t="s">
        <v>5092</v>
      </c>
      <c r="S513" t="s">
        <v>70</v>
      </c>
      <c r="T513" t="s">
        <v>31</v>
      </c>
    </row>
    <row r="514" spans="1:20" ht="81" x14ac:dyDescent="0.2">
      <c r="A514" t="s">
        <v>5093</v>
      </c>
      <c r="B514" t="s">
        <v>5094</v>
      </c>
      <c r="C514" t="s">
        <v>5095</v>
      </c>
      <c r="D514" t="s">
        <v>5096</v>
      </c>
      <c r="E514" t="s">
        <v>2797</v>
      </c>
      <c r="F514" t="s">
        <v>5097</v>
      </c>
      <c r="G514" t="s">
        <v>38</v>
      </c>
      <c r="H514">
        <v>121.55</v>
      </c>
      <c r="I514">
        <v>4</v>
      </c>
      <c r="J514">
        <v>486.2</v>
      </c>
      <c r="K514" s="1">
        <v>44831.072313506942</v>
      </c>
      <c r="L514" s="2" t="s">
        <v>5098</v>
      </c>
      <c r="M514" t="s">
        <v>5099</v>
      </c>
      <c r="N514" t="s">
        <v>1571</v>
      </c>
      <c r="O514" t="s">
        <v>3158</v>
      </c>
      <c r="P514">
        <v>70772</v>
      </c>
      <c r="Q514" t="s">
        <v>5100</v>
      </c>
      <c r="R514" t="s">
        <v>5101</v>
      </c>
      <c r="S514" t="s">
        <v>30</v>
      </c>
      <c r="T514" t="s">
        <v>31</v>
      </c>
    </row>
    <row r="515" spans="1:20" ht="81" x14ac:dyDescent="0.2">
      <c r="A515" t="s">
        <v>5102</v>
      </c>
      <c r="B515" t="s">
        <v>5103</v>
      </c>
      <c r="C515" t="s">
        <v>5104</v>
      </c>
      <c r="D515" t="s">
        <v>5105</v>
      </c>
      <c r="E515" t="s">
        <v>2087</v>
      </c>
      <c r="F515" t="s">
        <v>5106</v>
      </c>
      <c r="G515" t="s">
        <v>38</v>
      </c>
      <c r="H515">
        <v>638</v>
      </c>
      <c r="I515">
        <v>9</v>
      </c>
      <c r="J515">
        <v>5742</v>
      </c>
      <c r="K515" s="1">
        <v>45379.116397800928</v>
      </c>
      <c r="L515" s="2" t="s">
        <v>5107</v>
      </c>
      <c r="M515" t="s">
        <v>5108</v>
      </c>
      <c r="N515" t="s">
        <v>378</v>
      </c>
      <c r="O515" t="s">
        <v>2313</v>
      </c>
      <c r="P515">
        <v>35610</v>
      </c>
      <c r="Q515" t="s">
        <v>5109</v>
      </c>
      <c r="R515" t="s">
        <v>5110</v>
      </c>
      <c r="S515" t="s">
        <v>45</v>
      </c>
      <c r="T515" t="s">
        <v>71</v>
      </c>
    </row>
    <row r="516" spans="1:20" ht="94.5" x14ac:dyDescent="0.2">
      <c r="A516" t="s">
        <v>5111</v>
      </c>
      <c r="B516" t="s">
        <v>5112</v>
      </c>
      <c r="C516" t="s">
        <v>5113</v>
      </c>
      <c r="D516" t="s">
        <v>5114</v>
      </c>
      <c r="E516" t="s">
        <v>1890</v>
      </c>
      <c r="F516" t="s">
        <v>5115</v>
      </c>
      <c r="G516" t="s">
        <v>38</v>
      </c>
      <c r="H516">
        <v>444.98</v>
      </c>
      <c r="I516">
        <v>5</v>
      </c>
      <c r="J516">
        <v>2224.9</v>
      </c>
      <c r="K516" s="1">
        <v>44224.453097627316</v>
      </c>
      <c r="L516" s="2" t="s">
        <v>5116</v>
      </c>
      <c r="M516" t="s">
        <v>5117</v>
      </c>
      <c r="N516" t="s">
        <v>695</v>
      </c>
      <c r="O516" t="s">
        <v>1070</v>
      </c>
      <c r="P516">
        <v>44508</v>
      </c>
      <c r="Q516" t="s">
        <v>5118</v>
      </c>
      <c r="R516" t="s">
        <v>5119</v>
      </c>
      <c r="S516" t="s">
        <v>70</v>
      </c>
      <c r="T516" t="s">
        <v>31</v>
      </c>
    </row>
    <row r="517" spans="1:20" ht="94.5" x14ac:dyDescent="0.2">
      <c r="A517" t="s">
        <v>5120</v>
      </c>
      <c r="B517" t="s">
        <v>5121</v>
      </c>
      <c r="C517" t="s">
        <v>5122</v>
      </c>
      <c r="D517" t="s">
        <v>5123</v>
      </c>
      <c r="E517" t="s">
        <v>3274</v>
      </c>
      <c r="F517" t="s">
        <v>5124</v>
      </c>
      <c r="G517" t="s">
        <v>23</v>
      </c>
      <c r="H517">
        <v>430.38</v>
      </c>
      <c r="I517">
        <v>10</v>
      </c>
      <c r="J517">
        <v>4303.8</v>
      </c>
      <c r="K517" s="1">
        <v>43979.968428425927</v>
      </c>
      <c r="L517" s="2" t="s">
        <v>5125</v>
      </c>
      <c r="M517" t="s">
        <v>5126</v>
      </c>
      <c r="N517" t="s">
        <v>184</v>
      </c>
      <c r="O517" t="s">
        <v>1246</v>
      </c>
      <c r="P517">
        <v>11286</v>
      </c>
      <c r="Q517" t="s">
        <v>5127</v>
      </c>
      <c r="R517" t="s">
        <v>5128</v>
      </c>
      <c r="S517" t="s">
        <v>70</v>
      </c>
      <c r="T517" t="s">
        <v>71</v>
      </c>
    </row>
    <row r="518" spans="1:20" ht="94.5" x14ac:dyDescent="0.2">
      <c r="A518" t="s">
        <v>5129</v>
      </c>
      <c r="B518" t="s">
        <v>5130</v>
      </c>
      <c r="C518" t="s">
        <v>5131</v>
      </c>
      <c r="D518" t="s">
        <v>5132</v>
      </c>
      <c r="E518" t="s">
        <v>76</v>
      </c>
      <c r="F518" t="s">
        <v>5133</v>
      </c>
      <c r="G518" t="s">
        <v>23</v>
      </c>
      <c r="H518">
        <v>495.98</v>
      </c>
      <c r="I518">
        <v>8</v>
      </c>
      <c r="J518">
        <v>3967.84</v>
      </c>
      <c r="K518" s="1">
        <v>44845.146434340277</v>
      </c>
      <c r="L518" s="2" t="s">
        <v>5134</v>
      </c>
      <c r="M518" t="s">
        <v>5135</v>
      </c>
      <c r="N518" t="s">
        <v>750</v>
      </c>
      <c r="O518" t="s">
        <v>321</v>
      </c>
      <c r="P518">
        <v>64329</v>
      </c>
      <c r="Q518" t="s">
        <v>5136</v>
      </c>
      <c r="R518" t="s">
        <v>5137</v>
      </c>
      <c r="S518" t="s">
        <v>45</v>
      </c>
      <c r="T518" t="s">
        <v>71</v>
      </c>
    </row>
    <row r="519" spans="1:20" ht="54.75" x14ac:dyDescent="0.2">
      <c r="A519" t="s">
        <v>5138</v>
      </c>
      <c r="B519" t="s">
        <v>5139</v>
      </c>
      <c r="C519" t="s">
        <v>5140</v>
      </c>
      <c r="D519" t="s">
        <v>5141</v>
      </c>
      <c r="E519" t="s">
        <v>2752</v>
      </c>
      <c r="F519" t="s">
        <v>5142</v>
      </c>
      <c r="G519" t="s">
        <v>38</v>
      </c>
      <c r="H519">
        <v>307.18</v>
      </c>
      <c r="I519">
        <v>2</v>
      </c>
      <c r="J519">
        <v>614.36</v>
      </c>
      <c r="K519" s="1">
        <v>45084.594003784725</v>
      </c>
      <c r="L519" s="2" t="s">
        <v>5143</v>
      </c>
      <c r="M519" t="s">
        <v>5144</v>
      </c>
      <c r="N519" t="s">
        <v>2182</v>
      </c>
      <c r="O519" t="s">
        <v>367</v>
      </c>
      <c r="P519">
        <v>23650</v>
      </c>
      <c r="Q519" t="s">
        <v>5145</v>
      </c>
      <c r="R519" t="s">
        <v>5146</v>
      </c>
      <c r="S519" t="s">
        <v>30</v>
      </c>
      <c r="T519" t="s">
        <v>31</v>
      </c>
    </row>
    <row r="520" spans="1:20" ht="81" x14ac:dyDescent="0.2">
      <c r="A520" t="s">
        <v>5147</v>
      </c>
      <c r="B520" t="s">
        <v>5148</v>
      </c>
      <c r="C520" t="s">
        <v>5149</v>
      </c>
      <c r="D520" t="s">
        <v>5150</v>
      </c>
      <c r="E520" t="s">
        <v>1493</v>
      </c>
      <c r="F520" t="s">
        <v>5151</v>
      </c>
      <c r="G520" t="s">
        <v>23</v>
      </c>
      <c r="H520">
        <v>507.63</v>
      </c>
      <c r="I520">
        <v>9</v>
      </c>
      <c r="J520">
        <v>4568.67</v>
      </c>
      <c r="K520" s="1">
        <v>44981.734682511575</v>
      </c>
      <c r="L520" s="2" t="s">
        <v>5152</v>
      </c>
      <c r="M520" t="s">
        <v>5153</v>
      </c>
      <c r="N520" t="s">
        <v>184</v>
      </c>
      <c r="O520" t="s">
        <v>367</v>
      </c>
      <c r="P520">
        <v>15558</v>
      </c>
      <c r="Q520" t="s">
        <v>5154</v>
      </c>
      <c r="R520" t="s">
        <v>5155</v>
      </c>
      <c r="S520" t="s">
        <v>30</v>
      </c>
      <c r="T520" t="s">
        <v>31</v>
      </c>
    </row>
    <row r="521" spans="1:20" ht="94.5" x14ac:dyDescent="0.2">
      <c r="A521" t="s">
        <v>5156</v>
      </c>
      <c r="B521" t="s">
        <v>5157</v>
      </c>
      <c r="C521" t="s">
        <v>5158</v>
      </c>
      <c r="D521" t="s">
        <v>5159</v>
      </c>
      <c r="E521" t="s">
        <v>5160</v>
      </c>
      <c r="F521" t="s">
        <v>5161</v>
      </c>
      <c r="G521" t="s">
        <v>38</v>
      </c>
      <c r="H521">
        <v>748.04</v>
      </c>
      <c r="I521">
        <v>6</v>
      </c>
      <c r="J521">
        <v>4488.24</v>
      </c>
      <c r="K521" s="1">
        <v>45255.24462193287</v>
      </c>
      <c r="L521" s="2" t="s">
        <v>5162</v>
      </c>
      <c r="M521" t="s">
        <v>5163</v>
      </c>
      <c r="N521" t="s">
        <v>254</v>
      </c>
      <c r="O521" t="s">
        <v>4207</v>
      </c>
      <c r="P521">
        <v>63178</v>
      </c>
      <c r="Q521" t="s">
        <v>5164</v>
      </c>
      <c r="R521" t="s">
        <v>5165</v>
      </c>
      <c r="S521" t="s">
        <v>70</v>
      </c>
      <c r="T521" t="s">
        <v>31</v>
      </c>
    </row>
    <row r="522" spans="1:20" ht="108" x14ac:dyDescent="0.2">
      <c r="A522" t="s">
        <v>5166</v>
      </c>
      <c r="B522" t="s">
        <v>5167</v>
      </c>
      <c r="C522" t="s">
        <v>5168</v>
      </c>
      <c r="D522" t="s">
        <v>5169</v>
      </c>
      <c r="E522" t="s">
        <v>5170</v>
      </c>
      <c r="F522" t="s">
        <v>5171</v>
      </c>
      <c r="G522" t="s">
        <v>23</v>
      </c>
      <c r="H522">
        <v>925.72</v>
      </c>
      <c r="I522">
        <v>8</v>
      </c>
      <c r="J522">
        <v>7405.76</v>
      </c>
      <c r="K522" s="1">
        <v>44905.242243657405</v>
      </c>
      <c r="L522" s="2" t="s">
        <v>5172</v>
      </c>
      <c r="M522" t="s">
        <v>5173</v>
      </c>
      <c r="N522" t="s">
        <v>102</v>
      </c>
      <c r="O522" t="s">
        <v>5174</v>
      </c>
      <c r="P522">
        <v>9979</v>
      </c>
      <c r="Q522" t="s">
        <v>5175</v>
      </c>
      <c r="R522" t="s">
        <v>5176</v>
      </c>
      <c r="S522" t="s">
        <v>45</v>
      </c>
      <c r="T522" t="s">
        <v>71</v>
      </c>
    </row>
    <row r="523" spans="1:20" ht="94.5" x14ac:dyDescent="0.2">
      <c r="A523" t="s">
        <v>5177</v>
      </c>
      <c r="B523" t="s">
        <v>5178</v>
      </c>
      <c r="C523" t="s">
        <v>5179</v>
      </c>
      <c r="D523" t="s">
        <v>5180</v>
      </c>
      <c r="E523" t="s">
        <v>5181</v>
      </c>
      <c r="F523" t="s">
        <v>5182</v>
      </c>
      <c r="G523" t="s">
        <v>38</v>
      </c>
      <c r="H523">
        <v>988.92</v>
      </c>
      <c r="I523">
        <v>8</v>
      </c>
      <c r="J523">
        <v>7911.36</v>
      </c>
      <c r="K523" s="1">
        <v>44980.810607511572</v>
      </c>
      <c r="L523" s="2" t="s">
        <v>5183</v>
      </c>
      <c r="M523" t="s">
        <v>5184</v>
      </c>
      <c r="N523" t="s">
        <v>593</v>
      </c>
      <c r="O523" t="s">
        <v>3140</v>
      </c>
      <c r="P523">
        <v>20976</v>
      </c>
      <c r="Q523" t="s">
        <v>5185</v>
      </c>
      <c r="R523" t="s">
        <v>5186</v>
      </c>
      <c r="S523" t="s">
        <v>30</v>
      </c>
      <c r="T523" t="s">
        <v>71</v>
      </c>
    </row>
    <row r="524" spans="1:20" ht="81" x14ac:dyDescent="0.2">
      <c r="A524" t="s">
        <v>5187</v>
      </c>
      <c r="B524" t="s">
        <v>5188</v>
      </c>
      <c r="C524" t="s">
        <v>5189</v>
      </c>
      <c r="D524" t="s">
        <v>5190</v>
      </c>
      <c r="E524" t="s">
        <v>1840</v>
      </c>
      <c r="F524" t="s">
        <v>5191</v>
      </c>
      <c r="G524" t="s">
        <v>38</v>
      </c>
      <c r="H524">
        <v>511.8</v>
      </c>
      <c r="I524">
        <v>1</v>
      </c>
      <c r="J524">
        <v>511.8</v>
      </c>
      <c r="K524" s="1">
        <v>45352.263764826392</v>
      </c>
      <c r="L524" s="2" t="s">
        <v>5192</v>
      </c>
      <c r="M524" t="s">
        <v>5193</v>
      </c>
      <c r="N524" t="s">
        <v>160</v>
      </c>
      <c r="O524" t="s">
        <v>103</v>
      </c>
      <c r="P524">
        <v>33612</v>
      </c>
      <c r="Q524" t="s">
        <v>5194</v>
      </c>
      <c r="R524" t="s">
        <v>5195</v>
      </c>
      <c r="S524" t="s">
        <v>45</v>
      </c>
      <c r="T524" t="s">
        <v>71</v>
      </c>
    </row>
    <row r="525" spans="1:20" ht="94.5" x14ac:dyDescent="0.2">
      <c r="A525" t="s">
        <v>5196</v>
      </c>
      <c r="B525" t="s">
        <v>5197</v>
      </c>
      <c r="C525" t="s">
        <v>5198</v>
      </c>
      <c r="D525" t="s">
        <v>5199</v>
      </c>
      <c r="E525" t="s">
        <v>1232</v>
      </c>
      <c r="F525" t="s">
        <v>5200</v>
      </c>
      <c r="G525" t="s">
        <v>38</v>
      </c>
      <c r="H525">
        <v>589.79</v>
      </c>
      <c r="I525">
        <v>8</v>
      </c>
      <c r="J525">
        <v>4718.32</v>
      </c>
      <c r="K525" s="1">
        <v>44859.363221168984</v>
      </c>
      <c r="L525" s="2" t="s">
        <v>5201</v>
      </c>
      <c r="M525" t="s">
        <v>5202</v>
      </c>
      <c r="N525" t="s">
        <v>254</v>
      </c>
      <c r="O525" t="s">
        <v>310</v>
      </c>
      <c r="P525">
        <v>41512</v>
      </c>
      <c r="Q525" t="s">
        <v>5203</v>
      </c>
      <c r="R525" t="s">
        <v>5204</v>
      </c>
      <c r="S525" t="s">
        <v>30</v>
      </c>
      <c r="T525" t="s">
        <v>71</v>
      </c>
    </row>
    <row r="526" spans="1:20" ht="108" x14ac:dyDescent="0.2">
      <c r="A526" t="s">
        <v>5205</v>
      </c>
      <c r="B526" t="s">
        <v>5206</v>
      </c>
      <c r="C526" t="s">
        <v>5207</v>
      </c>
      <c r="D526" t="s">
        <v>5208</v>
      </c>
      <c r="E526" t="s">
        <v>285</v>
      </c>
      <c r="F526" t="s">
        <v>5209</v>
      </c>
      <c r="G526" t="s">
        <v>23</v>
      </c>
      <c r="H526">
        <v>246.34</v>
      </c>
      <c r="I526">
        <v>7</v>
      </c>
      <c r="J526">
        <v>1724.38</v>
      </c>
      <c r="K526" s="1">
        <v>44225.893581979166</v>
      </c>
      <c r="L526" s="2" t="s">
        <v>5210</v>
      </c>
      <c r="M526" t="s">
        <v>5211</v>
      </c>
      <c r="N526" t="s">
        <v>827</v>
      </c>
      <c r="O526" t="s">
        <v>2394</v>
      </c>
      <c r="P526">
        <v>56097</v>
      </c>
      <c r="Q526" t="s">
        <v>5212</v>
      </c>
      <c r="R526" t="s">
        <v>5213</v>
      </c>
      <c r="S526" t="s">
        <v>70</v>
      </c>
      <c r="T526" t="s">
        <v>71</v>
      </c>
    </row>
    <row r="527" spans="1:20" ht="108" x14ac:dyDescent="0.2">
      <c r="A527" t="s">
        <v>5214</v>
      </c>
      <c r="B527" t="s">
        <v>5215</v>
      </c>
      <c r="C527" t="s">
        <v>5216</v>
      </c>
      <c r="D527" t="s">
        <v>5217</v>
      </c>
      <c r="E527" t="s">
        <v>3682</v>
      </c>
      <c r="F527" t="s">
        <v>5218</v>
      </c>
      <c r="G527" t="s">
        <v>38</v>
      </c>
      <c r="H527">
        <v>975.06</v>
      </c>
      <c r="I527">
        <v>4</v>
      </c>
      <c r="J527">
        <v>3900.24</v>
      </c>
      <c r="K527" s="1">
        <v>43890.897073032407</v>
      </c>
      <c r="L527" s="2" t="s">
        <v>5219</v>
      </c>
      <c r="M527" t="s">
        <v>5220</v>
      </c>
      <c r="N527" t="s">
        <v>684</v>
      </c>
      <c r="O527" t="s">
        <v>2005</v>
      </c>
      <c r="P527">
        <v>97343</v>
      </c>
      <c r="Q527" t="s">
        <v>5221</v>
      </c>
      <c r="R527">
        <v>9568163977</v>
      </c>
      <c r="S527" t="s">
        <v>45</v>
      </c>
      <c r="T527" t="s">
        <v>31</v>
      </c>
    </row>
    <row r="528" spans="1:20" ht="81" x14ac:dyDescent="0.2">
      <c r="A528" t="s">
        <v>5222</v>
      </c>
      <c r="B528" t="s">
        <v>5223</v>
      </c>
      <c r="C528" t="s">
        <v>5224</v>
      </c>
      <c r="D528" t="s">
        <v>5225</v>
      </c>
      <c r="E528" t="s">
        <v>5226</v>
      </c>
      <c r="F528" t="s">
        <v>5227</v>
      </c>
      <c r="G528" t="s">
        <v>38</v>
      </c>
      <c r="H528">
        <v>141.47</v>
      </c>
      <c r="I528">
        <v>1</v>
      </c>
      <c r="J528">
        <v>141.47</v>
      </c>
      <c r="K528" s="1">
        <v>44118.422833240744</v>
      </c>
      <c r="L528" s="2" t="s">
        <v>5228</v>
      </c>
      <c r="M528" t="s">
        <v>5229</v>
      </c>
      <c r="N528" t="s">
        <v>160</v>
      </c>
      <c r="O528" t="s">
        <v>1225</v>
      </c>
      <c r="P528">
        <v>37909</v>
      </c>
      <c r="Q528" t="s">
        <v>5230</v>
      </c>
      <c r="R528" t="s">
        <v>5231</v>
      </c>
      <c r="S528" t="s">
        <v>45</v>
      </c>
      <c r="T528" t="s">
        <v>31</v>
      </c>
    </row>
    <row r="529" spans="1:20" ht="81" x14ac:dyDescent="0.2">
      <c r="A529" t="s">
        <v>5232</v>
      </c>
      <c r="B529" t="s">
        <v>5233</v>
      </c>
      <c r="C529" t="s">
        <v>5234</v>
      </c>
      <c r="D529" t="s">
        <v>5235</v>
      </c>
      <c r="E529" t="s">
        <v>5236</v>
      </c>
      <c r="F529" t="s">
        <v>5237</v>
      </c>
      <c r="G529" t="s">
        <v>23</v>
      </c>
      <c r="H529">
        <v>631.99</v>
      </c>
      <c r="I529">
        <v>3</v>
      </c>
      <c r="J529">
        <v>1895.97</v>
      </c>
      <c r="K529" s="1">
        <v>45126.603985682872</v>
      </c>
      <c r="L529" s="2" t="s">
        <v>5238</v>
      </c>
      <c r="M529" t="s">
        <v>5239</v>
      </c>
      <c r="N529" t="s">
        <v>184</v>
      </c>
      <c r="O529" t="s">
        <v>5240</v>
      </c>
      <c r="P529">
        <v>98942</v>
      </c>
      <c r="Q529" t="s">
        <v>5241</v>
      </c>
      <c r="R529" t="s">
        <v>5242</v>
      </c>
      <c r="S529" t="s">
        <v>30</v>
      </c>
      <c r="T529" t="s">
        <v>71</v>
      </c>
    </row>
    <row r="530" spans="1:20" ht="108" x14ac:dyDescent="0.2">
      <c r="A530" t="s">
        <v>5243</v>
      </c>
      <c r="B530" t="s">
        <v>5244</v>
      </c>
      <c r="C530" t="s">
        <v>5245</v>
      </c>
      <c r="D530" t="s">
        <v>5246</v>
      </c>
      <c r="E530" t="s">
        <v>5247</v>
      </c>
      <c r="F530" t="s">
        <v>5248</v>
      </c>
      <c r="G530" t="s">
        <v>23</v>
      </c>
      <c r="H530">
        <v>195.32</v>
      </c>
      <c r="I530">
        <v>7</v>
      </c>
      <c r="J530">
        <v>1367.24</v>
      </c>
      <c r="K530" s="1">
        <v>44375.456842766202</v>
      </c>
      <c r="L530" s="2" t="s">
        <v>5249</v>
      </c>
      <c r="M530" t="s">
        <v>5250</v>
      </c>
      <c r="N530" t="s">
        <v>1267</v>
      </c>
      <c r="O530" t="s">
        <v>2558</v>
      </c>
      <c r="P530">
        <v>52277</v>
      </c>
      <c r="Q530" t="s">
        <v>5251</v>
      </c>
      <c r="R530" t="s">
        <v>5252</v>
      </c>
      <c r="S530" t="s">
        <v>30</v>
      </c>
      <c r="T530" t="s">
        <v>71</v>
      </c>
    </row>
    <row r="531" spans="1:20" ht="81" x14ac:dyDescent="0.2">
      <c r="A531" t="s">
        <v>5253</v>
      </c>
      <c r="B531" t="s">
        <v>5254</v>
      </c>
      <c r="C531" t="s">
        <v>5255</v>
      </c>
      <c r="D531" t="s">
        <v>5256</v>
      </c>
      <c r="E531" t="s">
        <v>5257</v>
      </c>
      <c r="F531" t="s">
        <v>5258</v>
      </c>
      <c r="G531" t="s">
        <v>23</v>
      </c>
      <c r="H531">
        <v>174</v>
      </c>
      <c r="I531">
        <v>5</v>
      </c>
      <c r="J531">
        <v>870</v>
      </c>
      <c r="K531" s="1">
        <v>44193.927198194448</v>
      </c>
      <c r="L531" s="2" t="s">
        <v>5259</v>
      </c>
      <c r="M531" t="s">
        <v>5260</v>
      </c>
      <c r="N531" t="s">
        <v>1131</v>
      </c>
      <c r="O531" t="s">
        <v>5261</v>
      </c>
      <c r="P531">
        <v>32844</v>
      </c>
      <c r="Q531" t="s">
        <v>5262</v>
      </c>
      <c r="R531" t="s">
        <v>5263</v>
      </c>
      <c r="S531" t="s">
        <v>30</v>
      </c>
      <c r="T531" t="s">
        <v>71</v>
      </c>
    </row>
    <row r="532" spans="1:20" ht="81" x14ac:dyDescent="0.2">
      <c r="A532" t="s">
        <v>5264</v>
      </c>
      <c r="B532" t="s">
        <v>5265</v>
      </c>
      <c r="C532" t="s">
        <v>5266</v>
      </c>
      <c r="D532" t="s">
        <v>5267</v>
      </c>
      <c r="E532" t="s">
        <v>5025</v>
      </c>
      <c r="F532" t="s">
        <v>5268</v>
      </c>
      <c r="G532" t="s">
        <v>23</v>
      </c>
      <c r="H532">
        <v>222.96</v>
      </c>
      <c r="I532">
        <v>5</v>
      </c>
      <c r="J532">
        <v>1114.8</v>
      </c>
      <c r="K532" s="1">
        <v>44000.38969733796</v>
      </c>
      <c r="L532" s="2" t="s">
        <v>5269</v>
      </c>
      <c r="M532" t="s">
        <v>5270</v>
      </c>
      <c r="N532" t="s">
        <v>816</v>
      </c>
      <c r="O532" t="s">
        <v>5271</v>
      </c>
      <c r="P532">
        <v>82958</v>
      </c>
      <c r="Q532" t="s">
        <v>5272</v>
      </c>
      <c r="R532" t="s">
        <v>5273</v>
      </c>
      <c r="S532" t="s">
        <v>70</v>
      </c>
      <c r="T532" t="s">
        <v>71</v>
      </c>
    </row>
    <row r="533" spans="1:20" ht="81" x14ac:dyDescent="0.2">
      <c r="A533" t="s">
        <v>5274</v>
      </c>
      <c r="B533" t="s">
        <v>5275</v>
      </c>
      <c r="C533" t="s">
        <v>5276</v>
      </c>
      <c r="D533" t="s">
        <v>5277</v>
      </c>
      <c r="E533" t="s">
        <v>168</v>
      </c>
      <c r="F533" t="s">
        <v>5278</v>
      </c>
      <c r="G533" t="s">
        <v>23</v>
      </c>
      <c r="H533">
        <v>270.10000000000002</v>
      </c>
      <c r="I533">
        <v>1</v>
      </c>
      <c r="J533">
        <v>270.10000000000002</v>
      </c>
      <c r="K533" s="1">
        <v>44388.836995763886</v>
      </c>
      <c r="L533" s="2" t="s">
        <v>5279</v>
      </c>
      <c r="M533" t="s">
        <v>5280</v>
      </c>
      <c r="N533" t="s">
        <v>1560</v>
      </c>
      <c r="O533" t="s">
        <v>5281</v>
      </c>
      <c r="P533">
        <v>24103</v>
      </c>
      <c r="Q533" t="s">
        <v>5282</v>
      </c>
      <c r="R533" t="s">
        <v>5283</v>
      </c>
      <c r="S533" t="s">
        <v>30</v>
      </c>
      <c r="T533" t="s">
        <v>31</v>
      </c>
    </row>
    <row r="534" spans="1:20" ht="94.5" x14ac:dyDescent="0.2">
      <c r="A534" t="s">
        <v>5284</v>
      </c>
      <c r="B534" t="s">
        <v>5285</v>
      </c>
      <c r="C534" t="s">
        <v>5286</v>
      </c>
      <c r="D534" t="s">
        <v>5287</v>
      </c>
      <c r="E534" t="s">
        <v>5288</v>
      </c>
      <c r="F534" t="s">
        <v>5289</v>
      </c>
      <c r="G534" t="s">
        <v>38</v>
      </c>
      <c r="H534">
        <v>708.72</v>
      </c>
      <c r="I534">
        <v>8</v>
      </c>
      <c r="J534">
        <v>5669.76</v>
      </c>
      <c r="K534" s="1">
        <v>44666.41824165509</v>
      </c>
      <c r="L534" s="2" t="s">
        <v>5290</v>
      </c>
      <c r="M534" t="s">
        <v>5291</v>
      </c>
      <c r="N534" t="s">
        <v>457</v>
      </c>
      <c r="O534" t="s">
        <v>243</v>
      </c>
      <c r="P534">
        <v>71941</v>
      </c>
      <c r="Q534" t="s">
        <v>5292</v>
      </c>
      <c r="R534" t="s">
        <v>5293</v>
      </c>
      <c r="S534" t="s">
        <v>45</v>
      </c>
      <c r="T534" t="s">
        <v>71</v>
      </c>
    </row>
    <row r="535" spans="1:20" ht="81" x14ac:dyDescent="0.2">
      <c r="A535" t="s">
        <v>5294</v>
      </c>
      <c r="B535" t="s">
        <v>5295</v>
      </c>
      <c r="C535" t="s">
        <v>5296</v>
      </c>
      <c r="D535" t="s">
        <v>5297</v>
      </c>
      <c r="E535" t="s">
        <v>5298</v>
      </c>
      <c r="F535" t="s">
        <v>5299</v>
      </c>
      <c r="G535" t="s">
        <v>38</v>
      </c>
      <c r="H535">
        <v>896.78</v>
      </c>
      <c r="I535">
        <v>6</v>
      </c>
      <c r="J535">
        <v>5380.68</v>
      </c>
      <c r="K535" s="1">
        <v>43901.02365476852</v>
      </c>
      <c r="L535" s="2" t="s">
        <v>5300</v>
      </c>
      <c r="M535" t="s">
        <v>5301</v>
      </c>
      <c r="N535" t="s">
        <v>172</v>
      </c>
      <c r="O535" t="s">
        <v>4092</v>
      </c>
      <c r="P535">
        <v>60026</v>
      </c>
      <c r="Q535" t="s">
        <v>5302</v>
      </c>
      <c r="R535">
        <f>1-647-592-9825</f>
        <v>-11063</v>
      </c>
      <c r="S535" t="s">
        <v>45</v>
      </c>
      <c r="T535" t="s">
        <v>31</v>
      </c>
    </row>
    <row r="536" spans="1:20" ht="108" x14ac:dyDescent="0.2">
      <c r="A536" t="s">
        <v>5303</v>
      </c>
      <c r="B536" t="s">
        <v>5304</v>
      </c>
      <c r="C536" t="s">
        <v>5305</v>
      </c>
      <c r="D536" t="s">
        <v>5306</v>
      </c>
      <c r="E536" t="s">
        <v>5307</v>
      </c>
      <c r="F536" t="s">
        <v>5308</v>
      </c>
      <c r="G536" t="s">
        <v>38</v>
      </c>
      <c r="H536">
        <v>660.68</v>
      </c>
      <c r="I536">
        <v>2</v>
      </c>
      <c r="J536">
        <v>1321.36</v>
      </c>
      <c r="K536" s="1">
        <v>44855.698814849537</v>
      </c>
      <c r="L536" s="2" t="s">
        <v>5309</v>
      </c>
      <c r="M536" t="s">
        <v>5310</v>
      </c>
      <c r="N536" t="s">
        <v>2182</v>
      </c>
      <c r="O536" t="s">
        <v>5311</v>
      </c>
      <c r="P536">
        <v>47087</v>
      </c>
      <c r="Q536" t="s">
        <v>5312</v>
      </c>
      <c r="R536" t="s">
        <v>5313</v>
      </c>
      <c r="S536" t="s">
        <v>30</v>
      </c>
      <c r="T536" t="s">
        <v>71</v>
      </c>
    </row>
    <row r="537" spans="1:20" ht="94.5" x14ac:dyDescent="0.2">
      <c r="A537" t="s">
        <v>5314</v>
      </c>
      <c r="B537" t="s">
        <v>5315</v>
      </c>
      <c r="C537" t="s">
        <v>5316</v>
      </c>
      <c r="D537" t="s">
        <v>5317</v>
      </c>
      <c r="E537" t="s">
        <v>5318</v>
      </c>
      <c r="F537" t="s">
        <v>5319</v>
      </c>
      <c r="G537" t="s">
        <v>38</v>
      </c>
      <c r="H537">
        <v>956.99</v>
      </c>
      <c r="I537">
        <v>5</v>
      </c>
      <c r="J537">
        <v>4784.95</v>
      </c>
      <c r="K537" s="1">
        <v>44090.839502060182</v>
      </c>
      <c r="L537" s="2" t="s">
        <v>5320</v>
      </c>
      <c r="M537" t="s">
        <v>5321</v>
      </c>
      <c r="N537" t="s">
        <v>816</v>
      </c>
      <c r="O537" t="s">
        <v>4235</v>
      </c>
      <c r="P537">
        <v>70265</v>
      </c>
      <c r="Q537" t="s">
        <v>5322</v>
      </c>
      <c r="R537">
        <v>6875899789</v>
      </c>
      <c r="S537" t="s">
        <v>30</v>
      </c>
      <c r="T537" t="s">
        <v>31</v>
      </c>
    </row>
    <row r="538" spans="1:20" ht="81" x14ac:dyDescent="0.2">
      <c r="A538" t="s">
        <v>5323</v>
      </c>
      <c r="B538" t="s">
        <v>5324</v>
      </c>
      <c r="C538" t="s">
        <v>5325</v>
      </c>
      <c r="D538" t="s">
        <v>5326</v>
      </c>
      <c r="E538" t="s">
        <v>5327</v>
      </c>
      <c r="F538" t="s">
        <v>5328</v>
      </c>
      <c r="G538" t="s">
        <v>23</v>
      </c>
      <c r="H538">
        <v>285.67</v>
      </c>
      <c r="I538">
        <v>9</v>
      </c>
      <c r="J538">
        <v>2571.0300000000002</v>
      </c>
      <c r="K538" s="1">
        <v>44338.456847407404</v>
      </c>
      <c r="L538" s="2" t="s">
        <v>5329</v>
      </c>
      <c r="M538" t="s">
        <v>5330</v>
      </c>
      <c r="N538" t="s">
        <v>66</v>
      </c>
      <c r="O538" t="s">
        <v>4942</v>
      </c>
      <c r="P538">
        <v>59890</v>
      </c>
      <c r="Q538" t="s">
        <v>5331</v>
      </c>
      <c r="R538" t="s">
        <v>5332</v>
      </c>
      <c r="S538" t="s">
        <v>70</v>
      </c>
      <c r="T538" t="s">
        <v>71</v>
      </c>
    </row>
    <row r="539" spans="1:20" ht="108" x14ac:dyDescent="0.2">
      <c r="A539" t="s">
        <v>5333</v>
      </c>
      <c r="B539" t="s">
        <v>5334</v>
      </c>
      <c r="C539" t="s">
        <v>5335</v>
      </c>
      <c r="D539" t="s">
        <v>5336</v>
      </c>
      <c r="E539" t="s">
        <v>5337</v>
      </c>
      <c r="F539" t="s">
        <v>5338</v>
      </c>
      <c r="G539" t="s">
        <v>38</v>
      </c>
      <c r="H539">
        <v>532.44000000000005</v>
      </c>
      <c r="I539">
        <v>6</v>
      </c>
      <c r="J539">
        <v>3194.64</v>
      </c>
      <c r="K539" s="1">
        <v>44042.506827500001</v>
      </c>
      <c r="L539" s="2" t="s">
        <v>5339</v>
      </c>
      <c r="M539" t="s">
        <v>5340</v>
      </c>
      <c r="N539" t="s">
        <v>114</v>
      </c>
      <c r="O539" t="s">
        <v>1774</v>
      </c>
      <c r="P539">
        <v>73553</v>
      </c>
      <c r="Q539" t="s">
        <v>5341</v>
      </c>
      <c r="R539" t="s">
        <v>5342</v>
      </c>
      <c r="S539" t="s">
        <v>45</v>
      </c>
      <c r="T539" t="s">
        <v>71</v>
      </c>
    </row>
    <row r="540" spans="1:20" ht="94.5" x14ac:dyDescent="0.2">
      <c r="A540" t="s">
        <v>5343</v>
      </c>
      <c r="B540" t="s">
        <v>5344</v>
      </c>
      <c r="C540" t="s">
        <v>5345</v>
      </c>
      <c r="D540" t="s">
        <v>5346</v>
      </c>
      <c r="E540" t="s">
        <v>5347</v>
      </c>
      <c r="F540" t="s">
        <v>5348</v>
      </c>
      <c r="G540" t="s">
        <v>38</v>
      </c>
      <c r="H540">
        <v>401.68</v>
      </c>
      <c r="I540">
        <v>3</v>
      </c>
      <c r="J540">
        <v>1205.04</v>
      </c>
      <c r="K540" s="1">
        <v>44232.763136898146</v>
      </c>
      <c r="L540" s="2" t="s">
        <v>5349</v>
      </c>
      <c r="M540" t="s">
        <v>5350</v>
      </c>
      <c r="N540" t="s">
        <v>1049</v>
      </c>
      <c r="O540" t="s">
        <v>5240</v>
      </c>
      <c r="P540">
        <v>95640</v>
      </c>
      <c r="Q540" t="s">
        <v>5351</v>
      </c>
      <c r="R540" t="s">
        <v>5352</v>
      </c>
      <c r="S540" t="s">
        <v>45</v>
      </c>
      <c r="T540" t="s">
        <v>31</v>
      </c>
    </row>
    <row r="541" spans="1:20" ht="94.5" x14ac:dyDescent="0.2">
      <c r="A541" t="s">
        <v>5353</v>
      </c>
      <c r="B541" t="s">
        <v>5354</v>
      </c>
      <c r="C541" t="s">
        <v>5355</v>
      </c>
      <c r="D541" t="s">
        <v>5356</v>
      </c>
      <c r="E541" t="s">
        <v>5357</v>
      </c>
      <c r="F541" t="s">
        <v>5358</v>
      </c>
      <c r="G541" t="s">
        <v>38</v>
      </c>
      <c r="H541">
        <v>880.3</v>
      </c>
      <c r="I541">
        <v>3</v>
      </c>
      <c r="J541">
        <v>2640.8999999999901</v>
      </c>
      <c r="K541" s="1">
        <v>44813.465479861108</v>
      </c>
      <c r="L541" s="2" t="s">
        <v>5359</v>
      </c>
      <c r="M541" t="s">
        <v>5360</v>
      </c>
      <c r="N541" t="s">
        <v>1560</v>
      </c>
      <c r="O541" t="s">
        <v>762</v>
      </c>
      <c r="P541">
        <v>39796</v>
      </c>
      <c r="Q541" t="s">
        <v>5361</v>
      </c>
      <c r="R541" t="s">
        <v>5362</v>
      </c>
      <c r="S541" t="s">
        <v>70</v>
      </c>
      <c r="T541" t="s">
        <v>71</v>
      </c>
    </row>
    <row r="542" spans="1:20" ht="81" x14ac:dyDescent="0.2">
      <c r="A542" t="s">
        <v>5363</v>
      </c>
      <c r="B542" t="s">
        <v>5364</v>
      </c>
      <c r="C542" t="s">
        <v>5365</v>
      </c>
      <c r="D542" t="s">
        <v>5366</v>
      </c>
      <c r="E542" t="s">
        <v>464</v>
      </c>
      <c r="F542" t="s">
        <v>5367</v>
      </c>
      <c r="G542" t="s">
        <v>38</v>
      </c>
      <c r="H542">
        <v>964.53</v>
      </c>
      <c r="I542">
        <v>2</v>
      </c>
      <c r="J542">
        <v>1929.06</v>
      </c>
      <c r="K542" s="1">
        <v>45082.448938437497</v>
      </c>
      <c r="L542" s="2" t="s">
        <v>5368</v>
      </c>
      <c r="M542" t="s">
        <v>5369</v>
      </c>
      <c r="N542" t="s">
        <v>593</v>
      </c>
      <c r="O542" t="s">
        <v>5370</v>
      </c>
      <c r="P542">
        <v>72325</v>
      </c>
      <c r="Q542" t="s">
        <v>5371</v>
      </c>
      <c r="R542" t="s">
        <v>5372</v>
      </c>
      <c r="S542" t="s">
        <v>45</v>
      </c>
      <c r="T542" t="s">
        <v>31</v>
      </c>
    </row>
    <row r="543" spans="1:20" ht="94.5" x14ac:dyDescent="0.2">
      <c r="A543" t="s">
        <v>5373</v>
      </c>
      <c r="B543" t="s">
        <v>5374</v>
      </c>
      <c r="C543" t="s">
        <v>5375</v>
      </c>
      <c r="D543" t="s">
        <v>5376</v>
      </c>
      <c r="E543" t="s">
        <v>3624</v>
      </c>
      <c r="F543" t="s">
        <v>5377</v>
      </c>
      <c r="G543" t="s">
        <v>38</v>
      </c>
      <c r="H543">
        <v>815.74</v>
      </c>
      <c r="I543">
        <v>1</v>
      </c>
      <c r="J543">
        <v>815.74</v>
      </c>
      <c r="K543" s="1">
        <v>45254.293669131941</v>
      </c>
      <c r="L543" s="2" t="s">
        <v>5378</v>
      </c>
      <c r="M543" t="s">
        <v>5379</v>
      </c>
      <c r="N543" t="s">
        <v>548</v>
      </c>
      <c r="O543" t="s">
        <v>3278</v>
      </c>
      <c r="P543">
        <v>12679</v>
      </c>
      <c r="Q543" t="s">
        <v>5380</v>
      </c>
      <c r="R543">
        <v>3362219313</v>
      </c>
      <c r="S543" t="s">
        <v>30</v>
      </c>
      <c r="T543" t="s">
        <v>31</v>
      </c>
    </row>
    <row r="544" spans="1:20" ht="108" x14ac:dyDescent="0.2">
      <c r="A544" t="s">
        <v>5381</v>
      </c>
      <c r="B544" t="s">
        <v>5382</v>
      </c>
      <c r="C544" t="s">
        <v>5383</v>
      </c>
      <c r="D544" t="s">
        <v>5384</v>
      </c>
      <c r="E544" t="s">
        <v>5385</v>
      </c>
      <c r="F544" t="s">
        <v>5386</v>
      </c>
      <c r="G544" t="s">
        <v>38</v>
      </c>
      <c r="H544">
        <v>725.26</v>
      </c>
      <c r="I544">
        <v>10</v>
      </c>
      <c r="J544">
        <v>7252.6</v>
      </c>
      <c r="K544" s="1">
        <v>44124.929657349538</v>
      </c>
      <c r="L544" s="2" t="s">
        <v>5387</v>
      </c>
      <c r="M544" t="s">
        <v>5388</v>
      </c>
      <c r="N544" t="s">
        <v>827</v>
      </c>
      <c r="O544" t="s">
        <v>458</v>
      </c>
      <c r="P544">
        <v>72617</v>
      </c>
      <c r="Q544" t="s">
        <v>5389</v>
      </c>
      <c r="R544" t="s">
        <v>5390</v>
      </c>
      <c r="S544" t="s">
        <v>45</v>
      </c>
      <c r="T544" t="s">
        <v>71</v>
      </c>
    </row>
    <row r="545" spans="1:20" ht="94.5" x14ac:dyDescent="0.2">
      <c r="A545" t="s">
        <v>5391</v>
      </c>
      <c r="B545" t="s">
        <v>5392</v>
      </c>
      <c r="C545" t="s">
        <v>5393</v>
      </c>
      <c r="D545" t="s">
        <v>5394</v>
      </c>
      <c r="E545" t="s">
        <v>5395</v>
      </c>
      <c r="F545" t="s">
        <v>5396</v>
      </c>
      <c r="G545" t="s">
        <v>38</v>
      </c>
      <c r="H545">
        <v>803.49</v>
      </c>
      <c r="I545">
        <v>1</v>
      </c>
      <c r="J545">
        <v>803.49</v>
      </c>
      <c r="K545" s="1">
        <v>44428.084934560182</v>
      </c>
      <c r="L545" s="2" t="s">
        <v>5397</v>
      </c>
      <c r="M545" t="s">
        <v>5398</v>
      </c>
      <c r="N545" t="s">
        <v>1497</v>
      </c>
      <c r="O545" t="s">
        <v>54</v>
      </c>
      <c r="P545">
        <v>70399</v>
      </c>
      <c r="Q545" t="s">
        <v>5399</v>
      </c>
      <c r="R545" t="s">
        <v>5400</v>
      </c>
      <c r="S545" t="s">
        <v>30</v>
      </c>
      <c r="T545" t="s">
        <v>71</v>
      </c>
    </row>
    <row r="546" spans="1:20" ht="81" x14ac:dyDescent="0.2">
      <c r="A546" t="s">
        <v>5401</v>
      </c>
      <c r="B546" t="s">
        <v>5402</v>
      </c>
      <c r="C546" t="s">
        <v>5403</v>
      </c>
      <c r="D546" t="s">
        <v>5404</v>
      </c>
      <c r="E546" t="s">
        <v>4714</v>
      </c>
      <c r="F546" t="s">
        <v>5405</v>
      </c>
      <c r="G546" t="s">
        <v>38</v>
      </c>
      <c r="H546">
        <v>450.07</v>
      </c>
      <c r="I546">
        <v>2</v>
      </c>
      <c r="J546">
        <v>900.14</v>
      </c>
      <c r="K546" s="1">
        <v>45124.131635185186</v>
      </c>
      <c r="L546" s="2" t="s">
        <v>5406</v>
      </c>
      <c r="M546" t="s">
        <v>5407</v>
      </c>
      <c r="N546" t="s">
        <v>208</v>
      </c>
      <c r="O546" t="s">
        <v>1382</v>
      </c>
      <c r="P546">
        <v>29325</v>
      </c>
      <c r="Q546" t="s">
        <v>5408</v>
      </c>
      <c r="R546" t="s">
        <v>5409</v>
      </c>
      <c r="S546" t="s">
        <v>30</v>
      </c>
      <c r="T546" t="s">
        <v>71</v>
      </c>
    </row>
    <row r="547" spans="1:20" ht="108" x14ac:dyDescent="0.2">
      <c r="A547" t="s">
        <v>5410</v>
      </c>
      <c r="B547" t="s">
        <v>5411</v>
      </c>
      <c r="C547" t="s">
        <v>5412</v>
      </c>
      <c r="D547" t="s">
        <v>5413</v>
      </c>
      <c r="E547" t="s">
        <v>5414</v>
      </c>
      <c r="F547" t="s">
        <v>5415</v>
      </c>
      <c r="G547" t="s">
        <v>38</v>
      </c>
      <c r="H547">
        <v>440.75</v>
      </c>
      <c r="I547">
        <v>10</v>
      </c>
      <c r="J547">
        <v>4407.5</v>
      </c>
      <c r="K547" s="1">
        <v>44479.136096967595</v>
      </c>
      <c r="L547" s="2" t="s">
        <v>5416</v>
      </c>
      <c r="M547" t="s">
        <v>5417</v>
      </c>
      <c r="N547" t="s">
        <v>468</v>
      </c>
      <c r="O547" t="s">
        <v>707</v>
      </c>
      <c r="P547">
        <v>58363</v>
      </c>
      <c r="Q547" t="s">
        <v>5418</v>
      </c>
      <c r="R547" t="s">
        <v>5419</v>
      </c>
      <c r="S547" t="s">
        <v>30</v>
      </c>
      <c r="T547" t="s">
        <v>71</v>
      </c>
    </row>
    <row r="548" spans="1:20" ht="81" x14ac:dyDescent="0.2">
      <c r="A548" t="s">
        <v>5420</v>
      </c>
      <c r="B548" t="s">
        <v>5421</v>
      </c>
      <c r="C548" t="s">
        <v>5422</v>
      </c>
      <c r="D548" t="s">
        <v>5423</v>
      </c>
      <c r="E548" t="s">
        <v>5424</v>
      </c>
      <c r="F548" t="s">
        <v>5425</v>
      </c>
      <c r="G548" t="s">
        <v>23</v>
      </c>
      <c r="H548">
        <v>658.18</v>
      </c>
      <c r="I548">
        <v>9</v>
      </c>
      <c r="J548">
        <v>5923.62</v>
      </c>
      <c r="K548" s="1">
        <v>44559.409714016205</v>
      </c>
      <c r="L548" s="2" t="s">
        <v>5426</v>
      </c>
      <c r="M548" t="s">
        <v>5427</v>
      </c>
      <c r="N548" t="s">
        <v>827</v>
      </c>
      <c r="O548" t="s">
        <v>5428</v>
      </c>
      <c r="P548">
        <v>45003</v>
      </c>
      <c r="Q548" t="s">
        <v>5429</v>
      </c>
      <c r="R548" t="s">
        <v>5430</v>
      </c>
      <c r="S548" t="s">
        <v>45</v>
      </c>
      <c r="T548" t="s">
        <v>31</v>
      </c>
    </row>
    <row r="549" spans="1:20" ht="94.5" x14ac:dyDescent="0.2">
      <c r="A549" t="s">
        <v>5431</v>
      </c>
      <c r="B549" t="s">
        <v>5432</v>
      </c>
      <c r="C549" t="s">
        <v>5433</v>
      </c>
      <c r="D549" t="s">
        <v>5434</v>
      </c>
      <c r="E549" t="s">
        <v>5435</v>
      </c>
      <c r="F549" t="s">
        <v>5436</v>
      </c>
      <c r="G549" t="s">
        <v>38</v>
      </c>
      <c r="H549">
        <v>792.08</v>
      </c>
      <c r="I549">
        <v>4</v>
      </c>
      <c r="J549">
        <v>3168.32</v>
      </c>
      <c r="K549" s="1">
        <v>44193.377313425925</v>
      </c>
      <c r="L549" s="2" t="s">
        <v>5437</v>
      </c>
      <c r="M549" t="s">
        <v>5438</v>
      </c>
      <c r="N549" t="s">
        <v>537</v>
      </c>
      <c r="O549" t="s">
        <v>1996</v>
      </c>
      <c r="P549">
        <v>98736</v>
      </c>
      <c r="Q549" t="s">
        <v>5439</v>
      </c>
      <c r="R549" t="s">
        <v>5440</v>
      </c>
      <c r="S549" t="s">
        <v>30</v>
      </c>
      <c r="T549" t="s">
        <v>71</v>
      </c>
    </row>
    <row r="550" spans="1:20" ht="94.5" x14ac:dyDescent="0.2">
      <c r="A550" t="s">
        <v>5441</v>
      </c>
      <c r="B550" t="s">
        <v>5442</v>
      </c>
      <c r="C550" t="s">
        <v>5443</v>
      </c>
      <c r="D550" t="s">
        <v>5444</v>
      </c>
      <c r="E550" t="s">
        <v>2858</v>
      </c>
      <c r="F550" t="s">
        <v>5445</v>
      </c>
      <c r="G550" t="s">
        <v>38</v>
      </c>
      <c r="H550">
        <v>76.92</v>
      </c>
      <c r="I550">
        <v>9</v>
      </c>
      <c r="J550">
        <v>692.28</v>
      </c>
      <c r="K550" s="1">
        <v>45085.009858182872</v>
      </c>
      <c r="L550" s="2" t="s">
        <v>5446</v>
      </c>
      <c r="M550" t="s">
        <v>5447</v>
      </c>
      <c r="N550" t="s">
        <v>2182</v>
      </c>
      <c r="O550" t="s">
        <v>1140</v>
      </c>
      <c r="P550">
        <v>44227</v>
      </c>
      <c r="Q550" t="s">
        <v>5448</v>
      </c>
      <c r="R550" t="s">
        <v>5449</v>
      </c>
      <c r="S550" t="s">
        <v>45</v>
      </c>
      <c r="T550" t="s">
        <v>71</v>
      </c>
    </row>
    <row r="551" spans="1:20" ht="81" x14ac:dyDescent="0.2">
      <c r="A551" t="s">
        <v>5450</v>
      </c>
      <c r="B551" t="s">
        <v>5451</v>
      </c>
      <c r="C551" t="s">
        <v>5452</v>
      </c>
      <c r="D551" t="s">
        <v>5453</v>
      </c>
      <c r="E551" t="s">
        <v>5454</v>
      </c>
      <c r="F551" t="s">
        <v>5455</v>
      </c>
      <c r="G551" t="s">
        <v>23</v>
      </c>
      <c r="H551">
        <v>840.55</v>
      </c>
      <c r="I551">
        <v>7</v>
      </c>
      <c r="J551">
        <v>5883.8499999999904</v>
      </c>
      <c r="K551" s="1">
        <v>44080.231579722225</v>
      </c>
      <c r="L551" s="2" t="s">
        <v>5456</v>
      </c>
      <c r="M551" t="s">
        <v>5457</v>
      </c>
      <c r="N551" t="s">
        <v>378</v>
      </c>
      <c r="O551" t="s">
        <v>401</v>
      </c>
      <c r="P551">
        <v>23126</v>
      </c>
      <c r="Q551" t="s">
        <v>5458</v>
      </c>
      <c r="R551" t="s">
        <v>5459</v>
      </c>
      <c r="S551" t="s">
        <v>70</v>
      </c>
      <c r="T551" t="s">
        <v>31</v>
      </c>
    </row>
    <row r="552" spans="1:20" ht="94.5" x14ac:dyDescent="0.2">
      <c r="A552" t="s">
        <v>5460</v>
      </c>
      <c r="B552" t="s">
        <v>5461</v>
      </c>
      <c r="C552" t="s">
        <v>5462</v>
      </c>
      <c r="D552" t="s">
        <v>5463</v>
      </c>
      <c r="E552" t="s">
        <v>1831</v>
      </c>
      <c r="F552" t="s">
        <v>857</v>
      </c>
      <c r="G552" t="s">
        <v>23</v>
      </c>
      <c r="H552">
        <v>570.33000000000004</v>
      </c>
      <c r="I552">
        <v>2</v>
      </c>
      <c r="J552">
        <v>1140.6600000000001</v>
      </c>
      <c r="K552" s="1">
        <v>45347.356121863428</v>
      </c>
      <c r="L552" s="2" t="s">
        <v>5464</v>
      </c>
      <c r="M552" t="s">
        <v>5465</v>
      </c>
      <c r="N552" t="s">
        <v>2182</v>
      </c>
      <c r="O552" t="s">
        <v>628</v>
      </c>
      <c r="P552">
        <v>75016</v>
      </c>
      <c r="Q552" t="s">
        <v>5466</v>
      </c>
      <c r="R552" t="s">
        <v>5467</v>
      </c>
      <c r="S552" t="s">
        <v>45</v>
      </c>
      <c r="T552" t="s">
        <v>71</v>
      </c>
    </row>
    <row r="553" spans="1:20" ht="81" x14ac:dyDescent="0.2">
      <c r="A553" t="s">
        <v>5468</v>
      </c>
      <c r="B553" t="s">
        <v>5469</v>
      </c>
      <c r="C553" t="s">
        <v>5470</v>
      </c>
      <c r="D553" t="s">
        <v>5471</v>
      </c>
      <c r="E553" t="s">
        <v>5472</v>
      </c>
      <c r="F553" t="s">
        <v>5473</v>
      </c>
      <c r="G553" t="s">
        <v>38</v>
      </c>
      <c r="H553">
        <v>426.4</v>
      </c>
      <c r="I553">
        <v>6</v>
      </c>
      <c r="J553">
        <v>2558.3999999999901</v>
      </c>
      <c r="K553" s="1">
        <v>45373.193981122684</v>
      </c>
      <c r="L553" s="2" t="s">
        <v>5474</v>
      </c>
      <c r="M553" t="s">
        <v>5475</v>
      </c>
      <c r="N553" t="s">
        <v>54</v>
      </c>
      <c r="O553" t="s">
        <v>1592</v>
      </c>
      <c r="P553">
        <v>41797</v>
      </c>
      <c r="Q553" t="s">
        <v>5476</v>
      </c>
      <c r="R553" t="s">
        <v>5477</v>
      </c>
      <c r="S553" t="s">
        <v>45</v>
      </c>
      <c r="T553" t="s">
        <v>71</v>
      </c>
    </row>
    <row r="554" spans="1:20" ht="94.5" x14ac:dyDescent="0.2">
      <c r="A554" t="s">
        <v>5478</v>
      </c>
      <c r="B554" t="s">
        <v>5479</v>
      </c>
      <c r="C554" t="s">
        <v>5480</v>
      </c>
      <c r="D554" t="s">
        <v>5481</v>
      </c>
      <c r="E554" t="s">
        <v>3392</v>
      </c>
      <c r="F554" t="s">
        <v>5482</v>
      </c>
      <c r="G554" t="s">
        <v>23</v>
      </c>
      <c r="H554">
        <v>210.73</v>
      </c>
      <c r="I554">
        <v>5</v>
      </c>
      <c r="J554">
        <v>1053.6499999999901</v>
      </c>
      <c r="K554" s="1">
        <v>44765.759875289354</v>
      </c>
      <c r="L554" s="2" t="s">
        <v>5483</v>
      </c>
      <c r="M554" t="s">
        <v>5484</v>
      </c>
      <c r="N554" t="s">
        <v>266</v>
      </c>
      <c r="O554" t="s">
        <v>3513</v>
      </c>
      <c r="P554">
        <v>76799</v>
      </c>
      <c r="Q554" t="s">
        <v>5485</v>
      </c>
      <c r="R554">
        <v>7462785597</v>
      </c>
      <c r="S554" t="s">
        <v>30</v>
      </c>
      <c r="T554" t="s">
        <v>31</v>
      </c>
    </row>
    <row r="555" spans="1:20" ht="68.25" x14ac:dyDescent="0.2">
      <c r="A555" t="s">
        <v>5486</v>
      </c>
      <c r="B555" t="s">
        <v>5487</v>
      </c>
      <c r="C555" t="s">
        <v>5488</v>
      </c>
      <c r="D555" t="s">
        <v>5489</v>
      </c>
      <c r="E555" t="s">
        <v>2169</v>
      </c>
      <c r="F555" t="s">
        <v>5490</v>
      </c>
      <c r="G555" t="s">
        <v>23</v>
      </c>
      <c r="H555">
        <v>778.79</v>
      </c>
      <c r="I555">
        <v>2</v>
      </c>
      <c r="J555">
        <v>1557.58</v>
      </c>
      <c r="K555" s="1">
        <v>44288.906836574075</v>
      </c>
      <c r="L555" s="2" t="s">
        <v>5491</v>
      </c>
      <c r="M555" t="s">
        <v>5492</v>
      </c>
      <c r="N555" t="s">
        <v>91</v>
      </c>
      <c r="O555" t="s">
        <v>1246</v>
      </c>
      <c r="P555">
        <v>22584</v>
      </c>
      <c r="Q555" t="s">
        <v>5493</v>
      </c>
      <c r="R555" t="s">
        <v>5494</v>
      </c>
      <c r="S555" t="s">
        <v>70</v>
      </c>
      <c r="T555" t="s">
        <v>71</v>
      </c>
    </row>
    <row r="556" spans="1:20" ht="94.5" x14ac:dyDescent="0.2">
      <c r="A556" t="s">
        <v>5495</v>
      </c>
      <c r="B556" t="s">
        <v>5496</v>
      </c>
      <c r="C556" t="s">
        <v>5497</v>
      </c>
      <c r="D556" t="s">
        <v>5498</v>
      </c>
      <c r="E556" t="s">
        <v>5499</v>
      </c>
      <c r="F556" t="s">
        <v>5500</v>
      </c>
      <c r="G556" t="s">
        <v>38</v>
      </c>
      <c r="H556">
        <v>350.9</v>
      </c>
      <c r="I556">
        <v>1</v>
      </c>
      <c r="J556">
        <v>350.9</v>
      </c>
      <c r="K556" s="1">
        <v>44598.276375439818</v>
      </c>
      <c r="L556" s="2" t="s">
        <v>5501</v>
      </c>
      <c r="M556" t="s">
        <v>5502</v>
      </c>
      <c r="N556" t="s">
        <v>126</v>
      </c>
      <c r="O556" t="s">
        <v>526</v>
      </c>
      <c r="P556">
        <v>98275</v>
      </c>
      <c r="Q556" t="s">
        <v>5503</v>
      </c>
      <c r="R556" t="s">
        <v>5504</v>
      </c>
      <c r="S556" t="s">
        <v>30</v>
      </c>
      <c r="T556" t="s">
        <v>31</v>
      </c>
    </row>
    <row r="557" spans="1:20" ht="54.75" x14ac:dyDescent="0.2">
      <c r="A557" t="s">
        <v>5505</v>
      </c>
      <c r="B557" t="s">
        <v>5506</v>
      </c>
      <c r="C557" t="s">
        <v>5507</v>
      </c>
      <c r="D557" t="s">
        <v>5508</v>
      </c>
      <c r="E557" t="s">
        <v>5509</v>
      </c>
      <c r="F557" t="s">
        <v>5510</v>
      </c>
      <c r="G557" t="s">
        <v>23</v>
      </c>
      <c r="H557">
        <v>616.4</v>
      </c>
      <c r="I557">
        <v>2</v>
      </c>
      <c r="J557">
        <v>1232.8</v>
      </c>
      <c r="K557" s="1">
        <v>44285.129697523145</v>
      </c>
      <c r="L557" s="2" t="s">
        <v>5511</v>
      </c>
      <c r="M557" t="s">
        <v>5512</v>
      </c>
      <c r="N557" t="s">
        <v>54</v>
      </c>
      <c r="O557" t="s">
        <v>5261</v>
      </c>
      <c r="P557">
        <v>1717</v>
      </c>
      <c r="Q557" t="s">
        <v>5513</v>
      </c>
      <c r="R557" t="s">
        <v>5514</v>
      </c>
      <c r="S557" t="s">
        <v>30</v>
      </c>
      <c r="T557" t="s">
        <v>31</v>
      </c>
    </row>
    <row r="558" spans="1:20" ht="68.25" x14ac:dyDescent="0.2">
      <c r="A558" t="s">
        <v>5515</v>
      </c>
      <c r="B558" t="s">
        <v>5516</v>
      </c>
      <c r="C558" t="s">
        <v>5517</v>
      </c>
      <c r="D558" t="s">
        <v>5518</v>
      </c>
      <c r="E558" t="s">
        <v>4819</v>
      </c>
      <c r="F558" t="s">
        <v>5519</v>
      </c>
      <c r="G558" t="s">
        <v>38</v>
      </c>
      <c r="H558">
        <v>551.30999999999995</v>
      </c>
      <c r="I558">
        <v>1</v>
      </c>
      <c r="J558">
        <v>551.30999999999995</v>
      </c>
      <c r="K558" s="1">
        <v>44668.118114745368</v>
      </c>
      <c r="L558" s="2" t="s">
        <v>5520</v>
      </c>
      <c r="M558" t="s">
        <v>5521</v>
      </c>
      <c r="N558" t="s">
        <v>1267</v>
      </c>
      <c r="O558" t="s">
        <v>197</v>
      </c>
      <c r="P558">
        <v>51488</v>
      </c>
      <c r="Q558" t="s">
        <v>5522</v>
      </c>
      <c r="R558">
        <v>8044163360</v>
      </c>
      <c r="S558" t="s">
        <v>30</v>
      </c>
      <c r="T558" t="s">
        <v>31</v>
      </c>
    </row>
    <row r="559" spans="1:20" ht="81" x14ac:dyDescent="0.2">
      <c r="A559" t="s">
        <v>5523</v>
      </c>
      <c r="B559" t="s">
        <v>5524</v>
      </c>
      <c r="C559" t="s">
        <v>5525</v>
      </c>
      <c r="D559" t="s">
        <v>5526</v>
      </c>
      <c r="E559" t="s">
        <v>5527</v>
      </c>
      <c r="F559" t="s">
        <v>5528</v>
      </c>
      <c r="G559" t="s">
        <v>38</v>
      </c>
      <c r="H559">
        <v>381.59</v>
      </c>
      <c r="I559">
        <v>6</v>
      </c>
      <c r="J559">
        <v>2289.54</v>
      </c>
      <c r="K559" s="1">
        <v>44438.117629537039</v>
      </c>
      <c r="L559" s="2" t="s">
        <v>5529</v>
      </c>
      <c r="M559" t="s">
        <v>5530</v>
      </c>
      <c r="N559" t="s">
        <v>827</v>
      </c>
      <c r="O559" t="s">
        <v>2507</v>
      </c>
      <c r="P559">
        <v>47181</v>
      </c>
      <c r="Q559" t="s">
        <v>5531</v>
      </c>
      <c r="R559" t="s">
        <v>5532</v>
      </c>
      <c r="S559" t="s">
        <v>30</v>
      </c>
      <c r="T559" t="s">
        <v>71</v>
      </c>
    </row>
    <row r="560" spans="1:20" ht="81" x14ac:dyDescent="0.2">
      <c r="A560" t="s">
        <v>5533</v>
      </c>
      <c r="B560" t="s">
        <v>5534</v>
      </c>
      <c r="C560" t="s">
        <v>4644</v>
      </c>
      <c r="D560" t="s">
        <v>5535</v>
      </c>
      <c r="E560" t="s">
        <v>5536</v>
      </c>
      <c r="F560" t="s">
        <v>5537</v>
      </c>
      <c r="G560" t="s">
        <v>38</v>
      </c>
      <c r="H560">
        <v>480.6</v>
      </c>
      <c r="I560">
        <v>1</v>
      </c>
      <c r="J560">
        <v>480.6</v>
      </c>
      <c r="K560" s="1">
        <v>44169.960188831021</v>
      </c>
      <c r="L560" s="2" t="s">
        <v>5538</v>
      </c>
      <c r="M560" t="s">
        <v>5539</v>
      </c>
      <c r="N560" t="s">
        <v>26</v>
      </c>
      <c r="O560" t="s">
        <v>605</v>
      </c>
      <c r="P560">
        <v>53729</v>
      </c>
      <c r="Q560" t="s">
        <v>5540</v>
      </c>
      <c r="R560" t="s">
        <v>5541</v>
      </c>
      <c r="S560" t="s">
        <v>70</v>
      </c>
      <c r="T560" t="s">
        <v>31</v>
      </c>
    </row>
    <row r="561" spans="1:20" ht="68.25" x14ac:dyDescent="0.2">
      <c r="A561" t="s">
        <v>5542</v>
      </c>
      <c r="B561" t="s">
        <v>5543</v>
      </c>
      <c r="C561" t="s">
        <v>5544</v>
      </c>
      <c r="D561" t="s">
        <v>5545</v>
      </c>
      <c r="E561" t="s">
        <v>1628</v>
      </c>
      <c r="F561" t="s">
        <v>5546</v>
      </c>
      <c r="G561" t="s">
        <v>38</v>
      </c>
      <c r="H561">
        <v>920.94</v>
      </c>
      <c r="I561">
        <v>2</v>
      </c>
      <c r="J561">
        <v>1841.88</v>
      </c>
      <c r="K561" s="1">
        <v>44844.657753865744</v>
      </c>
      <c r="L561" s="2" t="s">
        <v>5547</v>
      </c>
      <c r="M561" t="s">
        <v>5548</v>
      </c>
      <c r="N561" t="s">
        <v>289</v>
      </c>
      <c r="O561" t="s">
        <v>278</v>
      </c>
      <c r="P561">
        <v>85537</v>
      </c>
      <c r="Q561" t="s">
        <v>5549</v>
      </c>
      <c r="R561" t="s">
        <v>5550</v>
      </c>
      <c r="S561" t="s">
        <v>45</v>
      </c>
      <c r="T561" t="s">
        <v>71</v>
      </c>
    </row>
    <row r="562" spans="1:20" ht="54.75" x14ac:dyDescent="0.2">
      <c r="A562" t="s">
        <v>5551</v>
      </c>
      <c r="B562" t="s">
        <v>5552</v>
      </c>
      <c r="C562" t="s">
        <v>5553</v>
      </c>
      <c r="D562" t="s">
        <v>5554</v>
      </c>
      <c r="E562" t="s">
        <v>2743</v>
      </c>
      <c r="F562" t="s">
        <v>5555</v>
      </c>
      <c r="G562" t="s">
        <v>38</v>
      </c>
      <c r="H562">
        <v>73.680000000000007</v>
      </c>
      <c r="I562">
        <v>1</v>
      </c>
      <c r="J562">
        <v>73.680000000000007</v>
      </c>
      <c r="K562" s="1">
        <v>44567.135656724538</v>
      </c>
      <c r="L562" s="2" t="s">
        <v>5556</v>
      </c>
      <c r="M562" t="s">
        <v>1704</v>
      </c>
      <c r="N562" t="s">
        <v>902</v>
      </c>
      <c r="O562" t="s">
        <v>5557</v>
      </c>
      <c r="P562">
        <v>84689</v>
      </c>
      <c r="Q562" t="s">
        <v>5558</v>
      </c>
      <c r="R562" t="s">
        <v>5559</v>
      </c>
      <c r="S562" t="s">
        <v>70</v>
      </c>
      <c r="T562" t="s">
        <v>71</v>
      </c>
    </row>
    <row r="563" spans="1:20" ht="94.5" x14ac:dyDescent="0.2">
      <c r="A563" t="s">
        <v>5560</v>
      </c>
      <c r="B563" t="s">
        <v>5561</v>
      </c>
      <c r="C563" t="s">
        <v>5562</v>
      </c>
      <c r="D563" t="s">
        <v>5563</v>
      </c>
      <c r="E563" t="s">
        <v>1618</v>
      </c>
      <c r="F563" t="s">
        <v>5564</v>
      </c>
      <c r="G563" t="s">
        <v>38</v>
      </c>
      <c r="H563">
        <v>272.64</v>
      </c>
      <c r="I563">
        <v>3</v>
      </c>
      <c r="J563">
        <v>817.92</v>
      </c>
      <c r="K563" s="1">
        <v>45111.442906574077</v>
      </c>
      <c r="L563" s="2" t="s">
        <v>5565</v>
      </c>
      <c r="M563" t="s">
        <v>5566</v>
      </c>
      <c r="N563" t="s">
        <v>266</v>
      </c>
      <c r="O563" t="s">
        <v>458</v>
      </c>
      <c r="P563">
        <v>24624</v>
      </c>
      <c r="Q563" t="s">
        <v>5567</v>
      </c>
      <c r="R563" t="s">
        <v>5568</v>
      </c>
      <c r="S563" t="s">
        <v>30</v>
      </c>
      <c r="T563" t="s">
        <v>31</v>
      </c>
    </row>
    <row r="564" spans="1:20" ht="94.5" x14ac:dyDescent="0.2">
      <c r="A564" t="s">
        <v>5560</v>
      </c>
      <c r="B564" t="s">
        <v>5561</v>
      </c>
      <c r="C564" t="s">
        <v>5562</v>
      </c>
      <c r="D564" t="s">
        <v>5563</v>
      </c>
      <c r="E564" t="s">
        <v>1618</v>
      </c>
      <c r="F564" t="s">
        <v>5564</v>
      </c>
      <c r="G564" t="s">
        <v>38</v>
      </c>
      <c r="H564">
        <v>272.64</v>
      </c>
      <c r="I564">
        <v>3</v>
      </c>
      <c r="J564">
        <v>817.92</v>
      </c>
      <c r="K564" s="1">
        <v>45111.442906574077</v>
      </c>
      <c r="L564" s="2" t="s">
        <v>5565</v>
      </c>
      <c r="M564" t="s">
        <v>5566</v>
      </c>
      <c r="N564" t="s">
        <v>266</v>
      </c>
      <c r="O564" t="s">
        <v>458</v>
      </c>
      <c r="P564">
        <v>24624</v>
      </c>
      <c r="Q564" t="s">
        <v>5567</v>
      </c>
      <c r="R564" t="s">
        <v>5568</v>
      </c>
      <c r="S564" t="s">
        <v>30</v>
      </c>
      <c r="T564" t="s">
        <v>31</v>
      </c>
    </row>
    <row r="565" spans="1:20" ht="54.75" x14ac:dyDescent="0.2">
      <c r="A565" t="s">
        <v>5569</v>
      </c>
      <c r="B565" t="s">
        <v>5570</v>
      </c>
      <c r="C565" t="s">
        <v>5571</v>
      </c>
      <c r="D565" t="s">
        <v>5572</v>
      </c>
      <c r="E565" t="s">
        <v>3213</v>
      </c>
      <c r="F565" t="s">
        <v>5573</v>
      </c>
      <c r="G565" t="s">
        <v>38</v>
      </c>
      <c r="H565">
        <v>879.33</v>
      </c>
      <c r="I565">
        <v>4</v>
      </c>
      <c r="J565">
        <v>3517.32</v>
      </c>
      <c r="K565" s="1">
        <v>45163.085832789351</v>
      </c>
      <c r="L565" s="2" t="s">
        <v>5574</v>
      </c>
      <c r="M565" t="s">
        <v>5575</v>
      </c>
      <c r="N565" t="s">
        <v>1571</v>
      </c>
      <c r="O565" t="s">
        <v>1278</v>
      </c>
      <c r="P565">
        <v>29262</v>
      </c>
      <c r="Q565" t="s">
        <v>5576</v>
      </c>
      <c r="R565" t="s">
        <v>5577</v>
      </c>
      <c r="S565" t="s">
        <v>30</v>
      </c>
      <c r="T565" t="s">
        <v>71</v>
      </c>
    </row>
    <row r="566" spans="1:20" ht="108" x14ac:dyDescent="0.2">
      <c r="A566" t="s">
        <v>5578</v>
      </c>
      <c r="B566" t="s">
        <v>5579</v>
      </c>
      <c r="C566" t="s">
        <v>5580</v>
      </c>
      <c r="D566" t="s">
        <v>5581</v>
      </c>
      <c r="E566" t="s">
        <v>1242</v>
      </c>
      <c r="F566" t="s">
        <v>5582</v>
      </c>
      <c r="G566" t="s">
        <v>23</v>
      </c>
      <c r="H566">
        <v>237.04</v>
      </c>
      <c r="I566">
        <v>2</v>
      </c>
      <c r="J566">
        <v>474.08</v>
      </c>
      <c r="K566" s="1">
        <v>44025.950324120371</v>
      </c>
      <c r="L566" s="2" t="s">
        <v>5583</v>
      </c>
      <c r="M566" t="s">
        <v>5584</v>
      </c>
      <c r="N566" t="s">
        <v>1560</v>
      </c>
      <c r="O566" t="s">
        <v>3158</v>
      </c>
      <c r="P566">
        <v>60621</v>
      </c>
      <c r="Q566" t="s">
        <v>5585</v>
      </c>
      <c r="R566" t="s">
        <v>5586</v>
      </c>
      <c r="S566" t="s">
        <v>70</v>
      </c>
      <c r="T566" t="s">
        <v>31</v>
      </c>
    </row>
    <row r="567" spans="1:20" ht="54.75" x14ac:dyDescent="0.2">
      <c r="A567" t="s">
        <v>5587</v>
      </c>
      <c r="B567" t="s">
        <v>5588</v>
      </c>
      <c r="C567" t="s">
        <v>5589</v>
      </c>
      <c r="D567" t="s">
        <v>5590</v>
      </c>
      <c r="E567" t="s">
        <v>5591</v>
      </c>
      <c r="F567" t="s">
        <v>5592</v>
      </c>
      <c r="G567" t="s">
        <v>38</v>
      </c>
      <c r="H567">
        <v>825.49</v>
      </c>
      <c r="I567">
        <v>8</v>
      </c>
      <c r="J567">
        <v>6603.92</v>
      </c>
      <c r="K567" s="1">
        <v>44325.577236793979</v>
      </c>
      <c r="L567" s="2" t="s">
        <v>5593</v>
      </c>
      <c r="M567" t="s">
        <v>5594</v>
      </c>
      <c r="N567" t="s">
        <v>1705</v>
      </c>
      <c r="O567" t="s">
        <v>480</v>
      </c>
      <c r="P567">
        <v>23429</v>
      </c>
      <c r="Q567" t="s">
        <v>5595</v>
      </c>
      <c r="R567" t="s">
        <v>5596</v>
      </c>
      <c r="S567" t="s">
        <v>45</v>
      </c>
      <c r="T567" t="s">
        <v>71</v>
      </c>
    </row>
    <row r="568" spans="1:20" ht="81" x14ac:dyDescent="0.2">
      <c r="A568" t="s">
        <v>5597</v>
      </c>
      <c r="B568" t="s">
        <v>5598</v>
      </c>
      <c r="C568" t="s">
        <v>5599</v>
      </c>
      <c r="D568" t="s">
        <v>5600</v>
      </c>
      <c r="E568" t="s">
        <v>5601</v>
      </c>
      <c r="F568" t="s">
        <v>5602</v>
      </c>
      <c r="G568" t="s">
        <v>38</v>
      </c>
      <c r="H568">
        <v>817.92</v>
      </c>
      <c r="I568">
        <v>5</v>
      </c>
      <c r="J568">
        <v>4089.6</v>
      </c>
      <c r="K568" s="1">
        <v>44289.626947152778</v>
      </c>
      <c r="L568" s="2" t="s">
        <v>5603</v>
      </c>
      <c r="M568" t="s">
        <v>5604</v>
      </c>
      <c r="N568" t="s">
        <v>457</v>
      </c>
      <c r="O568" t="s">
        <v>1508</v>
      </c>
      <c r="P568">
        <v>45087</v>
      </c>
      <c r="Q568" t="s">
        <v>5605</v>
      </c>
      <c r="R568" t="s">
        <v>5606</v>
      </c>
      <c r="S568" t="s">
        <v>45</v>
      </c>
      <c r="T568" t="s">
        <v>71</v>
      </c>
    </row>
    <row r="569" spans="1:20" ht="81" x14ac:dyDescent="0.2">
      <c r="A569" t="s">
        <v>5607</v>
      </c>
      <c r="B569" t="s">
        <v>5608</v>
      </c>
      <c r="C569" t="s">
        <v>5609</v>
      </c>
      <c r="D569" t="s">
        <v>5610</v>
      </c>
      <c r="E569" t="s">
        <v>5611</v>
      </c>
      <c r="F569" t="s">
        <v>5612</v>
      </c>
      <c r="G569" t="s">
        <v>23</v>
      </c>
      <c r="H569">
        <v>355.58</v>
      </c>
      <c r="I569">
        <v>3</v>
      </c>
      <c r="J569">
        <v>1066.74</v>
      </c>
      <c r="K569" s="1">
        <v>43880.94583203704</v>
      </c>
      <c r="L569" s="2" t="s">
        <v>5613</v>
      </c>
      <c r="M569" t="s">
        <v>5614</v>
      </c>
      <c r="N569" t="s">
        <v>457</v>
      </c>
      <c r="O569" t="s">
        <v>860</v>
      </c>
      <c r="P569">
        <v>6618</v>
      </c>
      <c r="Q569" t="s">
        <v>5615</v>
      </c>
      <c r="R569" t="s">
        <v>5616</v>
      </c>
      <c r="S569" t="s">
        <v>70</v>
      </c>
      <c r="T569" t="s">
        <v>71</v>
      </c>
    </row>
    <row r="570" spans="1:20" ht="94.5" x14ac:dyDescent="0.2">
      <c r="A570" t="s">
        <v>5617</v>
      </c>
      <c r="B570" t="s">
        <v>5618</v>
      </c>
      <c r="C570" t="s">
        <v>5619</v>
      </c>
      <c r="D570" t="s">
        <v>5620</v>
      </c>
      <c r="E570" t="s">
        <v>5621</v>
      </c>
      <c r="F570" t="s">
        <v>5622</v>
      </c>
      <c r="G570" t="s">
        <v>38</v>
      </c>
      <c r="H570">
        <v>123.48</v>
      </c>
      <c r="I570">
        <v>8</v>
      </c>
      <c r="J570">
        <v>987.84</v>
      </c>
      <c r="K570" s="1">
        <v>44181.439326157408</v>
      </c>
      <c r="L570" s="2" t="s">
        <v>5623</v>
      </c>
      <c r="M570" t="s">
        <v>5624</v>
      </c>
      <c r="N570" t="s">
        <v>695</v>
      </c>
      <c r="O570" t="s">
        <v>4718</v>
      </c>
      <c r="P570">
        <v>99868</v>
      </c>
      <c r="Q570" t="s">
        <v>5625</v>
      </c>
      <c r="R570" t="s">
        <v>5626</v>
      </c>
      <c r="S570" t="s">
        <v>45</v>
      </c>
      <c r="T570" t="s">
        <v>31</v>
      </c>
    </row>
    <row r="571" spans="1:20" ht="68.25" x14ac:dyDescent="0.2">
      <c r="A571" t="s">
        <v>5627</v>
      </c>
      <c r="B571" t="s">
        <v>5628</v>
      </c>
      <c r="C571" t="s">
        <v>5629</v>
      </c>
      <c r="D571" t="s">
        <v>5630</v>
      </c>
      <c r="E571" t="s">
        <v>76</v>
      </c>
      <c r="F571" t="s">
        <v>5631</v>
      </c>
      <c r="G571" t="s">
        <v>23</v>
      </c>
      <c r="H571">
        <v>413.66</v>
      </c>
      <c r="I571">
        <v>1</v>
      </c>
      <c r="J571">
        <v>413.66</v>
      </c>
      <c r="K571" s="1">
        <v>44282.863878472221</v>
      </c>
      <c r="L571" s="2" t="s">
        <v>5632</v>
      </c>
      <c r="M571" t="s">
        <v>5633</v>
      </c>
      <c r="N571" t="s">
        <v>457</v>
      </c>
      <c r="O571" t="s">
        <v>2801</v>
      </c>
      <c r="P571">
        <v>16555</v>
      </c>
      <c r="Q571" t="s">
        <v>5634</v>
      </c>
      <c r="R571" t="s">
        <v>5635</v>
      </c>
      <c r="S571" t="s">
        <v>30</v>
      </c>
      <c r="T571" t="s">
        <v>71</v>
      </c>
    </row>
    <row r="572" spans="1:20" ht="81" x14ac:dyDescent="0.2">
      <c r="A572" t="s">
        <v>5636</v>
      </c>
      <c r="B572" t="s">
        <v>5637</v>
      </c>
      <c r="C572" t="s">
        <v>5638</v>
      </c>
      <c r="D572" t="s">
        <v>5639</v>
      </c>
      <c r="E572" t="s">
        <v>2012</v>
      </c>
      <c r="F572" t="s">
        <v>5640</v>
      </c>
      <c r="G572" t="s">
        <v>38</v>
      </c>
      <c r="H572">
        <v>951.81</v>
      </c>
      <c r="I572">
        <v>5</v>
      </c>
      <c r="J572">
        <v>4759.0499999999902</v>
      </c>
      <c r="K572" s="1">
        <v>44941.737932048614</v>
      </c>
      <c r="L572" s="2" t="s">
        <v>5641</v>
      </c>
      <c r="M572" t="s">
        <v>5642</v>
      </c>
      <c r="N572" t="s">
        <v>1267</v>
      </c>
      <c r="O572" t="s">
        <v>1151</v>
      </c>
      <c r="P572">
        <v>92574</v>
      </c>
      <c r="Q572" t="s">
        <v>5643</v>
      </c>
      <c r="R572" t="s">
        <v>5644</v>
      </c>
      <c r="S572" t="s">
        <v>30</v>
      </c>
      <c r="T572" t="s">
        <v>31</v>
      </c>
    </row>
    <row r="573" spans="1:20" ht="81" x14ac:dyDescent="0.2">
      <c r="A573" t="s">
        <v>5645</v>
      </c>
      <c r="B573" t="s">
        <v>5646</v>
      </c>
      <c r="C573" t="s">
        <v>5647</v>
      </c>
      <c r="D573" t="s">
        <v>5648</v>
      </c>
      <c r="E573" t="s">
        <v>5649</v>
      </c>
      <c r="F573" t="s">
        <v>5650</v>
      </c>
      <c r="G573" t="s">
        <v>23</v>
      </c>
      <c r="H573">
        <v>533.71</v>
      </c>
      <c r="I573">
        <v>9</v>
      </c>
      <c r="J573">
        <v>4803.3900000000003</v>
      </c>
      <c r="K573" s="1">
        <v>44874.604074780094</v>
      </c>
      <c r="L573" s="2" t="s">
        <v>5651</v>
      </c>
      <c r="M573" t="s">
        <v>5652</v>
      </c>
      <c r="N573" t="s">
        <v>160</v>
      </c>
      <c r="O573" t="s">
        <v>1415</v>
      </c>
      <c r="P573">
        <v>18070</v>
      </c>
      <c r="Q573" t="s">
        <v>5653</v>
      </c>
      <c r="R573" t="s">
        <v>5654</v>
      </c>
      <c r="S573" t="s">
        <v>45</v>
      </c>
      <c r="T573" t="s">
        <v>31</v>
      </c>
    </row>
    <row r="574" spans="1:20" ht="94.5" x14ac:dyDescent="0.2">
      <c r="A574" t="s">
        <v>5655</v>
      </c>
      <c r="B574" t="s">
        <v>5656</v>
      </c>
      <c r="C574" t="s">
        <v>5657</v>
      </c>
      <c r="D574" t="s">
        <v>5658</v>
      </c>
      <c r="E574" t="s">
        <v>2248</v>
      </c>
      <c r="F574" t="s">
        <v>5659</v>
      </c>
      <c r="G574" t="s">
        <v>23</v>
      </c>
      <c r="H574">
        <v>425.66</v>
      </c>
      <c r="I574">
        <v>1</v>
      </c>
      <c r="J574">
        <v>425.66</v>
      </c>
      <c r="K574" s="1">
        <v>44267.160469907409</v>
      </c>
      <c r="L574" s="2" t="s">
        <v>5660</v>
      </c>
      <c r="M574" t="s">
        <v>5661</v>
      </c>
      <c r="N574" t="s">
        <v>1213</v>
      </c>
      <c r="O574" t="s">
        <v>594</v>
      </c>
      <c r="P574">
        <v>41712</v>
      </c>
      <c r="Q574" t="s">
        <v>5662</v>
      </c>
      <c r="R574" t="s">
        <v>5663</v>
      </c>
      <c r="S574" t="s">
        <v>45</v>
      </c>
      <c r="T574" t="s">
        <v>71</v>
      </c>
    </row>
    <row r="575" spans="1:20" ht="94.5" x14ac:dyDescent="0.2">
      <c r="A575" t="s">
        <v>5664</v>
      </c>
      <c r="B575" t="s">
        <v>5665</v>
      </c>
      <c r="C575" t="s">
        <v>5666</v>
      </c>
      <c r="D575" t="s">
        <v>5667</v>
      </c>
      <c r="E575" t="s">
        <v>3314</v>
      </c>
      <c r="F575" t="s">
        <v>5668</v>
      </c>
      <c r="G575" t="s">
        <v>23</v>
      </c>
      <c r="H575">
        <v>71.72</v>
      </c>
      <c r="I575">
        <v>9</v>
      </c>
      <c r="J575">
        <v>645.48</v>
      </c>
      <c r="K575" s="1">
        <v>44724.359903877317</v>
      </c>
      <c r="L575" s="2" t="s">
        <v>5669</v>
      </c>
      <c r="M575" t="s">
        <v>5670</v>
      </c>
      <c r="N575" t="s">
        <v>695</v>
      </c>
      <c r="O575" t="s">
        <v>5671</v>
      </c>
      <c r="P575">
        <v>95179</v>
      </c>
      <c r="Q575" t="s">
        <v>5672</v>
      </c>
      <c r="R575" t="s">
        <v>5673</v>
      </c>
      <c r="S575" t="s">
        <v>30</v>
      </c>
      <c r="T575" t="s">
        <v>31</v>
      </c>
    </row>
    <row r="576" spans="1:20" ht="81" x14ac:dyDescent="0.2">
      <c r="A576" t="s">
        <v>5674</v>
      </c>
      <c r="B576" t="s">
        <v>5675</v>
      </c>
      <c r="C576" t="s">
        <v>5676</v>
      </c>
      <c r="D576" t="s">
        <v>5677</v>
      </c>
      <c r="E576" t="s">
        <v>2289</v>
      </c>
      <c r="F576" t="s">
        <v>5678</v>
      </c>
      <c r="G576" t="s">
        <v>23</v>
      </c>
      <c r="H576">
        <v>35.54</v>
      </c>
      <c r="I576">
        <v>3</v>
      </c>
      <c r="J576">
        <v>106.62</v>
      </c>
      <c r="K576" s="1">
        <v>44559.41608653935</v>
      </c>
      <c r="L576" s="2" t="s">
        <v>5679</v>
      </c>
      <c r="M576" t="s">
        <v>5680</v>
      </c>
      <c r="N576" t="s">
        <v>1571</v>
      </c>
      <c r="O576" t="s">
        <v>5681</v>
      </c>
      <c r="P576">
        <v>83116</v>
      </c>
      <c r="Q576" t="s">
        <v>5682</v>
      </c>
      <c r="R576" t="s">
        <v>5683</v>
      </c>
      <c r="S576" t="s">
        <v>30</v>
      </c>
      <c r="T576" t="s">
        <v>71</v>
      </c>
    </row>
    <row r="577" spans="1:20" ht="108" x14ac:dyDescent="0.2">
      <c r="A577" t="s">
        <v>5684</v>
      </c>
      <c r="B577" t="s">
        <v>5685</v>
      </c>
      <c r="C577" t="s">
        <v>5686</v>
      </c>
      <c r="D577" t="s">
        <v>5687</v>
      </c>
      <c r="E577" t="s">
        <v>5688</v>
      </c>
      <c r="F577" t="s">
        <v>5689</v>
      </c>
      <c r="G577" t="s">
        <v>23</v>
      </c>
      <c r="H577">
        <v>236.6</v>
      </c>
      <c r="I577">
        <v>8</v>
      </c>
      <c r="J577">
        <v>1892.8</v>
      </c>
      <c r="K577" s="1">
        <v>45081.69476525463</v>
      </c>
      <c r="L577" s="2" t="s">
        <v>5690</v>
      </c>
      <c r="M577" t="s">
        <v>5691</v>
      </c>
      <c r="N577" t="s">
        <v>827</v>
      </c>
      <c r="O577" t="s">
        <v>243</v>
      </c>
      <c r="P577">
        <v>31573</v>
      </c>
      <c r="Q577" t="s">
        <v>5692</v>
      </c>
      <c r="R577" t="s">
        <v>5693</v>
      </c>
      <c r="S577" t="s">
        <v>45</v>
      </c>
      <c r="T577" t="s">
        <v>71</v>
      </c>
    </row>
    <row r="578" spans="1:20" ht="94.5" x14ac:dyDescent="0.2">
      <c r="A578" t="s">
        <v>5694</v>
      </c>
      <c r="B578" t="s">
        <v>5695</v>
      </c>
      <c r="C578" t="s">
        <v>5696</v>
      </c>
      <c r="D578" t="s">
        <v>5697</v>
      </c>
      <c r="E578" t="s">
        <v>5698</v>
      </c>
      <c r="F578" t="s">
        <v>5699</v>
      </c>
      <c r="G578" t="s">
        <v>38</v>
      </c>
      <c r="H578">
        <v>754</v>
      </c>
      <c r="I578">
        <v>6</v>
      </c>
      <c r="J578">
        <v>4524</v>
      </c>
      <c r="K578" s="1">
        <v>44876.478002835647</v>
      </c>
      <c r="L578" s="2" t="s">
        <v>5700</v>
      </c>
      <c r="M578" t="s">
        <v>5701</v>
      </c>
      <c r="N578" t="s">
        <v>684</v>
      </c>
      <c r="O578" t="s">
        <v>1529</v>
      </c>
      <c r="P578">
        <v>62234</v>
      </c>
      <c r="Q578" t="s">
        <v>5702</v>
      </c>
      <c r="R578" t="s">
        <v>5703</v>
      </c>
      <c r="S578" t="s">
        <v>30</v>
      </c>
      <c r="T578" t="s">
        <v>31</v>
      </c>
    </row>
    <row r="579" spans="1:20" ht="108" x14ac:dyDescent="0.2">
      <c r="A579" t="s">
        <v>5704</v>
      </c>
      <c r="B579" t="s">
        <v>5705</v>
      </c>
      <c r="C579" t="s">
        <v>5706</v>
      </c>
      <c r="D579" t="s">
        <v>5707</v>
      </c>
      <c r="E579" t="s">
        <v>5708</v>
      </c>
      <c r="F579" t="s">
        <v>5709</v>
      </c>
      <c r="G579" t="s">
        <v>38</v>
      </c>
      <c r="H579">
        <v>669.99</v>
      </c>
      <c r="I579">
        <v>5</v>
      </c>
      <c r="J579">
        <v>3349.95</v>
      </c>
      <c r="K579" s="1">
        <v>44151.761988680555</v>
      </c>
      <c r="L579" s="2" t="s">
        <v>5710</v>
      </c>
      <c r="M579" t="s">
        <v>5711</v>
      </c>
      <c r="N579" t="s">
        <v>537</v>
      </c>
      <c r="O579" t="s">
        <v>4510</v>
      </c>
      <c r="P579">
        <v>18382</v>
      </c>
      <c r="Q579" t="s">
        <v>5712</v>
      </c>
      <c r="R579" t="s">
        <v>5713</v>
      </c>
      <c r="S579" t="s">
        <v>70</v>
      </c>
      <c r="T579" t="s">
        <v>71</v>
      </c>
    </row>
    <row r="580" spans="1:20" ht="81" x14ac:dyDescent="0.2">
      <c r="A580" t="s">
        <v>5714</v>
      </c>
      <c r="B580" t="s">
        <v>5715</v>
      </c>
      <c r="C580" t="s">
        <v>5716</v>
      </c>
      <c r="D580" t="s">
        <v>5717</v>
      </c>
      <c r="E580" t="s">
        <v>2977</v>
      </c>
      <c r="F580" t="s">
        <v>5718</v>
      </c>
      <c r="G580" t="s">
        <v>38</v>
      </c>
      <c r="H580">
        <v>642.73</v>
      </c>
      <c r="I580">
        <v>7</v>
      </c>
      <c r="J580">
        <v>4499.1099999999997</v>
      </c>
      <c r="K580" s="1">
        <v>44938.843941006948</v>
      </c>
      <c r="L580" s="2" t="s">
        <v>5719</v>
      </c>
      <c r="M580" t="s">
        <v>5720</v>
      </c>
      <c r="N580" t="s">
        <v>26</v>
      </c>
      <c r="O580" t="s">
        <v>2144</v>
      </c>
      <c r="P580">
        <v>31363</v>
      </c>
      <c r="Q580" t="s">
        <v>5721</v>
      </c>
      <c r="R580" t="s">
        <v>5722</v>
      </c>
      <c r="S580" t="s">
        <v>70</v>
      </c>
      <c r="T580" t="s">
        <v>31</v>
      </c>
    </row>
    <row r="581" spans="1:20" ht="81" x14ac:dyDescent="0.2">
      <c r="A581" t="s">
        <v>5723</v>
      </c>
      <c r="B581" t="s">
        <v>5724</v>
      </c>
      <c r="C581" t="s">
        <v>5725</v>
      </c>
      <c r="D581" t="s">
        <v>5726</v>
      </c>
      <c r="E581" t="s">
        <v>5727</v>
      </c>
      <c r="F581" t="s">
        <v>5728</v>
      </c>
      <c r="G581" t="s">
        <v>23</v>
      </c>
      <c r="H581">
        <v>309.77</v>
      </c>
      <c r="I581">
        <v>5</v>
      </c>
      <c r="J581">
        <v>1548.85</v>
      </c>
      <c r="K581" s="1">
        <v>45310.457306782409</v>
      </c>
      <c r="L581" s="2" t="s">
        <v>5729</v>
      </c>
      <c r="M581" t="s">
        <v>5730</v>
      </c>
      <c r="N581" t="s">
        <v>902</v>
      </c>
      <c r="O581" t="s">
        <v>5731</v>
      </c>
      <c r="P581">
        <v>33641</v>
      </c>
      <c r="Q581" t="s">
        <v>5732</v>
      </c>
      <c r="R581" t="s">
        <v>5733</v>
      </c>
      <c r="S581" t="s">
        <v>45</v>
      </c>
      <c r="T581" t="s">
        <v>71</v>
      </c>
    </row>
    <row r="582" spans="1:20" ht="81" x14ac:dyDescent="0.2">
      <c r="A582" t="s">
        <v>5734</v>
      </c>
      <c r="B582" t="s">
        <v>5735</v>
      </c>
      <c r="C582" t="s">
        <v>5736</v>
      </c>
      <c r="D582" t="s">
        <v>5737</v>
      </c>
      <c r="E582" t="s">
        <v>4782</v>
      </c>
      <c r="F582" t="s">
        <v>5738</v>
      </c>
      <c r="G582" t="s">
        <v>38</v>
      </c>
      <c r="H582">
        <v>462.96</v>
      </c>
      <c r="I582">
        <v>5</v>
      </c>
      <c r="J582">
        <v>2314.7999999999902</v>
      </c>
      <c r="K582" s="1">
        <v>45362.989388125003</v>
      </c>
      <c r="L582" s="2" t="s">
        <v>5739</v>
      </c>
      <c r="M582" t="s">
        <v>5740</v>
      </c>
      <c r="N582" t="s">
        <v>1213</v>
      </c>
      <c r="O582" t="s">
        <v>1203</v>
      </c>
      <c r="P582">
        <v>87305</v>
      </c>
      <c r="Q582" t="s">
        <v>5741</v>
      </c>
      <c r="R582" t="s">
        <v>5742</v>
      </c>
      <c r="S582" t="s">
        <v>70</v>
      </c>
      <c r="T582" t="s">
        <v>31</v>
      </c>
    </row>
    <row r="583" spans="1:20" ht="108" x14ac:dyDescent="0.2">
      <c r="A583" t="s">
        <v>5743</v>
      </c>
      <c r="B583" t="s">
        <v>5744</v>
      </c>
      <c r="C583" t="s">
        <v>5745</v>
      </c>
      <c r="D583" t="s">
        <v>5746</v>
      </c>
      <c r="E583" t="s">
        <v>5747</v>
      </c>
      <c r="F583" t="s">
        <v>5748</v>
      </c>
      <c r="G583" t="s">
        <v>23</v>
      </c>
      <c r="H583">
        <v>195.63</v>
      </c>
      <c r="I583">
        <v>2</v>
      </c>
      <c r="J583">
        <v>391.26</v>
      </c>
      <c r="K583" s="1">
        <v>45055.531635092593</v>
      </c>
      <c r="L583" s="2" t="s">
        <v>5749</v>
      </c>
      <c r="M583" t="s">
        <v>5750</v>
      </c>
      <c r="N583" t="s">
        <v>902</v>
      </c>
      <c r="O583" t="s">
        <v>2466</v>
      </c>
      <c r="P583">
        <v>39592</v>
      </c>
      <c r="Q583" t="s">
        <v>5751</v>
      </c>
      <c r="R583" t="s">
        <v>5752</v>
      </c>
      <c r="S583" t="s">
        <v>30</v>
      </c>
      <c r="T583" t="s">
        <v>71</v>
      </c>
    </row>
    <row r="584" spans="1:20" ht="94.5" x14ac:dyDescent="0.2">
      <c r="A584" t="s">
        <v>5753</v>
      </c>
      <c r="B584" t="s">
        <v>5754</v>
      </c>
      <c r="C584" t="s">
        <v>5755</v>
      </c>
      <c r="D584" t="s">
        <v>5756</v>
      </c>
      <c r="E584" t="s">
        <v>5757</v>
      </c>
      <c r="F584" t="s">
        <v>5758</v>
      </c>
      <c r="G584" t="s">
        <v>23</v>
      </c>
      <c r="H584">
        <v>692.74</v>
      </c>
      <c r="I584">
        <v>5</v>
      </c>
      <c r="J584">
        <v>3463.7</v>
      </c>
      <c r="K584" s="1">
        <v>44408.359756504629</v>
      </c>
      <c r="L584" s="2" t="s">
        <v>5759</v>
      </c>
      <c r="M584" t="s">
        <v>5760</v>
      </c>
      <c r="N584" t="s">
        <v>457</v>
      </c>
      <c r="O584" t="s">
        <v>5761</v>
      </c>
      <c r="P584">
        <v>46235</v>
      </c>
      <c r="Q584" t="s">
        <v>5762</v>
      </c>
      <c r="R584" t="s">
        <v>5763</v>
      </c>
      <c r="S584" t="s">
        <v>45</v>
      </c>
      <c r="T584" t="s">
        <v>71</v>
      </c>
    </row>
    <row r="585" spans="1:20" ht="94.5" x14ac:dyDescent="0.2">
      <c r="A585" t="s">
        <v>5764</v>
      </c>
      <c r="B585" t="s">
        <v>5765</v>
      </c>
      <c r="C585" t="s">
        <v>5766</v>
      </c>
      <c r="D585" t="s">
        <v>5767</v>
      </c>
      <c r="E585" t="s">
        <v>5768</v>
      </c>
      <c r="F585" t="s">
        <v>5769</v>
      </c>
      <c r="G585" t="s">
        <v>38</v>
      </c>
      <c r="H585">
        <v>103.5</v>
      </c>
      <c r="I585">
        <v>2</v>
      </c>
      <c r="J585">
        <v>207</v>
      </c>
      <c r="K585" s="1">
        <v>45299.068437881942</v>
      </c>
      <c r="L585" s="2" t="s">
        <v>5770</v>
      </c>
      <c r="M585" t="s">
        <v>5771</v>
      </c>
      <c r="N585" t="s">
        <v>827</v>
      </c>
      <c r="O585" t="s">
        <v>3733</v>
      </c>
      <c r="P585">
        <v>72381</v>
      </c>
      <c r="Q585" t="s">
        <v>5772</v>
      </c>
      <c r="R585" t="s">
        <v>5773</v>
      </c>
      <c r="S585" t="s">
        <v>70</v>
      </c>
      <c r="T585" t="s">
        <v>31</v>
      </c>
    </row>
    <row r="586" spans="1:20" ht="68.25" x14ac:dyDescent="0.2">
      <c r="A586" t="s">
        <v>5774</v>
      </c>
      <c r="B586" t="s">
        <v>5775</v>
      </c>
      <c r="C586" t="s">
        <v>5776</v>
      </c>
      <c r="D586" t="s">
        <v>5777</v>
      </c>
      <c r="E586" t="s">
        <v>1983</v>
      </c>
      <c r="F586" t="s">
        <v>5778</v>
      </c>
      <c r="G586" t="s">
        <v>23</v>
      </c>
      <c r="H586">
        <v>952.26</v>
      </c>
      <c r="I586">
        <v>4</v>
      </c>
      <c r="J586">
        <v>3809.04</v>
      </c>
      <c r="K586" s="1">
        <v>45333.875884444446</v>
      </c>
      <c r="L586" s="2" t="s">
        <v>5779</v>
      </c>
      <c r="M586" t="s">
        <v>5780</v>
      </c>
      <c r="N586" t="s">
        <v>91</v>
      </c>
      <c r="O586" t="s">
        <v>2507</v>
      </c>
      <c r="P586">
        <v>58906</v>
      </c>
      <c r="Q586" t="s">
        <v>5781</v>
      </c>
      <c r="R586" t="s">
        <v>5782</v>
      </c>
      <c r="S586" t="s">
        <v>30</v>
      </c>
      <c r="T586" t="s">
        <v>31</v>
      </c>
    </row>
    <row r="587" spans="1:20" ht="81" x14ac:dyDescent="0.2">
      <c r="A587" t="s">
        <v>5783</v>
      </c>
      <c r="B587" t="s">
        <v>5784</v>
      </c>
      <c r="C587" t="s">
        <v>5785</v>
      </c>
      <c r="D587" t="s">
        <v>5786</v>
      </c>
      <c r="E587" t="s">
        <v>5787</v>
      </c>
      <c r="F587" t="s">
        <v>5788</v>
      </c>
      <c r="G587" t="s">
        <v>38</v>
      </c>
      <c r="H587">
        <v>177.93</v>
      </c>
      <c r="I587">
        <v>8</v>
      </c>
      <c r="J587">
        <v>1423.44</v>
      </c>
      <c r="K587" s="1">
        <v>44260.328010150464</v>
      </c>
      <c r="L587" s="2" t="s">
        <v>5789</v>
      </c>
      <c r="M587" t="s">
        <v>5790</v>
      </c>
      <c r="N587" t="s">
        <v>137</v>
      </c>
      <c r="O587" t="s">
        <v>367</v>
      </c>
      <c r="P587">
        <v>20998</v>
      </c>
      <c r="Q587" t="s">
        <v>5791</v>
      </c>
      <c r="R587" t="s">
        <v>5792</v>
      </c>
      <c r="S587" t="s">
        <v>30</v>
      </c>
      <c r="T587" t="s">
        <v>31</v>
      </c>
    </row>
    <row r="588" spans="1:20" ht="94.5" x14ac:dyDescent="0.2">
      <c r="A588" t="s">
        <v>5793</v>
      </c>
      <c r="B588" t="s">
        <v>5794</v>
      </c>
      <c r="C588" t="s">
        <v>5795</v>
      </c>
      <c r="D588" t="s">
        <v>5796</v>
      </c>
      <c r="E588" t="s">
        <v>5797</v>
      </c>
      <c r="F588" t="s">
        <v>5798</v>
      </c>
      <c r="G588" t="s">
        <v>38</v>
      </c>
      <c r="H588">
        <v>152.96</v>
      </c>
      <c r="I588">
        <v>8</v>
      </c>
      <c r="J588">
        <v>1223.68</v>
      </c>
      <c r="K588" s="1">
        <v>45381.636145312499</v>
      </c>
      <c r="L588" s="2" t="s">
        <v>5799</v>
      </c>
      <c r="M588" t="s">
        <v>5800</v>
      </c>
      <c r="N588" t="s">
        <v>378</v>
      </c>
      <c r="O588" t="s">
        <v>5428</v>
      </c>
      <c r="P588">
        <v>17503</v>
      </c>
      <c r="Q588" t="s">
        <v>5801</v>
      </c>
      <c r="R588" t="s">
        <v>5802</v>
      </c>
      <c r="S588" t="s">
        <v>45</v>
      </c>
      <c r="T588" t="s">
        <v>31</v>
      </c>
    </row>
    <row r="589" spans="1:20" ht="94.5" x14ac:dyDescent="0.2">
      <c r="A589" t="s">
        <v>5803</v>
      </c>
      <c r="B589" t="s">
        <v>5804</v>
      </c>
      <c r="C589" t="s">
        <v>5805</v>
      </c>
      <c r="D589" t="s">
        <v>5806</v>
      </c>
      <c r="E589" t="s">
        <v>5807</v>
      </c>
      <c r="F589" t="s">
        <v>5808</v>
      </c>
      <c r="G589" t="s">
        <v>23</v>
      </c>
      <c r="H589">
        <v>563.16</v>
      </c>
      <c r="I589">
        <v>4</v>
      </c>
      <c r="J589">
        <v>2252.64</v>
      </c>
      <c r="K589" s="1">
        <v>44905.942798229167</v>
      </c>
      <c r="L589" s="2" t="s">
        <v>5809</v>
      </c>
      <c r="M589" t="s">
        <v>5810</v>
      </c>
      <c r="N589" t="s">
        <v>1571</v>
      </c>
      <c r="O589" t="s">
        <v>54</v>
      </c>
      <c r="P589">
        <v>95281</v>
      </c>
      <c r="Q589" t="s">
        <v>5811</v>
      </c>
      <c r="R589" t="s">
        <v>5812</v>
      </c>
      <c r="S589" t="s">
        <v>45</v>
      </c>
      <c r="T589" t="s">
        <v>71</v>
      </c>
    </row>
    <row r="590" spans="1:20" ht="94.5" x14ac:dyDescent="0.2">
      <c r="A590" t="s">
        <v>5813</v>
      </c>
      <c r="B590" t="s">
        <v>5814</v>
      </c>
      <c r="C590" t="s">
        <v>5815</v>
      </c>
      <c r="D590" t="s">
        <v>5816</v>
      </c>
      <c r="E590" t="s">
        <v>1992</v>
      </c>
      <c r="F590" t="s">
        <v>5817</v>
      </c>
      <c r="G590" t="s">
        <v>23</v>
      </c>
      <c r="H590">
        <v>586.4</v>
      </c>
      <c r="I590">
        <v>9</v>
      </c>
      <c r="J590">
        <v>5277.5999999999904</v>
      </c>
      <c r="K590" s="1">
        <v>45009.754131331021</v>
      </c>
      <c r="L590" s="2" t="s">
        <v>5818</v>
      </c>
      <c r="M590" t="s">
        <v>5819</v>
      </c>
      <c r="N590" t="s">
        <v>1560</v>
      </c>
      <c r="O590" t="s">
        <v>514</v>
      </c>
      <c r="P590">
        <v>84190</v>
      </c>
      <c r="Q590" t="s">
        <v>5820</v>
      </c>
      <c r="R590" t="s">
        <v>5821</v>
      </c>
      <c r="S590" t="s">
        <v>70</v>
      </c>
      <c r="T590" t="s">
        <v>31</v>
      </c>
    </row>
    <row r="591" spans="1:20" ht="68.25" x14ac:dyDescent="0.2">
      <c r="A591" t="s">
        <v>5822</v>
      </c>
      <c r="B591" t="s">
        <v>5823</v>
      </c>
      <c r="C591" t="s">
        <v>5824</v>
      </c>
      <c r="D591" t="s">
        <v>5825</v>
      </c>
      <c r="E591" t="s">
        <v>5826</v>
      </c>
      <c r="F591" t="s">
        <v>5827</v>
      </c>
      <c r="G591" t="s">
        <v>23</v>
      </c>
      <c r="H591">
        <v>976.53</v>
      </c>
      <c r="I591">
        <v>9</v>
      </c>
      <c r="J591">
        <v>8788.77</v>
      </c>
      <c r="K591" s="1">
        <v>44558.664427337964</v>
      </c>
      <c r="L591" s="2" t="s">
        <v>5828</v>
      </c>
      <c r="M591" t="s">
        <v>5829</v>
      </c>
      <c r="N591" t="s">
        <v>925</v>
      </c>
      <c r="O591" t="s">
        <v>2252</v>
      </c>
      <c r="P591">
        <v>6632</v>
      </c>
      <c r="Q591" t="s">
        <v>5830</v>
      </c>
      <c r="R591" t="s">
        <v>5831</v>
      </c>
      <c r="S591" t="s">
        <v>30</v>
      </c>
      <c r="T591" t="s">
        <v>31</v>
      </c>
    </row>
    <row r="592" spans="1:20" ht="94.5" x14ac:dyDescent="0.2">
      <c r="A592" t="s">
        <v>5832</v>
      </c>
      <c r="B592" t="s">
        <v>5833</v>
      </c>
      <c r="C592" t="s">
        <v>5834</v>
      </c>
      <c r="D592" t="s">
        <v>5835</v>
      </c>
      <c r="E592" t="s">
        <v>713</v>
      </c>
      <c r="F592" t="s">
        <v>5836</v>
      </c>
      <c r="G592" t="s">
        <v>23</v>
      </c>
      <c r="H592">
        <v>535.16</v>
      </c>
      <c r="I592">
        <v>5</v>
      </c>
      <c r="J592">
        <v>2675.7999999999902</v>
      </c>
      <c r="K592" s="1">
        <v>44416.047030092595</v>
      </c>
      <c r="L592" s="2" t="s">
        <v>5837</v>
      </c>
      <c r="M592" t="s">
        <v>5838</v>
      </c>
      <c r="N592" t="s">
        <v>126</v>
      </c>
      <c r="O592" t="s">
        <v>3140</v>
      </c>
      <c r="P592">
        <v>64054</v>
      </c>
      <c r="Q592" t="s">
        <v>5839</v>
      </c>
      <c r="R592" t="s">
        <v>5840</v>
      </c>
      <c r="S592" t="s">
        <v>45</v>
      </c>
      <c r="T592" t="s">
        <v>31</v>
      </c>
    </row>
    <row r="593" spans="1:20" ht="94.5" x14ac:dyDescent="0.2">
      <c r="A593" t="s">
        <v>5841</v>
      </c>
      <c r="B593" t="s">
        <v>5842</v>
      </c>
      <c r="C593" t="s">
        <v>5843</v>
      </c>
      <c r="D593" t="s">
        <v>5844</v>
      </c>
      <c r="E593" t="s">
        <v>5845</v>
      </c>
      <c r="F593" t="s">
        <v>5846</v>
      </c>
      <c r="G593" t="s">
        <v>23</v>
      </c>
      <c r="H593">
        <v>522.64</v>
      </c>
      <c r="I593">
        <v>5</v>
      </c>
      <c r="J593">
        <v>2613.1999999999998</v>
      </c>
      <c r="K593" s="1">
        <v>44698.401165914351</v>
      </c>
      <c r="L593" s="2" t="s">
        <v>5847</v>
      </c>
      <c r="M593" t="s">
        <v>5848</v>
      </c>
      <c r="N593" t="s">
        <v>684</v>
      </c>
      <c r="O593" t="s">
        <v>762</v>
      </c>
      <c r="P593">
        <v>85775</v>
      </c>
      <c r="Q593" t="s">
        <v>5849</v>
      </c>
      <c r="R593" t="s">
        <v>5850</v>
      </c>
      <c r="S593" t="s">
        <v>45</v>
      </c>
      <c r="T593" t="s">
        <v>71</v>
      </c>
    </row>
    <row r="594" spans="1:20" ht="108" x14ac:dyDescent="0.2">
      <c r="A594" t="s">
        <v>5851</v>
      </c>
      <c r="B594" t="s">
        <v>5852</v>
      </c>
      <c r="C594" t="s">
        <v>5853</v>
      </c>
      <c r="D594" t="s">
        <v>5854</v>
      </c>
      <c r="E594" t="s">
        <v>2503</v>
      </c>
      <c r="F594" t="s">
        <v>5855</v>
      </c>
      <c r="G594" t="s">
        <v>23</v>
      </c>
      <c r="H594">
        <v>100.93</v>
      </c>
      <c r="I594">
        <v>4</v>
      </c>
      <c r="J594">
        <v>403.72</v>
      </c>
      <c r="K594" s="1">
        <v>44590.99048912037</v>
      </c>
      <c r="L594" s="2" t="s">
        <v>5856</v>
      </c>
      <c r="M594" t="s">
        <v>5857</v>
      </c>
      <c r="N594" t="s">
        <v>366</v>
      </c>
      <c r="O594" t="s">
        <v>4903</v>
      </c>
      <c r="P594">
        <v>79639</v>
      </c>
      <c r="Q594" t="s">
        <v>5858</v>
      </c>
      <c r="R594" t="s">
        <v>5859</v>
      </c>
      <c r="S594" t="s">
        <v>45</v>
      </c>
      <c r="T594" t="s">
        <v>31</v>
      </c>
    </row>
    <row r="595" spans="1:20" ht="81" x14ac:dyDescent="0.2">
      <c r="A595" t="s">
        <v>5860</v>
      </c>
      <c r="B595" t="s">
        <v>5861</v>
      </c>
      <c r="C595" t="s">
        <v>5862</v>
      </c>
      <c r="D595" t="s">
        <v>5863</v>
      </c>
      <c r="E595" t="s">
        <v>386</v>
      </c>
      <c r="F595" t="s">
        <v>5864</v>
      </c>
      <c r="G595" t="s">
        <v>23</v>
      </c>
      <c r="H595">
        <v>65.010000000000005</v>
      </c>
      <c r="I595">
        <v>4</v>
      </c>
      <c r="J595">
        <v>260.04000000000002</v>
      </c>
      <c r="K595" s="1">
        <v>44179.341729432868</v>
      </c>
      <c r="L595" s="2" t="s">
        <v>5865</v>
      </c>
      <c r="M595" t="s">
        <v>5866</v>
      </c>
      <c r="N595" t="s">
        <v>208</v>
      </c>
      <c r="O595" t="s">
        <v>469</v>
      </c>
      <c r="P595">
        <v>14636</v>
      </c>
      <c r="Q595" t="s">
        <v>5867</v>
      </c>
      <c r="R595" t="s">
        <v>5868</v>
      </c>
      <c r="S595" t="s">
        <v>30</v>
      </c>
      <c r="T595" t="s">
        <v>31</v>
      </c>
    </row>
    <row r="596" spans="1:20" ht="94.5" x14ac:dyDescent="0.2">
      <c r="A596" t="s">
        <v>5869</v>
      </c>
      <c r="B596" t="s">
        <v>5870</v>
      </c>
      <c r="C596" t="s">
        <v>5871</v>
      </c>
      <c r="D596" t="s">
        <v>5872</v>
      </c>
      <c r="E596" t="s">
        <v>1618</v>
      </c>
      <c r="F596" t="s">
        <v>5873</v>
      </c>
      <c r="G596" t="s">
        <v>23</v>
      </c>
      <c r="H596">
        <v>329.33</v>
      </c>
      <c r="I596">
        <v>4</v>
      </c>
      <c r="J596">
        <v>1317.32</v>
      </c>
      <c r="K596" s="1">
        <v>44382.883159340279</v>
      </c>
      <c r="L596" s="2" t="s">
        <v>5874</v>
      </c>
      <c r="M596" t="s">
        <v>5875</v>
      </c>
      <c r="N596" t="s">
        <v>627</v>
      </c>
      <c r="O596" t="s">
        <v>1246</v>
      </c>
      <c r="P596">
        <v>39200</v>
      </c>
      <c r="Q596" t="s">
        <v>5876</v>
      </c>
      <c r="R596" t="s">
        <v>5877</v>
      </c>
      <c r="S596" t="s">
        <v>45</v>
      </c>
      <c r="T596" t="s">
        <v>71</v>
      </c>
    </row>
    <row r="597" spans="1:20" ht="81" x14ac:dyDescent="0.2">
      <c r="A597" t="s">
        <v>5878</v>
      </c>
      <c r="B597" t="s">
        <v>5879</v>
      </c>
      <c r="C597" t="s">
        <v>5880</v>
      </c>
      <c r="D597" t="s">
        <v>5881</v>
      </c>
      <c r="E597" t="s">
        <v>1117</v>
      </c>
      <c r="F597" t="s">
        <v>5882</v>
      </c>
      <c r="G597" t="s">
        <v>38</v>
      </c>
      <c r="H597">
        <v>31.31</v>
      </c>
      <c r="I597">
        <v>4</v>
      </c>
      <c r="J597">
        <v>125.24</v>
      </c>
      <c r="K597" s="1">
        <v>44096.625211550927</v>
      </c>
      <c r="L597" s="2" t="s">
        <v>5883</v>
      </c>
      <c r="M597" t="s">
        <v>5884</v>
      </c>
      <c r="N597" t="s">
        <v>925</v>
      </c>
      <c r="O597" t="s">
        <v>5885</v>
      </c>
      <c r="P597">
        <v>16333</v>
      </c>
      <c r="Q597" t="s">
        <v>5886</v>
      </c>
      <c r="R597" t="s">
        <v>5887</v>
      </c>
      <c r="S597" t="s">
        <v>70</v>
      </c>
      <c r="T597" t="s">
        <v>31</v>
      </c>
    </row>
    <row r="598" spans="1:20" ht="81" x14ac:dyDescent="0.2">
      <c r="A598" t="s">
        <v>5888</v>
      </c>
      <c r="B598" t="s">
        <v>5889</v>
      </c>
      <c r="C598" t="s">
        <v>5890</v>
      </c>
      <c r="D598" t="s">
        <v>5891</v>
      </c>
      <c r="E598" t="s">
        <v>2442</v>
      </c>
      <c r="F598" t="s">
        <v>5892</v>
      </c>
      <c r="G598" t="s">
        <v>23</v>
      </c>
      <c r="H598">
        <v>398.65</v>
      </c>
      <c r="I598">
        <v>4</v>
      </c>
      <c r="J598">
        <v>1594.6</v>
      </c>
      <c r="K598" s="1">
        <v>44650.469474479163</v>
      </c>
      <c r="L598" s="2" t="s">
        <v>5893</v>
      </c>
      <c r="M598" t="s">
        <v>5894</v>
      </c>
      <c r="N598" t="s">
        <v>1049</v>
      </c>
      <c r="O598" t="s">
        <v>5895</v>
      </c>
      <c r="P598">
        <v>90235</v>
      </c>
      <c r="Q598" t="s">
        <v>5896</v>
      </c>
      <c r="R598" t="s">
        <v>5897</v>
      </c>
      <c r="S598" t="s">
        <v>45</v>
      </c>
      <c r="T598" t="s">
        <v>71</v>
      </c>
    </row>
    <row r="599" spans="1:20" ht="94.5" x14ac:dyDescent="0.2">
      <c r="A599" t="s">
        <v>5898</v>
      </c>
      <c r="B599" t="s">
        <v>5899</v>
      </c>
      <c r="C599" t="s">
        <v>5900</v>
      </c>
      <c r="D599" t="s">
        <v>5901</v>
      </c>
      <c r="E599" t="s">
        <v>5902</v>
      </c>
      <c r="F599" t="s">
        <v>5903</v>
      </c>
      <c r="G599" t="s">
        <v>38</v>
      </c>
      <c r="H599">
        <v>904.59</v>
      </c>
      <c r="I599">
        <v>6</v>
      </c>
      <c r="J599">
        <v>5427.54</v>
      </c>
      <c r="K599" s="1">
        <v>44620.01929369213</v>
      </c>
      <c r="L599" s="2" t="s">
        <v>5904</v>
      </c>
      <c r="M599" t="s">
        <v>445</v>
      </c>
      <c r="N599" t="s">
        <v>1571</v>
      </c>
      <c r="O599" t="s">
        <v>424</v>
      </c>
      <c r="P599">
        <v>8778</v>
      </c>
      <c r="Q599" t="s">
        <v>5905</v>
      </c>
      <c r="R599" t="s">
        <v>5906</v>
      </c>
      <c r="S599" t="s">
        <v>45</v>
      </c>
      <c r="T599" t="s">
        <v>71</v>
      </c>
    </row>
    <row r="600" spans="1:20" ht="81" x14ac:dyDescent="0.2">
      <c r="A600" t="s">
        <v>5907</v>
      </c>
      <c r="B600" t="s">
        <v>5908</v>
      </c>
      <c r="C600" t="s">
        <v>5909</v>
      </c>
      <c r="D600" t="s">
        <v>5910</v>
      </c>
      <c r="E600" t="s">
        <v>2269</v>
      </c>
      <c r="F600" t="s">
        <v>5911</v>
      </c>
      <c r="G600" t="s">
        <v>38</v>
      </c>
      <c r="H600">
        <v>727.89</v>
      </c>
      <c r="I600">
        <v>7</v>
      </c>
      <c r="J600">
        <v>5095.2299999999996</v>
      </c>
      <c r="K600" s="1">
        <v>44777.613692627318</v>
      </c>
      <c r="L600" s="2" t="s">
        <v>5912</v>
      </c>
      <c r="M600" t="s">
        <v>5913</v>
      </c>
      <c r="N600" t="s">
        <v>1560</v>
      </c>
      <c r="O600" t="s">
        <v>1662</v>
      </c>
      <c r="P600">
        <v>15676</v>
      </c>
      <c r="Q600" t="s">
        <v>5914</v>
      </c>
      <c r="R600" t="s">
        <v>5915</v>
      </c>
      <c r="S600" t="s">
        <v>45</v>
      </c>
      <c r="T600" t="s">
        <v>71</v>
      </c>
    </row>
    <row r="601" spans="1:20" ht="108" x14ac:dyDescent="0.2">
      <c r="A601" t="s">
        <v>5916</v>
      </c>
      <c r="B601" t="s">
        <v>5917</v>
      </c>
      <c r="C601" t="s">
        <v>5918</v>
      </c>
      <c r="D601" t="s">
        <v>5919</v>
      </c>
      <c r="E601" t="s">
        <v>5920</v>
      </c>
      <c r="F601" t="s">
        <v>488</v>
      </c>
      <c r="G601" t="s">
        <v>23</v>
      </c>
      <c r="H601">
        <v>899.81</v>
      </c>
      <c r="I601">
        <v>6</v>
      </c>
      <c r="J601">
        <v>5398.86</v>
      </c>
      <c r="K601" s="1">
        <v>43984.833015381948</v>
      </c>
      <c r="L601" s="2" t="s">
        <v>5921</v>
      </c>
      <c r="M601" t="s">
        <v>5922</v>
      </c>
      <c r="N601" t="s">
        <v>1267</v>
      </c>
      <c r="O601" t="s">
        <v>582</v>
      </c>
      <c r="P601">
        <v>56189</v>
      </c>
      <c r="Q601" t="s">
        <v>5923</v>
      </c>
      <c r="R601" t="s">
        <v>5924</v>
      </c>
      <c r="S601" t="s">
        <v>45</v>
      </c>
      <c r="T601" t="s">
        <v>71</v>
      </c>
    </row>
    <row r="602" spans="1:20" ht="94.5" x14ac:dyDescent="0.2">
      <c r="A602" t="s">
        <v>5925</v>
      </c>
      <c r="B602" t="s">
        <v>5926</v>
      </c>
      <c r="C602" t="s">
        <v>5927</v>
      </c>
      <c r="D602" t="s">
        <v>5928</v>
      </c>
      <c r="E602" t="s">
        <v>5929</v>
      </c>
      <c r="F602" t="s">
        <v>5930</v>
      </c>
      <c r="G602" t="s">
        <v>23</v>
      </c>
      <c r="H602">
        <v>278.29000000000002</v>
      </c>
      <c r="I602">
        <v>4</v>
      </c>
      <c r="J602">
        <v>1113.1600000000001</v>
      </c>
      <c r="K602" s="1">
        <v>44854.690927430558</v>
      </c>
      <c r="L602" s="2" t="s">
        <v>5931</v>
      </c>
      <c r="M602" t="s">
        <v>5360</v>
      </c>
      <c r="N602" t="s">
        <v>254</v>
      </c>
      <c r="O602" t="s">
        <v>503</v>
      </c>
      <c r="P602">
        <v>57262</v>
      </c>
      <c r="Q602" t="s">
        <v>5932</v>
      </c>
      <c r="R602">
        <v>6953719750</v>
      </c>
      <c r="S602" t="s">
        <v>45</v>
      </c>
      <c r="T602" t="s">
        <v>71</v>
      </c>
    </row>
    <row r="603" spans="1:20" ht="94.5" x14ac:dyDescent="0.2">
      <c r="A603" t="s">
        <v>5933</v>
      </c>
      <c r="B603" t="s">
        <v>5934</v>
      </c>
      <c r="C603" t="s">
        <v>5935</v>
      </c>
      <c r="D603" t="s">
        <v>5936</v>
      </c>
      <c r="E603" t="s">
        <v>4449</v>
      </c>
      <c r="F603" t="s">
        <v>5937</v>
      </c>
      <c r="G603" t="s">
        <v>38</v>
      </c>
      <c r="H603">
        <v>958.97</v>
      </c>
      <c r="I603">
        <v>3</v>
      </c>
      <c r="J603">
        <v>2876.91</v>
      </c>
      <c r="K603" s="1">
        <v>43933.67500722222</v>
      </c>
      <c r="L603" s="2" t="s">
        <v>5938</v>
      </c>
      <c r="M603" t="s">
        <v>5939</v>
      </c>
      <c r="N603" t="s">
        <v>126</v>
      </c>
      <c r="O603" t="s">
        <v>3533</v>
      </c>
      <c r="P603">
        <v>20344</v>
      </c>
      <c r="Q603" t="s">
        <v>5940</v>
      </c>
      <c r="R603" t="s">
        <v>5941</v>
      </c>
      <c r="S603" t="s">
        <v>30</v>
      </c>
      <c r="T603" t="s">
        <v>71</v>
      </c>
    </row>
    <row r="604" spans="1:20" ht="108" x14ac:dyDescent="0.2">
      <c r="A604" t="s">
        <v>5942</v>
      </c>
      <c r="B604" t="s">
        <v>5943</v>
      </c>
      <c r="C604" t="s">
        <v>5944</v>
      </c>
      <c r="D604" t="s">
        <v>5945</v>
      </c>
      <c r="E604" t="s">
        <v>4372</v>
      </c>
      <c r="F604" t="s">
        <v>5946</v>
      </c>
      <c r="G604" t="s">
        <v>38</v>
      </c>
      <c r="H604">
        <v>568.35</v>
      </c>
      <c r="I604">
        <v>1</v>
      </c>
      <c r="J604">
        <v>568.35</v>
      </c>
      <c r="K604" s="1">
        <v>44065.168163761577</v>
      </c>
      <c r="L604" s="2" t="s">
        <v>5947</v>
      </c>
      <c r="M604" t="s">
        <v>5948</v>
      </c>
      <c r="N604" t="s">
        <v>412</v>
      </c>
      <c r="O604" t="s">
        <v>2070</v>
      </c>
      <c r="P604">
        <v>74102</v>
      </c>
      <c r="Q604" t="s">
        <v>5949</v>
      </c>
      <c r="R604" t="s">
        <v>5950</v>
      </c>
      <c r="S604" t="s">
        <v>45</v>
      </c>
      <c r="T604" t="s">
        <v>71</v>
      </c>
    </row>
    <row r="605" spans="1:20" ht="121.5" x14ac:dyDescent="0.2">
      <c r="A605" t="s">
        <v>5951</v>
      </c>
      <c r="B605" t="s">
        <v>5952</v>
      </c>
      <c r="C605" t="s">
        <v>5953</v>
      </c>
      <c r="D605" t="s">
        <v>5954</v>
      </c>
      <c r="E605" t="s">
        <v>921</v>
      </c>
      <c r="F605" t="s">
        <v>5955</v>
      </c>
      <c r="G605" t="s">
        <v>23</v>
      </c>
      <c r="H605">
        <v>565.41</v>
      </c>
      <c r="I605">
        <v>7</v>
      </c>
      <c r="J605">
        <v>3957.87</v>
      </c>
      <c r="K605" s="1">
        <v>44800.342217349535</v>
      </c>
      <c r="L605" s="2" t="s">
        <v>5956</v>
      </c>
      <c r="M605" t="s">
        <v>5957</v>
      </c>
      <c r="N605" t="s">
        <v>925</v>
      </c>
      <c r="O605" t="s">
        <v>1825</v>
      </c>
      <c r="P605">
        <v>35521</v>
      </c>
      <c r="Q605" t="s">
        <v>5958</v>
      </c>
      <c r="R605" t="s">
        <v>5959</v>
      </c>
      <c r="S605" t="s">
        <v>70</v>
      </c>
      <c r="T605" t="s">
        <v>71</v>
      </c>
    </row>
    <row r="606" spans="1:20" ht="81" x14ac:dyDescent="0.2">
      <c r="A606" t="s">
        <v>5960</v>
      </c>
      <c r="B606" t="s">
        <v>5961</v>
      </c>
      <c r="C606" t="s">
        <v>5962</v>
      </c>
      <c r="D606" t="s">
        <v>5963</v>
      </c>
      <c r="E606" t="s">
        <v>98</v>
      </c>
      <c r="F606" t="s">
        <v>5964</v>
      </c>
      <c r="G606" t="s">
        <v>38</v>
      </c>
      <c r="H606">
        <v>223.62</v>
      </c>
      <c r="I606">
        <v>8</v>
      </c>
      <c r="J606">
        <v>1788.96</v>
      </c>
      <c r="K606" s="1">
        <v>44758.196171076386</v>
      </c>
      <c r="L606" s="2" t="s">
        <v>5965</v>
      </c>
      <c r="M606" t="s">
        <v>5642</v>
      </c>
      <c r="N606" t="s">
        <v>172</v>
      </c>
      <c r="O606" t="s">
        <v>5966</v>
      </c>
      <c r="P606">
        <v>18106</v>
      </c>
      <c r="Q606" t="s">
        <v>5967</v>
      </c>
      <c r="R606" t="s">
        <v>5968</v>
      </c>
      <c r="S606" t="s">
        <v>70</v>
      </c>
      <c r="T606" t="s">
        <v>71</v>
      </c>
    </row>
    <row r="607" spans="1:20" ht="94.5" x14ac:dyDescent="0.2">
      <c r="A607" t="s">
        <v>5969</v>
      </c>
      <c r="B607" t="s">
        <v>5970</v>
      </c>
      <c r="C607" t="s">
        <v>5971</v>
      </c>
      <c r="D607" t="s">
        <v>5972</v>
      </c>
      <c r="E607" t="s">
        <v>5973</v>
      </c>
      <c r="F607" t="s">
        <v>5974</v>
      </c>
      <c r="G607" t="s">
        <v>23</v>
      </c>
      <c r="H607">
        <v>391.71</v>
      </c>
      <c r="I607">
        <v>3</v>
      </c>
      <c r="J607">
        <v>1175.1299999999901</v>
      </c>
      <c r="K607" s="1">
        <v>44903.610213784719</v>
      </c>
      <c r="L607" s="2" t="s">
        <v>5975</v>
      </c>
      <c r="M607" t="s">
        <v>5976</v>
      </c>
      <c r="N607" t="s">
        <v>220</v>
      </c>
      <c r="O607" t="s">
        <v>4903</v>
      </c>
      <c r="P607">
        <v>58692</v>
      </c>
      <c r="Q607" t="s">
        <v>5977</v>
      </c>
      <c r="R607" t="s">
        <v>5978</v>
      </c>
      <c r="S607" t="s">
        <v>70</v>
      </c>
      <c r="T607" t="s">
        <v>71</v>
      </c>
    </row>
    <row r="608" spans="1:20" ht="54.75" x14ac:dyDescent="0.2">
      <c r="A608" t="s">
        <v>5979</v>
      </c>
      <c r="B608" t="s">
        <v>5980</v>
      </c>
      <c r="C608" t="s">
        <v>5981</v>
      </c>
      <c r="D608" t="s">
        <v>5982</v>
      </c>
      <c r="E608" t="s">
        <v>5983</v>
      </c>
      <c r="F608" t="s">
        <v>5984</v>
      </c>
      <c r="G608" t="s">
        <v>23</v>
      </c>
      <c r="H608">
        <v>425.19</v>
      </c>
      <c r="I608">
        <v>3</v>
      </c>
      <c r="J608">
        <v>1275.57</v>
      </c>
      <c r="K608" s="1">
        <v>44880.787337638889</v>
      </c>
      <c r="L608" s="2" t="s">
        <v>5985</v>
      </c>
      <c r="M608" t="s">
        <v>5986</v>
      </c>
      <c r="N608" t="s">
        <v>172</v>
      </c>
      <c r="O608" t="s">
        <v>1916</v>
      </c>
      <c r="P608">
        <v>32612</v>
      </c>
      <c r="Q608" t="s">
        <v>5987</v>
      </c>
      <c r="R608">
        <f>1-759-348-5458</f>
        <v>-6564</v>
      </c>
      <c r="S608" t="s">
        <v>45</v>
      </c>
      <c r="T608" t="s">
        <v>71</v>
      </c>
    </row>
    <row r="609" spans="1:20" ht="81" x14ac:dyDescent="0.2">
      <c r="A609" t="s">
        <v>5988</v>
      </c>
      <c r="B609" t="s">
        <v>5989</v>
      </c>
      <c r="C609" t="s">
        <v>5990</v>
      </c>
      <c r="D609" t="s">
        <v>5991</v>
      </c>
      <c r="E609" t="s">
        <v>5992</v>
      </c>
      <c r="F609" t="s">
        <v>5993</v>
      </c>
      <c r="G609" t="s">
        <v>23</v>
      </c>
      <c r="H609">
        <v>595.4</v>
      </c>
      <c r="I609">
        <v>8</v>
      </c>
      <c r="J609">
        <v>4763.2</v>
      </c>
      <c r="K609" s="1">
        <v>45003.122059201392</v>
      </c>
      <c r="L609" s="2" t="s">
        <v>5994</v>
      </c>
      <c r="M609" t="s">
        <v>5995</v>
      </c>
      <c r="N609" t="s">
        <v>102</v>
      </c>
      <c r="O609" t="s">
        <v>1652</v>
      </c>
      <c r="P609">
        <v>29689</v>
      </c>
      <c r="Q609" t="s">
        <v>5996</v>
      </c>
      <c r="R609" t="s">
        <v>5997</v>
      </c>
      <c r="S609" t="s">
        <v>70</v>
      </c>
      <c r="T609" t="s">
        <v>71</v>
      </c>
    </row>
    <row r="610" spans="1:20" ht="68.25" x14ac:dyDescent="0.2">
      <c r="A610" t="s">
        <v>5998</v>
      </c>
      <c r="B610" t="s">
        <v>5999</v>
      </c>
      <c r="C610" t="s">
        <v>6000</v>
      </c>
      <c r="D610" t="s">
        <v>6001</v>
      </c>
      <c r="E610" t="s">
        <v>6002</v>
      </c>
      <c r="F610" t="s">
        <v>6003</v>
      </c>
      <c r="G610" t="s">
        <v>38</v>
      </c>
      <c r="H610">
        <v>383.45</v>
      </c>
      <c r="I610">
        <v>7</v>
      </c>
      <c r="J610">
        <v>2684.15</v>
      </c>
      <c r="K610" s="1">
        <v>44873.527867314813</v>
      </c>
      <c r="L610" s="2" t="s">
        <v>6004</v>
      </c>
      <c r="M610" t="s">
        <v>6005</v>
      </c>
      <c r="N610" t="s">
        <v>254</v>
      </c>
      <c r="O610" t="s">
        <v>413</v>
      </c>
      <c r="P610">
        <v>79102</v>
      </c>
      <c r="Q610" t="s">
        <v>6006</v>
      </c>
      <c r="R610" t="s">
        <v>6007</v>
      </c>
      <c r="S610" t="s">
        <v>30</v>
      </c>
      <c r="T610" t="s">
        <v>71</v>
      </c>
    </row>
    <row r="611" spans="1:20" ht="54.75" x14ac:dyDescent="0.2">
      <c r="A611" t="s">
        <v>6008</v>
      </c>
      <c r="B611" t="s">
        <v>6009</v>
      </c>
      <c r="C611" t="s">
        <v>6010</v>
      </c>
      <c r="D611" t="s">
        <v>6011</v>
      </c>
      <c r="E611" t="s">
        <v>4185</v>
      </c>
      <c r="F611" t="s">
        <v>6012</v>
      </c>
      <c r="G611" t="s">
        <v>38</v>
      </c>
      <c r="H611">
        <v>63.49</v>
      </c>
      <c r="I611">
        <v>8</v>
      </c>
      <c r="J611">
        <v>507.92</v>
      </c>
      <c r="K611" s="1">
        <v>44163.744926087966</v>
      </c>
      <c r="L611" s="2" t="s">
        <v>6013</v>
      </c>
      <c r="M611" t="s">
        <v>6014</v>
      </c>
      <c r="N611" t="s">
        <v>149</v>
      </c>
      <c r="O611" t="s">
        <v>707</v>
      </c>
      <c r="P611">
        <v>62934</v>
      </c>
      <c r="Q611" t="s">
        <v>6015</v>
      </c>
      <c r="R611" t="s">
        <v>6016</v>
      </c>
      <c r="S611" t="s">
        <v>45</v>
      </c>
      <c r="T611" t="s">
        <v>31</v>
      </c>
    </row>
    <row r="612" spans="1:20" ht="81" x14ac:dyDescent="0.2">
      <c r="A612" t="s">
        <v>6017</v>
      </c>
      <c r="B612" t="s">
        <v>6018</v>
      </c>
      <c r="C612" t="s">
        <v>6019</v>
      </c>
      <c r="D612" t="s">
        <v>6020</v>
      </c>
      <c r="E612" t="s">
        <v>3432</v>
      </c>
      <c r="F612" t="s">
        <v>6021</v>
      </c>
      <c r="G612" t="s">
        <v>38</v>
      </c>
      <c r="H612">
        <v>239.73</v>
      </c>
      <c r="I612">
        <v>5</v>
      </c>
      <c r="J612">
        <v>1198.6499999999901</v>
      </c>
      <c r="K612" s="1">
        <v>45024.366123715277</v>
      </c>
      <c r="L612" s="2" t="s">
        <v>6022</v>
      </c>
      <c r="M612" t="s">
        <v>6023</v>
      </c>
      <c r="N612" t="s">
        <v>149</v>
      </c>
      <c r="O612" t="s">
        <v>92</v>
      </c>
      <c r="P612">
        <v>47670</v>
      </c>
      <c r="Q612" t="s">
        <v>6024</v>
      </c>
      <c r="R612">
        <f>1-786-846-117</f>
        <v>-1748</v>
      </c>
      <c r="S612" t="s">
        <v>45</v>
      </c>
      <c r="T612" t="s">
        <v>71</v>
      </c>
    </row>
    <row r="613" spans="1:20" ht="54.75" x14ac:dyDescent="0.2">
      <c r="A613" t="s">
        <v>6025</v>
      </c>
      <c r="B613" t="s">
        <v>6026</v>
      </c>
      <c r="C613" t="s">
        <v>6027</v>
      </c>
      <c r="D613" t="s">
        <v>6028</v>
      </c>
      <c r="E613" t="s">
        <v>1750</v>
      </c>
      <c r="F613" t="s">
        <v>6029</v>
      </c>
      <c r="G613" t="s">
        <v>38</v>
      </c>
      <c r="H613">
        <v>788.48</v>
      </c>
      <c r="I613">
        <v>5</v>
      </c>
      <c r="J613">
        <v>3942.4</v>
      </c>
      <c r="K613" s="1">
        <v>45326.823497893522</v>
      </c>
      <c r="L613" s="2" t="s">
        <v>6030</v>
      </c>
      <c r="M613" t="s">
        <v>6031</v>
      </c>
      <c r="N613" t="s">
        <v>695</v>
      </c>
      <c r="O613" t="s">
        <v>1246</v>
      </c>
      <c r="P613">
        <v>74558</v>
      </c>
      <c r="Q613" t="s">
        <v>6032</v>
      </c>
      <c r="R613">
        <f>1-326-507-3426</f>
        <v>-4258</v>
      </c>
      <c r="S613" t="s">
        <v>45</v>
      </c>
      <c r="T613" t="s">
        <v>31</v>
      </c>
    </row>
    <row r="614" spans="1:20" ht="94.5" x14ac:dyDescent="0.2">
      <c r="D614" t="s">
        <v>6033</v>
      </c>
      <c r="E614" t="s">
        <v>1618</v>
      </c>
      <c r="F614" t="s">
        <v>6034</v>
      </c>
      <c r="G614" t="s">
        <v>38</v>
      </c>
      <c r="H614">
        <v>129.69999999999999</v>
      </c>
      <c r="I614">
        <v>9</v>
      </c>
      <c r="J614">
        <v>1167.3</v>
      </c>
      <c r="K614" s="1">
        <v>45313.484236979166</v>
      </c>
      <c r="L614" s="2" t="s">
        <v>6035</v>
      </c>
      <c r="M614" t="s">
        <v>6036</v>
      </c>
      <c r="N614" t="s">
        <v>548</v>
      </c>
      <c r="O614" t="s">
        <v>1662</v>
      </c>
      <c r="P614">
        <v>13669</v>
      </c>
      <c r="Q614" t="s">
        <v>6037</v>
      </c>
      <c r="R614" t="s">
        <v>6038</v>
      </c>
      <c r="S614" t="s">
        <v>70</v>
      </c>
      <c r="T614" t="s">
        <v>31</v>
      </c>
    </row>
    <row r="615" spans="1:20" ht="94.5" x14ac:dyDescent="0.2">
      <c r="D615" t="s">
        <v>6033</v>
      </c>
      <c r="E615" t="s">
        <v>1618</v>
      </c>
      <c r="F615" t="s">
        <v>6034</v>
      </c>
      <c r="G615" t="s">
        <v>38</v>
      </c>
      <c r="H615">
        <v>129.69999999999999</v>
      </c>
      <c r="I615">
        <v>9</v>
      </c>
      <c r="J615">
        <v>1167.3</v>
      </c>
      <c r="K615" s="1">
        <v>45313.484236979166</v>
      </c>
      <c r="L615" s="2" t="s">
        <v>6035</v>
      </c>
      <c r="M615" t="s">
        <v>6036</v>
      </c>
      <c r="N615" t="s">
        <v>548</v>
      </c>
      <c r="O615" t="s">
        <v>1662</v>
      </c>
      <c r="P615">
        <v>13669</v>
      </c>
      <c r="Q615" t="s">
        <v>6037</v>
      </c>
      <c r="R615" t="s">
        <v>6038</v>
      </c>
      <c r="S615" t="s">
        <v>70</v>
      </c>
      <c r="T615" t="s">
        <v>31</v>
      </c>
    </row>
    <row r="616" spans="1:20" ht="94.5" x14ac:dyDescent="0.2">
      <c r="A616" t="s">
        <v>6039</v>
      </c>
      <c r="B616" t="s">
        <v>6040</v>
      </c>
      <c r="C616" t="s">
        <v>6041</v>
      </c>
      <c r="D616" t="s">
        <v>6042</v>
      </c>
      <c r="E616" t="s">
        <v>6043</v>
      </c>
      <c r="F616" t="s">
        <v>6044</v>
      </c>
      <c r="G616" t="s">
        <v>38</v>
      </c>
      <c r="H616">
        <v>460.75</v>
      </c>
      <c r="I616">
        <v>3</v>
      </c>
      <c r="J616">
        <v>1382.25</v>
      </c>
      <c r="K616" s="1">
        <v>44424.451458298608</v>
      </c>
      <c r="L616" s="2" t="s">
        <v>6045</v>
      </c>
      <c r="M616" t="s">
        <v>6046</v>
      </c>
      <c r="N616" t="s">
        <v>102</v>
      </c>
      <c r="O616" t="s">
        <v>651</v>
      </c>
      <c r="P616">
        <v>2925</v>
      </c>
      <c r="Q616" t="s">
        <v>6047</v>
      </c>
      <c r="R616" t="s">
        <v>6048</v>
      </c>
      <c r="S616" t="s">
        <v>45</v>
      </c>
      <c r="T616" t="s">
        <v>31</v>
      </c>
    </row>
    <row r="617" spans="1:20" ht="68.25" x14ac:dyDescent="0.2">
      <c r="A617" t="s">
        <v>6049</v>
      </c>
      <c r="B617" t="s">
        <v>6050</v>
      </c>
      <c r="C617" t="s">
        <v>6051</v>
      </c>
      <c r="D617" t="s">
        <v>6052</v>
      </c>
      <c r="E617" t="s">
        <v>6053</v>
      </c>
      <c r="F617" t="s">
        <v>6054</v>
      </c>
      <c r="G617" t="s">
        <v>38</v>
      </c>
      <c r="H617">
        <v>598.64</v>
      </c>
      <c r="I617">
        <v>4</v>
      </c>
      <c r="J617">
        <v>2394.56</v>
      </c>
      <c r="K617" s="1">
        <v>44628.52019412037</v>
      </c>
      <c r="L617" s="2" t="s">
        <v>6055</v>
      </c>
      <c r="M617" t="s">
        <v>6056</v>
      </c>
      <c r="N617" t="s">
        <v>354</v>
      </c>
      <c r="O617" t="s">
        <v>2070</v>
      </c>
      <c r="P617">
        <v>49635</v>
      </c>
      <c r="Q617" t="s">
        <v>6057</v>
      </c>
      <c r="R617" t="s">
        <v>6058</v>
      </c>
      <c r="S617" t="s">
        <v>30</v>
      </c>
      <c r="T617" t="s">
        <v>71</v>
      </c>
    </row>
    <row r="618" spans="1:20" ht="54.75" x14ac:dyDescent="0.2">
      <c r="A618" t="s">
        <v>6059</v>
      </c>
      <c r="B618" t="s">
        <v>6060</v>
      </c>
      <c r="C618" t="s">
        <v>6061</v>
      </c>
      <c r="D618" t="s">
        <v>6062</v>
      </c>
      <c r="E618" t="s">
        <v>5298</v>
      </c>
      <c r="F618" t="s">
        <v>6063</v>
      </c>
      <c r="G618" t="s">
        <v>38</v>
      </c>
      <c r="H618">
        <v>170.68</v>
      </c>
      <c r="I618">
        <v>6</v>
      </c>
      <c r="J618">
        <v>1024.08</v>
      </c>
      <c r="K618" s="1">
        <v>44861.19956119213</v>
      </c>
      <c r="L618" s="2" t="s">
        <v>6064</v>
      </c>
      <c r="M618" t="s">
        <v>6065</v>
      </c>
      <c r="N618" t="s">
        <v>1497</v>
      </c>
      <c r="O618" t="s">
        <v>707</v>
      </c>
      <c r="P618">
        <v>20005</v>
      </c>
      <c r="Q618" t="s">
        <v>6066</v>
      </c>
      <c r="R618" t="s">
        <v>6067</v>
      </c>
      <c r="S618" t="s">
        <v>45</v>
      </c>
      <c r="T618" t="s">
        <v>71</v>
      </c>
    </row>
    <row r="619" spans="1:20" ht="94.5" x14ac:dyDescent="0.2">
      <c r="A619" t="s">
        <v>6068</v>
      </c>
      <c r="B619" t="s">
        <v>6069</v>
      </c>
      <c r="C619" t="s">
        <v>6070</v>
      </c>
      <c r="D619" t="s">
        <v>6071</v>
      </c>
      <c r="E619" t="s">
        <v>6072</v>
      </c>
      <c r="F619" t="s">
        <v>6073</v>
      </c>
      <c r="G619" t="s">
        <v>38</v>
      </c>
      <c r="H619">
        <v>103.39</v>
      </c>
      <c r="I619">
        <v>5</v>
      </c>
      <c r="J619">
        <v>516.95000000000005</v>
      </c>
      <c r="K619" s="1">
        <v>45156.221699421294</v>
      </c>
      <c r="L619" s="2" t="s">
        <v>6074</v>
      </c>
      <c r="M619" t="s">
        <v>6075</v>
      </c>
      <c r="N619" t="s">
        <v>220</v>
      </c>
      <c r="O619" t="s">
        <v>6076</v>
      </c>
      <c r="P619">
        <v>42816</v>
      </c>
      <c r="Q619" t="s">
        <v>6077</v>
      </c>
      <c r="R619" t="s">
        <v>6078</v>
      </c>
      <c r="S619" t="s">
        <v>70</v>
      </c>
      <c r="T619" t="s">
        <v>71</v>
      </c>
    </row>
    <row r="620" spans="1:20" ht="94.5" x14ac:dyDescent="0.2">
      <c r="A620" t="s">
        <v>6079</v>
      </c>
      <c r="B620" t="s">
        <v>6080</v>
      </c>
      <c r="C620" t="s">
        <v>6081</v>
      </c>
      <c r="D620" t="s">
        <v>6082</v>
      </c>
      <c r="E620" t="s">
        <v>6083</v>
      </c>
      <c r="F620" t="s">
        <v>6084</v>
      </c>
      <c r="G620" t="s">
        <v>38</v>
      </c>
      <c r="H620">
        <v>425.05</v>
      </c>
      <c r="I620">
        <v>4</v>
      </c>
      <c r="J620">
        <v>1700.2</v>
      </c>
      <c r="K620" s="1">
        <v>44753.145367638892</v>
      </c>
      <c r="L620" s="2" t="s">
        <v>6085</v>
      </c>
      <c r="M620" t="s">
        <v>6086</v>
      </c>
      <c r="N620" t="s">
        <v>639</v>
      </c>
      <c r="O620" t="s">
        <v>290</v>
      </c>
      <c r="P620">
        <v>11595</v>
      </c>
      <c r="Q620" t="s">
        <v>6087</v>
      </c>
      <c r="R620" t="s">
        <v>6088</v>
      </c>
      <c r="S620" t="s">
        <v>70</v>
      </c>
      <c r="T620" t="s">
        <v>31</v>
      </c>
    </row>
    <row r="621" spans="1:20" ht="54.75" x14ac:dyDescent="0.2">
      <c r="A621" t="s">
        <v>6089</v>
      </c>
      <c r="B621" t="s">
        <v>6090</v>
      </c>
      <c r="C621" t="s">
        <v>6091</v>
      </c>
      <c r="D621" t="s">
        <v>6092</v>
      </c>
      <c r="E621" t="s">
        <v>4968</v>
      </c>
      <c r="F621" t="s">
        <v>6093</v>
      </c>
      <c r="G621" t="s">
        <v>23</v>
      </c>
      <c r="H621">
        <v>508.43</v>
      </c>
      <c r="I621">
        <v>7</v>
      </c>
      <c r="J621">
        <v>3559.01</v>
      </c>
      <c r="K621" s="1">
        <v>44175.523188877312</v>
      </c>
      <c r="L621" s="2" t="s">
        <v>6094</v>
      </c>
      <c r="M621" t="s">
        <v>6095</v>
      </c>
      <c r="N621" t="s">
        <v>1560</v>
      </c>
      <c r="O621" t="s">
        <v>2144</v>
      </c>
      <c r="P621">
        <v>19870</v>
      </c>
      <c r="Q621" t="s">
        <v>6096</v>
      </c>
      <c r="R621" t="s">
        <v>6097</v>
      </c>
      <c r="S621" t="s">
        <v>45</v>
      </c>
      <c r="T621" t="s">
        <v>71</v>
      </c>
    </row>
    <row r="622" spans="1:20" ht="94.5" x14ac:dyDescent="0.2">
      <c r="A622" t="s">
        <v>6098</v>
      </c>
      <c r="B622" t="s">
        <v>6099</v>
      </c>
      <c r="C622" t="s">
        <v>6100</v>
      </c>
      <c r="D622" t="s">
        <v>6101</v>
      </c>
      <c r="E622" t="s">
        <v>6102</v>
      </c>
      <c r="F622" t="s">
        <v>6103</v>
      </c>
      <c r="G622" t="s">
        <v>38</v>
      </c>
      <c r="H622">
        <v>208.87</v>
      </c>
      <c r="I622">
        <v>10</v>
      </c>
      <c r="J622">
        <v>2088.6999999999998</v>
      </c>
      <c r="K622" s="1">
        <v>43942.495893252315</v>
      </c>
      <c r="L622" s="2" t="s">
        <v>6104</v>
      </c>
      <c r="M622" t="s">
        <v>6105</v>
      </c>
      <c r="N622" t="s">
        <v>1705</v>
      </c>
      <c r="O622" t="s">
        <v>594</v>
      </c>
      <c r="P622">
        <v>39947</v>
      </c>
      <c r="Q622" t="s">
        <v>6106</v>
      </c>
      <c r="R622" t="s">
        <v>6107</v>
      </c>
      <c r="S622" t="s">
        <v>30</v>
      </c>
      <c r="T622" t="s">
        <v>71</v>
      </c>
    </row>
    <row r="623" spans="1:20" ht="108" x14ac:dyDescent="0.2">
      <c r="A623" t="s">
        <v>6108</v>
      </c>
      <c r="B623" t="s">
        <v>6109</v>
      </c>
      <c r="C623" t="s">
        <v>6110</v>
      </c>
      <c r="D623" t="s">
        <v>6111</v>
      </c>
      <c r="E623" t="s">
        <v>2309</v>
      </c>
      <c r="F623" t="s">
        <v>6112</v>
      </c>
      <c r="G623" t="s">
        <v>23</v>
      </c>
      <c r="H623">
        <v>613.1</v>
      </c>
      <c r="I623">
        <v>7</v>
      </c>
      <c r="J623">
        <v>4291.7</v>
      </c>
      <c r="K623" s="1">
        <v>44583.012593680556</v>
      </c>
      <c r="L623" s="2" t="s">
        <v>6113</v>
      </c>
      <c r="M623" t="s">
        <v>6114</v>
      </c>
      <c r="N623" t="s">
        <v>366</v>
      </c>
      <c r="O623" t="s">
        <v>3436</v>
      </c>
      <c r="P623">
        <v>616</v>
      </c>
      <c r="Q623" t="s">
        <v>6115</v>
      </c>
      <c r="R623" t="s">
        <v>6116</v>
      </c>
      <c r="S623" t="s">
        <v>70</v>
      </c>
      <c r="T623" t="s">
        <v>31</v>
      </c>
    </row>
    <row r="624" spans="1:20" ht="81" x14ac:dyDescent="0.2">
      <c r="A624" t="s">
        <v>6117</v>
      </c>
      <c r="B624" t="s">
        <v>6118</v>
      </c>
      <c r="C624" t="s">
        <v>6119</v>
      </c>
      <c r="D624" t="s">
        <v>6120</v>
      </c>
      <c r="E624" t="s">
        <v>6121</v>
      </c>
      <c r="F624" t="s">
        <v>6122</v>
      </c>
      <c r="G624" t="s">
        <v>23</v>
      </c>
      <c r="H624">
        <v>289.72000000000003</v>
      </c>
      <c r="I624">
        <v>1</v>
      </c>
      <c r="J624">
        <v>289.72000000000003</v>
      </c>
      <c r="K624" s="1">
        <v>44373.239973842596</v>
      </c>
      <c r="L624" s="2" t="s">
        <v>6123</v>
      </c>
      <c r="M624" t="s">
        <v>6124</v>
      </c>
      <c r="N624" t="s">
        <v>684</v>
      </c>
      <c r="O624" t="s">
        <v>2394</v>
      </c>
      <c r="P624">
        <v>73668</v>
      </c>
      <c r="Q624" t="s">
        <v>6125</v>
      </c>
      <c r="R624" t="s">
        <v>6126</v>
      </c>
      <c r="S624" t="s">
        <v>30</v>
      </c>
      <c r="T624" t="s">
        <v>31</v>
      </c>
    </row>
    <row r="625" spans="1:20" ht="108" x14ac:dyDescent="0.2">
      <c r="A625" t="s">
        <v>6127</v>
      </c>
      <c r="B625" t="s">
        <v>6128</v>
      </c>
      <c r="C625" t="s">
        <v>6129</v>
      </c>
      <c r="D625" t="s">
        <v>6130</v>
      </c>
      <c r="E625" t="s">
        <v>297</v>
      </c>
      <c r="F625" t="s">
        <v>6131</v>
      </c>
      <c r="G625" t="s">
        <v>23</v>
      </c>
      <c r="H625">
        <v>507.69</v>
      </c>
      <c r="I625">
        <v>4</v>
      </c>
      <c r="J625">
        <v>2030.76</v>
      </c>
      <c r="K625" s="1">
        <v>44881.715778819445</v>
      </c>
      <c r="L625" s="2" t="s">
        <v>6132</v>
      </c>
      <c r="M625" t="s">
        <v>880</v>
      </c>
      <c r="N625" t="s">
        <v>827</v>
      </c>
      <c r="O625" t="s">
        <v>2991</v>
      </c>
      <c r="P625">
        <v>29189</v>
      </c>
      <c r="Q625" t="s">
        <v>6133</v>
      </c>
      <c r="R625" t="s">
        <v>6134</v>
      </c>
      <c r="S625" t="s">
        <v>45</v>
      </c>
      <c r="T625" t="s">
        <v>31</v>
      </c>
    </row>
    <row r="626" spans="1:20" ht="54.75" x14ac:dyDescent="0.2">
      <c r="A626" t="s">
        <v>6135</v>
      </c>
      <c r="B626" t="s">
        <v>6136</v>
      </c>
      <c r="C626" t="s">
        <v>6137</v>
      </c>
      <c r="D626" t="s">
        <v>6138</v>
      </c>
      <c r="E626" t="s">
        <v>192</v>
      </c>
      <c r="F626" t="s">
        <v>6139</v>
      </c>
      <c r="G626" t="s">
        <v>38</v>
      </c>
      <c r="H626">
        <v>384.71</v>
      </c>
      <c r="I626">
        <v>2</v>
      </c>
      <c r="J626">
        <v>769.42</v>
      </c>
      <c r="K626" s="1">
        <v>43882.287936736109</v>
      </c>
      <c r="L626" s="2" t="s">
        <v>6140</v>
      </c>
      <c r="M626" t="s">
        <v>6141</v>
      </c>
      <c r="N626" t="s">
        <v>457</v>
      </c>
      <c r="O626" t="s">
        <v>3771</v>
      </c>
      <c r="P626">
        <v>73413</v>
      </c>
      <c r="Q626" t="s">
        <v>6142</v>
      </c>
      <c r="R626">
        <f>1-217-245-3097</f>
        <v>-3558</v>
      </c>
      <c r="S626" t="s">
        <v>70</v>
      </c>
      <c r="T626" t="s">
        <v>31</v>
      </c>
    </row>
    <row r="627" spans="1:20" ht="94.5" x14ac:dyDescent="0.2">
      <c r="A627" t="s">
        <v>6143</v>
      </c>
      <c r="B627" t="s">
        <v>6144</v>
      </c>
      <c r="C627" t="s">
        <v>6145</v>
      </c>
      <c r="D627" t="s">
        <v>6146</v>
      </c>
      <c r="E627" t="s">
        <v>2554</v>
      </c>
      <c r="F627" t="s">
        <v>6147</v>
      </c>
      <c r="G627" t="s">
        <v>38</v>
      </c>
      <c r="H627">
        <v>75.38</v>
      </c>
      <c r="I627">
        <v>10</v>
      </c>
      <c r="J627">
        <v>753.8</v>
      </c>
      <c r="K627" s="1">
        <v>44445.464248842596</v>
      </c>
      <c r="L627" s="2" t="s">
        <v>6148</v>
      </c>
      <c r="M627" t="s">
        <v>6149</v>
      </c>
      <c r="N627" t="s">
        <v>1267</v>
      </c>
      <c r="O627" t="s">
        <v>582</v>
      </c>
      <c r="P627">
        <v>10342</v>
      </c>
      <c r="Q627" t="s">
        <v>6150</v>
      </c>
      <c r="R627">
        <v>8782387426</v>
      </c>
      <c r="S627" t="s">
        <v>45</v>
      </c>
      <c r="T627" t="s">
        <v>31</v>
      </c>
    </row>
    <row r="628" spans="1:20" ht="94.5" x14ac:dyDescent="0.2">
      <c r="A628" t="s">
        <v>6151</v>
      </c>
      <c r="B628" t="s">
        <v>6152</v>
      </c>
      <c r="C628" t="s">
        <v>6153</v>
      </c>
      <c r="D628" t="s">
        <v>6154</v>
      </c>
      <c r="E628" t="s">
        <v>6155</v>
      </c>
      <c r="F628" t="s">
        <v>6156</v>
      </c>
      <c r="G628" t="s">
        <v>38</v>
      </c>
      <c r="H628">
        <v>260.91000000000003</v>
      </c>
      <c r="I628">
        <v>7</v>
      </c>
      <c r="J628">
        <v>1826.37</v>
      </c>
      <c r="K628" s="1">
        <v>44568.564672511573</v>
      </c>
      <c r="L628" s="2" t="s">
        <v>6157</v>
      </c>
      <c r="M628" t="s">
        <v>6158</v>
      </c>
      <c r="N628" t="s">
        <v>26</v>
      </c>
      <c r="O628" t="s">
        <v>3513</v>
      </c>
      <c r="P628">
        <v>63342</v>
      </c>
      <c r="Q628" t="s">
        <v>6159</v>
      </c>
      <c r="R628" t="s">
        <v>6160</v>
      </c>
      <c r="S628" t="s">
        <v>30</v>
      </c>
      <c r="T628" t="s">
        <v>31</v>
      </c>
    </row>
    <row r="629" spans="1:20" ht="54.75" x14ac:dyDescent="0.2">
      <c r="A629" t="s">
        <v>6161</v>
      </c>
      <c r="B629" t="s">
        <v>6162</v>
      </c>
      <c r="C629" t="s">
        <v>6163</v>
      </c>
      <c r="D629" t="s">
        <v>6164</v>
      </c>
      <c r="E629" t="s">
        <v>6165</v>
      </c>
      <c r="F629" t="s">
        <v>6166</v>
      </c>
      <c r="G629" t="s">
        <v>38</v>
      </c>
      <c r="H629">
        <v>742.88</v>
      </c>
      <c r="I629">
        <v>10</v>
      </c>
      <c r="J629">
        <v>7428.8</v>
      </c>
      <c r="K629" s="1">
        <v>45295.326070659721</v>
      </c>
      <c r="L629" s="2" t="s">
        <v>6167</v>
      </c>
      <c r="M629" t="s">
        <v>6168</v>
      </c>
      <c r="N629" t="s">
        <v>593</v>
      </c>
      <c r="O629" t="s">
        <v>2812</v>
      </c>
      <c r="P629">
        <v>76503</v>
      </c>
      <c r="Q629" t="s">
        <v>6169</v>
      </c>
      <c r="R629" t="s">
        <v>6170</v>
      </c>
      <c r="S629" t="s">
        <v>30</v>
      </c>
      <c r="T629" t="s">
        <v>31</v>
      </c>
    </row>
    <row r="630" spans="1:20" ht="81" x14ac:dyDescent="0.2">
      <c r="A630" t="s">
        <v>6171</v>
      </c>
      <c r="B630" t="s">
        <v>6172</v>
      </c>
      <c r="C630" t="s">
        <v>6173</v>
      </c>
      <c r="D630" t="s">
        <v>6174</v>
      </c>
      <c r="E630" t="s">
        <v>374</v>
      </c>
      <c r="F630" t="s">
        <v>6175</v>
      </c>
      <c r="G630" t="s">
        <v>23</v>
      </c>
      <c r="H630">
        <v>76.87</v>
      </c>
      <c r="I630">
        <v>10</v>
      </c>
      <c r="J630">
        <v>768.7</v>
      </c>
      <c r="K630" s="1">
        <v>43870.258335219907</v>
      </c>
      <c r="L630" s="2" t="s">
        <v>6176</v>
      </c>
      <c r="M630" t="s">
        <v>6177</v>
      </c>
      <c r="N630" t="s">
        <v>277</v>
      </c>
      <c r="O630" t="s">
        <v>2517</v>
      </c>
      <c r="P630">
        <v>8991</v>
      </c>
      <c r="Q630" t="s">
        <v>6178</v>
      </c>
      <c r="R630" t="s">
        <v>6179</v>
      </c>
      <c r="S630" t="s">
        <v>45</v>
      </c>
      <c r="T630" t="s">
        <v>31</v>
      </c>
    </row>
    <row r="631" spans="1:20" ht="81" x14ac:dyDescent="0.2">
      <c r="A631" t="s">
        <v>6180</v>
      </c>
      <c r="B631" t="s">
        <v>6181</v>
      </c>
      <c r="C631" t="s">
        <v>6182</v>
      </c>
      <c r="D631" t="s">
        <v>6183</v>
      </c>
      <c r="E631" t="s">
        <v>2554</v>
      </c>
      <c r="F631" t="s">
        <v>6184</v>
      </c>
      <c r="G631" t="s">
        <v>38</v>
      </c>
      <c r="H631">
        <v>773.38</v>
      </c>
      <c r="I631">
        <v>8</v>
      </c>
      <c r="J631">
        <v>6187.04</v>
      </c>
      <c r="K631" s="1">
        <v>43909.537767986112</v>
      </c>
      <c r="L631" s="2" t="s">
        <v>6185</v>
      </c>
      <c r="M631" t="s">
        <v>6186</v>
      </c>
      <c r="N631" t="s">
        <v>41</v>
      </c>
      <c r="O631" t="s">
        <v>3206</v>
      </c>
      <c r="P631">
        <v>51351</v>
      </c>
      <c r="Q631" t="s">
        <v>6187</v>
      </c>
      <c r="R631" t="s">
        <v>6188</v>
      </c>
      <c r="S631" t="s">
        <v>45</v>
      </c>
      <c r="T631" t="s">
        <v>31</v>
      </c>
    </row>
    <row r="632" spans="1:20" ht="108" x14ac:dyDescent="0.2">
      <c r="A632" t="s">
        <v>6189</v>
      </c>
      <c r="B632" t="s">
        <v>6190</v>
      </c>
      <c r="C632" t="s">
        <v>6191</v>
      </c>
      <c r="D632" t="s">
        <v>6192</v>
      </c>
      <c r="E632" t="s">
        <v>544</v>
      </c>
      <c r="F632" t="s">
        <v>6193</v>
      </c>
      <c r="G632" t="s">
        <v>38</v>
      </c>
      <c r="H632">
        <v>372.7</v>
      </c>
      <c r="I632">
        <v>3</v>
      </c>
      <c r="J632">
        <v>1118.0999999999999</v>
      </c>
      <c r="K632" s="1">
        <v>44112.825367673613</v>
      </c>
      <c r="L632" s="2" t="s">
        <v>6194</v>
      </c>
      <c r="M632" t="s">
        <v>6195</v>
      </c>
      <c r="N632" t="s">
        <v>457</v>
      </c>
      <c r="O632" t="s">
        <v>2790</v>
      </c>
      <c r="P632">
        <v>73841</v>
      </c>
      <c r="Q632" t="s">
        <v>6196</v>
      </c>
      <c r="R632">
        <f>1-361-263-9142</f>
        <v>-9765</v>
      </c>
      <c r="S632" t="s">
        <v>30</v>
      </c>
      <c r="T632" t="s">
        <v>31</v>
      </c>
    </row>
    <row r="633" spans="1:20" ht="94.5" x14ac:dyDescent="0.2">
      <c r="A633" t="s">
        <v>6197</v>
      </c>
      <c r="B633" t="s">
        <v>6198</v>
      </c>
      <c r="C633" t="s">
        <v>6199</v>
      </c>
      <c r="D633" t="s">
        <v>6200</v>
      </c>
      <c r="E633" t="s">
        <v>6201</v>
      </c>
      <c r="F633" t="s">
        <v>6202</v>
      </c>
      <c r="G633" t="s">
        <v>38</v>
      </c>
      <c r="H633">
        <v>924.53</v>
      </c>
      <c r="I633">
        <v>7</v>
      </c>
      <c r="J633">
        <v>6471.71</v>
      </c>
      <c r="K633" s="1">
        <v>44744.1705205787</v>
      </c>
      <c r="L633" s="2" t="s">
        <v>6203</v>
      </c>
      <c r="M633" t="s">
        <v>6204</v>
      </c>
      <c r="N633" t="s">
        <v>172</v>
      </c>
      <c r="O633" t="s">
        <v>3206</v>
      </c>
      <c r="P633">
        <v>15672</v>
      </c>
      <c r="Q633" t="s">
        <v>6205</v>
      </c>
      <c r="R633">
        <f>1-211-567-1281</f>
        <v>-2058</v>
      </c>
      <c r="S633" t="s">
        <v>70</v>
      </c>
      <c r="T633" t="s">
        <v>31</v>
      </c>
    </row>
    <row r="634" spans="1:20" ht="68.25" x14ac:dyDescent="0.2">
      <c r="A634" t="s">
        <v>6206</v>
      </c>
      <c r="B634" t="s">
        <v>6207</v>
      </c>
      <c r="C634" t="s">
        <v>6208</v>
      </c>
      <c r="D634" t="s">
        <v>6209</v>
      </c>
      <c r="E634" t="s">
        <v>6210</v>
      </c>
      <c r="F634" t="s">
        <v>6211</v>
      </c>
      <c r="G634" t="s">
        <v>38</v>
      </c>
      <c r="H634">
        <v>365.16</v>
      </c>
      <c r="I634">
        <v>2</v>
      </c>
      <c r="J634">
        <v>730.32</v>
      </c>
      <c r="K634" s="1">
        <v>44851.491524687503</v>
      </c>
      <c r="L634" s="2" t="s">
        <v>6212</v>
      </c>
      <c r="M634" t="s">
        <v>6213</v>
      </c>
      <c r="N634" t="s">
        <v>1705</v>
      </c>
      <c r="O634" t="s">
        <v>5557</v>
      </c>
      <c r="P634">
        <v>85713</v>
      </c>
      <c r="Q634" t="s">
        <v>6214</v>
      </c>
      <c r="R634" t="s">
        <v>6215</v>
      </c>
      <c r="S634" t="s">
        <v>30</v>
      </c>
      <c r="T634" t="s">
        <v>31</v>
      </c>
    </row>
    <row r="635" spans="1:20" ht="94.5" x14ac:dyDescent="0.2">
      <c r="A635" t="s">
        <v>6216</v>
      </c>
      <c r="B635" t="s">
        <v>6217</v>
      </c>
      <c r="C635" t="s">
        <v>6218</v>
      </c>
      <c r="D635" t="s">
        <v>6219</v>
      </c>
      <c r="E635" t="s">
        <v>2752</v>
      </c>
      <c r="F635" t="s">
        <v>6220</v>
      </c>
      <c r="G635" t="s">
        <v>38</v>
      </c>
      <c r="H635">
        <v>493.99</v>
      </c>
      <c r="I635">
        <v>8</v>
      </c>
      <c r="J635">
        <v>3951.92</v>
      </c>
      <c r="K635" s="1">
        <v>44646.459717048609</v>
      </c>
      <c r="L635" s="2" t="s">
        <v>6221</v>
      </c>
      <c r="M635" t="s">
        <v>6222</v>
      </c>
      <c r="N635" t="s">
        <v>172</v>
      </c>
      <c r="O635" t="s">
        <v>1288</v>
      </c>
      <c r="P635">
        <v>58373</v>
      </c>
      <c r="Q635" t="s">
        <v>6223</v>
      </c>
      <c r="R635" t="s">
        <v>6224</v>
      </c>
      <c r="S635" t="s">
        <v>70</v>
      </c>
      <c r="T635" t="s">
        <v>71</v>
      </c>
    </row>
    <row r="636" spans="1:20" ht="94.5" x14ac:dyDescent="0.2">
      <c r="A636" t="s">
        <v>6225</v>
      </c>
      <c r="B636" t="s">
        <v>6226</v>
      </c>
      <c r="C636" t="s">
        <v>6227</v>
      </c>
      <c r="D636" t="s">
        <v>6228</v>
      </c>
      <c r="E636" t="s">
        <v>658</v>
      </c>
      <c r="F636" t="s">
        <v>6229</v>
      </c>
      <c r="G636" t="s">
        <v>38</v>
      </c>
      <c r="H636">
        <v>475.76</v>
      </c>
      <c r="I636">
        <v>10</v>
      </c>
      <c r="J636">
        <v>4757.6000000000004</v>
      </c>
      <c r="K636" s="1">
        <v>43872.393214664349</v>
      </c>
      <c r="L636" s="2" t="s">
        <v>6230</v>
      </c>
      <c r="M636" t="s">
        <v>4536</v>
      </c>
      <c r="N636" t="s">
        <v>366</v>
      </c>
      <c r="O636" t="s">
        <v>1151</v>
      </c>
      <c r="P636">
        <v>34981</v>
      </c>
      <c r="Q636" t="s">
        <v>6231</v>
      </c>
      <c r="R636" t="s">
        <v>6232</v>
      </c>
      <c r="S636" t="s">
        <v>45</v>
      </c>
      <c r="T636" t="s">
        <v>71</v>
      </c>
    </row>
    <row r="637" spans="1:20" ht="54.75" x14ac:dyDescent="0.2">
      <c r="A637" t="s">
        <v>6233</v>
      </c>
      <c r="B637" t="s">
        <v>6234</v>
      </c>
      <c r="C637" t="s">
        <v>6235</v>
      </c>
      <c r="D637" t="s">
        <v>6236</v>
      </c>
      <c r="E637" t="s">
        <v>2329</v>
      </c>
      <c r="F637" t="s">
        <v>6237</v>
      </c>
      <c r="G637" t="s">
        <v>23</v>
      </c>
      <c r="H637">
        <v>532.78</v>
      </c>
      <c r="I637">
        <v>4</v>
      </c>
      <c r="J637">
        <v>2131.12</v>
      </c>
      <c r="K637" s="1">
        <v>44278.029537986113</v>
      </c>
      <c r="L637" s="2" t="s">
        <v>6238</v>
      </c>
      <c r="M637" t="s">
        <v>6239</v>
      </c>
      <c r="N637" t="s">
        <v>1213</v>
      </c>
      <c r="O637" t="s">
        <v>2016</v>
      </c>
      <c r="P637">
        <v>22395</v>
      </c>
      <c r="Q637" t="s">
        <v>6240</v>
      </c>
      <c r="R637" t="s">
        <v>6241</v>
      </c>
      <c r="S637" t="s">
        <v>30</v>
      </c>
      <c r="T637" t="s">
        <v>31</v>
      </c>
    </row>
    <row r="638" spans="1:20" ht="81" x14ac:dyDescent="0.2">
      <c r="A638" t="s">
        <v>6242</v>
      </c>
      <c r="B638" t="s">
        <v>6243</v>
      </c>
      <c r="C638" t="s">
        <v>6244</v>
      </c>
      <c r="D638" t="s">
        <v>6245</v>
      </c>
      <c r="E638" t="s">
        <v>6246</v>
      </c>
      <c r="F638" t="s">
        <v>6247</v>
      </c>
      <c r="G638" t="s">
        <v>38</v>
      </c>
      <c r="H638">
        <v>968.77</v>
      </c>
      <c r="I638">
        <v>3</v>
      </c>
      <c r="J638">
        <v>2906.31</v>
      </c>
      <c r="K638" s="1">
        <v>44181.282637187498</v>
      </c>
      <c r="L638" s="2" t="s">
        <v>6248</v>
      </c>
      <c r="M638" t="s">
        <v>6249</v>
      </c>
      <c r="N638" t="s">
        <v>1560</v>
      </c>
      <c r="O638" t="s">
        <v>209</v>
      </c>
      <c r="P638">
        <v>846</v>
      </c>
      <c r="Q638" t="s">
        <v>6250</v>
      </c>
      <c r="R638" t="s">
        <v>6251</v>
      </c>
      <c r="S638" t="s">
        <v>45</v>
      </c>
      <c r="T638" t="s">
        <v>31</v>
      </c>
    </row>
    <row r="639" spans="1:20" ht="108" x14ac:dyDescent="0.2">
      <c r="A639" t="s">
        <v>6252</v>
      </c>
      <c r="B639" t="s">
        <v>6253</v>
      </c>
      <c r="C639" t="s">
        <v>6254</v>
      </c>
      <c r="D639" t="s">
        <v>6255</v>
      </c>
      <c r="E639" t="s">
        <v>867</v>
      </c>
      <c r="F639" t="s">
        <v>6256</v>
      </c>
      <c r="G639" t="s">
        <v>38</v>
      </c>
      <c r="H639">
        <v>112.78</v>
      </c>
      <c r="I639">
        <v>10</v>
      </c>
      <c r="J639">
        <v>1127.8</v>
      </c>
      <c r="K639" s="1">
        <v>44016.800662488429</v>
      </c>
      <c r="L639" s="2" t="s">
        <v>6257</v>
      </c>
      <c r="M639" t="s">
        <v>6258</v>
      </c>
      <c r="N639" t="s">
        <v>254</v>
      </c>
      <c r="O639" t="s">
        <v>413</v>
      </c>
      <c r="P639">
        <v>77045</v>
      </c>
      <c r="Q639" t="s">
        <v>6259</v>
      </c>
      <c r="R639">
        <v>8468255809</v>
      </c>
      <c r="S639" t="s">
        <v>70</v>
      </c>
      <c r="T639" t="s">
        <v>71</v>
      </c>
    </row>
    <row r="640" spans="1:20" ht="54.75" x14ac:dyDescent="0.2">
      <c r="A640" t="s">
        <v>6260</v>
      </c>
      <c r="B640" t="s">
        <v>6261</v>
      </c>
      <c r="C640" t="s">
        <v>6262</v>
      </c>
      <c r="D640" t="s">
        <v>6263</v>
      </c>
      <c r="E640" t="s">
        <v>6264</v>
      </c>
      <c r="F640" t="s">
        <v>6265</v>
      </c>
      <c r="G640" t="s">
        <v>23</v>
      </c>
      <c r="H640">
        <v>322.39</v>
      </c>
      <c r="I640">
        <v>9</v>
      </c>
      <c r="J640">
        <v>2901.5099999999902</v>
      </c>
      <c r="K640" s="1">
        <v>44701.786900254629</v>
      </c>
      <c r="L640" s="2" t="s">
        <v>6266</v>
      </c>
      <c r="M640" t="s">
        <v>6267</v>
      </c>
      <c r="N640" t="s">
        <v>184</v>
      </c>
      <c r="O640" t="s">
        <v>849</v>
      </c>
      <c r="P640">
        <v>87290</v>
      </c>
      <c r="Q640" t="s">
        <v>6268</v>
      </c>
      <c r="R640" t="s">
        <v>6269</v>
      </c>
      <c r="S640" t="s">
        <v>70</v>
      </c>
      <c r="T640" t="s">
        <v>71</v>
      </c>
    </row>
    <row r="641" spans="1:20" ht="81" x14ac:dyDescent="0.2">
      <c r="A641" t="s">
        <v>6270</v>
      </c>
      <c r="B641" t="s">
        <v>6271</v>
      </c>
      <c r="C641" t="s">
        <v>6272</v>
      </c>
      <c r="D641" t="s">
        <v>6273</v>
      </c>
      <c r="E641" t="s">
        <v>6274</v>
      </c>
      <c r="F641" t="s">
        <v>6275</v>
      </c>
      <c r="G641" t="s">
        <v>23</v>
      </c>
      <c r="H641">
        <v>528.46</v>
      </c>
      <c r="I641">
        <v>4</v>
      </c>
      <c r="J641">
        <v>2113.84</v>
      </c>
      <c r="K641" s="1">
        <v>45270.856900335646</v>
      </c>
      <c r="L641" s="2" t="s">
        <v>6276</v>
      </c>
      <c r="M641" t="s">
        <v>6277</v>
      </c>
      <c r="N641" t="s">
        <v>925</v>
      </c>
      <c r="O641" t="s">
        <v>173</v>
      </c>
      <c r="P641">
        <v>41474</v>
      </c>
      <c r="Q641" t="s">
        <v>6278</v>
      </c>
      <c r="R641" t="s">
        <v>6279</v>
      </c>
      <c r="S641" t="s">
        <v>45</v>
      </c>
      <c r="T641" t="s">
        <v>71</v>
      </c>
    </row>
    <row r="642" spans="1:20" ht="94.5" x14ac:dyDescent="0.2">
      <c r="A642" t="s">
        <v>6280</v>
      </c>
      <c r="B642" t="s">
        <v>6281</v>
      </c>
      <c r="C642" t="s">
        <v>6282</v>
      </c>
      <c r="D642" t="s">
        <v>6283</v>
      </c>
      <c r="E642" t="s">
        <v>6284</v>
      </c>
      <c r="F642" t="s">
        <v>6285</v>
      </c>
      <c r="G642" t="s">
        <v>38</v>
      </c>
      <c r="H642">
        <v>560.76</v>
      </c>
      <c r="I642">
        <v>6</v>
      </c>
      <c r="J642">
        <v>3364.56</v>
      </c>
      <c r="K642" s="1">
        <v>44810.752982893522</v>
      </c>
      <c r="L642" s="2" t="s">
        <v>6286</v>
      </c>
      <c r="M642" t="s">
        <v>6287</v>
      </c>
      <c r="N642" t="s">
        <v>1705</v>
      </c>
      <c r="O642" t="s">
        <v>446</v>
      </c>
      <c r="P642">
        <v>21852</v>
      </c>
      <c r="Q642" t="s">
        <v>6288</v>
      </c>
      <c r="R642" t="s">
        <v>6289</v>
      </c>
      <c r="S642" t="s">
        <v>70</v>
      </c>
      <c r="T642" t="s">
        <v>71</v>
      </c>
    </row>
    <row r="643" spans="1:20" ht="108" x14ac:dyDescent="0.2">
      <c r="A643" t="s">
        <v>6290</v>
      </c>
      <c r="B643" t="s">
        <v>6291</v>
      </c>
      <c r="C643" t="s">
        <v>6292</v>
      </c>
      <c r="D643" t="s">
        <v>6293</v>
      </c>
      <c r="E643" t="s">
        <v>3818</v>
      </c>
      <c r="F643" t="s">
        <v>6294</v>
      </c>
      <c r="G643" t="s">
        <v>38</v>
      </c>
      <c r="H643">
        <v>203.64</v>
      </c>
      <c r="I643">
        <v>4</v>
      </c>
      <c r="J643">
        <v>814.56</v>
      </c>
      <c r="K643" s="1">
        <v>44164.569555601855</v>
      </c>
      <c r="L643" s="2" t="s">
        <v>6295</v>
      </c>
      <c r="M643" t="s">
        <v>2931</v>
      </c>
      <c r="N643" t="s">
        <v>750</v>
      </c>
      <c r="O643" t="s">
        <v>255</v>
      </c>
      <c r="P643">
        <v>7497</v>
      </c>
      <c r="Q643" t="s">
        <v>6296</v>
      </c>
      <c r="R643" t="s">
        <v>6297</v>
      </c>
      <c r="S643" t="s">
        <v>45</v>
      </c>
      <c r="T643" t="s">
        <v>71</v>
      </c>
    </row>
    <row r="644" spans="1:20" ht="94.5" x14ac:dyDescent="0.2">
      <c r="A644" t="s">
        <v>6298</v>
      </c>
      <c r="B644" s="3" t="s">
        <v>6299</v>
      </c>
      <c r="C644" t="s">
        <v>6300</v>
      </c>
      <c r="D644" t="s">
        <v>6301</v>
      </c>
      <c r="E644" t="s">
        <v>3878</v>
      </c>
      <c r="F644" t="s">
        <v>6302</v>
      </c>
      <c r="G644" t="s">
        <v>23</v>
      </c>
      <c r="H644">
        <v>794.55</v>
      </c>
      <c r="I644">
        <v>1</v>
      </c>
      <c r="J644">
        <v>794.55</v>
      </c>
      <c r="K644" s="1">
        <v>43916.979782546296</v>
      </c>
      <c r="L644" s="2" t="s">
        <v>6303</v>
      </c>
      <c r="M644" t="s">
        <v>6304</v>
      </c>
      <c r="N644" t="s">
        <v>54</v>
      </c>
      <c r="O644" t="s">
        <v>27</v>
      </c>
      <c r="P644">
        <v>96059</v>
      </c>
      <c r="Q644" t="s">
        <v>6305</v>
      </c>
      <c r="R644">
        <f>1-617-793-2724</f>
        <v>-4133</v>
      </c>
      <c r="S644" t="s">
        <v>30</v>
      </c>
      <c r="T644" t="s">
        <v>31</v>
      </c>
    </row>
    <row r="645" spans="1:20" ht="81" x14ac:dyDescent="0.2">
      <c r="A645" t="s">
        <v>6306</v>
      </c>
      <c r="B645" t="s">
        <v>6307</v>
      </c>
      <c r="C645" t="s">
        <v>6308</v>
      </c>
      <c r="D645" t="s">
        <v>6309</v>
      </c>
      <c r="E645" t="s">
        <v>5845</v>
      </c>
      <c r="F645" t="s">
        <v>6310</v>
      </c>
      <c r="G645" t="s">
        <v>38</v>
      </c>
      <c r="H645">
        <v>966.92</v>
      </c>
      <c r="I645">
        <v>10</v>
      </c>
      <c r="J645">
        <v>9669.1999999999898</v>
      </c>
      <c r="K645" s="1">
        <v>43903.216628263886</v>
      </c>
      <c r="L645" s="2" t="s">
        <v>6311</v>
      </c>
      <c r="M645" t="s">
        <v>6312</v>
      </c>
      <c r="N645" t="s">
        <v>1705</v>
      </c>
      <c r="O645" t="s">
        <v>2027</v>
      </c>
      <c r="P645">
        <v>4139</v>
      </c>
      <c r="Q645" t="s">
        <v>6313</v>
      </c>
      <c r="R645" t="s">
        <v>6314</v>
      </c>
      <c r="S645" t="s">
        <v>30</v>
      </c>
      <c r="T645" t="s">
        <v>31</v>
      </c>
    </row>
    <row r="646" spans="1:20" ht="94.5" x14ac:dyDescent="0.2">
      <c r="A646" t="s">
        <v>6315</v>
      </c>
      <c r="B646" t="s">
        <v>6316</v>
      </c>
      <c r="C646" t="s">
        <v>6317</v>
      </c>
      <c r="D646" t="s">
        <v>6318</v>
      </c>
      <c r="E646" t="s">
        <v>6319</v>
      </c>
      <c r="F646" t="s">
        <v>6320</v>
      </c>
      <c r="G646" t="s">
        <v>38</v>
      </c>
      <c r="H646">
        <v>950.53</v>
      </c>
      <c r="I646">
        <v>1</v>
      </c>
      <c r="J646">
        <v>950.53</v>
      </c>
      <c r="K646" s="1">
        <v>44922.134041724537</v>
      </c>
      <c r="L646" s="2" t="s">
        <v>6321</v>
      </c>
      <c r="M646" t="s">
        <v>6322</v>
      </c>
      <c r="N646" t="s">
        <v>1213</v>
      </c>
      <c r="O646" t="s">
        <v>2048</v>
      </c>
      <c r="P646">
        <v>39732</v>
      </c>
      <c r="Q646" t="s">
        <v>6323</v>
      </c>
      <c r="R646" t="s">
        <v>6324</v>
      </c>
      <c r="S646" t="s">
        <v>70</v>
      </c>
      <c r="T646" t="s">
        <v>71</v>
      </c>
    </row>
    <row r="647" spans="1:20" ht="108" x14ac:dyDescent="0.2">
      <c r="A647" t="s">
        <v>6325</v>
      </c>
      <c r="B647" t="s">
        <v>6326</v>
      </c>
      <c r="C647" t="s">
        <v>6327</v>
      </c>
      <c r="D647" t="s">
        <v>6328</v>
      </c>
      <c r="E647" t="s">
        <v>5768</v>
      </c>
      <c r="F647" t="s">
        <v>6329</v>
      </c>
      <c r="G647" t="s">
        <v>38</v>
      </c>
      <c r="H647">
        <v>744.64</v>
      </c>
      <c r="I647">
        <v>8</v>
      </c>
      <c r="J647">
        <v>5957.12</v>
      </c>
      <c r="K647" s="1">
        <v>44346.637963171299</v>
      </c>
      <c r="L647" s="2" t="s">
        <v>6330</v>
      </c>
      <c r="M647" t="s">
        <v>6331</v>
      </c>
      <c r="N647" t="s">
        <v>196</v>
      </c>
      <c r="O647" t="s">
        <v>3237</v>
      </c>
      <c r="P647">
        <v>58560</v>
      </c>
      <c r="Q647" t="s">
        <v>6332</v>
      </c>
      <c r="R647" t="s">
        <v>6333</v>
      </c>
      <c r="S647" t="s">
        <v>70</v>
      </c>
      <c r="T647" t="s">
        <v>71</v>
      </c>
    </row>
    <row r="648" spans="1:20" ht="94.5" x14ac:dyDescent="0.2">
      <c r="A648" t="s">
        <v>6334</v>
      </c>
      <c r="B648" t="s">
        <v>6335</v>
      </c>
      <c r="C648" t="s">
        <v>6336</v>
      </c>
      <c r="D648" t="s">
        <v>6337</v>
      </c>
      <c r="E648" t="s">
        <v>1669</v>
      </c>
      <c r="F648" t="s">
        <v>6338</v>
      </c>
      <c r="G648" t="s">
        <v>38</v>
      </c>
      <c r="H648">
        <v>900.4</v>
      </c>
      <c r="I648">
        <v>2</v>
      </c>
      <c r="J648">
        <v>1800.8</v>
      </c>
      <c r="K648" s="1">
        <v>44543.273558483794</v>
      </c>
      <c r="L648" s="2" t="s">
        <v>6339</v>
      </c>
      <c r="M648" t="s">
        <v>6340</v>
      </c>
      <c r="N648" t="s">
        <v>289</v>
      </c>
      <c r="O648" t="s">
        <v>6341</v>
      </c>
      <c r="P648">
        <v>80269</v>
      </c>
      <c r="Q648" t="s">
        <v>6342</v>
      </c>
      <c r="R648" t="s">
        <v>6343</v>
      </c>
      <c r="S648" t="s">
        <v>70</v>
      </c>
      <c r="T648" t="s">
        <v>71</v>
      </c>
    </row>
    <row r="649" spans="1:20" ht="94.5" x14ac:dyDescent="0.2">
      <c r="A649" t="s">
        <v>6344</v>
      </c>
      <c r="B649" t="s">
        <v>6345</v>
      </c>
      <c r="C649" t="s">
        <v>6346</v>
      </c>
      <c r="D649" t="s">
        <v>6347</v>
      </c>
      <c r="E649" t="s">
        <v>1850</v>
      </c>
      <c r="F649" t="s">
        <v>6348</v>
      </c>
      <c r="G649" t="s">
        <v>23</v>
      </c>
      <c r="H649">
        <v>823.02</v>
      </c>
      <c r="I649">
        <v>7</v>
      </c>
      <c r="J649">
        <v>5761.1399999999903</v>
      </c>
      <c r="K649" s="1">
        <v>45018.647903541663</v>
      </c>
      <c r="L649" s="2" t="s">
        <v>6349</v>
      </c>
      <c r="M649" t="s">
        <v>6350</v>
      </c>
      <c r="N649" t="s">
        <v>354</v>
      </c>
      <c r="O649" t="s">
        <v>2558</v>
      </c>
      <c r="P649">
        <v>96894</v>
      </c>
      <c r="Q649" t="s">
        <v>6351</v>
      </c>
      <c r="R649" t="s">
        <v>6352</v>
      </c>
      <c r="S649" t="s">
        <v>45</v>
      </c>
      <c r="T649" t="s">
        <v>31</v>
      </c>
    </row>
    <row r="650" spans="1:20" ht="54.75" x14ac:dyDescent="0.2">
      <c r="A650" t="s">
        <v>6353</v>
      </c>
      <c r="B650" t="s">
        <v>6354</v>
      </c>
      <c r="C650" t="s">
        <v>6355</v>
      </c>
      <c r="D650" t="s">
        <v>6356</v>
      </c>
      <c r="E650" t="s">
        <v>6210</v>
      </c>
      <c r="F650" t="s">
        <v>3879</v>
      </c>
      <c r="G650" t="s">
        <v>23</v>
      </c>
      <c r="H650">
        <v>988.6</v>
      </c>
      <c r="I650">
        <v>7</v>
      </c>
      <c r="J650">
        <v>6920.2</v>
      </c>
      <c r="K650" s="1">
        <v>44713.150321527777</v>
      </c>
      <c r="L650" s="2" t="s">
        <v>6357</v>
      </c>
      <c r="M650" t="s">
        <v>6358</v>
      </c>
      <c r="N650" t="s">
        <v>1213</v>
      </c>
      <c r="O650" t="s">
        <v>2872</v>
      </c>
      <c r="P650">
        <v>63050</v>
      </c>
      <c r="Q650" t="s">
        <v>6359</v>
      </c>
      <c r="R650" t="s">
        <v>6360</v>
      </c>
      <c r="S650" t="s">
        <v>45</v>
      </c>
      <c r="T650" t="s">
        <v>31</v>
      </c>
    </row>
    <row r="651" spans="1:20" ht="54.75" x14ac:dyDescent="0.2">
      <c r="A651" t="s">
        <v>6361</v>
      </c>
      <c r="B651" t="s">
        <v>6362</v>
      </c>
      <c r="C651" t="s">
        <v>6363</v>
      </c>
      <c r="D651" t="s">
        <v>6364</v>
      </c>
      <c r="E651" t="s">
        <v>156</v>
      </c>
      <c r="F651" t="s">
        <v>6365</v>
      </c>
      <c r="G651" t="s">
        <v>23</v>
      </c>
      <c r="H651">
        <v>290.95999999999998</v>
      </c>
      <c r="I651">
        <v>7</v>
      </c>
      <c r="J651">
        <v>2036.71999999999</v>
      </c>
      <c r="K651" s="1">
        <v>44761.618181446756</v>
      </c>
      <c r="L651" s="2" t="s">
        <v>6366</v>
      </c>
      <c r="M651" t="s">
        <v>6367</v>
      </c>
      <c r="N651" t="s">
        <v>354</v>
      </c>
      <c r="O651" t="s">
        <v>480</v>
      </c>
      <c r="P651">
        <v>72497</v>
      </c>
      <c r="Q651" t="s">
        <v>6368</v>
      </c>
      <c r="R651" t="s">
        <v>6369</v>
      </c>
      <c r="S651" t="s">
        <v>45</v>
      </c>
      <c r="T651" t="s">
        <v>31</v>
      </c>
    </row>
    <row r="652" spans="1:20" ht="54.75" x14ac:dyDescent="0.2">
      <c r="A652" t="s">
        <v>6370</v>
      </c>
      <c r="B652" t="s">
        <v>6371</v>
      </c>
      <c r="C652" t="s">
        <v>6372</v>
      </c>
      <c r="D652" t="s">
        <v>6373</v>
      </c>
      <c r="E652" t="s">
        <v>6374</v>
      </c>
      <c r="F652" t="s">
        <v>6375</v>
      </c>
      <c r="G652" t="s">
        <v>38</v>
      </c>
      <c r="H652">
        <v>461.02</v>
      </c>
      <c r="I652">
        <v>2</v>
      </c>
      <c r="J652">
        <v>922.04</v>
      </c>
      <c r="K652" s="1">
        <v>44085.448753888886</v>
      </c>
      <c r="L652" s="2" t="s">
        <v>6376</v>
      </c>
      <c r="M652" t="s">
        <v>6377</v>
      </c>
      <c r="N652" t="s">
        <v>172</v>
      </c>
      <c r="O652" t="s">
        <v>538</v>
      </c>
      <c r="P652">
        <v>1290</v>
      </c>
      <c r="Q652" t="s">
        <v>6378</v>
      </c>
      <c r="R652" t="s">
        <v>6379</v>
      </c>
      <c r="S652" t="s">
        <v>30</v>
      </c>
      <c r="T652" t="s">
        <v>71</v>
      </c>
    </row>
    <row r="653" spans="1:20" ht="81" x14ac:dyDescent="0.2">
      <c r="A653" t="s">
        <v>6380</v>
      </c>
      <c r="B653" t="s">
        <v>6381</v>
      </c>
      <c r="C653" t="s">
        <v>6382</v>
      </c>
      <c r="D653" t="s">
        <v>6383</v>
      </c>
      <c r="E653" t="s">
        <v>6384</v>
      </c>
      <c r="F653" t="s">
        <v>6385</v>
      </c>
      <c r="G653" t="s">
        <v>38</v>
      </c>
      <c r="H653">
        <v>262.77999999999997</v>
      </c>
      <c r="I653">
        <v>3</v>
      </c>
      <c r="J653">
        <v>788.33999999999901</v>
      </c>
      <c r="K653" s="1">
        <v>44788.78176297454</v>
      </c>
      <c r="L653" s="2" t="s">
        <v>6386</v>
      </c>
      <c r="M653" t="s">
        <v>6387</v>
      </c>
      <c r="N653" t="s">
        <v>816</v>
      </c>
      <c r="O653" t="s">
        <v>92</v>
      </c>
      <c r="P653">
        <v>79013</v>
      </c>
      <c r="Q653" t="s">
        <v>6388</v>
      </c>
      <c r="R653">
        <f>1-794-312-1947</f>
        <v>-3052</v>
      </c>
      <c r="S653" t="s">
        <v>70</v>
      </c>
      <c r="T653" t="s">
        <v>31</v>
      </c>
    </row>
    <row r="654" spans="1:20" ht="94.5" x14ac:dyDescent="0.2">
      <c r="A654" t="s">
        <v>6389</v>
      </c>
      <c r="B654" t="s">
        <v>6390</v>
      </c>
      <c r="C654" t="s">
        <v>6391</v>
      </c>
      <c r="D654" t="s">
        <v>6392</v>
      </c>
      <c r="E654" t="s">
        <v>6393</v>
      </c>
      <c r="F654" t="s">
        <v>6394</v>
      </c>
      <c r="G654" t="s">
        <v>23</v>
      </c>
      <c r="H654">
        <v>454.6</v>
      </c>
      <c r="I654">
        <v>5</v>
      </c>
      <c r="J654">
        <v>2273</v>
      </c>
      <c r="K654" s="1">
        <v>43839.015803483795</v>
      </c>
      <c r="L654" s="2" t="s">
        <v>6395</v>
      </c>
      <c r="M654" t="s">
        <v>6396</v>
      </c>
      <c r="N654" t="s">
        <v>137</v>
      </c>
      <c r="O654" t="s">
        <v>1864</v>
      </c>
      <c r="P654">
        <v>63321</v>
      </c>
      <c r="Q654" t="s">
        <v>6397</v>
      </c>
      <c r="R654">
        <f>1-318-201-423</f>
        <v>-941</v>
      </c>
      <c r="S654" t="s">
        <v>45</v>
      </c>
      <c r="T654" t="s">
        <v>31</v>
      </c>
    </row>
    <row r="655" spans="1:20" ht="108" x14ac:dyDescent="0.2">
      <c r="A655" t="s">
        <v>6398</v>
      </c>
      <c r="B655" t="s">
        <v>6399</v>
      </c>
      <c r="C655" t="s">
        <v>6400</v>
      </c>
      <c r="D655" t="s">
        <v>6401</v>
      </c>
      <c r="E655" t="s">
        <v>6402</v>
      </c>
      <c r="F655" t="s">
        <v>6403</v>
      </c>
      <c r="G655" t="s">
        <v>23</v>
      </c>
      <c r="H655">
        <v>244.67</v>
      </c>
      <c r="I655">
        <v>10</v>
      </c>
      <c r="J655">
        <v>2446.6999999999998</v>
      </c>
      <c r="K655" s="1">
        <v>44887.910445266207</v>
      </c>
      <c r="L655" s="2" t="s">
        <v>6404</v>
      </c>
      <c r="M655" t="s">
        <v>6405</v>
      </c>
      <c r="N655" t="s">
        <v>266</v>
      </c>
      <c r="O655" t="s">
        <v>4082</v>
      </c>
      <c r="P655">
        <v>79594</v>
      </c>
      <c r="Q655" t="s">
        <v>6406</v>
      </c>
      <c r="R655" t="s">
        <v>6407</v>
      </c>
      <c r="S655" t="s">
        <v>30</v>
      </c>
      <c r="T655" t="s">
        <v>71</v>
      </c>
    </row>
    <row r="656" spans="1:20" ht="94.5" x14ac:dyDescent="0.2">
      <c r="A656" t="s">
        <v>6408</v>
      </c>
      <c r="B656" t="s">
        <v>6409</v>
      </c>
      <c r="C656" t="s">
        <v>6410</v>
      </c>
      <c r="D656" t="s">
        <v>6411</v>
      </c>
      <c r="E656" t="s">
        <v>1504</v>
      </c>
      <c r="F656" t="s">
        <v>6412</v>
      </c>
      <c r="G656" t="s">
        <v>23</v>
      </c>
      <c r="H656">
        <v>806.54</v>
      </c>
      <c r="I656">
        <v>3</v>
      </c>
      <c r="J656">
        <v>2419.62</v>
      </c>
      <c r="K656" s="1">
        <v>44820.701571469908</v>
      </c>
      <c r="L656" s="2" t="s">
        <v>6413</v>
      </c>
      <c r="M656" t="s">
        <v>3713</v>
      </c>
      <c r="N656" t="s">
        <v>695</v>
      </c>
      <c r="O656" t="s">
        <v>435</v>
      </c>
      <c r="P656">
        <v>78959</v>
      </c>
      <c r="Q656" t="s">
        <v>6414</v>
      </c>
      <c r="R656" t="s">
        <v>6415</v>
      </c>
      <c r="S656" t="s">
        <v>30</v>
      </c>
      <c r="T656" t="s">
        <v>71</v>
      </c>
    </row>
    <row r="657" spans="1:20" ht="54.75" x14ac:dyDescent="0.2">
      <c r="A657" t="s">
        <v>6416</v>
      </c>
      <c r="B657" t="s">
        <v>6417</v>
      </c>
      <c r="C657" t="s">
        <v>6418</v>
      </c>
      <c r="D657" t="s">
        <v>6419</v>
      </c>
      <c r="E657" t="s">
        <v>6420</v>
      </c>
      <c r="F657" t="s">
        <v>6421</v>
      </c>
      <c r="G657" t="s">
        <v>23</v>
      </c>
      <c r="H657">
        <v>881.49</v>
      </c>
      <c r="I657">
        <v>8</v>
      </c>
      <c r="J657">
        <v>7051.92</v>
      </c>
      <c r="K657" s="1">
        <v>44548.187766724535</v>
      </c>
      <c r="L657" s="2" t="s">
        <v>6422</v>
      </c>
      <c r="M657" t="s">
        <v>6423</v>
      </c>
      <c r="N657" t="s">
        <v>354</v>
      </c>
      <c r="O657" t="s">
        <v>5311</v>
      </c>
      <c r="P657">
        <v>85296</v>
      </c>
      <c r="Q657" t="s">
        <v>6424</v>
      </c>
      <c r="R657" t="s">
        <v>6425</v>
      </c>
      <c r="S657" t="s">
        <v>45</v>
      </c>
      <c r="T657" t="s">
        <v>71</v>
      </c>
    </row>
    <row r="658" spans="1:20" ht="108" x14ac:dyDescent="0.2">
      <c r="A658" t="s">
        <v>6426</v>
      </c>
      <c r="B658" t="s">
        <v>6427</v>
      </c>
      <c r="C658" t="s">
        <v>6428</v>
      </c>
      <c r="D658" t="s">
        <v>6429</v>
      </c>
      <c r="E658" t="s">
        <v>6430</v>
      </c>
      <c r="F658" t="s">
        <v>6431</v>
      </c>
      <c r="G658" t="s">
        <v>23</v>
      </c>
      <c r="H658">
        <v>337.6</v>
      </c>
      <c r="I658">
        <v>7</v>
      </c>
      <c r="J658">
        <v>2363.1999999999998</v>
      </c>
      <c r="K658" s="1">
        <v>44341.626643657408</v>
      </c>
      <c r="L658" s="2" t="s">
        <v>6432</v>
      </c>
      <c r="M658" t="s">
        <v>6433</v>
      </c>
      <c r="N658" t="s">
        <v>160</v>
      </c>
      <c r="O658" t="s">
        <v>3871</v>
      </c>
      <c r="P658">
        <v>66124</v>
      </c>
      <c r="Q658" t="s">
        <v>6434</v>
      </c>
      <c r="R658" t="s">
        <v>6435</v>
      </c>
      <c r="S658" t="s">
        <v>45</v>
      </c>
      <c r="T658" t="s">
        <v>31</v>
      </c>
    </row>
    <row r="659" spans="1:20" ht="81" x14ac:dyDescent="0.2">
      <c r="A659" t="s">
        <v>6436</v>
      </c>
      <c r="B659" t="s">
        <v>6437</v>
      </c>
      <c r="C659" t="s">
        <v>6438</v>
      </c>
      <c r="D659" t="s">
        <v>6439</v>
      </c>
      <c r="E659" t="s">
        <v>1045</v>
      </c>
      <c r="F659" t="s">
        <v>6440</v>
      </c>
      <c r="G659" t="s">
        <v>38</v>
      </c>
      <c r="H659">
        <v>914.69</v>
      </c>
      <c r="I659">
        <v>4</v>
      </c>
      <c r="J659">
        <v>3658.76</v>
      </c>
      <c r="K659" s="1">
        <v>45224.384759166664</v>
      </c>
      <c r="L659" s="2" t="s">
        <v>6441</v>
      </c>
      <c r="M659" t="s">
        <v>6442</v>
      </c>
      <c r="N659" t="s">
        <v>41</v>
      </c>
      <c r="O659" t="s">
        <v>1182</v>
      </c>
      <c r="P659">
        <v>78965</v>
      </c>
      <c r="Q659" t="s">
        <v>6443</v>
      </c>
      <c r="R659" t="s">
        <v>6444</v>
      </c>
      <c r="S659" t="s">
        <v>70</v>
      </c>
      <c r="T659" t="s">
        <v>71</v>
      </c>
    </row>
    <row r="660" spans="1:20" ht="81" x14ac:dyDescent="0.2">
      <c r="A660" t="s">
        <v>6445</v>
      </c>
      <c r="B660" t="s">
        <v>6446</v>
      </c>
      <c r="C660" t="s">
        <v>6447</v>
      </c>
      <c r="D660" t="s">
        <v>6448</v>
      </c>
      <c r="E660" t="s">
        <v>4810</v>
      </c>
      <c r="F660" t="s">
        <v>6449</v>
      </c>
      <c r="G660" t="s">
        <v>38</v>
      </c>
      <c r="H660">
        <v>840.45</v>
      </c>
      <c r="I660">
        <v>9</v>
      </c>
      <c r="J660">
        <v>7564.05</v>
      </c>
      <c r="K660" s="1">
        <v>44806.173345196759</v>
      </c>
      <c r="L660" s="2" t="s">
        <v>6450</v>
      </c>
      <c r="M660" t="s">
        <v>6451</v>
      </c>
      <c r="N660" t="s">
        <v>54</v>
      </c>
      <c r="O660" t="s">
        <v>2664</v>
      </c>
      <c r="P660">
        <v>29943</v>
      </c>
      <c r="Q660" t="s">
        <v>6452</v>
      </c>
      <c r="R660" t="s">
        <v>6453</v>
      </c>
      <c r="S660" t="s">
        <v>30</v>
      </c>
      <c r="T660" t="s">
        <v>31</v>
      </c>
    </row>
    <row r="661" spans="1:20" ht="94.5" x14ac:dyDescent="0.2">
      <c r="A661" t="s">
        <v>6454</v>
      </c>
      <c r="B661" t="s">
        <v>6455</v>
      </c>
      <c r="C661" t="s">
        <v>6456</v>
      </c>
      <c r="D661" t="s">
        <v>6457</v>
      </c>
      <c r="E661" t="s">
        <v>6458</v>
      </c>
      <c r="F661" t="s">
        <v>6459</v>
      </c>
      <c r="G661" t="s">
        <v>38</v>
      </c>
      <c r="H661">
        <v>639.59</v>
      </c>
      <c r="I661">
        <v>7</v>
      </c>
      <c r="J661">
        <v>4477.13</v>
      </c>
      <c r="K661" s="1">
        <v>45327.384768298609</v>
      </c>
      <c r="L661" s="2" t="s">
        <v>6460</v>
      </c>
      <c r="M661" t="s">
        <v>6461</v>
      </c>
      <c r="N661" t="s">
        <v>627</v>
      </c>
      <c r="O661" t="s">
        <v>538</v>
      </c>
      <c r="P661">
        <v>60470</v>
      </c>
      <c r="Q661" t="s">
        <v>6462</v>
      </c>
      <c r="R661" t="s">
        <v>6463</v>
      </c>
      <c r="S661" t="s">
        <v>70</v>
      </c>
      <c r="T661" t="s">
        <v>31</v>
      </c>
    </row>
    <row r="662" spans="1:20" ht="94.5" x14ac:dyDescent="0.2">
      <c r="A662" t="s">
        <v>6464</v>
      </c>
      <c r="B662" t="s">
        <v>6465</v>
      </c>
      <c r="C662" t="s">
        <v>6466</v>
      </c>
      <c r="D662" t="s">
        <v>6467</v>
      </c>
      <c r="E662" t="s">
        <v>758</v>
      </c>
      <c r="F662" t="s">
        <v>6468</v>
      </c>
      <c r="G662" t="s">
        <v>23</v>
      </c>
      <c r="H662">
        <v>655.93</v>
      </c>
      <c r="I662">
        <v>6</v>
      </c>
      <c r="J662">
        <v>3935.58</v>
      </c>
      <c r="K662" s="1">
        <v>44796.70155863426</v>
      </c>
      <c r="L662" s="2" t="s">
        <v>6469</v>
      </c>
      <c r="M662" t="s">
        <v>6470</v>
      </c>
      <c r="N662" t="s">
        <v>266</v>
      </c>
      <c r="O662" t="s">
        <v>1070</v>
      </c>
      <c r="P662">
        <v>78181</v>
      </c>
      <c r="Q662" t="s">
        <v>6471</v>
      </c>
      <c r="R662" t="s">
        <v>6472</v>
      </c>
      <c r="S662" t="s">
        <v>45</v>
      </c>
      <c r="T662" t="s">
        <v>71</v>
      </c>
    </row>
    <row r="663" spans="1:20" ht="94.5" x14ac:dyDescent="0.2">
      <c r="A663" t="s">
        <v>6473</v>
      </c>
      <c r="B663" t="s">
        <v>6474</v>
      </c>
      <c r="C663" t="s">
        <v>6475</v>
      </c>
      <c r="D663" t="s">
        <v>6476</v>
      </c>
      <c r="E663" t="s">
        <v>6477</v>
      </c>
      <c r="F663" t="s">
        <v>6478</v>
      </c>
      <c r="G663" t="s">
        <v>23</v>
      </c>
      <c r="H663">
        <v>915.91</v>
      </c>
      <c r="I663">
        <v>8</v>
      </c>
      <c r="J663">
        <v>7327.28</v>
      </c>
      <c r="K663" s="1">
        <v>44789.824800902781</v>
      </c>
      <c r="L663" s="2" t="s">
        <v>6479</v>
      </c>
      <c r="M663" t="s">
        <v>6480</v>
      </c>
      <c r="N663" t="s">
        <v>366</v>
      </c>
      <c r="O663" t="s">
        <v>728</v>
      </c>
      <c r="P663">
        <v>39565</v>
      </c>
      <c r="Q663" t="s">
        <v>6481</v>
      </c>
      <c r="R663" t="s">
        <v>6482</v>
      </c>
      <c r="S663" t="s">
        <v>30</v>
      </c>
      <c r="T663" t="s">
        <v>31</v>
      </c>
    </row>
    <row r="664" spans="1:20" ht="68.25" x14ac:dyDescent="0.2">
      <c r="A664" t="s">
        <v>6483</v>
      </c>
      <c r="B664" t="s">
        <v>6484</v>
      </c>
      <c r="C664" t="s">
        <v>6485</v>
      </c>
      <c r="D664" t="s">
        <v>6486</v>
      </c>
      <c r="E664" t="s">
        <v>6210</v>
      </c>
      <c r="F664" t="s">
        <v>6487</v>
      </c>
      <c r="G664" t="s">
        <v>23</v>
      </c>
      <c r="H664">
        <v>251.27</v>
      </c>
      <c r="I664">
        <v>6</v>
      </c>
      <c r="J664">
        <v>1507.62</v>
      </c>
      <c r="K664" s="1">
        <v>44582.761599583333</v>
      </c>
      <c r="L664" s="2" t="s">
        <v>6488</v>
      </c>
      <c r="M664" t="s">
        <v>6489</v>
      </c>
      <c r="N664" t="s">
        <v>1131</v>
      </c>
      <c r="O664" t="s">
        <v>784</v>
      </c>
      <c r="P664">
        <v>23104</v>
      </c>
      <c r="Q664" t="s">
        <v>6490</v>
      </c>
      <c r="R664" t="s">
        <v>6491</v>
      </c>
      <c r="S664" t="s">
        <v>45</v>
      </c>
      <c r="T664" t="s">
        <v>31</v>
      </c>
    </row>
    <row r="665" spans="1:20" ht="94.5" x14ac:dyDescent="0.2">
      <c r="A665" t="s">
        <v>6492</v>
      </c>
      <c r="B665" t="s">
        <v>6493</v>
      </c>
      <c r="C665" t="s">
        <v>6494</v>
      </c>
      <c r="D665" t="s">
        <v>6495</v>
      </c>
      <c r="E665" t="s">
        <v>5826</v>
      </c>
      <c r="F665" t="s">
        <v>6496</v>
      </c>
      <c r="G665" t="s">
        <v>23</v>
      </c>
      <c r="H665">
        <v>125.92</v>
      </c>
      <c r="I665">
        <v>7</v>
      </c>
      <c r="J665">
        <v>881.44</v>
      </c>
      <c r="K665" s="1">
        <v>44921.4824041088</v>
      </c>
      <c r="L665" s="2" t="s">
        <v>6497</v>
      </c>
      <c r="M665" t="s">
        <v>6498</v>
      </c>
      <c r="N665" t="s">
        <v>378</v>
      </c>
      <c r="O665" t="s">
        <v>696</v>
      </c>
      <c r="P665">
        <v>71855</v>
      </c>
      <c r="Q665" t="s">
        <v>6499</v>
      </c>
      <c r="R665" t="s">
        <v>6500</v>
      </c>
      <c r="S665" t="s">
        <v>30</v>
      </c>
      <c r="T665" t="s">
        <v>71</v>
      </c>
    </row>
    <row r="666" spans="1:20" ht="94.5" x14ac:dyDescent="0.2">
      <c r="A666" t="s">
        <v>6492</v>
      </c>
      <c r="B666" t="s">
        <v>6493</v>
      </c>
      <c r="C666" t="s">
        <v>6494</v>
      </c>
      <c r="D666" t="s">
        <v>6495</v>
      </c>
      <c r="E666" t="s">
        <v>5826</v>
      </c>
      <c r="F666" t="s">
        <v>6496</v>
      </c>
      <c r="G666" t="s">
        <v>23</v>
      </c>
      <c r="H666">
        <v>125.92</v>
      </c>
      <c r="I666">
        <v>7</v>
      </c>
      <c r="J666">
        <v>881.44</v>
      </c>
      <c r="K666" s="1">
        <v>44921.4824041088</v>
      </c>
      <c r="L666" s="2" t="s">
        <v>6497</v>
      </c>
      <c r="M666" t="s">
        <v>6498</v>
      </c>
      <c r="N666" t="s">
        <v>378</v>
      </c>
      <c r="O666" t="s">
        <v>696</v>
      </c>
      <c r="P666">
        <v>71855</v>
      </c>
      <c r="Q666" t="s">
        <v>6499</v>
      </c>
      <c r="R666" t="s">
        <v>6500</v>
      </c>
      <c r="S666" t="s">
        <v>30</v>
      </c>
      <c r="T666" t="s">
        <v>71</v>
      </c>
    </row>
    <row r="667" spans="1:20" ht="54.75" x14ac:dyDescent="0.2">
      <c r="A667" t="s">
        <v>6501</v>
      </c>
      <c r="B667" t="s">
        <v>6502</v>
      </c>
      <c r="C667" t="s">
        <v>6503</v>
      </c>
      <c r="D667" t="s">
        <v>6504</v>
      </c>
      <c r="E667" t="s">
        <v>3154</v>
      </c>
      <c r="F667" t="s">
        <v>6505</v>
      </c>
      <c r="G667" t="s">
        <v>23</v>
      </c>
      <c r="H667">
        <v>925.59</v>
      </c>
      <c r="I667">
        <v>3</v>
      </c>
      <c r="J667">
        <v>2776.77</v>
      </c>
      <c r="K667" s="1">
        <v>44435.617637372685</v>
      </c>
      <c r="L667" s="2" t="s">
        <v>6506</v>
      </c>
      <c r="M667" t="s">
        <v>6507</v>
      </c>
      <c r="N667" t="s">
        <v>468</v>
      </c>
      <c r="O667" t="s">
        <v>6508</v>
      </c>
      <c r="P667">
        <v>71593</v>
      </c>
      <c r="Q667" t="s">
        <v>6509</v>
      </c>
      <c r="R667" t="s">
        <v>6510</v>
      </c>
      <c r="S667" t="s">
        <v>70</v>
      </c>
      <c r="T667" t="s">
        <v>31</v>
      </c>
    </row>
    <row r="668" spans="1:20" ht="108" x14ac:dyDescent="0.2">
      <c r="A668" t="s">
        <v>6511</v>
      </c>
      <c r="B668" t="s">
        <v>6512</v>
      </c>
      <c r="C668" t="s">
        <v>6513</v>
      </c>
      <c r="D668" t="s">
        <v>6514</v>
      </c>
      <c r="E668" t="s">
        <v>6515</v>
      </c>
      <c r="F668" t="s">
        <v>6516</v>
      </c>
      <c r="G668" t="s">
        <v>38</v>
      </c>
      <c r="H668">
        <v>384.3</v>
      </c>
      <c r="I668">
        <v>6</v>
      </c>
      <c r="J668">
        <v>2305.8000000000002</v>
      </c>
      <c r="K668" s="1">
        <v>44394.749936770837</v>
      </c>
      <c r="L668" s="2" t="s">
        <v>6517</v>
      </c>
      <c r="M668" t="s">
        <v>6518</v>
      </c>
      <c r="N668" t="s">
        <v>902</v>
      </c>
      <c r="O668" t="s">
        <v>2664</v>
      </c>
      <c r="P668">
        <v>11714</v>
      </c>
      <c r="Q668" t="s">
        <v>6519</v>
      </c>
      <c r="R668" t="s">
        <v>6520</v>
      </c>
      <c r="S668" t="s">
        <v>70</v>
      </c>
      <c r="T668" t="s">
        <v>71</v>
      </c>
    </row>
    <row r="669" spans="1:20" ht="94.5" x14ac:dyDescent="0.2">
      <c r="A669" t="s">
        <v>6521</v>
      </c>
      <c r="B669" t="s">
        <v>6522</v>
      </c>
      <c r="C669" t="s">
        <v>6523</v>
      </c>
      <c r="D669" t="s">
        <v>6524</v>
      </c>
      <c r="E669" t="s">
        <v>5536</v>
      </c>
      <c r="F669" t="s">
        <v>6525</v>
      </c>
      <c r="G669" t="s">
        <v>23</v>
      </c>
      <c r="H669">
        <v>675.15</v>
      </c>
      <c r="I669">
        <v>3</v>
      </c>
      <c r="J669">
        <v>2025.44999999999</v>
      </c>
      <c r="K669" s="1">
        <v>44073.15151447917</v>
      </c>
      <c r="L669" s="2" t="s">
        <v>6526</v>
      </c>
      <c r="M669" t="s">
        <v>6527</v>
      </c>
      <c r="N669" t="s">
        <v>548</v>
      </c>
      <c r="O669" t="s">
        <v>1706</v>
      </c>
      <c r="P669">
        <v>4466</v>
      </c>
      <c r="Q669" t="s">
        <v>6528</v>
      </c>
      <c r="R669" t="s">
        <v>6529</v>
      </c>
      <c r="S669" t="s">
        <v>45</v>
      </c>
      <c r="T669" t="s">
        <v>71</v>
      </c>
    </row>
    <row r="670" spans="1:20" ht="108" x14ac:dyDescent="0.2">
      <c r="A670" t="s">
        <v>6530</v>
      </c>
      <c r="B670" t="s">
        <v>6531</v>
      </c>
      <c r="C670" t="s">
        <v>6532</v>
      </c>
      <c r="D670" t="s">
        <v>6533</v>
      </c>
      <c r="E670" t="s">
        <v>2743</v>
      </c>
      <c r="F670" t="s">
        <v>6534</v>
      </c>
      <c r="G670" t="s">
        <v>23</v>
      </c>
      <c r="H670">
        <v>818.87</v>
      </c>
      <c r="I670">
        <v>3</v>
      </c>
      <c r="J670">
        <v>2456.61</v>
      </c>
      <c r="K670" s="1">
        <v>44736.41908915509</v>
      </c>
      <c r="L670" s="2" t="s">
        <v>6535</v>
      </c>
      <c r="M670" t="s">
        <v>6536</v>
      </c>
      <c r="N670" t="s">
        <v>457</v>
      </c>
      <c r="O670" t="s">
        <v>2790</v>
      </c>
      <c r="P670">
        <v>59234</v>
      </c>
      <c r="Q670" t="s">
        <v>6537</v>
      </c>
      <c r="R670" t="s">
        <v>6538</v>
      </c>
      <c r="S670" t="s">
        <v>30</v>
      </c>
      <c r="T670" t="s">
        <v>31</v>
      </c>
    </row>
    <row r="671" spans="1:20" ht="81" x14ac:dyDescent="0.2">
      <c r="A671" t="s">
        <v>6539</v>
      </c>
      <c r="B671" t="s">
        <v>6540</v>
      </c>
      <c r="C671" t="s">
        <v>6541</v>
      </c>
      <c r="D671" t="s">
        <v>6542</v>
      </c>
      <c r="E671" t="s">
        <v>487</v>
      </c>
      <c r="F671" t="s">
        <v>6543</v>
      </c>
      <c r="G671" t="s">
        <v>23</v>
      </c>
      <c r="H671">
        <v>295.82</v>
      </c>
      <c r="I671">
        <v>9</v>
      </c>
      <c r="J671">
        <v>2662.38</v>
      </c>
      <c r="K671" s="1">
        <v>44070.284508912038</v>
      </c>
      <c r="L671" s="2" t="s">
        <v>6544</v>
      </c>
      <c r="M671" t="s">
        <v>6545</v>
      </c>
      <c r="N671" t="s">
        <v>457</v>
      </c>
      <c r="O671" t="s">
        <v>1426</v>
      </c>
      <c r="P671">
        <v>39936</v>
      </c>
      <c r="Q671" t="s">
        <v>6546</v>
      </c>
      <c r="R671" t="s">
        <v>6547</v>
      </c>
      <c r="S671" t="s">
        <v>30</v>
      </c>
      <c r="T671" t="s">
        <v>71</v>
      </c>
    </row>
    <row r="672" spans="1:20" ht="81" x14ac:dyDescent="0.2">
      <c r="A672" t="s">
        <v>6548</v>
      </c>
      <c r="B672" t="s">
        <v>6549</v>
      </c>
      <c r="C672" t="s">
        <v>6550</v>
      </c>
      <c r="D672" t="s">
        <v>6551</v>
      </c>
      <c r="E672" t="s">
        <v>6552</v>
      </c>
      <c r="F672" t="s">
        <v>6553</v>
      </c>
      <c r="G672" t="s">
        <v>23</v>
      </c>
      <c r="H672">
        <v>989.39</v>
      </c>
      <c r="I672">
        <v>1</v>
      </c>
      <c r="J672">
        <v>989.39</v>
      </c>
      <c r="K672" s="1">
        <v>45058.284630925926</v>
      </c>
      <c r="L672" s="2" t="s">
        <v>6554</v>
      </c>
      <c r="M672" t="s">
        <v>6555</v>
      </c>
      <c r="N672" t="s">
        <v>137</v>
      </c>
      <c r="O672" t="s">
        <v>4168</v>
      </c>
      <c r="P672">
        <v>20417</v>
      </c>
      <c r="Q672" t="s">
        <v>6556</v>
      </c>
      <c r="R672" t="s">
        <v>6557</v>
      </c>
      <c r="S672" t="s">
        <v>70</v>
      </c>
      <c r="T672" t="s">
        <v>31</v>
      </c>
    </row>
    <row r="673" spans="1:20" ht="81" x14ac:dyDescent="0.2">
      <c r="A673" t="s">
        <v>6558</v>
      </c>
      <c r="B673" t="s">
        <v>6559</v>
      </c>
      <c r="C673" t="s">
        <v>6560</v>
      </c>
      <c r="D673" t="s">
        <v>6561</v>
      </c>
      <c r="E673" t="s">
        <v>6562</v>
      </c>
      <c r="F673" t="s">
        <v>6563</v>
      </c>
      <c r="G673" t="s">
        <v>38</v>
      </c>
      <c r="H673">
        <v>399.34</v>
      </c>
      <c r="I673">
        <v>7</v>
      </c>
      <c r="J673">
        <v>2795.3799999999901</v>
      </c>
      <c r="K673" s="1">
        <v>45332.697193599539</v>
      </c>
      <c r="L673" s="2" t="s">
        <v>6564</v>
      </c>
      <c r="M673" t="s">
        <v>6565</v>
      </c>
      <c r="N673" t="s">
        <v>196</v>
      </c>
      <c r="O673" t="s">
        <v>860</v>
      </c>
      <c r="P673">
        <v>16817</v>
      </c>
      <c r="Q673" t="s">
        <v>6566</v>
      </c>
      <c r="R673" t="s">
        <v>6567</v>
      </c>
      <c r="S673" t="s">
        <v>30</v>
      </c>
      <c r="T673" t="s">
        <v>31</v>
      </c>
    </row>
    <row r="674" spans="1:20" ht="108" x14ac:dyDescent="0.2">
      <c r="A674" t="s">
        <v>6568</v>
      </c>
      <c r="B674" t="s">
        <v>6569</v>
      </c>
      <c r="C674" t="s">
        <v>6570</v>
      </c>
      <c r="D674" t="s">
        <v>6571</v>
      </c>
      <c r="E674" t="s">
        <v>4107</v>
      </c>
      <c r="F674" t="s">
        <v>6572</v>
      </c>
      <c r="G674" t="s">
        <v>38</v>
      </c>
      <c r="H674">
        <v>85.74</v>
      </c>
      <c r="I674">
        <v>10</v>
      </c>
      <c r="J674">
        <v>857.4</v>
      </c>
      <c r="K674" s="1">
        <v>44954.905760150461</v>
      </c>
      <c r="L674" s="2" t="s">
        <v>6573</v>
      </c>
      <c r="M674" t="s">
        <v>6574</v>
      </c>
      <c r="N674" t="s">
        <v>627</v>
      </c>
      <c r="O674" t="s">
        <v>860</v>
      </c>
      <c r="P674">
        <v>91167</v>
      </c>
      <c r="Q674" t="s">
        <v>6575</v>
      </c>
      <c r="R674" t="s">
        <v>6576</v>
      </c>
      <c r="S674" t="s">
        <v>30</v>
      </c>
      <c r="T674" t="s">
        <v>71</v>
      </c>
    </row>
    <row r="675" spans="1:20" ht="68.25" x14ac:dyDescent="0.2">
      <c r="A675" t="s">
        <v>6577</v>
      </c>
      <c r="B675" t="s">
        <v>6578</v>
      </c>
      <c r="C675" t="s">
        <v>6579</v>
      </c>
      <c r="D675" t="s">
        <v>6580</v>
      </c>
      <c r="E675" t="s">
        <v>6581</v>
      </c>
      <c r="F675" t="s">
        <v>6582</v>
      </c>
      <c r="G675" t="s">
        <v>38</v>
      </c>
      <c r="H675">
        <v>464.27</v>
      </c>
      <c r="I675">
        <v>7</v>
      </c>
      <c r="J675">
        <v>3249.89</v>
      </c>
      <c r="K675" s="1">
        <v>44065.31251822917</v>
      </c>
      <c r="L675" s="2" t="s">
        <v>6583</v>
      </c>
      <c r="M675" t="s">
        <v>6584</v>
      </c>
      <c r="N675" t="s">
        <v>468</v>
      </c>
      <c r="O675" t="s">
        <v>817</v>
      </c>
      <c r="P675">
        <v>23345</v>
      </c>
      <c r="Q675" t="s">
        <v>6585</v>
      </c>
      <c r="R675">
        <v>4199705899</v>
      </c>
      <c r="S675" t="s">
        <v>45</v>
      </c>
      <c r="T675" t="s">
        <v>71</v>
      </c>
    </row>
    <row r="676" spans="1:20" ht="81" x14ac:dyDescent="0.2">
      <c r="A676" t="s">
        <v>6586</v>
      </c>
      <c r="B676" t="s">
        <v>6587</v>
      </c>
      <c r="C676" t="s">
        <v>6588</v>
      </c>
      <c r="D676" t="s">
        <v>6589</v>
      </c>
      <c r="E676" t="s">
        <v>1325</v>
      </c>
      <c r="F676" t="s">
        <v>6590</v>
      </c>
      <c r="G676" t="s">
        <v>38</v>
      </c>
      <c r="H676">
        <v>960.38</v>
      </c>
      <c r="I676">
        <v>1</v>
      </c>
      <c r="J676">
        <v>960.38</v>
      </c>
      <c r="K676" s="1">
        <v>44909.344641111114</v>
      </c>
      <c r="L676" s="2" t="s">
        <v>6591</v>
      </c>
      <c r="M676" t="s">
        <v>6592</v>
      </c>
      <c r="N676" t="s">
        <v>220</v>
      </c>
      <c r="O676" t="s">
        <v>3158</v>
      </c>
      <c r="P676">
        <v>60484</v>
      </c>
      <c r="Q676" t="s">
        <v>6593</v>
      </c>
      <c r="R676" t="s">
        <v>6594</v>
      </c>
      <c r="S676" t="s">
        <v>30</v>
      </c>
      <c r="T676" t="s">
        <v>71</v>
      </c>
    </row>
    <row r="677" spans="1:20" ht="81" x14ac:dyDescent="0.2">
      <c r="A677" t="s">
        <v>6595</v>
      </c>
      <c r="B677" t="s">
        <v>6596</v>
      </c>
      <c r="C677" t="s">
        <v>6597</v>
      </c>
      <c r="D677" t="s">
        <v>6598</v>
      </c>
      <c r="E677" t="s">
        <v>2513</v>
      </c>
      <c r="F677" t="s">
        <v>6599</v>
      </c>
      <c r="G677" t="s">
        <v>38</v>
      </c>
      <c r="H677">
        <v>846.34</v>
      </c>
      <c r="I677">
        <v>8</v>
      </c>
      <c r="J677">
        <v>6770.72</v>
      </c>
      <c r="K677" s="1">
        <v>43980.000101192127</v>
      </c>
      <c r="L677" s="2" t="s">
        <v>6600</v>
      </c>
      <c r="M677" t="s">
        <v>6601</v>
      </c>
      <c r="N677" t="s">
        <v>277</v>
      </c>
      <c r="O677" t="s">
        <v>2801</v>
      </c>
      <c r="P677">
        <v>35423</v>
      </c>
      <c r="Q677" t="s">
        <v>6602</v>
      </c>
      <c r="R677" t="s">
        <v>6603</v>
      </c>
      <c r="S677" t="s">
        <v>70</v>
      </c>
      <c r="T677" t="s">
        <v>71</v>
      </c>
    </row>
    <row r="678" spans="1:20" ht="94.5" x14ac:dyDescent="0.2">
      <c r="A678" t="s">
        <v>6604</v>
      </c>
      <c r="B678" t="s">
        <v>6605</v>
      </c>
      <c r="C678" t="s">
        <v>6606</v>
      </c>
      <c r="D678" s="3" t="s">
        <v>6607</v>
      </c>
      <c r="E678" t="s">
        <v>6608</v>
      </c>
      <c r="F678" t="s">
        <v>6609</v>
      </c>
      <c r="G678" t="s">
        <v>23</v>
      </c>
      <c r="H678">
        <v>721.85</v>
      </c>
      <c r="I678">
        <v>7</v>
      </c>
      <c r="J678">
        <v>5052.95</v>
      </c>
      <c r="K678" s="1">
        <v>44633.595419513891</v>
      </c>
      <c r="L678" s="2" t="s">
        <v>6610</v>
      </c>
      <c r="M678" t="s">
        <v>6611</v>
      </c>
      <c r="N678" t="s">
        <v>1705</v>
      </c>
      <c r="O678" t="s">
        <v>1361</v>
      </c>
      <c r="P678">
        <v>39695</v>
      </c>
      <c r="Q678" t="s">
        <v>6612</v>
      </c>
      <c r="R678">
        <v>9464294908</v>
      </c>
      <c r="S678" t="s">
        <v>70</v>
      </c>
      <c r="T678" t="s">
        <v>31</v>
      </c>
    </row>
    <row r="679" spans="1:20" ht="54.75" x14ac:dyDescent="0.2">
      <c r="A679" t="s">
        <v>6613</v>
      </c>
      <c r="B679" t="s">
        <v>6614</v>
      </c>
      <c r="C679" t="s">
        <v>6615</v>
      </c>
      <c r="D679" t="s">
        <v>6616</v>
      </c>
      <c r="E679" t="s">
        <v>1295</v>
      </c>
      <c r="F679" t="s">
        <v>6617</v>
      </c>
      <c r="G679" t="s">
        <v>23</v>
      </c>
      <c r="H679">
        <v>391.32</v>
      </c>
      <c r="I679">
        <v>2</v>
      </c>
      <c r="J679">
        <v>782.64</v>
      </c>
      <c r="K679" s="1">
        <v>44002.758397164354</v>
      </c>
      <c r="L679" s="2" t="s">
        <v>6618</v>
      </c>
      <c r="M679" t="s">
        <v>6619</v>
      </c>
      <c r="N679" t="s">
        <v>1705</v>
      </c>
      <c r="O679" t="s">
        <v>103</v>
      </c>
      <c r="P679">
        <v>63813</v>
      </c>
      <c r="Q679" t="s">
        <v>6620</v>
      </c>
      <c r="R679" t="s">
        <v>6621</v>
      </c>
      <c r="S679" t="s">
        <v>30</v>
      </c>
      <c r="T679" t="s">
        <v>71</v>
      </c>
    </row>
    <row r="680" spans="1:20" ht="81" x14ac:dyDescent="0.2">
      <c r="A680" t="s">
        <v>6622</v>
      </c>
      <c r="B680" t="s">
        <v>6623</v>
      </c>
      <c r="C680" t="s">
        <v>6624</v>
      </c>
      <c r="D680" t="s">
        <v>6625</v>
      </c>
      <c r="E680" t="s">
        <v>6626</v>
      </c>
      <c r="F680" t="s">
        <v>6627</v>
      </c>
      <c r="G680" t="s">
        <v>38</v>
      </c>
      <c r="H680">
        <v>404.73</v>
      </c>
      <c r="I680">
        <v>9</v>
      </c>
      <c r="J680">
        <v>3642.57</v>
      </c>
      <c r="K680" s="1">
        <v>45142.573090682868</v>
      </c>
      <c r="L680" s="2" t="s">
        <v>6628</v>
      </c>
      <c r="M680" t="s">
        <v>6629</v>
      </c>
      <c r="N680" t="s">
        <v>1497</v>
      </c>
      <c r="O680" t="s">
        <v>67</v>
      </c>
      <c r="P680">
        <v>17793</v>
      </c>
      <c r="Q680" t="s">
        <v>6630</v>
      </c>
      <c r="R680">
        <v>6283510431</v>
      </c>
      <c r="S680" t="s">
        <v>45</v>
      </c>
      <c r="T680" t="s">
        <v>71</v>
      </c>
    </row>
    <row r="681" spans="1:20" ht="68.25" x14ac:dyDescent="0.2">
      <c r="A681" t="s">
        <v>6631</v>
      </c>
      <c r="B681" t="s">
        <v>6632</v>
      </c>
      <c r="C681" t="s">
        <v>6633</v>
      </c>
      <c r="D681" t="s">
        <v>6634</v>
      </c>
      <c r="E681" t="s">
        <v>4646</v>
      </c>
      <c r="F681" t="s">
        <v>6635</v>
      </c>
      <c r="G681" t="s">
        <v>23</v>
      </c>
      <c r="H681">
        <v>405.38</v>
      </c>
      <c r="I681">
        <v>10</v>
      </c>
      <c r="J681">
        <v>4053.8</v>
      </c>
      <c r="K681" s="1">
        <v>44525.374633553241</v>
      </c>
      <c r="L681" s="2" t="s">
        <v>6636</v>
      </c>
      <c r="M681" t="s">
        <v>6637</v>
      </c>
      <c r="N681" t="s">
        <v>537</v>
      </c>
      <c r="O681" t="s">
        <v>1754</v>
      </c>
      <c r="P681">
        <v>65153</v>
      </c>
      <c r="Q681" t="s">
        <v>6638</v>
      </c>
      <c r="R681" t="s">
        <v>6639</v>
      </c>
      <c r="S681" t="s">
        <v>30</v>
      </c>
      <c r="T681" t="s">
        <v>71</v>
      </c>
    </row>
    <row r="682" spans="1:20" ht="94.5" x14ac:dyDescent="0.2">
      <c r="A682" t="s">
        <v>6640</v>
      </c>
      <c r="B682" t="s">
        <v>6641</v>
      </c>
      <c r="C682" t="s">
        <v>6642</v>
      </c>
      <c r="D682" t="s">
        <v>6643</v>
      </c>
      <c r="E682" t="s">
        <v>6644</v>
      </c>
      <c r="F682" t="s">
        <v>6645</v>
      </c>
      <c r="G682" t="s">
        <v>23</v>
      </c>
      <c r="H682">
        <v>252.29</v>
      </c>
      <c r="I682">
        <v>5</v>
      </c>
      <c r="J682">
        <v>1261.45</v>
      </c>
      <c r="K682" s="1">
        <v>44996.187982372685</v>
      </c>
      <c r="L682" s="2" t="s">
        <v>6646</v>
      </c>
      <c r="M682" t="s">
        <v>6647</v>
      </c>
      <c r="N682" t="s">
        <v>1213</v>
      </c>
      <c r="O682" t="s">
        <v>2812</v>
      </c>
      <c r="P682">
        <v>37906</v>
      </c>
      <c r="Q682" t="s">
        <v>6648</v>
      </c>
      <c r="R682" t="s">
        <v>6649</v>
      </c>
      <c r="S682" t="s">
        <v>30</v>
      </c>
      <c r="T682" t="s">
        <v>71</v>
      </c>
    </row>
    <row r="683" spans="1:20" ht="94.5" x14ac:dyDescent="0.2">
      <c r="A683" t="s">
        <v>6650</v>
      </c>
      <c r="B683" t="s">
        <v>6651</v>
      </c>
      <c r="C683" t="s">
        <v>6652</v>
      </c>
      <c r="D683" t="s">
        <v>6653</v>
      </c>
      <c r="E683" t="s">
        <v>5472</v>
      </c>
      <c r="F683" t="s">
        <v>6654</v>
      </c>
      <c r="G683" t="s">
        <v>23</v>
      </c>
      <c r="H683">
        <v>203.32</v>
      </c>
      <c r="I683">
        <v>3</v>
      </c>
      <c r="J683">
        <v>609.96</v>
      </c>
      <c r="K683" s="1">
        <v>44564.071589409723</v>
      </c>
      <c r="L683" s="2" t="s">
        <v>6655</v>
      </c>
      <c r="M683" t="s">
        <v>6656</v>
      </c>
      <c r="N683" t="s">
        <v>816</v>
      </c>
      <c r="O683" t="s">
        <v>5966</v>
      </c>
      <c r="P683">
        <v>64328</v>
      </c>
      <c r="Q683" t="s">
        <v>6657</v>
      </c>
      <c r="R683" t="s">
        <v>6658</v>
      </c>
      <c r="S683" t="s">
        <v>70</v>
      </c>
      <c r="T683" t="s">
        <v>71</v>
      </c>
    </row>
    <row r="684" spans="1:20" ht="94.5" x14ac:dyDescent="0.2">
      <c r="A684" t="s">
        <v>6659</v>
      </c>
      <c r="B684" t="s">
        <v>6660</v>
      </c>
      <c r="C684" t="s">
        <v>6661</v>
      </c>
      <c r="D684" t="s">
        <v>6662</v>
      </c>
      <c r="E684" t="s">
        <v>362</v>
      </c>
      <c r="F684" t="s">
        <v>6663</v>
      </c>
      <c r="G684" t="s">
        <v>23</v>
      </c>
      <c r="H684">
        <v>982.99</v>
      </c>
      <c r="I684">
        <v>6</v>
      </c>
      <c r="J684">
        <v>5897.94</v>
      </c>
      <c r="K684" s="1">
        <v>44654.486567268519</v>
      </c>
      <c r="L684" s="2" t="s">
        <v>6664</v>
      </c>
      <c r="M684" t="s">
        <v>6665</v>
      </c>
      <c r="N684" t="s">
        <v>208</v>
      </c>
      <c r="O684" t="s">
        <v>3963</v>
      </c>
      <c r="P684">
        <v>87016</v>
      </c>
      <c r="Q684" t="s">
        <v>6666</v>
      </c>
      <c r="R684" t="s">
        <v>6667</v>
      </c>
      <c r="S684" t="s">
        <v>30</v>
      </c>
      <c r="T684" t="s">
        <v>71</v>
      </c>
    </row>
    <row r="685" spans="1:20" ht="94.5" x14ac:dyDescent="0.2">
      <c r="A685" t="s">
        <v>6668</v>
      </c>
      <c r="B685" t="s">
        <v>6669</v>
      </c>
      <c r="C685" t="s">
        <v>6670</v>
      </c>
      <c r="D685" t="s">
        <v>6671</v>
      </c>
      <c r="E685" t="s">
        <v>4600</v>
      </c>
      <c r="F685" t="s">
        <v>6672</v>
      </c>
      <c r="G685" t="s">
        <v>23</v>
      </c>
      <c r="H685">
        <v>214.88</v>
      </c>
      <c r="I685">
        <v>4</v>
      </c>
      <c r="J685">
        <v>859.52</v>
      </c>
      <c r="K685" s="1">
        <v>45165.04530597222</v>
      </c>
      <c r="L685" s="2" t="s">
        <v>6673</v>
      </c>
      <c r="M685" t="s">
        <v>6674</v>
      </c>
      <c r="N685" t="s">
        <v>902</v>
      </c>
      <c r="O685" t="s">
        <v>173</v>
      </c>
      <c r="P685">
        <v>4085</v>
      </c>
      <c r="Q685" t="s">
        <v>6675</v>
      </c>
      <c r="R685" t="s">
        <v>6676</v>
      </c>
      <c r="S685" t="s">
        <v>45</v>
      </c>
      <c r="T685" t="s">
        <v>71</v>
      </c>
    </row>
    <row r="686" spans="1:20" ht="68.25" x14ac:dyDescent="0.2">
      <c r="A686" t="s">
        <v>6677</v>
      </c>
      <c r="B686" t="s">
        <v>6678</v>
      </c>
      <c r="C686" t="s">
        <v>6679</v>
      </c>
      <c r="D686" t="s">
        <v>6680</v>
      </c>
      <c r="E686" t="s">
        <v>6681</v>
      </c>
      <c r="F686" t="s">
        <v>2131</v>
      </c>
      <c r="G686" t="s">
        <v>38</v>
      </c>
      <c r="H686">
        <v>302.23</v>
      </c>
      <c r="I686">
        <v>9</v>
      </c>
      <c r="J686">
        <v>2720.07</v>
      </c>
      <c r="K686" s="1">
        <v>44805.38609177083</v>
      </c>
      <c r="L686" s="2" t="s">
        <v>6682</v>
      </c>
      <c r="M686" t="s">
        <v>6683</v>
      </c>
      <c r="N686" t="s">
        <v>457</v>
      </c>
      <c r="O686" t="s">
        <v>1225</v>
      </c>
      <c r="P686">
        <v>8602</v>
      </c>
      <c r="Q686" t="s">
        <v>6684</v>
      </c>
      <c r="R686" t="s">
        <v>6685</v>
      </c>
      <c r="S686" t="s">
        <v>30</v>
      </c>
      <c r="T686" t="s">
        <v>71</v>
      </c>
    </row>
    <row r="687" spans="1:20" ht="68.25" x14ac:dyDescent="0.2">
      <c r="A687" t="s">
        <v>6686</v>
      </c>
      <c r="B687" t="s">
        <v>6687</v>
      </c>
      <c r="C687" t="s">
        <v>6688</v>
      </c>
      <c r="D687" t="s">
        <v>6689</v>
      </c>
      <c r="E687" t="s">
        <v>2482</v>
      </c>
      <c r="F687" t="s">
        <v>6690</v>
      </c>
      <c r="G687" t="s">
        <v>23</v>
      </c>
      <c r="H687">
        <v>160.44</v>
      </c>
      <c r="I687">
        <v>3</v>
      </c>
      <c r="J687">
        <v>481.32</v>
      </c>
      <c r="K687" s="1">
        <v>43861.830546712961</v>
      </c>
      <c r="L687" s="2" t="s">
        <v>6691</v>
      </c>
      <c r="M687" t="s">
        <v>6692</v>
      </c>
      <c r="N687" t="s">
        <v>66</v>
      </c>
      <c r="O687" t="s">
        <v>3366</v>
      </c>
      <c r="P687">
        <v>25353</v>
      </c>
      <c r="Q687" t="s">
        <v>6693</v>
      </c>
      <c r="R687" t="s">
        <v>6694</v>
      </c>
      <c r="S687" t="s">
        <v>70</v>
      </c>
      <c r="T687" t="s">
        <v>71</v>
      </c>
    </row>
    <row r="688" spans="1:20" ht="108" x14ac:dyDescent="0.2">
      <c r="A688" t="s">
        <v>6695</v>
      </c>
      <c r="B688" t="s">
        <v>6696</v>
      </c>
      <c r="C688" t="s">
        <v>6697</v>
      </c>
      <c r="D688" t="s">
        <v>6698</v>
      </c>
      <c r="E688" t="s">
        <v>6681</v>
      </c>
      <c r="F688" t="s">
        <v>6699</v>
      </c>
      <c r="G688" t="s">
        <v>23</v>
      </c>
      <c r="H688">
        <v>586.54999999999995</v>
      </c>
      <c r="I688">
        <v>1</v>
      </c>
      <c r="J688">
        <v>586.54999999999995</v>
      </c>
      <c r="K688" s="1">
        <v>45300.173136203703</v>
      </c>
      <c r="L688" s="2" t="s">
        <v>6700</v>
      </c>
      <c r="M688" t="s">
        <v>6701</v>
      </c>
      <c r="N688" t="s">
        <v>925</v>
      </c>
      <c r="O688" t="s">
        <v>2507</v>
      </c>
      <c r="P688">
        <v>44192</v>
      </c>
      <c r="Q688" t="s">
        <v>6702</v>
      </c>
      <c r="R688" t="s">
        <v>6703</v>
      </c>
      <c r="S688" t="s">
        <v>70</v>
      </c>
      <c r="T688" t="s">
        <v>31</v>
      </c>
    </row>
    <row r="689" spans="1:20" ht="81" x14ac:dyDescent="0.2">
      <c r="A689" t="s">
        <v>6704</v>
      </c>
      <c r="B689" t="s">
        <v>6705</v>
      </c>
      <c r="C689" t="s">
        <v>6706</v>
      </c>
      <c r="D689" t="s">
        <v>6707</v>
      </c>
      <c r="E689" t="s">
        <v>4107</v>
      </c>
      <c r="F689" t="s">
        <v>6708</v>
      </c>
      <c r="G689" t="s">
        <v>23</v>
      </c>
      <c r="H689">
        <v>79.58</v>
      </c>
      <c r="I689">
        <v>7</v>
      </c>
      <c r="J689">
        <v>557.05999999999995</v>
      </c>
      <c r="K689" s="1">
        <v>44064.634972430555</v>
      </c>
      <c r="L689" s="2" t="s">
        <v>6709</v>
      </c>
      <c r="M689" t="s">
        <v>6710</v>
      </c>
      <c r="N689" t="s">
        <v>1267</v>
      </c>
      <c r="O689" t="s">
        <v>2942</v>
      </c>
      <c r="P689">
        <v>35000</v>
      </c>
      <c r="Q689" t="s">
        <v>6711</v>
      </c>
      <c r="R689" t="s">
        <v>6712</v>
      </c>
      <c r="S689" t="s">
        <v>70</v>
      </c>
      <c r="T689" t="s">
        <v>71</v>
      </c>
    </row>
    <row r="690" spans="1:20" ht="81" x14ac:dyDescent="0.2">
      <c r="A690" t="s">
        <v>6713</v>
      </c>
      <c r="B690" t="s">
        <v>6714</v>
      </c>
      <c r="C690" t="s">
        <v>6715</v>
      </c>
      <c r="D690" t="s">
        <v>6716</v>
      </c>
      <c r="E690" t="s">
        <v>6717</v>
      </c>
      <c r="F690" t="s">
        <v>6718</v>
      </c>
      <c r="G690" t="s">
        <v>23</v>
      </c>
      <c r="H690">
        <v>406.68</v>
      </c>
      <c r="I690">
        <v>9</v>
      </c>
      <c r="J690">
        <v>3660.12</v>
      </c>
      <c r="K690" s="1">
        <v>44366.039216168982</v>
      </c>
      <c r="L690" s="2" t="s">
        <v>6719</v>
      </c>
      <c r="M690" t="s">
        <v>6720</v>
      </c>
      <c r="N690" t="s">
        <v>1131</v>
      </c>
      <c r="O690" t="s">
        <v>161</v>
      </c>
      <c r="P690">
        <v>42761</v>
      </c>
      <c r="Q690" t="s">
        <v>6721</v>
      </c>
      <c r="R690" t="s">
        <v>6722</v>
      </c>
      <c r="S690" t="s">
        <v>70</v>
      </c>
      <c r="T690" t="s">
        <v>71</v>
      </c>
    </row>
    <row r="691" spans="1:20" ht="81" x14ac:dyDescent="0.2">
      <c r="A691" t="s">
        <v>6723</v>
      </c>
      <c r="B691" t="s">
        <v>6724</v>
      </c>
      <c r="C691" t="s">
        <v>6725</v>
      </c>
      <c r="D691" t="s">
        <v>6726</v>
      </c>
      <c r="E691" t="s">
        <v>6727</v>
      </c>
      <c r="F691" t="s">
        <v>6728</v>
      </c>
      <c r="G691" t="s">
        <v>38</v>
      </c>
      <c r="H691">
        <v>968.52</v>
      </c>
      <c r="I691">
        <v>4</v>
      </c>
      <c r="J691">
        <v>3874.08</v>
      </c>
      <c r="K691" s="1">
        <v>44972.501688518518</v>
      </c>
      <c r="L691" s="2" t="s">
        <v>6729</v>
      </c>
      <c r="M691" t="s">
        <v>6730</v>
      </c>
      <c r="N691" t="s">
        <v>172</v>
      </c>
      <c r="O691" t="s">
        <v>2134</v>
      </c>
      <c r="P691">
        <v>64405</v>
      </c>
      <c r="Q691" t="s">
        <v>6731</v>
      </c>
      <c r="R691" t="s">
        <v>6732</v>
      </c>
      <c r="S691" t="s">
        <v>45</v>
      </c>
      <c r="T691" t="s">
        <v>31</v>
      </c>
    </row>
    <row r="692" spans="1:20" ht="81" x14ac:dyDescent="0.2">
      <c r="A692" t="s">
        <v>6733</v>
      </c>
      <c r="B692" t="s">
        <v>6734</v>
      </c>
      <c r="C692" t="s">
        <v>6735</v>
      </c>
      <c r="D692" t="s">
        <v>6736</v>
      </c>
      <c r="E692" t="s">
        <v>3304</v>
      </c>
      <c r="F692" t="s">
        <v>6737</v>
      </c>
      <c r="G692" t="s">
        <v>23</v>
      </c>
      <c r="H692">
        <v>282.04000000000002</v>
      </c>
      <c r="I692">
        <v>10</v>
      </c>
      <c r="J692">
        <v>2820.4</v>
      </c>
      <c r="K692" s="1">
        <v>43845.945255127313</v>
      </c>
      <c r="L692" s="2" t="s">
        <v>6738</v>
      </c>
      <c r="M692" t="s">
        <v>6739</v>
      </c>
      <c r="N692" t="s">
        <v>750</v>
      </c>
      <c r="O692" t="s">
        <v>2252</v>
      </c>
      <c r="P692">
        <v>42734</v>
      </c>
      <c r="Q692" t="s">
        <v>6740</v>
      </c>
      <c r="R692" t="s">
        <v>6741</v>
      </c>
      <c r="S692" t="s">
        <v>70</v>
      </c>
      <c r="T692" t="s">
        <v>71</v>
      </c>
    </row>
    <row r="693" spans="1:20" ht="81" x14ac:dyDescent="0.2">
      <c r="A693" t="s">
        <v>6742</v>
      </c>
      <c r="B693" t="s">
        <v>6743</v>
      </c>
      <c r="C693" t="s">
        <v>6744</v>
      </c>
      <c r="D693" t="s">
        <v>6745</v>
      </c>
      <c r="E693" t="s">
        <v>6746</v>
      </c>
      <c r="F693" t="s">
        <v>6747</v>
      </c>
      <c r="G693" t="s">
        <v>23</v>
      </c>
      <c r="H693">
        <v>585.11</v>
      </c>
      <c r="I693">
        <v>7</v>
      </c>
      <c r="J693">
        <v>4095.77</v>
      </c>
      <c r="K693" s="1">
        <v>44873.220239745373</v>
      </c>
      <c r="L693" s="2" t="s">
        <v>6748</v>
      </c>
      <c r="M693" t="s">
        <v>6749</v>
      </c>
      <c r="N693" t="s">
        <v>54</v>
      </c>
      <c r="O693" t="s">
        <v>538</v>
      </c>
      <c r="P693">
        <v>75909</v>
      </c>
      <c r="Q693" t="s">
        <v>6750</v>
      </c>
      <c r="R693" t="s">
        <v>6751</v>
      </c>
      <c r="S693" t="s">
        <v>70</v>
      </c>
      <c r="T693" t="s">
        <v>71</v>
      </c>
    </row>
    <row r="694" spans="1:20" ht="68.25" x14ac:dyDescent="0.2">
      <c r="A694" t="s">
        <v>6752</v>
      </c>
      <c r="B694" t="s">
        <v>6753</v>
      </c>
      <c r="C694" t="s">
        <v>6754</v>
      </c>
      <c r="D694" t="s">
        <v>6755</v>
      </c>
      <c r="E694" t="s">
        <v>1368</v>
      </c>
      <c r="F694" t="s">
        <v>6756</v>
      </c>
      <c r="G694" t="s">
        <v>38</v>
      </c>
      <c r="H694">
        <v>304.8</v>
      </c>
      <c r="I694">
        <v>10</v>
      </c>
      <c r="J694">
        <v>3048</v>
      </c>
      <c r="K694" s="1">
        <v>44152.434784236109</v>
      </c>
      <c r="L694" s="2" t="s">
        <v>6757</v>
      </c>
      <c r="M694" t="s">
        <v>6758</v>
      </c>
      <c r="N694" t="s">
        <v>149</v>
      </c>
      <c r="O694" t="s">
        <v>5174</v>
      </c>
      <c r="P694">
        <v>2462</v>
      </c>
      <c r="Q694" t="s">
        <v>6759</v>
      </c>
      <c r="R694" t="s">
        <v>6760</v>
      </c>
      <c r="S694" t="s">
        <v>45</v>
      </c>
      <c r="T694" t="s">
        <v>31</v>
      </c>
    </row>
    <row r="695" spans="1:20" ht="108" x14ac:dyDescent="0.2">
      <c r="A695" t="s">
        <v>6761</v>
      </c>
      <c r="B695" t="s">
        <v>6762</v>
      </c>
      <c r="C695" t="s">
        <v>6763</v>
      </c>
      <c r="D695" t="s">
        <v>6764</v>
      </c>
      <c r="E695" t="s">
        <v>6284</v>
      </c>
      <c r="F695" t="s">
        <v>6765</v>
      </c>
      <c r="G695" t="s">
        <v>38</v>
      </c>
      <c r="H695">
        <v>737.57</v>
      </c>
      <c r="I695">
        <v>7</v>
      </c>
      <c r="J695">
        <v>5162.99</v>
      </c>
      <c r="K695" s="1">
        <v>44294.482041516203</v>
      </c>
      <c r="L695" s="2" t="s">
        <v>6766</v>
      </c>
      <c r="M695" t="s">
        <v>6767</v>
      </c>
      <c r="N695" t="s">
        <v>1131</v>
      </c>
      <c r="O695" t="s">
        <v>6508</v>
      </c>
      <c r="P695">
        <v>20087</v>
      </c>
      <c r="Q695" t="s">
        <v>6768</v>
      </c>
      <c r="R695" t="s">
        <v>6769</v>
      </c>
      <c r="S695" t="s">
        <v>30</v>
      </c>
      <c r="T695" t="s">
        <v>71</v>
      </c>
    </row>
    <row r="696" spans="1:20" ht="81" x14ac:dyDescent="0.2">
      <c r="A696" t="s">
        <v>6770</v>
      </c>
      <c r="B696" t="s">
        <v>6771</v>
      </c>
      <c r="C696" t="s">
        <v>6772</v>
      </c>
      <c r="D696" t="s">
        <v>6773</v>
      </c>
      <c r="E696" t="s">
        <v>6774</v>
      </c>
      <c r="F696" t="s">
        <v>6775</v>
      </c>
      <c r="G696" t="s">
        <v>38</v>
      </c>
      <c r="H696">
        <v>899.58</v>
      </c>
      <c r="I696">
        <v>4</v>
      </c>
      <c r="J696">
        <v>3598.32</v>
      </c>
      <c r="K696" s="1">
        <v>44952.942908946759</v>
      </c>
      <c r="L696" s="2" t="s">
        <v>6776</v>
      </c>
      <c r="M696" t="s">
        <v>6777</v>
      </c>
      <c r="N696" t="s">
        <v>26</v>
      </c>
      <c r="O696" t="s">
        <v>2706</v>
      </c>
      <c r="P696">
        <v>74183</v>
      </c>
      <c r="Q696" t="s">
        <v>6778</v>
      </c>
      <c r="R696" t="s">
        <v>6779</v>
      </c>
      <c r="S696" t="s">
        <v>45</v>
      </c>
      <c r="T696" t="s">
        <v>71</v>
      </c>
    </row>
    <row r="697" spans="1:20" ht="81" x14ac:dyDescent="0.2">
      <c r="A697" t="s">
        <v>6780</v>
      </c>
      <c r="B697" t="s">
        <v>6781</v>
      </c>
      <c r="C697" t="s">
        <v>6782</v>
      </c>
      <c r="D697" t="s">
        <v>6783</v>
      </c>
      <c r="E697" t="s">
        <v>110</v>
      </c>
      <c r="F697" t="s">
        <v>6784</v>
      </c>
      <c r="G697" t="s">
        <v>23</v>
      </c>
      <c r="H697">
        <v>589.26</v>
      </c>
      <c r="I697">
        <v>5</v>
      </c>
      <c r="J697">
        <v>2946.3</v>
      </c>
      <c r="K697" s="1">
        <v>44558.653688043982</v>
      </c>
      <c r="L697" s="2" t="s">
        <v>6785</v>
      </c>
      <c r="M697" t="s">
        <v>6786</v>
      </c>
      <c r="N697" t="s">
        <v>41</v>
      </c>
      <c r="O697" t="s">
        <v>2134</v>
      </c>
      <c r="P697">
        <v>619</v>
      </c>
      <c r="Q697" t="s">
        <v>6787</v>
      </c>
      <c r="R697" t="s">
        <v>6788</v>
      </c>
      <c r="S697" t="s">
        <v>45</v>
      </c>
      <c r="T697" t="s">
        <v>31</v>
      </c>
    </row>
    <row r="698" spans="1:20" ht="81" x14ac:dyDescent="0.2">
      <c r="A698" t="s">
        <v>6789</v>
      </c>
      <c r="B698" t="s">
        <v>6790</v>
      </c>
      <c r="C698" t="s">
        <v>6791</v>
      </c>
      <c r="D698" t="s">
        <v>6792</v>
      </c>
      <c r="E698" t="s">
        <v>6793</v>
      </c>
      <c r="F698" t="s">
        <v>6794</v>
      </c>
      <c r="G698" t="s">
        <v>23</v>
      </c>
      <c r="H698">
        <v>160.04</v>
      </c>
      <c r="I698">
        <v>10</v>
      </c>
      <c r="J698">
        <v>1600.3999999999901</v>
      </c>
      <c r="K698" s="1">
        <v>44813.248049652779</v>
      </c>
      <c r="L698" s="2" t="s">
        <v>6795</v>
      </c>
      <c r="M698" t="s">
        <v>6796</v>
      </c>
      <c r="N698" t="s">
        <v>149</v>
      </c>
      <c r="O698" t="s">
        <v>2801</v>
      </c>
      <c r="P698">
        <v>56345</v>
      </c>
      <c r="Q698" t="s">
        <v>6797</v>
      </c>
      <c r="R698" t="s">
        <v>6798</v>
      </c>
      <c r="S698" t="s">
        <v>70</v>
      </c>
      <c r="T698" t="s">
        <v>71</v>
      </c>
    </row>
    <row r="699" spans="1:20" ht="54.75" x14ac:dyDescent="0.2">
      <c r="A699" t="s">
        <v>6799</v>
      </c>
      <c r="B699" t="s">
        <v>6800</v>
      </c>
      <c r="C699" t="s">
        <v>6801</v>
      </c>
      <c r="D699" t="s">
        <v>6802</v>
      </c>
      <c r="E699" t="s">
        <v>5337</v>
      </c>
      <c r="F699" t="s">
        <v>6803</v>
      </c>
      <c r="G699" t="s">
        <v>23</v>
      </c>
      <c r="H699">
        <v>808.27</v>
      </c>
      <c r="I699">
        <v>2</v>
      </c>
      <c r="J699">
        <v>1616.54</v>
      </c>
      <c r="K699" s="1">
        <v>45095.143108425924</v>
      </c>
      <c r="L699" s="2" t="s">
        <v>6804</v>
      </c>
      <c r="M699" t="s">
        <v>6805</v>
      </c>
      <c r="N699" t="s">
        <v>593</v>
      </c>
      <c r="O699" t="s">
        <v>2558</v>
      </c>
      <c r="P699">
        <v>81147</v>
      </c>
      <c r="Q699" t="s">
        <v>6806</v>
      </c>
      <c r="R699" t="s">
        <v>6807</v>
      </c>
      <c r="S699" t="s">
        <v>70</v>
      </c>
      <c r="T699" t="s">
        <v>31</v>
      </c>
    </row>
    <row r="700" spans="1:20" ht="81" x14ac:dyDescent="0.2">
      <c r="A700" t="s">
        <v>6808</v>
      </c>
      <c r="B700" t="s">
        <v>6809</v>
      </c>
      <c r="C700" t="s">
        <v>6810</v>
      </c>
      <c r="D700" t="s">
        <v>6811</v>
      </c>
      <c r="E700" t="s">
        <v>6812</v>
      </c>
      <c r="F700" t="s">
        <v>6813</v>
      </c>
      <c r="G700" t="s">
        <v>38</v>
      </c>
      <c r="H700">
        <v>530.34</v>
      </c>
      <c r="I700">
        <v>6</v>
      </c>
      <c r="J700">
        <v>3182.04</v>
      </c>
      <c r="K700" s="1">
        <v>45299.737732650465</v>
      </c>
      <c r="L700" s="2" t="s">
        <v>6814</v>
      </c>
      <c r="M700" t="s">
        <v>6815</v>
      </c>
      <c r="N700" t="s">
        <v>91</v>
      </c>
      <c r="O700" t="s">
        <v>4942</v>
      </c>
      <c r="P700">
        <v>81503</v>
      </c>
      <c r="Q700" t="s">
        <v>6816</v>
      </c>
      <c r="R700" t="s">
        <v>6817</v>
      </c>
      <c r="S700" t="s">
        <v>45</v>
      </c>
      <c r="T700" t="s">
        <v>31</v>
      </c>
    </row>
    <row r="701" spans="1:20" ht="108" x14ac:dyDescent="0.2">
      <c r="A701" t="s">
        <v>6818</v>
      </c>
      <c r="B701" t="s">
        <v>6819</v>
      </c>
      <c r="C701" t="s">
        <v>6820</v>
      </c>
      <c r="D701" t="s">
        <v>6821</v>
      </c>
      <c r="E701" t="s">
        <v>6822</v>
      </c>
      <c r="F701" t="s">
        <v>6823</v>
      </c>
      <c r="G701" t="s">
        <v>23</v>
      </c>
      <c r="H701">
        <v>648.41999999999996</v>
      </c>
      <c r="I701">
        <v>4</v>
      </c>
      <c r="J701">
        <v>2593.6799999999998</v>
      </c>
      <c r="K701" s="1">
        <v>44844.704274212963</v>
      </c>
      <c r="L701" s="2" t="s">
        <v>6824</v>
      </c>
      <c r="M701" t="s">
        <v>6825</v>
      </c>
      <c r="N701" t="s">
        <v>581</v>
      </c>
      <c r="O701" t="s">
        <v>3504</v>
      </c>
      <c r="P701">
        <v>95764</v>
      </c>
      <c r="Q701" t="s">
        <v>6826</v>
      </c>
      <c r="R701" t="s">
        <v>6827</v>
      </c>
      <c r="S701" t="s">
        <v>70</v>
      </c>
      <c r="T701" t="s">
        <v>71</v>
      </c>
    </row>
    <row r="702" spans="1:20" ht="54.75" x14ac:dyDescent="0.2">
      <c r="A702" t="s">
        <v>6828</v>
      </c>
      <c r="B702" t="s">
        <v>6829</v>
      </c>
      <c r="C702" t="s">
        <v>6830</v>
      </c>
      <c r="D702" t="s">
        <v>6831</v>
      </c>
      <c r="E702" t="s">
        <v>1871</v>
      </c>
      <c r="F702" t="s">
        <v>6832</v>
      </c>
      <c r="G702" t="s">
        <v>38</v>
      </c>
      <c r="H702">
        <v>574.04999999999995</v>
      </c>
      <c r="I702">
        <v>4</v>
      </c>
      <c r="J702">
        <v>2296.1999999999998</v>
      </c>
      <c r="K702" s="1">
        <v>44921.0850775</v>
      </c>
      <c r="L702" s="2" t="s">
        <v>6833</v>
      </c>
      <c r="M702" t="s">
        <v>6834</v>
      </c>
      <c r="N702" t="s">
        <v>925</v>
      </c>
      <c r="O702" t="s">
        <v>503</v>
      </c>
      <c r="P702">
        <v>99798</v>
      </c>
      <c r="Q702" t="s">
        <v>6835</v>
      </c>
      <c r="R702">
        <v>9278133824</v>
      </c>
      <c r="S702" t="s">
        <v>30</v>
      </c>
      <c r="T702" t="s">
        <v>31</v>
      </c>
    </row>
    <row r="703" spans="1:20" ht="94.5" x14ac:dyDescent="0.2">
      <c r="A703" t="s">
        <v>6836</v>
      </c>
      <c r="B703" t="s">
        <v>6837</v>
      </c>
      <c r="C703" t="s">
        <v>6838</v>
      </c>
      <c r="D703" t="s">
        <v>6839</v>
      </c>
      <c r="E703" t="s">
        <v>6840</v>
      </c>
      <c r="F703" t="s">
        <v>6841</v>
      </c>
      <c r="G703" t="s">
        <v>23</v>
      </c>
      <c r="H703">
        <v>562.16</v>
      </c>
      <c r="I703">
        <v>8</v>
      </c>
      <c r="J703">
        <v>4497.28</v>
      </c>
      <c r="K703" s="1">
        <v>43844.236954085645</v>
      </c>
      <c r="L703" s="2" t="s">
        <v>6842</v>
      </c>
      <c r="M703" t="s">
        <v>6843</v>
      </c>
      <c r="N703" t="s">
        <v>1705</v>
      </c>
      <c r="O703" t="s">
        <v>5271</v>
      </c>
      <c r="P703">
        <v>53183</v>
      </c>
      <c r="Q703" t="s">
        <v>6844</v>
      </c>
      <c r="R703" t="s">
        <v>6845</v>
      </c>
      <c r="S703" t="s">
        <v>30</v>
      </c>
      <c r="T703" t="s">
        <v>71</v>
      </c>
    </row>
    <row r="704" spans="1:20" ht="81" x14ac:dyDescent="0.2">
      <c r="A704" t="s">
        <v>6846</v>
      </c>
      <c r="B704" s="3" t="s">
        <v>6847</v>
      </c>
      <c r="C704" t="s">
        <v>6848</v>
      </c>
      <c r="D704" t="s">
        <v>6849</v>
      </c>
      <c r="E704" t="s">
        <v>6746</v>
      </c>
      <c r="F704" t="s">
        <v>6850</v>
      </c>
      <c r="G704" t="s">
        <v>23</v>
      </c>
      <c r="H704">
        <v>378.69</v>
      </c>
      <c r="I704">
        <v>1</v>
      </c>
      <c r="J704">
        <v>378.69</v>
      </c>
      <c r="K704" s="1">
        <v>45166.687123136573</v>
      </c>
      <c r="L704" s="2" t="s">
        <v>6851</v>
      </c>
      <c r="M704" t="s">
        <v>6852</v>
      </c>
      <c r="N704" t="s">
        <v>1571</v>
      </c>
      <c r="O704" t="s">
        <v>4002</v>
      </c>
      <c r="P704">
        <v>60110</v>
      </c>
      <c r="Q704" t="s">
        <v>6853</v>
      </c>
      <c r="R704">
        <v>9088975134</v>
      </c>
      <c r="S704" t="s">
        <v>30</v>
      </c>
      <c r="T704" t="s">
        <v>71</v>
      </c>
    </row>
    <row r="705" spans="1:20" ht="108" x14ac:dyDescent="0.2">
      <c r="A705" t="s">
        <v>6854</v>
      </c>
      <c r="B705" t="s">
        <v>6855</v>
      </c>
      <c r="C705" t="s">
        <v>6856</v>
      </c>
      <c r="D705" t="s">
        <v>6857</v>
      </c>
      <c r="E705" t="s">
        <v>6858</v>
      </c>
      <c r="F705" t="s">
        <v>6859</v>
      </c>
      <c r="G705" t="s">
        <v>38</v>
      </c>
      <c r="H705">
        <v>195.2</v>
      </c>
      <c r="I705">
        <v>5</v>
      </c>
      <c r="J705">
        <v>976</v>
      </c>
      <c r="K705" s="1">
        <v>43857.458265231478</v>
      </c>
      <c r="L705" s="2" t="s">
        <v>6860</v>
      </c>
      <c r="M705" t="s">
        <v>6861</v>
      </c>
      <c r="N705" t="s">
        <v>366</v>
      </c>
      <c r="O705" t="s">
        <v>1774</v>
      </c>
      <c r="P705">
        <v>3962</v>
      </c>
      <c r="Q705" t="s">
        <v>6862</v>
      </c>
      <c r="R705" t="s">
        <v>6863</v>
      </c>
      <c r="S705" t="s">
        <v>30</v>
      </c>
      <c r="T705" t="s">
        <v>31</v>
      </c>
    </row>
    <row r="706" spans="1:20" ht="81" x14ac:dyDescent="0.2">
      <c r="A706" t="s">
        <v>6864</v>
      </c>
      <c r="B706" t="s">
        <v>6865</v>
      </c>
      <c r="C706" t="s">
        <v>6866</v>
      </c>
      <c r="D706" t="s">
        <v>6867</v>
      </c>
      <c r="E706" t="s">
        <v>6868</v>
      </c>
      <c r="F706" t="s">
        <v>6869</v>
      </c>
      <c r="G706" t="s">
        <v>38</v>
      </c>
      <c r="H706">
        <v>635.1</v>
      </c>
      <c r="I706">
        <v>8</v>
      </c>
      <c r="J706">
        <v>5080.8</v>
      </c>
      <c r="K706" s="1">
        <v>44495.772514965276</v>
      </c>
      <c r="L706" s="2" t="s">
        <v>6870</v>
      </c>
      <c r="M706" t="s">
        <v>6871</v>
      </c>
      <c r="N706" t="s">
        <v>184</v>
      </c>
      <c r="O706" t="s">
        <v>605</v>
      </c>
      <c r="P706">
        <v>70621</v>
      </c>
      <c r="Q706" t="s">
        <v>6872</v>
      </c>
      <c r="R706">
        <v>2333728853</v>
      </c>
      <c r="S706" t="s">
        <v>45</v>
      </c>
      <c r="T706" t="s">
        <v>71</v>
      </c>
    </row>
    <row r="707" spans="1:20" ht="94.5" x14ac:dyDescent="0.2">
      <c r="A707" t="s">
        <v>6873</v>
      </c>
      <c r="B707" t="s">
        <v>6874</v>
      </c>
      <c r="C707" t="s">
        <v>6875</v>
      </c>
      <c r="D707" t="s">
        <v>6876</v>
      </c>
      <c r="E707" t="s">
        <v>6877</v>
      </c>
      <c r="F707" t="s">
        <v>6878</v>
      </c>
      <c r="G707" t="s">
        <v>23</v>
      </c>
      <c r="H707">
        <v>109.81</v>
      </c>
      <c r="I707">
        <v>7</v>
      </c>
      <c r="J707">
        <v>768.67</v>
      </c>
      <c r="K707" s="1">
        <v>44193.319146111113</v>
      </c>
      <c r="L707" s="2" t="s">
        <v>6879</v>
      </c>
      <c r="M707" t="s">
        <v>331</v>
      </c>
      <c r="N707" t="s">
        <v>1131</v>
      </c>
      <c r="O707" t="s">
        <v>860</v>
      </c>
      <c r="P707">
        <v>76791</v>
      </c>
      <c r="Q707" t="s">
        <v>6880</v>
      </c>
      <c r="R707">
        <v>8112318182</v>
      </c>
      <c r="S707" t="s">
        <v>70</v>
      </c>
      <c r="T707" t="s">
        <v>31</v>
      </c>
    </row>
    <row r="708" spans="1:20" ht="94.5" x14ac:dyDescent="0.2">
      <c r="A708" t="s">
        <v>6881</v>
      </c>
      <c r="B708" t="s">
        <v>6882</v>
      </c>
      <c r="C708" t="s">
        <v>6883</v>
      </c>
      <c r="D708" t="s">
        <v>6884</v>
      </c>
      <c r="E708" t="s">
        <v>2279</v>
      </c>
      <c r="F708" t="s">
        <v>6885</v>
      </c>
      <c r="G708" t="s">
        <v>38</v>
      </c>
      <c r="H708">
        <v>367.94</v>
      </c>
      <c r="I708">
        <v>8</v>
      </c>
      <c r="J708">
        <v>2943.52</v>
      </c>
      <c r="K708" s="1">
        <v>44950.328755254632</v>
      </c>
      <c r="L708" s="2" t="s">
        <v>6886</v>
      </c>
      <c r="M708" t="s">
        <v>6887</v>
      </c>
      <c r="N708" t="s">
        <v>114</v>
      </c>
      <c r="O708" t="s">
        <v>5731</v>
      </c>
      <c r="P708">
        <v>75592</v>
      </c>
      <c r="Q708" t="s">
        <v>6888</v>
      </c>
      <c r="R708" t="s">
        <v>6889</v>
      </c>
      <c r="S708" t="s">
        <v>30</v>
      </c>
      <c r="T708" t="s">
        <v>31</v>
      </c>
    </row>
    <row r="709" spans="1:20" ht="108" x14ac:dyDescent="0.2">
      <c r="A709" t="s">
        <v>6890</v>
      </c>
      <c r="B709" t="s">
        <v>6891</v>
      </c>
      <c r="C709" t="s">
        <v>6892</v>
      </c>
      <c r="D709" t="s">
        <v>6893</v>
      </c>
      <c r="E709" t="s">
        <v>769</v>
      </c>
      <c r="F709" t="s">
        <v>6894</v>
      </c>
      <c r="G709" t="s">
        <v>23</v>
      </c>
      <c r="H709">
        <v>74.11</v>
      </c>
      <c r="I709">
        <v>3</v>
      </c>
      <c r="J709">
        <v>222.32999999999899</v>
      </c>
      <c r="K709" s="1">
        <v>44094.606380520832</v>
      </c>
      <c r="L709" s="2" t="s">
        <v>6895</v>
      </c>
      <c r="M709" t="s">
        <v>6896</v>
      </c>
      <c r="N709" t="s">
        <v>1560</v>
      </c>
      <c r="O709" t="s">
        <v>5966</v>
      </c>
      <c r="P709">
        <v>52827</v>
      </c>
      <c r="Q709" t="s">
        <v>6897</v>
      </c>
      <c r="R709" t="s">
        <v>6898</v>
      </c>
      <c r="S709" t="s">
        <v>30</v>
      </c>
      <c r="T709" t="s">
        <v>71</v>
      </c>
    </row>
    <row r="710" spans="1:20" ht="81" x14ac:dyDescent="0.2">
      <c r="A710" t="s">
        <v>6899</v>
      </c>
      <c r="B710" t="s">
        <v>6900</v>
      </c>
      <c r="C710" t="s">
        <v>6901</v>
      </c>
      <c r="D710" t="s">
        <v>6902</v>
      </c>
      <c r="E710" t="s">
        <v>6903</v>
      </c>
      <c r="F710" t="s">
        <v>6904</v>
      </c>
      <c r="G710" t="s">
        <v>23</v>
      </c>
      <c r="H710">
        <v>188.49</v>
      </c>
      <c r="I710">
        <v>7</v>
      </c>
      <c r="J710">
        <v>1319.43</v>
      </c>
      <c r="K710" s="1">
        <v>44188.92648451389</v>
      </c>
      <c r="L710" s="2" t="s">
        <v>6905</v>
      </c>
      <c r="M710" t="s">
        <v>6906</v>
      </c>
      <c r="N710" t="s">
        <v>1049</v>
      </c>
      <c r="O710" t="s">
        <v>860</v>
      </c>
      <c r="P710">
        <v>34869</v>
      </c>
      <c r="Q710" t="s">
        <v>6907</v>
      </c>
      <c r="R710">
        <f>1-644-628-8001</f>
        <v>-9272</v>
      </c>
      <c r="S710" t="s">
        <v>30</v>
      </c>
      <c r="T710" t="s">
        <v>31</v>
      </c>
    </row>
    <row r="711" spans="1:20" ht="81" x14ac:dyDescent="0.2">
      <c r="A711" t="s">
        <v>6908</v>
      </c>
      <c r="B711" t="s">
        <v>6909</v>
      </c>
      <c r="C711" t="s">
        <v>6910</v>
      </c>
      <c r="D711" t="s">
        <v>6911</v>
      </c>
      <c r="E711" t="s">
        <v>2462</v>
      </c>
      <c r="F711" t="s">
        <v>6912</v>
      </c>
      <c r="G711" t="s">
        <v>23</v>
      </c>
      <c r="H711">
        <v>41.67</v>
      </c>
      <c r="I711">
        <v>8</v>
      </c>
      <c r="J711">
        <v>333.36</v>
      </c>
      <c r="K711" s="1">
        <v>44359.744401145836</v>
      </c>
      <c r="L711" s="2" t="s">
        <v>6913</v>
      </c>
      <c r="M711" t="s">
        <v>6914</v>
      </c>
      <c r="N711" t="s">
        <v>172</v>
      </c>
      <c r="O711" t="s">
        <v>2872</v>
      </c>
      <c r="P711">
        <v>20536</v>
      </c>
      <c r="Q711" t="s">
        <v>6915</v>
      </c>
      <c r="R711" t="s">
        <v>6916</v>
      </c>
      <c r="S711" t="s">
        <v>45</v>
      </c>
      <c r="T711" t="s">
        <v>31</v>
      </c>
    </row>
    <row r="712" spans="1:20" ht="108" x14ac:dyDescent="0.2">
      <c r="A712" t="s">
        <v>6917</v>
      </c>
      <c r="B712" t="s">
        <v>6918</v>
      </c>
      <c r="C712" t="s">
        <v>6919</v>
      </c>
      <c r="D712" t="s">
        <v>6920</v>
      </c>
      <c r="E712" t="s">
        <v>6921</v>
      </c>
      <c r="F712" t="s">
        <v>6922</v>
      </c>
      <c r="G712" t="s">
        <v>38</v>
      </c>
      <c r="H712">
        <v>376.58</v>
      </c>
      <c r="I712">
        <v>4</v>
      </c>
      <c r="J712">
        <v>1506.32</v>
      </c>
      <c r="K712" s="1">
        <v>45239.658004293982</v>
      </c>
      <c r="L712" s="2" t="s">
        <v>6923</v>
      </c>
      <c r="M712" t="s">
        <v>6924</v>
      </c>
      <c r="N712" t="s">
        <v>1497</v>
      </c>
      <c r="O712" t="s">
        <v>762</v>
      </c>
      <c r="P712">
        <v>91272</v>
      </c>
      <c r="Q712" t="s">
        <v>6925</v>
      </c>
      <c r="R712" t="s">
        <v>6926</v>
      </c>
      <c r="S712" t="s">
        <v>30</v>
      </c>
      <c r="T712" t="s">
        <v>31</v>
      </c>
    </row>
    <row r="713" spans="1:20" ht="81" x14ac:dyDescent="0.2">
      <c r="A713" t="s">
        <v>6927</v>
      </c>
      <c r="B713" t="s">
        <v>6928</v>
      </c>
      <c r="C713" t="s">
        <v>6929</v>
      </c>
      <c r="D713" t="s">
        <v>6930</v>
      </c>
      <c r="E713" t="s">
        <v>5025</v>
      </c>
      <c r="F713" t="s">
        <v>6931</v>
      </c>
      <c r="G713" t="s">
        <v>38</v>
      </c>
      <c r="H713">
        <v>950.4</v>
      </c>
      <c r="I713">
        <v>7</v>
      </c>
      <c r="J713">
        <v>6652.8</v>
      </c>
      <c r="K713" s="1">
        <v>45255.680085879627</v>
      </c>
      <c r="L713" s="2" t="s">
        <v>6932</v>
      </c>
      <c r="M713" t="s">
        <v>6933</v>
      </c>
      <c r="N713" t="s">
        <v>54</v>
      </c>
      <c r="O713" t="s">
        <v>379</v>
      </c>
      <c r="P713">
        <v>72758</v>
      </c>
      <c r="Q713" t="s">
        <v>6934</v>
      </c>
      <c r="R713" t="s">
        <v>6935</v>
      </c>
      <c r="S713" t="s">
        <v>30</v>
      </c>
      <c r="T713" t="s">
        <v>71</v>
      </c>
    </row>
    <row r="714" spans="1:20" ht="81" x14ac:dyDescent="0.2">
      <c r="A714" t="s">
        <v>6936</v>
      </c>
      <c r="B714" t="s">
        <v>6937</v>
      </c>
      <c r="C714" t="s">
        <v>5422</v>
      </c>
      <c r="D714" t="s">
        <v>6938</v>
      </c>
      <c r="E714" t="s">
        <v>1014</v>
      </c>
      <c r="F714" t="s">
        <v>6939</v>
      </c>
      <c r="G714" t="s">
        <v>38</v>
      </c>
      <c r="H714">
        <v>504.02</v>
      </c>
      <c r="I714">
        <v>9</v>
      </c>
      <c r="J714">
        <v>4536.18</v>
      </c>
      <c r="K714" s="1">
        <v>44154.436135034724</v>
      </c>
      <c r="L714" s="2" t="s">
        <v>6940</v>
      </c>
      <c r="M714" t="s">
        <v>6941</v>
      </c>
      <c r="N714" t="s">
        <v>468</v>
      </c>
      <c r="O714" t="s">
        <v>243</v>
      </c>
      <c r="P714">
        <v>41831</v>
      </c>
      <c r="Q714" t="s">
        <v>6942</v>
      </c>
      <c r="R714" t="s">
        <v>6943</v>
      </c>
      <c r="S714" t="s">
        <v>70</v>
      </c>
      <c r="T714" t="s">
        <v>71</v>
      </c>
    </row>
    <row r="715" spans="1:20" ht="54.75" x14ac:dyDescent="0.2">
      <c r="A715" t="s">
        <v>6944</v>
      </c>
      <c r="B715" t="s">
        <v>6945</v>
      </c>
      <c r="C715" t="s">
        <v>6946</v>
      </c>
      <c r="D715" t="s">
        <v>6947</v>
      </c>
      <c r="E715" t="s">
        <v>5536</v>
      </c>
      <c r="F715" t="s">
        <v>6948</v>
      </c>
      <c r="G715" t="s">
        <v>23</v>
      </c>
      <c r="H715">
        <v>667.65</v>
      </c>
      <c r="I715">
        <v>6</v>
      </c>
      <c r="J715">
        <v>4005.8999999999901</v>
      </c>
      <c r="K715" s="1">
        <v>44275.569375914354</v>
      </c>
      <c r="L715" s="2" t="s">
        <v>6949</v>
      </c>
      <c r="M715" t="s">
        <v>6950</v>
      </c>
      <c r="N715" t="s">
        <v>266</v>
      </c>
      <c r="O715" t="s">
        <v>6341</v>
      </c>
      <c r="P715">
        <v>46093</v>
      </c>
      <c r="Q715" t="s">
        <v>6951</v>
      </c>
      <c r="R715" t="s">
        <v>6952</v>
      </c>
      <c r="S715" t="s">
        <v>45</v>
      </c>
      <c r="T715" t="s">
        <v>71</v>
      </c>
    </row>
    <row r="716" spans="1:20" ht="94.5" x14ac:dyDescent="0.2">
      <c r="D716" t="s">
        <v>6953</v>
      </c>
      <c r="E716" t="s">
        <v>6954</v>
      </c>
      <c r="F716" t="s">
        <v>6955</v>
      </c>
      <c r="G716" t="s">
        <v>23</v>
      </c>
      <c r="H716">
        <v>329.65</v>
      </c>
      <c r="I716">
        <v>4</v>
      </c>
      <c r="J716">
        <v>1318.6</v>
      </c>
      <c r="K716" s="1">
        <v>44758.356403356483</v>
      </c>
      <c r="L716" s="2" t="s">
        <v>6956</v>
      </c>
      <c r="M716" t="s">
        <v>6957</v>
      </c>
      <c r="N716" t="s">
        <v>126</v>
      </c>
      <c r="O716" t="s">
        <v>2872</v>
      </c>
      <c r="P716">
        <v>98957</v>
      </c>
      <c r="Q716" t="s">
        <v>6958</v>
      </c>
      <c r="R716" t="s">
        <v>6959</v>
      </c>
      <c r="S716" t="s">
        <v>70</v>
      </c>
      <c r="T716" t="s">
        <v>71</v>
      </c>
    </row>
    <row r="717" spans="1:20" ht="94.5" x14ac:dyDescent="0.2">
      <c r="D717" t="s">
        <v>6953</v>
      </c>
      <c r="E717" t="s">
        <v>6954</v>
      </c>
      <c r="F717" t="s">
        <v>6955</v>
      </c>
      <c r="G717" t="s">
        <v>23</v>
      </c>
      <c r="H717">
        <v>329.65</v>
      </c>
      <c r="I717">
        <v>4</v>
      </c>
      <c r="J717">
        <v>1318.6</v>
      </c>
      <c r="K717" s="1">
        <v>44758.356403356483</v>
      </c>
      <c r="L717" s="2" t="s">
        <v>6956</v>
      </c>
      <c r="M717" t="s">
        <v>6957</v>
      </c>
      <c r="N717" t="s">
        <v>126</v>
      </c>
      <c r="O717" t="s">
        <v>2872</v>
      </c>
      <c r="P717">
        <v>98957</v>
      </c>
      <c r="Q717" t="s">
        <v>6958</v>
      </c>
      <c r="R717" t="s">
        <v>6959</v>
      </c>
      <c r="S717" t="s">
        <v>70</v>
      </c>
      <c r="T717" t="s">
        <v>71</v>
      </c>
    </row>
    <row r="718" spans="1:20" ht="94.5" x14ac:dyDescent="0.2">
      <c r="A718" t="s">
        <v>6960</v>
      </c>
      <c r="B718" s="3" t="s">
        <v>6961</v>
      </c>
      <c r="C718" t="s">
        <v>6962</v>
      </c>
      <c r="D718" t="s">
        <v>6963</v>
      </c>
      <c r="E718" t="s">
        <v>6964</v>
      </c>
      <c r="F718" t="s">
        <v>857</v>
      </c>
      <c r="G718" t="s">
        <v>38</v>
      </c>
      <c r="H718">
        <v>97.47</v>
      </c>
      <c r="I718">
        <v>1</v>
      </c>
      <c r="J718">
        <v>97.47</v>
      </c>
      <c r="K718" s="1">
        <v>43866.219119687499</v>
      </c>
      <c r="L718" s="2" t="s">
        <v>6965</v>
      </c>
      <c r="M718" t="s">
        <v>2241</v>
      </c>
      <c r="N718" t="s">
        <v>220</v>
      </c>
      <c r="O718" t="s">
        <v>594</v>
      </c>
      <c r="P718">
        <v>23486</v>
      </c>
      <c r="Q718" t="s">
        <v>6966</v>
      </c>
      <c r="R718" t="s">
        <v>6967</v>
      </c>
      <c r="S718" t="s">
        <v>30</v>
      </c>
      <c r="T718" t="s">
        <v>71</v>
      </c>
    </row>
    <row r="719" spans="1:20" ht="94.5" x14ac:dyDescent="0.2">
      <c r="A719" t="s">
        <v>6968</v>
      </c>
      <c r="B719" t="s">
        <v>6969</v>
      </c>
      <c r="C719" t="s">
        <v>6970</v>
      </c>
      <c r="D719" t="s">
        <v>6971</v>
      </c>
      <c r="E719" t="s">
        <v>6972</v>
      </c>
      <c r="F719" t="s">
        <v>6973</v>
      </c>
      <c r="G719" t="s">
        <v>23</v>
      </c>
      <c r="H719">
        <v>554.9</v>
      </c>
      <c r="I719">
        <v>9</v>
      </c>
      <c r="J719">
        <v>4994.0999999999904</v>
      </c>
      <c r="K719" s="1">
        <v>44276.809172650464</v>
      </c>
      <c r="L719" s="2" t="s">
        <v>6974</v>
      </c>
      <c r="M719" t="s">
        <v>6975</v>
      </c>
      <c r="N719" t="s">
        <v>593</v>
      </c>
      <c r="O719" t="s">
        <v>3504</v>
      </c>
      <c r="P719">
        <v>54558</v>
      </c>
      <c r="Q719" t="s">
        <v>6976</v>
      </c>
      <c r="R719" t="s">
        <v>6977</v>
      </c>
      <c r="S719" t="s">
        <v>70</v>
      </c>
      <c r="T719" t="s">
        <v>71</v>
      </c>
    </row>
    <row r="720" spans="1:20" ht="81" x14ac:dyDescent="0.2">
      <c r="A720" t="s">
        <v>6978</v>
      </c>
      <c r="B720" t="s">
        <v>6979</v>
      </c>
      <c r="C720" t="s">
        <v>6980</v>
      </c>
      <c r="D720" t="s">
        <v>6981</v>
      </c>
      <c r="E720" t="s">
        <v>6458</v>
      </c>
      <c r="F720" t="s">
        <v>6982</v>
      </c>
      <c r="G720" t="s">
        <v>38</v>
      </c>
      <c r="H720">
        <v>994.09</v>
      </c>
      <c r="I720">
        <v>1</v>
      </c>
      <c r="J720">
        <v>994.09</v>
      </c>
      <c r="K720" s="1">
        <v>44397.23761945602</v>
      </c>
      <c r="L720" s="2" t="s">
        <v>6983</v>
      </c>
      <c r="M720" t="s">
        <v>2143</v>
      </c>
      <c r="N720" t="s">
        <v>254</v>
      </c>
      <c r="O720" t="s">
        <v>321</v>
      </c>
      <c r="P720">
        <v>72168</v>
      </c>
      <c r="Q720" t="s">
        <v>6984</v>
      </c>
      <c r="R720" t="s">
        <v>6985</v>
      </c>
      <c r="S720" t="s">
        <v>30</v>
      </c>
      <c r="T720" t="s">
        <v>71</v>
      </c>
    </row>
    <row r="721" spans="1:20" ht="108" x14ac:dyDescent="0.2">
      <c r="A721" t="s">
        <v>6986</v>
      </c>
      <c r="B721" t="s">
        <v>6987</v>
      </c>
      <c r="C721" t="s">
        <v>6988</v>
      </c>
      <c r="D721" t="s">
        <v>6989</v>
      </c>
      <c r="E721" t="s">
        <v>6990</v>
      </c>
      <c r="F721" t="s">
        <v>6991</v>
      </c>
      <c r="G721" t="s">
        <v>38</v>
      </c>
      <c r="H721">
        <v>633.24</v>
      </c>
      <c r="I721">
        <v>6</v>
      </c>
      <c r="J721">
        <v>3799.44</v>
      </c>
      <c r="K721" s="1">
        <v>44834.149228425929</v>
      </c>
      <c r="L721" s="2" t="s">
        <v>6992</v>
      </c>
      <c r="M721" t="s">
        <v>6993</v>
      </c>
      <c r="N721" t="s">
        <v>581</v>
      </c>
      <c r="O721" t="s">
        <v>2134</v>
      </c>
      <c r="P721">
        <v>36736</v>
      </c>
      <c r="Q721" t="s">
        <v>6994</v>
      </c>
      <c r="R721" t="s">
        <v>6995</v>
      </c>
      <c r="S721" t="s">
        <v>30</v>
      </c>
      <c r="T721" t="s">
        <v>71</v>
      </c>
    </row>
    <row r="722" spans="1:20" ht="54.75" x14ac:dyDescent="0.2">
      <c r="A722" t="s">
        <v>6996</v>
      </c>
      <c r="B722" t="s">
        <v>6997</v>
      </c>
      <c r="C722" t="s">
        <v>6998</v>
      </c>
      <c r="D722" t="s">
        <v>6999</v>
      </c>
      <c r="E722" t="s">
        <v>3154</v>
      </c>
      <c r="F722" t="s">
        <v>7000</v>
      </c>
      <c r="G722" t="s">
        <v>38</v>
      </c>
      <c r="H722">
        <v>739.57</v>
      </c>
      <c r="I722">
        <v>7</v>
      </c>
      <c r="J722">
        <v>5176.99</v>
      </c>
      <c r="K722" s="1">
        <v>44060.001559247685</v>
      </c>
      <c r="L722" s="2" t="s">
        <v>7001</v>
      </c>
      <c r="M722" t="s">
        <v>7002</v>
      </c>
      <c r="N722" t="s">
        <v>208</v>
      </c>
      <c r="O722" t="s">
        <v>696</v>
      </c>
      <c r="P722">
        <v>35132</v>
      </c>
      <c r="Q722" t="s">
        <v>7003</v>
      </c>
      <c r="R722" t="s">
        <v>7004</v>
      </c>
      <c r="S722" t="s">
        <v>30</v>
      </c>
      <c r="T722" t="s">
        <v>71</v>
      </c>
    </row>
    <row r="723" spans="1:20" ht="94.5" x14ac:dyDescent="0.2">
      <c r="A723" t="s">
        <v>7005</v>
      </c>
      <c r="B723" t="s">
        <v>7006</v>
      </c>
      <c r="C723" t="s">
        <v>7007</v>
      </c>
      <c r="D723" t="s">
        <v>7008</v>
      </c>
      <c r="E723" t="s">
        <v>7009</v>
      </c>
      <c r="F723" t="s">
        <v>7010</v>
      </c>
      <c r="G723" t="s">
        <v>23</v>
      </c>
      <c r="H723">
        <v>104.86</v>
      </c>
      <c r="I723">
        <v>4</v>
      </c>
      <c r="J723">
        <v>419.44</v>
      </c>
      <c r="K723" s="1">
        <v>43962.044321747686</v>
      </c>
      <c r="L723" s="2" t="s">
        <v>7011</v>
      </c>
      <c r="M723" t="s">
        <v>7012</v>
      </c>
      <c r="N723" t="s">
        <v>366</v>
      </c>
      <c r="O723" t="s">
        <v>80</v>
      </c>
      <c r="P723">
        <v>29629</v>
      </c>
      <c r="Q723" t="s">
        <v>7013</v>
      </c>
      <c r="R723" t="s">
        <v>7014</v>
      </c>
      <c r="S723" t="s">
        <v>30</v>
      </c>
      <c r="T723" t="s">
        <v>71</v>
      </c>
    </row>
    <row r="724" spans="1:20" ht="94.5" x14ac:dyDescent="0.2">
      <c r="A724" t="s">
        <v>7015</v>
      </c>
      <c r="B724" t="s">
        <v>7016</v>
      </c>
      <c r="C724" t="s">
        <v>7017</v>
      </c>
      <c r="D724" t="s">
        <v>7018</v>
      </c>
      <c r="E724" t="s">
        <v>3422</v>
      </c>
      <c r="F724" t="s">
        <v>7019</v>
      </c>
      <c r="G724" t="s">
        <v>38</v>
      </c>
      <c r="H724">
        <v>535.47</v>
      </c>
      <c r="I724">
        <v>1</v>
      </c>
      <c r="J724">
        <v>535.47</v>
      </c>
      <c r="K724" s="1">
        <v>45182.791774178244</v>
      </c>
      <c r="L724" s="2" t="s">
        <v>7020</v>
      </c>
      <c r="M724" t="s">
        <v>7021</v>
      </c>
      <c r="N724" t="s">
        <v>1049</v>
      </c>
      <c r="O724" t="s">
        <v>860</v>
      </c>
      <c r="P724">
        <v>43835</v>
      </c>
      <c r="Q724" t="s">
        <v>7022</v>
      </c>
      <c r="R724" t="s">
        <v>7023</v>
      </c>
      <c r="S724" t="s">
        <v>70</v>
      </c>
      <c r="T724" t="s">
        <v>31</v>
      </c>
    </row>
    <row r="725" spans="1:20" ht="94.5" x14ac:dyDescent="0.2">
      <c r="A725" t="s">
        <v>7024</v>
      </c>
      <c r="B725" t="s">
        <v>7025</v>
      </c>
      <c r="C725" t="s">
        <v>7026</v>
      </c>
      <c r="D725" t="s">
        <v>7027</v>
      </c>
      <c r="E725" t="s">
        <v>3729</v>
      </c>
      <c r="F725" t="s">
        <v>7028</v>
      </c>
      <c r="G725" t="s">
        <v>38</v>
      </c>
      <c r="H725">
        <v>406.11</v>
      </c>
      <c r="I725">
        <v>9</v>
      </c>
      <c r="J725">
        <v>3654.99</v>
      </c>
      <c r="K725" s="1">
        <v>44957.706857395831</v>
      </c>
      <c r="L725" s="2" t="s">
        <v>7029</v>
      </c>
      <c r="M725" t="s">
        <v>7030</v>
      </c>
      <c r="N725" t="s">
        <v>172</v>
      </c>
      <c r="O725" t="s">
        <v>197</v>
      </c>
      <c r="P725">
        <v>95718</v>
      </c>
      <c r="Q725" t="s">
        <v>7031</v>
      </c>
      <c r="R725" t="s">
        <v>7032</v>
      </c>
      <c r="S725" t="s">
        <v>45</v>
      </c>
      <c r="T725" t="s">
        <v>31</v>
      </c>
    </row>
    <row r="726" spans="1:20" ht="94.5" x14ac:dyDescent="0.2">
      <c r="A726" t="s">
        <v>7033</v>
      </c>
      <c r="B726" t="s">
        <v>7034</v>
      </c>
      <c r="C726" t="s">
        <v>7035</v>
      </c>
      <c r="D726" t="s">
        <v>7036</v>
      </c>
      <c r="E726" t="s">
        <v>2012</v>
      </c>
      <c r="F726" t="s">
        <v>7037</v>
      </c>
      <c r="G726" t="s">
        <v>38</v>
      </c>
      <c r="H726">
        <v>84.51</v>
      </c>
      <c r="I726">
        <v>10</v>
      </c>
      <c r="J726">
        <v>845.1</v>
      </c>
      <c r="K726" s="1">
        <v>44884.23525189815</v>
      </c>
      <c r="L726" s="2" t="s">
        <v>7038</v>
      </c>
      <c r="M726" t="s">
        <v>7039</v>
      </c>
      <c r="N726" t="s">
        <v>91</v>
      </c>
      <c r="O726" t="s">
        <v>3206</v>
      </c>
      <c r="P726">
        <v>1052</v>
      </c>
      <c r="Q726" t="s">
        <v>7040</v>
      </c>
      <c r="R726" t="s">
        <v>7041</v>
      </c>
      <c r="S726" t="s">
        <v>30</v>
      </c>
      <c r="T726" t="s">
        <v>71</v>
      </c>
    </row>
    <row r="727" spans="1:20" ht="94.5" x14ac:dyDescent="0.2">
      <c r="A727" t="s">
        <v>7042</v>
      </c>
      <c r="B727" t="s">
        <v>7043</v>
      </c>
      <c r="C727" t="s">
        <v>7044</v>
      </c>
      <c r="D727" t="s">
        <v>7045</v>
      </c>
      <c r="E727" t="s">
        <v>7046</v>
      </c>
      <c r="F727" t="s">
        <v>7047</v>
      </c>
      <c r="G727" t="s">
        <v>23</v>
      </c>
      <c r="H727">
        <v>427.77</v>
      </c>
      <c r="I727">
        <v>9</v>
      </c>
      <c r="J727">
        <v>3849.93</v>
      </c>
      <c r="K727" s="1">
        <v>45353.762754189818</v>
      </c>
      <c r="L727" s="2" t="s">
        <v>7048</v>
      </c>
      <c r="M727" t="s">
        <v>7049</v>
      </c>
      <c r="N727" t="s">
        <v>1049</v>
      </c>
      <c r="O727" t="s">
        <v>1716</v>
      </c>
      <c r="P727">
        <v>93439</v>
      </c>
      <c r="Q727" t="s">
        <v>7050</v>
      </c>
      <c r="R727" t="s">
        <v>7051</v>
      </c>
      <c r="S727" t="s">
        <v>30</v>
      </c>
      <c r="T727" t="s">
        <v>71</v>
      </c>
    </row>
    <row r="728" spans="1:20" ht="81" x14ac:dyDescent="0.2">
      <c r="A728" t="s">
        <v>7052</v>
      </c>
      <c r="B728" t="s">
        <v>7053</v>
      </c>
      <c r="C728" t="s">
        <v>7054</v>
      </c>
      <c r="D728" t="s">
        <v>7055</v>
      </c>
      <c r="E728" t="s">
        <v>7056</v>
      </c>
      <c r="F728" t="s">
        <v>7057</v>
      </c>
      <c r="G728" t="s">
        <v>38</v>
      </c>
      <c r="H728">
        <v>848.99</v>
      </c>
      <c r="I728">
        <v>2</v>
      </c>
      <c r="J728">
        <v>1697.98</v>
      </c>
      <c r="K728" s="1">
        <v>45134.752943530089</v>
      </c>
      <c r="L728" s="2" t="s">
        <v>7058</v>
      </c>
      <c r="M728" t="s">
        <v>7059</v>
      </c>
      <c r="N728" t="s">
        <v>102</v>
      </c>
      <c r="O728" t="s">
        <v>7060</v>
      </c>
      <c r="P728">
        <v>96701</v>
      </c>
      <c r="Q728" t="s">
        <v>7061</v>
      </c>
      <c r="R728">
        <v>8006157171</v>
      </c>
      <c r="S728" t="s">
        <v>30</v>
      </c>
      <c r="T728" t="s">
        <v>31</v>
      </c>
    </row>
    <row r="729" spans="1:20" ht="54.75" x14ac:dyDescent="0.2">
      <c r="A729" t="s">
        <v>7062</v>
      </c>
      <c r="B729" t="s">
        <v>7063</v>
      </c>
      <c r="C729" t="s">
        <v>7064</v>
      </c>
      <c r="D729" t="s">
        <v>7065</v>
      </c>
      <c r="E729" t="s">
        <v>2819</v>
      </c>
      <c r="F729" t="s">
        <v>7066</v>
      </c>
      <c r="G729" t="s">
        <v>38</v>
      </c>
      <c r="H729">
        <v>854.3</v>
      </c>
      <c r="I729">
        <v>2</v>
      </c>
      <c r="J729">
        <v>1708.6</v>
      </c>
      <c r="K729" s="1">
        <v>45268.645990335652</v>
      </c>
      <c r="L729" s="2" t="s">
        <v>7067</v>
      </c>
      <c r="M729" t="s">
        <v>7068</v>
      </c>
      <c r="N729" t="s">
        <v>366</v>
      </c>
      <c r="O729" t="s">
        <v>1299</v>
      </c>
      <c r="P729">
        <v>50218</v>
      </c>
      <c r="Q729" t="s">
        <v>7069</v>
      </c>
      <c r="R729" t="s">
        <v>7070</v>
      </c>
      <c r="S729" t="s">
        <v>70</v>
      </c>
      <c r="T729" t="s">
        <v>31</v>
      </c>
    </row>
    <row r="730" spans="1:20" ht="94.5" x14ac:dyDescent="0.2">
      <c r="A730" t="s">
        <v>7071</v>
      </c>
      <c r="B730" t="s">
        <v>7072</v>
      </c>
      <c r="C730" t="s">
        <v>7073</v>
      </c>
      <c r="D730" t="s">
        <v>7074</v>
      </c>
      <c r="E730" t="s">
        <v>5509</v>
      </c>
      <c r="F730" t="s">
        <v>7075</v>
      </c>
      <c r="G730" t="s">
        <v>38</v>
      </c>
      <c r="H730">
        <v>194.43</v>
      </c>
      <c r="I730">
        <v>8</v>
      </c>
      <c r="J730">
        <v>1555.44</v>
      </c>
      <c r="K730" s="1">
        <v>44997.756597708336</v>
      </c>
      <c r="L730" s="2" t="s">
        <v>7076</v>
      </c>
      <c r="M730" t="s">
        <v>7077</v>
      </c>
      <c r="N730" t="s">
        <v>366</v>
      </c>
      <c r="O730" t="s">
        <v>2675</v>
      </c>
      <c r="P730">
        <v>3334</v>
      </c>
      <c r="Q730" t="s">
        <v>7078</v>
      </c>
      <c r="R730" t="s">
        <v>7079</v>
      </c>
      <c r="S730" t="s">
        <v>70</v>
      </c>
      <c r="T730" t="s">
        <v>31</v>
      </c>
    </row>
    <row r="731" spans="1:20" ht="108" x14ac:dyDescent="0.2">
      <c r="A731" t="s">
        <v>7080</v>
      </c>
      <c r="B731" t="s">
        <v>7081</v>
      </c>
      <c r="C731" t="s">
        <v>7082</v>
      </c>
      <c r="D731" t="s">
        <v>7083</v>
      </c>
      <c r="E731" t="s">
        <v>1232</v>
      </c>
      <c r="F731" t="s">
        <v>7084</v>
      </c>
      <c r="G731" t="s">
        <v>38</v>
      </c>
      <c r="H731">
        <v>208.9</v>
      </c>
      <c r="I731">
        <v>3</v>
      </c>
      <c r="J731">
        <v>626.70000000000005</v>
      </c>
      <c r="K731" s="1">
        <v>45076.259227071758</v>
      </c>
      <c r="L731" s="2" t="s">
        <v>7085</v>
      </c>
      <c r="M731" t="s">
        <v>7086</v>
      </c>
      <c r="N731" t="s">
        <v>266</v>
      </c>
      <c r="O731" t="s">
        <v>2706</v>
      </c>
      <c r="P731">
        <v>35646</v>
      </c>
      <c r="Q731" t="s">
        <v>7087</v>
      </c>
      <c r="R731" t="s">
        <v>7088</v>
      </c>
      <c r="S731" t="s">
        <v>30</v>
      </c>
      <c r="T731" t="s">
        <v>71</v>
      </c>
    </row>
    <row r="732" spans="1:20" ht="81" x14ac:dyDescent="0.2">
      <c r="A732" t="s">
        <v>7089</v>
      </c>
      <c r="B732" t="s">
        <v>7090</v>
      </c>
      <c r="C732" t="s">
        <v>7091</v>
      </c>
      <c r="D732" t="s">
        <v>7092</v>
      </c>
      <c r="E732" t="s">
        <v>7093</v>
      </c>
      <c r="F732" t="s">
        <v>7094</v>
      </c>
      <c r="G732" t="s">
        <v>23</v>
      </c>
      <c r="H732">
        <v>840.47</v>
      </c>
      <c r="I732">
        <v>9</v>
      </c>
      <c r="J732">
        <v>7564.23</v>
      </c>
      <c r="K732" s="1">
        <v>45177.395546099535</v>
      </c>
      <c r="L732" s="2" t="s">
        <v>7095</v>
      </c>
      <c r="M732" t="s">
        <v>7096</v>
      </c>
      <c r="N732" t="s">
        <v>277</v>
      </c>
      <c r="O732" t="s">
        <v>2872</v>
      </c>
      <c r="P732">
        <v>74880</v>
      </c>
      <c r="Q732" t="s">
        <v>7097</v>
      </c>
      <c r="R732" t="s">
        <v>7098</v>
      </c>
      <c r="S732" t="s">
        <v>70</v>
      </c>
      <c r="T732" t="s">
        <v>31</v>
      </c>
    </row>
    <row r="733" spans="1:20" ht="81" x14ac:dyDescent="0.2">
      <c r="A733" t="s">
        <v>7099</v>
      </c>
      <c r="B733" t="s">
        <v>7100</v>
      </c>
      <c r="C733" t="s">
        <v>7101</v>
      </c>
      <c r="D733" t="s">
        <v>7102</v>
      </c>
      <c r="E733" t="s">
        <v>6562</v>
      </c>
      <c r="F733" t="s">
        <v>7103</v>
      </c>
      <c r="G733" t="s">
        <v>23</v>
      </c>
      <c r="H733">
        <v>166.07</v>
      </c>
      <c r="I733">
        <v>4</v>
      </c>
      <c r="J733">
        <v>664.28</v>
      </c>
      <c r="K733" s="1">
        <v>45033.078858043984</v>
      </c>
      <c r="L733" s="2" t="s">
        <v>7104</v>
      </c>
      <c r="M733" t="s">
        <v>7105</v>
      </c>
      <c r="N733" t="s">
        <v>925</v>
      </c>
      <c r="O733" t="s">
        <v>424</v>
      </c>
      <c r="P733">
        <v>27785</v>
      </c>
      <c r="Q733" t="s">
        <v>7106</v>
      </c>
      <c r="R733">
        <f>1-739-332-4855</f>
        <v>-5925</v>
      </c>
      <c r="S733" t="s">
        <v>45</v>
      </c>
      <c r="T733" t="s">
        <v>71</v>
      </c>
    </row>
    <row r="734" spans="1:20" ht="94.5" x14ac:dyDescent="0.2">
      <c r="A734" t="s">
        <v>7107</v>
      </c>
      <c r="B734" t="s">
        <v>7108</v>
      </c>
      <c r="C734" t="s">
        <v>7109</v>
      </c>
      <c r="D734" t="s">
        <v>7110</v>
      </c>
      <c r="E734" t="s">
        <v>5973</v>
      </c>
      <c r="F734" t="s">
        <v>7111</v>
      </c>
      <c r="G734" t="s">
        <v>23</v>
      </c>
      <c r="H734">
        <v>825.22</v>
      </c>
      <c r="I734">
        <v>7</v>
      </c>
      <c r="J734">
        <v>5776.54</v>
      </c>
      <c r="K734" s="1">
        <v>44367.082815300928</v>
      </c>
      <c r="L734" s="2" t="s">
        <v>7112</v>
      </c>
      <c r="M734" t="s">
        <v>7113</v>
      </c>
      <c r="N734" t="s">
        <v>457</v>
      </c>
      <c r="O734" t="s">
        <v>538</v>
      </c>
      <c r="P734">
        <v>9738</v>
      </c>
      <c r="Q734" t="s">
        <v>7114</v>
      </c>
      <c r="R734" t="s">
        <v>7115</v>
      </c>
      <c r="S734" t="s">
        <v>45</v>
      </c>
      <c r="T734" t="s">
        <v>31</v>
      </c>
    </row>
    <row r="735" spans="1:20" ht="94.5" x14ac:dyDescent="0.2">
      <c r="A735" t="s">
        <v>7116</v>
      </c>
      <c r="B735" t="s">
        <v>7117</v>
      </c>
      <c r="C735" t="s">
        <v>7118</v>
      </c>
      <c r="D735" t="s">
        <v>7119</v>
      </c>
      <c r="E735" t="s">
        <v>1638</v>
      </c>
      <c r="F735" t="s">
        <v>7120</v>
      </c>
      <c r="G735" t="s">
        <v>23</v>
      </c>
      <c r="H735">
        <v>311.93</v>
      </c>
      <c r="I735">
        <v>2</v>
      </c>
      <c r="J735">
        <v>623.86</v>
      </c>
      <c r="K735" s="1">
        <v>45033.903602337959</v>
      </c>
      <c r="L735" s="2" t="s">
        <v>7121</v>
      </c>
      <c r="M735" t="s">
        <v>7122</v>
      </c>
      <c r="N735" t="s">
        <v>266</v>
      </c>
      <c r="O735" t="s">
        <v>7123</v>
      </c>
      <c r="P735">
        <v>98961</v>
      </c>
      <c r="Q735" t="s">
        <v>7124</v>
      </c>
      <c r="R735" t="s">
        <v>7125</v>
      </c>
      <c r="S735" t="s">
        <v>70</v>
      </c>
      <c r="T735" t="s">
        <v>71</v>
      </c>
    </row>
    <row r="736" spans="1:20" ht="54.75" x14ac:dyDescent="0.2">
      <c r="A736" t="s">
        <v>7126</v>
      </c>
      <c r="B736" t="s">
        <v>7127</v>
      </c>
      <c r="C736" t="s">
        <v>7128</v>
      </c>
      <c r="D736" t="s">
        <v>7129</v>
      </c>
      <c r="E736" t="s">
        <v>7130</v>
      </c>
      <c r="F736" t="s">
        <v>7131</v>
      </c>
      <c r="G736" t="s">
        <v>38</v>
      </c>
      <c r="H736">
        <v>252.3</v>
      </c>
      <c r="I736">
        <v>2</v>
      </c>
      <c r="J736">
        <v>504.6</v>
      </c>
      <c r="K736" s="1">
        <v>45308.04609423611</v>
      </c>
      <c r="L736" s="2" t="s">
        <v>7132</v>
      </c>
      <c r="M736" t="s">
        <v>7133</v>
      </c>
      <c r="N736" t="s">
        <v>1131</v>
      </c>
      <c r="O736" t="s">
        <v>1695</v>
      </c>
      <c r="P736">
        <v>64734</v>
      </c>
      <c r="Q736" t="s">
        <v>7134</v>
      </c>
      <c r="R736" t="s">
        <v>7135</v>
      </c>
      <c r="S736" t="s">
        <v>45</v>
      </c>
      <c r="T736" t="s">
        <v>71</v>
      </c>
    </row>
    <row r="737" spans="1:20" ht="94.5" x14ac:dyDescent="0.2">
      <c r="A737" t="s">
        <v>7136</v>
      </c>
      <c r="B737" t="s">
        <v>7137</v>
      </c>
      <c r="C737" t="s">
        <v>7138</v>
      </c>
      <c r="D737" t="s">
        <v>7139</v>
      </c>
      <c r="E737" t="s">
        <v>7140</v>
      </c>
      <c r="F737" t="s">
        <v>7141</v>
      </c>
      <c r="G737" t="s">
        <v>23</v>
      </c>
      <c r="H737">
        <v>926.85</v>
      </c>
      <c r="I737">
        <v>6</v>
      </c>
      <c r="J737">
        <v>5561.1</v>
      </c>
      <c r="K737" s="1">
        <v>45038.501397881948</v>
      </c>
      <c r="L737" s="2" t="s">
        <v>7142</v>
      </c>
      <c r="M737" t="s">
        <v>7143</v>
      </c>
      <c r="N737" t="s">
        <v>412</v>
      </c>
      <c r="O737" t="s">
        <v>6076</v>
      </c>
      <c r="P737">
        <v>94910</v>
      </c>
      <c r="Q737" t="s">
        <v>7144</v>
      </c>
      <c r="R737" t="s">
        <v>7145</v>
      </c>
      <c r="S737" t="s">
        <v>45</v>
      </c>
      <c r="T737" t="s">
        <v>71</v>
      </c>
    </row>
    <row r="738" spans="1:20" ht="94.5" x14ac:dyDescent="0.2">
      <c r="A738" t="s">
        <v>7146</v>
      </c>
      <c r="B738" t="s">
        <v>7147</v>
      </c>
      <c r="C738" t="s">
        <v>7148</v>
      </c>
      <c r="D738" t="s">
        <v>7149</v>
      </c>
      <c r="E738" t="s">
        <v>1199</v>
      </c>
      <c r="F738" t="s">
        <v>7150</v>
      </c>
      <c r="G738" t="s">
        <v>38</v>
      </c>
      <c r="H738">
        <v>286.54000000000002</v>
      </c>
      <c r="I738">
        <v>3</v>
      </c>
      <c r="J738">
        <v>859.62</v>
      </c>
      <c r="K738" s="1">
        <v>44720.584495925927</v>
      </c>
      <c r="L738" s="2" t="s">
        <v>7151</v>
      </c>
      <c r="M738" t="s">
        <v>7152</v>
      </c>
      <c r="N738" t="s">
        <v>66</v>
      </c>
      <c r="O738" t="s">
        <v>4178</v>
      </c>
      <c r="P738">
        <v>85782</v>
      </c>
      <c r="Q738" t="s">
        <v>7153</v>
      </c>
      <c r="R738" t="s">
        <v>7154</v>
      </c>
      <c r="S738" t="s">
        <v>30</v>
      </c>
      <c r="T738" t="s">
        <v>71</v>
      </c>
    </row>
    <row r="739" spans="1:20" ht="94.5" x14ac:dyDescent="0.2">
      <c r="A739" t="s">
        <v>7155</v>
      </c>
      <c r="B739" t="s">
        <v>7156</v>
      </c>
      <c r="C739" t="s">
        <v>7157</v>
      </c>
      <c r="D739" t="s">
        <v>7158</v>
      </c>
      <c r="E739" t="s">
        <v>7159</v>
      </c>
      <c r="F739" t="s">
        <v>7160</v>
      </c>
      <c r="G739" t="s">
        <v>38</v>
      </c>
      <c r="H739">
        <v>278.05</v>
      </c>
      <c r="I739">
        <v>1</v>
      </c>
      <c r="J739">
        <v>278.05</v>
      </c>
      <c r="K739" s="1">
        <v>44005.114083796296</v>
      </c>
      <c r="L739" s="2" t="s">
        <v>7161</v>
      </c>
      <c r="M739" t="s">
        <v>7162</v>
      </c>
      <c r="N739" t="s">
        <v>378</v>
      </c>
      <c r="O739" t="s">
        <v>945</v>
      </c>
      <c r="P739">
        <v>5788</v>
      </c>
      <c r="Q739" t="s">
        <v>7163</v>
      </c>
      <c r="R739" t="s">
        <v>7164</v>
      </c>
      <c r="S739" t="s">
        <v>30</v>
      </c>
      <c r="T739" t="s">
        <v>71</v>
      </c>
    </row>
    <row r="740" spans="1:20" ht="94.5" x14ac:dyDescent="0.2">
      <c r="A740" t="s">
        <v>7165</v>
      </c>
      <c r="B740" t="s">
        <v>7166</v>
      </c>
      <c r="C740" t="s">
        <v>7167</v>
      </c>
      <c r="D740" t="s">
        <v>7168</v>
      </c>
      <c r="E740" t="s">
        <v>7169</v>
      </c>
      <c r="F740" t="s">
        <v>7170</v>
      </c>
      <c r="G740" t="s">
        <v>38</v>
      </c>
      <c r="H740">
        <v>541.26</v>
      </c>
      <c r="I740">
        <v>2</v>
      </c>
      <c r="J740">
        <v>1082.52</v>
      </c>
      <c r="K740" s="1">
        <v>44765.189826828704</v>
      </c>
      <c r="L740" s="2" t="s">
        <v>7171</v>
      </c>
      <c r="M740" t="s">
        <v>7172</v>
      </c>
      <c r="N740" t="s">
        <v>54</v>
      </c>
      <c r="O740" t="s">
        <v>945</v>
      </c>
      <c r="P740">
        <v>81874</v>
      </c>
      <c r="Q740" t="s">
        <v>7173</v>
      </c>
      <c r="R740" t="s">
        <v>7174</v>
      </c>
      <c r="S740" t="s">
        <v>70</v>
      </c>
      <c r="T740" t="s">
        <v>71</v>
      </c>
    </row>
    <row r="741" spans="1:20" ht="94.5" x14ac:dyDescent="0.2">
      <c r="A741" t="s">
        <v>7175</v>
      </c>
      <c r="B741" t="s">
        <v>7176</v>
      </c>
      <c r="C741" t="s">
        <v>7177</v>
      </c>
      <c r="D741" t="s">
        <v>7178</v>
      </c>
      <c r="E741" t="s">
        <v>7179</v>
      </c>
      <c r="F741" t="s">
        <v>7180</v>
      </c>
      <c r="G741" t="s">
        <v>23</v>
      </c>
      <c r="H741">
        <v>149.09</v>
      </c>
      <c r="I741">
        <v>5</v>
      </c>
      <c r="J741">
        <v>745.45</v>
      </c>
      <c r="K741" s="1">
        <v>44492.87975728009</v>
      </c>
      <c r="L741" s="2" t="s">
        <v>7181</v>
      </c>
      <c r="M741" t="s">
        <v>7182</v>
      </c>
      <c r="N741" t="s">
        <v>925</v>
      </c>
      <c r="O741" t="s">
        <v>2415</v>
      </c>
      <c r="P741">
        <v>77361</v>
      </c>
      <c r="Q741" t="s">
        <v>7183</v>
      </c>
      <c r="R741" t="s">
        <v>7184</v>
      </c>
      <c r="S741" t="s">
        <v>30</v>
      </c>
      <c r="T741" t="s">
        <v>71</v>
      </c>
    </row>
    <row r="742" spans="1:20" ht="81" x14ac:dyDescent="0.2">
      <c r="A742" t="s">
        <v>7185</v>
      </c>
      <c r="B742" t="s">
        <v>7186</v>
      </c>
      <c r="C742" t="s">
        <v>7187</v>
      </c>
      <c r="D742" t="s">
        <v>7188</v>
      </c>
      <c r="E742" t="s">
        <v>2169</v>
      </c>
      <c r="F742" t="s">
        <v>7189</v>
      </c>
      <c r="G742" t="s">
        <v>38</v>
      </c>
      <c r="H742">
        <v>188.11</v>
      </c>
      <c r="I742">
        <v>5</v>
      </c>
      <c r="J742">
        <v>940.55</v>
      </c>
      <c r="K742" s="1">
        <v>45368.993730624999</v>
      </c>
      <c r="L742" s="2" t="s">
        <v>7190</v>
      </c>
      <c r="M742" t="s">
        <v>7191</v>
      </c>
      <c r="N742" t="s">
        <v>289</v>
      </c>
      <c r="O742" t="s">
        <v>27</v>
      </c>
      <c r="P742">
        <v>64679</v>
      </c>
      <c r="Q742" t="s">
        <v>7192</v>
      </c>
      <c r="R742" t="s">
        <v>7193</v>
      </c>
      <c r="S742" t="s">
        <v>45</v>
      </c>
      <c r="T742" t="s">
        <v>31</v>
      </c>
    </row>
    <row r="743" spans="1:20" ht="108" x14ac:dyDescent="0.2">
      <c r="A743" t="s">
        <v>7194</v>
      </c>
      <c r="B743" t="s">
        <v>7195</v>
      </c>
      <c r="C743" t="s">
        <v>7196</v>
      </c>
      <c r="D743" t="s">
        <v>7197</v>
      </c>
      <c r="E743" t="s">
        <v>7198</v>
      </c>
      <c r="F743" t="s">
        <v>7199</v>
      </c>
      <c r="G743" t="s">
        <v>38</v>
      </c>
      <c r="H743">
        <v>135.29</v>
      </c>
      <c r="I743">
        <v>10</v>
      </c>
      <c r="J743">
        <v>1352.8999999999901</v>
      </c>
      <c r="K743" s="1">
        <v>43986.936531458334</v>
      </c>
      <c r="L743" s="2" t="s">
        <v>7200</v>
      </c>
      <c r="M743" t="s">
        <v>7201</v>
      </c>
      <c r="N743" t="s">
        <v>1571</v>
      </c>
      <c r="O743" t="s">
        <v>5174</v>
      </c>
      <c r="P743">
        <v>25782</v>
      </c>
      <c r="Q743" t="s">
        <v>7202</v>
      </c>
      <c r="R743" t="s">
        <v>7203</v>
      </c>
      <c r="S743" t="s">
        <v>30</v>
      </c>
      <c r="T743" t="s">
        <v>71</v>
      </c>
    </row>
    <row r="744" spans="1:20" ht="94.5" x14ac:dyDescent="0.2">
      <c r="A744" t="s">
        <v>7204</v>
      </c>
      <c r="B744" t="s">
        <v>7205</v>
      </c>
      <c r="C744" t="s">
        <v>7206</v>
      </c>
      <c r="D744" t="s">
        <v>7207</v>
      </c>
      <c r="E744" t="s">
        <v>1588</v>
      </c>
      <c r="F744" t="s">
        <v>7208</v>
      </c>
      <c r="G744" t="s">
        <v>38</v>
      </c>
      <c r="H744">
        <v>266.89</v>
      </c>
      <c r="I744">
        <v>7</v>
      </c>
      <c r="J744">
        <v>1868.23</v>
      </c>
      <c r="K744" s="1">
        <v>43862.675928854165</v>
      </c>
      <c r="L744" s="2" t="s">
        <v>7209</v>
      </c>
      <c r="M744" t="s">
        <v>7210</v>
      </c>
      <c r="N744" t="s">
        <v>196</v>
      </c>
      <c r="O744" t="s">
        <v>3752</v>
      </c>
      <c r="P744">
        <v>79793</v>
      </c>
      <c r="Q744" t="s">
        <v>7211</v>
      </c>
      <c r="R744" t="s">
        <v>7212</v>
      </c>
      <c r="S744" t="s">
        <v>45</v>
      </c>
      <c r="T744" t="s">
        <v>71</v>
      </c>
    </row>
    <row r="745" spans="1:20" ht="81" x14ac:dyDescent="0.2">
      <c r="A745" t="s">
        <v>7213</v>
      </c>
      <c r="B745" t="s">
        <v>7214</v>
      </c>
      <c r="C745" t="s">
        <v>7215</v>
      </c>
      <c r="D745" t="s">
        <v>7216</v>
      </c>
      <c r="E745" t="s">
        <v>680</v>
      </c>
      <c r="F745" t="s">
        <v>7217</v>
      </c>
      <c r="G745" t="s">
        <v>23</v>
      </c>
      <c r="H745">
        <v>831.84</v>
      </c>
      <c r="I745">
        <v>2</v>
      </c>
      <c r="J745">
        <v>1663.68</v>
      </c>
      <c r="K745" s="1">
        <v>43968.686180312499</v>
      </c>
      <c r="L745" s="2" t="s">
        <v>7218</v>
      </c>
      <c r="M745" t="s">
        <v>7219</v>
      </c>
      <c r="N745" t="s">
        <v>102</v>
      </c>
      <c r="O745" t="s">
        <v>966</v>
      </c>
      <c r="P745">
        <v>92021</v>
      </c>
      <c r="Q745" t="s">
        <v>7220</v>
      </c>
      <c r="R745" t="s">
        <v>7221</v>
      </c>
      <c r="S745" t="s">
        <v>70</v>
      </c>
      <c r="T745" t="s">
        <v>31</v>
      </c>
    </row>
    <row r="746" spans="1:20" ht="54.75" x14ac:dyDescent="0.2">
      <c r="A746" t="s">
        <v>7222</v>
      </c>
      <c r="B746" t="s">
        <v>7223</v>
      </c>
      <c r="C746" t="s">
        <v>7224</v>
      </c>
      <c r="D746" t="s">
        <v>7225</v>
      </c>
      <c r="E746" t="s">
        <v>6201</v>
      </c>
      <c r="F746" t="s">
        <v>7226</v>
      </c>
      <c r="G746" t="s">
        <v>23</v>
      </c>
      <c r="H746">
        <v>212.88</v>
      </c>
      <c r="I746">
        <v>6</v>
      </c>
      <c r="J746">
        <v>1277.28</v>
      </c>
      <c r="K746" s="1">
        <v>44414.150936319442</v>
      </c>
      <c r="L746" s="2" t="s">
        <v>7227</v>
      </c>
      <c r="M746" t="s">
        <v>7228</v>
      </c>
      <c r="N746" t="s">
        <v>66</v>
      </c>
      <c r="O746" t="s">
        <v>762</v>
      </c>
      <c r="P746">
        <v>90828</v>
      </c>
      <c r="Q746" t="s">
        <v>7229</v>
      </c>
      <c r="R746" t="s">
        <v>7230</v>
      </c>
      <c r="S746" t="s">
        <v>70</v>
      </c>
      <c r="T746" t="s">
        <v>71</v>
      </c>
    </row>
    <row r="747" spans="1:20" ht="94.5" x14ac:dyDescent="0.2">
      <c r="A747" t="s">
        <v>7231</v>
      </c>
      <c r="B747" t="s">
        <v>7232</v>
      </c>
      <c r="C747" t="s">
        <v>7233</v>
      </c>
      <c r="D747" t="s">
        <v>7234</v>
      </c>
      <c r="E747" t="s">
        <v>2584</v>
      </c>
      <c r="F747" t="s">
        <v>7235</v>
      </c>
      <c r="G747" t="s">
        <v>23</v>
      </c>
      <c r="H747">
        <v>388.55</v>
      </c>
      <c r="I747">
        <v>6</v>
      </c>
      <c r="J747">
        <v>2331.3000000000002</v>
      </c>
      <c r="K747" s="1">
        <v>44823.887187048611</v>
      </c>
      <c r="L747" s="2" t="s">
        <v>7236</v>
      </c>
      <c r="M747" t="s">
        <v>7237</v>
      </c>
      <c r="N747" t="s">
        <v>366</v>
      </c>
      <c r="O747" t="s">
        <v>3278</v>
      </c>
      <c r="P747">
        <v>51288</v>
      </c>
      <c r="Q747" t="s">
        <v>7238</v>
      </c>
      <c r="R747" t="s">
        <v>7239</v>
      </c>
      <c r="S747" t="s">
        <v>70</v>
      </c>
      <c r="T747" t="s">
        <v>71</v>
      </c>
    </row>
    <row r="748" spans="1:20" ht="94.5" x14ac:dyDescent="0.2">
      <c r="A748" t="s">
        <v>7240</v>
      </c>
      <c r="B748" t="s">
        <v>7241</v>
      </c>
      <c r="C748" t="s">
        <v>7242</v>
      </c>
      <c r="D748" t="s">
        <v>7243</v>
      </c>
      <c r="E748" t="s">
        <v>7244</v>
      </c>
      <c r="F748" t="s">
        <v>7245</v>
      </c>
      <c r="G748" t="s">
        <v>23</v>
      </c>
      <c r="H748">
        <v>915.18</v>
      </c>
      <c r="I748">
        <v>1</v>
      </c>
      <c r="J748">
        <v>915.18</v>
      </c>
      <c r="K748" s="1">
        <v>44036.619675590278</v>
      </c>
      <c r="L748" s="2" t="s">
        <v>7246</v>
      </c>
      <c r="M748" t="s">
        <v>7247</v>
      </c>
      <c r="N748" t="s">
        <v>1705</v>
      </c>
      <c r="O748" t="s">
        <v>2517</v>
      </c>
      <c r="P748">
        <v>9145</v>
      </c>
      <c r="Q748" t="s">
        <v>7248</v>
      </c>
      <c r="R748" t="s">
        <v>7249</v>
      </c>
      <c r="S748" t="s">
        <v>30</v>
      </c>
      <c r="T748" t="s">
        <v>31</v>
      </c>
    </row>
    <row r="749" spans="1:20" ht="108" x14ac:dyDescent="0.2">
      <c r="A749" t="s">
        <v>7250</v>
      </c>
      <c r="B749" t="s">
        <v>7251</v>
      </c>
      <c r="C749" t="s">
        <v>7252</v>
      </c>
      <c r="D749" t="s">
        <v>7253</v>
      </c>
      <c r="E749" t="s">
        <v>7254</v>
      </c>
      <c r="F749" t="s">
        <v>7255</v>
      </c>
      <c r="G749" t="s">
        <v>38</v>
      </c>
      <c r="H749">
        <v>63.19</v>
      </c>
      <c r="I749">
        <v>5</v>
      </c>
      <c r="J749">
        <v>315.95</v>
      </c>
      <c r="K749" s="1">
        <v>44442.832908101853</v>
      </c>
      <c r="L749" s="2" t="s">
        <v>7256</v>
      </c>
      <c r="M749" t="s">
        <v>7257</v>
      </c>
      <c r="N749" t="s">
        <v>750</v>
      </c>
      <c r="O749" t="s">
        <v>1203</v>
      </c>
      <c r="P749">
        <v>12567</v>
      </c>
      <c r="Q749" t="s">
        <v>7258</v>
      </c>
      <c r="R749" t="s">
        <v>7259</v>
      </c>
      <c r="S749" t="s">
        <v>30</v>
      </c>
      <c r="T749" t="s">
        <v>31</v>
      </c>
    </row>
    <row r="750" spans="1:20" ht="81" x14ac:dyDescent="0.2">
      <c r="A750" t="s">
        <v>7260</v>
      </c>
      <c r="B750" t="s">
        <v>7261</v>
      </c>
      <c r="C750" t="s">
        <v>7262</v>
      </c>
      <c r="D750" t="s">
        <v>7263</v>
      </c>
      <c r="E750" t="s">
        <v>7264</v>
      </c>
      <c r="F750" t="s">
        <v>7265</v>
      </c>
      <c r="G750" t="s">
        <v>38</v>
      </c>
      <c r="H750">
        <v>282.33</v>
      </c>
      <c r="I750">
        <v>8</v>
      </c>
      <c r="J750">
        <v>2258.64</v>
      </c>
      <c r="K750" s="1">
        <v>45244.477901921295</v>
      </c>
      <c r="L750" s="2" t="s">
        <v>7266</v>
      </c>
      <c r="M750" t="s">
        <v>7267</v>
      </c>
      <c r="N750" t="s">
        <v>277</v>
      </c>
      <c r="O750" t="s">
        <v>3258</v>
      </c>
      <c r="P750">
        <v>47569</v>
      </c>
      <c r="Q750" t="s">
        <v>7268</v>
      </c>
      <c r="R750" t="s">
        <v>7269</v>
      </c>
      <c r="S750" t="s">
        <v>45</v>
      </c>
      <c r="T750" t="s">
        <v>71</v>
      </c>
    </row>
    <row r="751" spans="1:20" ht="94.5" x14ac:dyDescent="0.2">
      <c r="A751" t="s">
        <v>7270</v>
      </c>
      <c r="B751" t="s">
        <v>7271</v>
      </c>
      <c r="C751" t="s">
        <v>7272</v>
      </c>
      <c r="D751" t="s">
        <v>7273</v>
      </c>
      <c r="E751" t="s">
        <v>1840</v>
      </c>
      <c r="F751" t="s">
        <v>7274</v>
      </c>
      <c r="G751" t="s">
        <v>38</v>
      </c>
      <c r="H751">
        <v>689.36</v>
      </c>
      <c r="I751">
        <v>5</v>
      </c>
      <c r="J751">
        <v>3446.8</v>
      </c>
      <c r="K751" s="1">
        <v>44943.943240972221</v>
      </c>
      <c r="L751" s="2" t="s">
        <v>7275</v>
      </c>
      <c r="M751" t="s">
        <v>7276</v>
      </c>
      <c r="N751" t="s">
        <v>149</v>
      </c>
      <c r="O751" t="s">
        <v>1426</v>
      </c>
      <c r="P751">
        <v>86712</v>
      </c>
      <c r="Q751" t="s">
        <v>7277</v>
      </c>
      <c r="R751">
        <f>1-873-465-3690</f>
        <v>-5027</v>
      </c>
      <c r="S751" t="s">
        <v>70</v>
      </c>
      <c r="T751" t="s">
        <v>71</v>
      </c>
    </row>
    <row r="752" spans="1:20" ht="108" x14ac:dyDescent="0.2">
      <c r="A752" t="s">
        <v>7278</v>
      </c>
      <c r="B752" t="s">
        <v>7279</v>
      </c>
      <c r="C752" t="s">
        <v>7280</v>
      </c>
      <c r="D752" t="s">
        <v>7281</v>
      </c>
      <c r="E752" t="s">
        <v>7282</v>
      </c>
      <c r="F752" t="s">
        <v>7283</v>
      </c>
      <c r="G752" t="s">
        <v>23</v>
      </c>
      <c r="H752">
        <v>547.89</v>
      </c>
      <c r="I752">
        <v>2</v>
      </c>
      <c r="J752">
        <v>1095.78</v>
      </c>
      <c r="K752" s="1">
        <v>44456.204993240739</v>
      </c>
      <c r="L752" s="2" t="s">
        <v>7284</v>
      </c>
      <c r="M752" t="s">
        <v>7285</v>
      </c>
      <c r="N752" t="s">
        <v>581</v>
      </c>
      <c r="O752" t="s">
        <v>355</v>
      </c>
      <c r="P752">
        <v>47457</v>
      </c>
      <c r="Q752" t="s">
        <v>7286</v>
      </c>
      <c r="R752">
        <f>1-837-471-4482</f>
        <v>-5789</v>
      </c>
      <c r="S752" t="s">
        <v>70</v>
      </c>
      <c r="T752" t="s">
        <v>71</v>
      </c>
    </row>
    <row r="753" spans="1:20" ht="94.5" x14ac:dyDescent="0.2">
      <c r="A753" t="s">
        <v>7287</v>
      </c>
      <c r="B753" t="s">
        <v>7288</v>
      </c>
      <c r="C753" t="s">
        <v>7289</v>
      </c>
      <c r="D753" t="s">
        <v>7290</v>
      </c>
      <c r="E753" t="s">
        <v>7291</v>
      </c>
      <c r="F753" t="s">
        <v>7292</v>
      </c>
      <c r="G753" t="s">
        <v>23</v>
      </c>
      <c r="H753">
        <v>131.41</v>
      </c>
      <c r="I753">
        <v>2</v>
      </c>
      <c r="J753">
        <v>262.82</v>
      </c>
      <c r="K753" s="1">
        <v>43954.432229872684</v>
      </c>
      <c r="L753" s="2" t="s">
        <v>7293</v>
      </c>
      <c r="M753" t="s">
        <v>7294</v>
      </c>
      <c r="N753" t="s">
        <v>684</v>
      </c>
      <c r="O753" t="s">
        <v>1706</v>
      </c>
      <c r="P753">
        <v>44329</v>
      </c>
      <c r="Q753" t="s">
        <v>7295</v>
      </c>
      <c r="R753">
        <v>4112054677</v>
      </c>
      <c r="S753" t="s">
        <v>45</v>
      </c>
      <c r="T753" t="s">
        <v>31</v>
      </c>
    </row>
    <row r="754" spans="1:20" ht="81" x14ac:dyDescent="0.2">
      <c r="A754" t="s">
        <v>7296</v>
      </c>
      <c r="B754" t="s">
        <v>7297</v>
      </c>
      <c r="C754" t="s">
        <v>7298</v>
      </c>
      <c r="D754" t="s">
        <v>7299</v>
      </c>
      <c r="E754" t="s">
        <v>3701</v>
      </c>
      <c r="F754" t="s">
        <v>7300</v>
      </c>
      <c r="G754" t="s">
        <v>38</v>
      </c>
      <c r="H754">
        <v>595.20000000000005</v>
      </c>
      <c r="I754">
        <v>4</v>
      </c>
      <c r="J754">
        <v>2380.8000000000002</v>
      </c>
      <c r="K754" s="1">
        <v>45354.626826678243</v>
      </c>
      <c r="L754" s="2" t="s">
        <v>7301</v>
      </c>
      <c r="M754" t="s">
        <v>7302</v>
      </c>
      <c r="N754" t="s">
        <v>208</v>
      </c>
      <c r="O754" t="s">
        <v>5428</v>
      </c>
      <c r="P754">
        <v>19573</v>
      </c>
      <c r="Q754" t="s">
        <v>7303</v>
      </c>
      <c r="R754" t="s">
        <v>7304</v>
      </c>
      <c r="S754" t="s">
        <v>70</v>
      </c>
      <c r="T754" t="s">
        <v>71</v>
      </c>
    </row>
    <row r="755" spans="1:20" ht="81" x14ac:dyDescent="0.2">
      <c r="A755" t="s">
        <v>7305</v>
      </c>
      <c r="B755" t="s">
        <v>7306</v>
      </c>
      <c r="C755" t="s">
        <v>7307</v>
      </c>
      <c r="D755" t="s">
        <v>7308</v>
      </c>
      <c r="E755" t="s">
        <v>7309</v>
      </c>
      <c r="F755" t="s">
        <v>7310</v>
      </c>
      <c r="G755" t="s">
        <v>38</v>
      </c>
      <c r="H755">
        <v>167.15</v>
      </c>
      <c r="I755">
        <v>9</v>
      </c>
      <c r="J755">
        <v>1504.35</v>
      </c>
      <c r="K755" s="1">
        <v>44921.266202152779</v>
      </c>
      <c r="L755" s="2" t="s">
        <v>7311</v>
      </c>
      <c r="M755" t="s">
        <v>7312</v>
      </c>
      <c r="N755" t="s">
        <v>548</v>
      </c>
      <c r="O755" t="s">
        <v>435</v>
      </c>
      <c r="P755">
        <v>45743</v>
      </c>
      <c r="Q755" t="s">
        <v>7313</v>
      </c>
      <c r="R755" t="s">
        <v>7314</v>
      </c>
      <c r="S755" t="s">
        <v>70</v>
      </c>
      <c r="T755" t="s">
        <v>31</v>
      </c>
    </row>
    <row r="756" spans="1:20" ht="94.5" x14ac:dyDescent="0.2">
      <c r="A756" t="s">
        <v>7315</v>
      </c>
      <c r="B756" t="s">
        <v>7316</v>
      </c>
      <c r="C756" t="s">
        <v>7317</v>
      </c>
      <c r="D756" t="s">
        <v>7318</v>
      </c>
      <c r="E756" t="s">
        <v>1045</v>
      </c>
      <c r="F756" t="s">
        <v>421</v>
      </c>
      <c r="G756" t="s">
        <v>23</v>
      </c>
      <c r="H756">
        <v>202.96</v>
      </c>
      <c r="I756">
        <v>3</v>
      </c>
      <c r="J756">
        <v>608.88</v>
      </c>
      <c r="K756" s="1">
        <v>44568.485104097221</v>
      </c>
      <c r="L756" s="2" t="s">
        <v>7319</v>
      </c>
      <c r="M756" t="s">
        <v>7320</v>
      </c>
      <c r="N756" t="s">
        <v>102</v>
      </c>
      <c r="O756" t="s">
        <v>3110</v>
      </c>
      <c r="P756">
        <v>58375</v>
      </c>
      <c r="Q756" t="s">
        <v>7321</v>
      </c>
      <c r="R756" t="s">
        <v>7322</v>
      </c>
      <c r="S756" t="s">
        <v>45</v>
      </c>
      <c r="T756" t="s">
        <v>71</v>
      </c>
    </row>
    <row r="757" spans="1:20" ht="108" x14ac:dyDescent="0.2">
      <c r="A757" t="s">
        <v>7323</v>
      </c>
      <c r="B757" t="s">
        <v>7324</v>
      </c>
      <c r="C757" t="s">
        <v>7325</v>
      </c>
      <c r="D757" t="s">
        <v>7326</v>
      </c>
      <c r="E757" t="s">
        <v>7327</v>
      </c>
      <c r="F757" t="s">
        <v>7328</v>
      </c>
      <c r="G757" t="s">
        <v>23</v>
      </c>
      <c r="H757">
        <v>530.95000000000005</v>
      </c>
      <c r="I757">
        <v>2</v>
      </c>
      <c r="J757">
        <v>1061.9000000000001</v>
      </c>
      <c r="K757" s="1">
        <v>44443.113078738425</v>
      </c>
      <c r="L757" s="2" t="s">
        <v>7329</v>
      </c>
      <c r="M757" t="s">
        <v>7330</v>
      </c>
      <c r="N757" t="s">
        <v>54</v>
      </c>
      <c r="O757" t="s">
        <v>662</v>
      </c>
      <c r="P757">
        <v>78384</v>
      </c>
      <c r="Q757" t="s">
        <v>7331</v>
      </c>
      <c r="R757" t="s">
        <v>7332</v>
      </c>
      <c r="S757" t="s">
        <v>30</v>
      </c>
      <c r="T757" t="s">
        <v>31</v>
      </c>
    </row>
    <row r="758" spans="1:20" ht="94.5" x14ac:dyDescent="0.2">
      <c r="A758" t="s">
        <v>7333</v>
      </c>
      <c r="B758" t="s">
        <v>7334</v>
      </c>
      <c r="C758" t="s">
        <v>7335</v>
      </c>
      <c r="D758" t="s">
        <v>7336</v>
      </c>
      <c r="E758" t="s">
        <v>7337</v>
      </c>
      <c r="F758" t="s">
        <v>7338</v>
      </c>
      <c r="G758" t="s">
        <v>23</v>
      </c>
      <c r="H758">
        <v>390.51</v>
      </c>
      <c r="I758">
        <v>1</v>
      </c>
      <c r="J758">
        <v>390.51</v>
      </c>
      <c r="K758" s="1">
        <v>43910.600309884256</v>
      </c>
      <c r="L758" s="2" t="s">
        <v>7339</v>
      </c>
      <c r="M758" t="s">
        <v>7340</v>
      </c>
      <c r="N758" t="s">
        <v>41</v>
      </c>
      <c r="O758" t="s">
        <v>6341</v>
      </c>
      <c r="P758">
        <v>17496</v>
      </c>
      <c r="Q758" t="s">
        <v>7341</v>
      </c>
      <c r="R758" t="s">
        <v>7342</v>
      </c>
      <c r="S758" t="s">
        <v>70</v>
      </c>
      <c r="T758" t="s">
        <v>71</v>
      </c>
    </row>
    <row r="759" spans="1:20" ht="108" x14ac:dyDescent="0.2">
      <c r="A759" t="s">
        <v>7343</v>
      </c>
      <c r="B759" t="s">
        <v>7344</v>
      </c>
      <c r="C759" t="s">
        <v>7345</v>
      </c>
      <c r="D759" t="s">
        <v>7346</v>
      </c>
      <c r="E759" t="s">
        <v>7347</v>
      </c>
      <c r="F759" t="s">
        <v>7348</v>
      </c>
      <c r="G759" t="s">
        <v>38</v>
      </c>
      <c r="H759">
        <v>588.36</v>
      </c>
      <c r="I759">
        <v>9</v>
      </c>
      <c r="J759">
        <v>5295.24</v>
      </c>
      <c r="K759" s="1">
        <v>45254.738951250001</v>
      </c>
      <c r="L759" s="2" t="s">
        <v>7349</v>
      </c>
      <c r="M759" t="s">
        <v>7350</v>
      </c>
      <c r="N759" t="s">
        <v>537</v>
      </c>
      <c r="O759" t="s">
        <v>7351</v>
      </c>
      <c r="P759">
        <v>16309</v>
      </c>
      <c r="Q759" t="s">
        <v>7352</v>
      </c>
      <c r="R759" t="s">
        <v>7353</v>
      </c>
      <c r="S759" t="s">
        <v>70</v>
      </c>
      <c r="T759" t="s">
        <v>31</v>
      </c>
    </row>
    <row r="760" spans="1:20" ht="108" x14ac:dyDescent="0.2">
      <c r="A760" t="s">
        <v>7354</v>
      </c>
      <c r="B760" t="s">
        <v>7355</v>
      </c>
      <c r="C760" t="s">
        <v>7356</v>
      </c>
      <c r="D760" t="s">
        <v>7357</v>
      </c>
      <c r="E760" t="s">
        <v>801</v>
      </c>
      <c r="F760" t="s">
        <v>7358</v>
      </c>
      <c r="G760" t="s">
        <v>23</v>
      </c>
      <c r="H760">
        <v>75</v>
      </c>
      <c r="I760">
        <v>2</v>
      </c>
      <c r="J760">
        <v>150</v>
      </c>
      <c r="K760" s="1">
        <v>44755.720574270832</v>
      </c>
      <c r="L760" s="2" t="s">
        <v>7359</v>
      </c>
      <c r="M760" t="s">
        <v>7360</v>
      </c>
      <c r="N760" t="s">
        <v>277</v>
      </c>
      <c r="O760" t="s">
        <v>42</v>
      </c>
      <c r="P760">
        <v>25869</v>
      </c>
      <c r="Q760" t="s">
        <v>7361</v>
      </c>
      <c r="R760" t="s">
        <v>7362</v>
      </c>
      <c r="S760" t="s">
        <v>45</v>
      </c>
      <c r="T760" t="s">
        <v>71</v>
      </c>
    </row>
    <row r="761" spans="1:20" ht="54.75" x14ac:dyDescent="0.2">
      <c r="A761" t="s">
        <v>7363</v>
      </c>
      <c r="B761" t="s">
        <v>7364</v>
      </c>
      <c r="C761" t="s">
        <v>7365</v>
      </c>
      <c r="D761" t="s">
        <v>7366</v>
      </c>
      <c r="E761" t="s">
        <v>7367</v>
      </c>
      <c r="F761" t="s">
        <v>7368</v>
      </c>
      <c r="G761" t="s">
        <v>23</v>
      </c>
      <c r="H761">
        <v>343.75</v>
      </c>
      <c r="I761">
        <v>10</v>
      </c>
      <c r="J761">
        <v>3437.5</v>
      </c>
      <c r="K761" s="1">
        <v>44228.626431018522</v>
      </c>
      <c r="L761" s="2" t="s">
        <v>7369</v>
      </c>
      <c r="M761" t="s">
        <v>7370</v>
      </c>
      <c r="N761" t="s">
        <v>548</v>
      </c>
      <c r="O761" t="s">
        <v>1673</v>
      </c>
      <c r="P761">
        <v>92013</v>
      </c>
      <c r="Q761" t="s">
        <v>7371</v>
      </c>
      <c r="R761" t="s">
        <v>7372</v>
      </c>
      <c r="S761" t="s">
        <v>70</v>
      </c>
      <c r="T761" t="s">
        <v>71</v>
      </c>
    </row>
    <row r="762" spans="1:20" ht="81" x14ac:dyDescent="0.2">
      <c r="A762" t="s">
        <v>7373</v>
      </c>
      <c r="B762" t="s">
        <v>7374</v>
      </c>
      <c r="C762" t="s">
        <v>7375</v>
      </c>
      <c r="D762" t="s">
        <v>7376</v>
      </c>
      <c r="E762" t="s">
        <v>7377</v>
      </c>
      <c r="F762" t="s">
        <v>7378</v>
      </c>
      <c r="G762" t="s">
        <v>23</v>
      </c>
      <c r="H762">
        <v>358.71</v>
      </c>
      <c r="I762">
        <v>1</v>
      </c>
      <c r="J762">
        <v>358.71</v>
      </c>
      <c r="K762" s="1">
        <v>44639.216080196762</v>
      </c>
      <c r="L762" s="2" t="s">
        <v>7379</v>
      </c>
      <c r="M762" t="s">
        <v>7380</v>
      </c>
      <c r="N762" t="s">
        <v>208</v>
      </c>
      <c r="O762" t="s">
        <v>80</v>
      </c>
      <c r="P762">
        <v>4211</v>
      </c>
      <c r="Q762" t="s">
        <v>7381</v>
      </c>
      <c r="R762" t="s">
        <v>7382</v>
      </c>
      <c r="S762" t="s">
        <v>45</v>
      </c>
      <c r="T762" t="s">
        <v>71</v>
      </c>
    </row>
    <row r="763" spans="1:20" ht="94.5" x14ac:dyDescent="0.2">
      <c r="A763" t="s">
        <v>7383</v>
      </c>
      <c r="B763" t="s">
        <v>7384</v>
      </c>
      <c r="C763" t="s">
        <v>7385</v>
      </c>
      <c r="D763" t="s">
        <v>7386</v>
      </c>
      <c r="E763" t="s">
        <v>7387</v>
      </c>
      <c r="F763" t="s">
        <v>7388</v>
      </c>
      <c r="G763" t="s">
        <v>23</v>
      </c>
      <c r="H763">
        <v>942.46</v>
      </c>
      <c r="I763">
        <v>4</v>
      </c>
      <c r="J763">
        <v>3769.84</v>
      </c>
      <c r="K763" s="1">
        <v>44759.791789490744</v>
      </c>
      <c r="L763" s="2" t="s">
        <v>7389</v>
      </c>
      <c r="M763" t="s">
        <v>7390</v>
      </c>
      <c r="N763" t="s">
        <v>1131</v>
      </c>
      <c r="O763" t="s">
        <v>1662</v>
      </c>
      <c r="P763">
        <v>63100</v>
      </c>
      <c r="Q763" t="s">
        <v>7391</v>
      </c>
      <c r="R763" t="s">
        <v>7392</v>
      </c>
      <c r="S763" t="s">
        <v>30</v>
      </c>
      <c r="T763" t="s">
        <v>71</v>
      </c>
    </row>
    <row r="764" spans="1:20" ht="94.5" x14ac:dyDescent="0.2">
      <c r="A764" t="s">
        <v>7393</v>
      </c>
      <c r="B764" t="s">
        <v>7394</v>
      </c>
      <c r="C764" t="s">
        <v>7395</v>
      </c>
      <c r="D764" t="s">
        <v>7396</v>
      </c>
      <c r="E764" t="s">
        <v>7397</v>
      </c>
      <c r="F764" t="s">
        <v>7398</v>
      </c>
      <c r="G764" t="s">
        <v>23</v>
      </c>
      <c r="H764">
        <v>756.09</v>
      </c>
      <c r="I764">
        <v>1</v>
      </c>
      <c r="J764">
        <v>756.09</v>
      </c>
      <c r="K764" s="1">
        <v>44713.86612864583</v>
      </c>
      <c r="L764" s="2" t="s">
        <v>7399</v>
      </c>
      <c r="M764" t="s">
        <v>4529</v>
      </c>
      <c r="N764" t="s">
        <v>525</v>
      </c>
      <c r="O764" t="s">
        <v>6076</v>
      </c>
      <c r="P764">
        <v>71329</v>
      </c>
      <c r="Q764" t="s">
        <v>7400</v>
      </c>
      <c r="R764" t="s">
        <v>7401</v>
      </c>
      <c r="S764" t="s">
        <v>45</v>
      </c>
      <c r="T764" t="s">
        <v>31</v>
      </c>
    </row>
    <row r="765" spans="1:20" ht="108" x14ac:dyDescent="0.2">
      <c r="A765" t="s">
        <v>7402</v>
      </c>
      <c r="B765" t="s">
        <v>7403</v>
      </c>
      <c r="C765" t="s">
        <v>7404</v>
      </c>
      <c r="D765" t="s">
        <v>7405</v>
      </c>
      <c r="E765" t="s">
        <v>2733</v>
      </c>
      <c r="F765" t="s">
        <v>7406</v>
      </c>
      <c r="G765" t="s">
        <v>23</v>
      </c>
      <c r="H765">
        <v>791.69</v>
      </c>
      <c r="I765">
        <v>5</v>
      </c>
      <c r="J765">
        <v>3958.45</v>
      </c>
      <c r="K765" s="1">
        <v>45374.196681666668</v>
      </c>
      <c r="L765" s="2" t="s">
        <v>7407</v>
      </c>
      <c r="M765" t="s">
        <v>7408</v>
      </c>
      <c r="N765" t="s">
        <v>902</v>
      </c>
      <c r="O765" t="s">
        <v>4942</v>
      </c>
      <c r="P765">
        <v>37103</v>
      </c>
      <c r="Q765" t="s">
        <v>7409</v>
      </c>
      <c r="R765" t="s">
        <v>7410</v>
      </c>
      <c r="S765" t="s">
        <v>70</v>
      </c>
      <c r="T765" t="s">
        <v>31</v>
      </c>
    </row>
    <row r="766" spans="1:20" ht="94.5" x14ac:dyDescent="0.2">
      <c r="A766" t="s">
        <v>7411</v>
      </c>
      <c r="B766" t="s">
        <v>7412</v>
      </c>
      <c r="C766" t="s">
        <v>7413</v>
      </c>
      <c r="D766" t="s">
        <v>7414</v>
      </c>
      <c r="E766" t="s">
        <v>3352</v>
      </c>
      <c r="F766" t="s">
        <v>7415</v>
      </c>
      <c r="G766" t="s">
        <v>38</v>
      </c>
      <c r="H766">
        <v>313.23</v>
      </c>
      <c r="I766">
        <v>3</v>
      </c>
      <c r="J766">
        <v>939.69</v>
      </c>
      <c r="K766" s="1">
        <v>44258.848994849533</v>
      </c>
      <c r="L766" s="2" t="s">
        <v>7416</v>
      </c>
      <c r="M766" t="s">
        <v>7417</v>
      </c>
      <c r="N766" t="s">
        <v>1267</v>
      </c>
      <c r="O766" t="s">
        <v>5428</v>
      </c>
      <c r="P766">
        <v>51910</v>
      </c>
      <c r="Q766" t="s">
        <v>7418</v>
      </c>
      <c r="R766" t="s">
        <v>7419</v>
      </c>
      <c r="S766" t="s">
        <v>30</v>
      </c>
      <c r="T766" t="s">
        <v>71</v>
      </c>
    </row>
    <row r="767" spans="1:20" ht="94.5" x14ac:dyDescent="0.2">
      <c r="A767" t="s">
        <v>7420</v>
      </c>
      <c r="B767" t="s">
        <v>7421</v>
      </c>
      <c r="C767" t="s">
        <v>7422</v>
      </c>
      <c r="D767" t="s">
        <v>7423</v>
      </c>
      <c r="E767" t="s">
        <v>3097</v>
      </c>
      <c r="F767" t="s">
        <v>7424</v>
      </c>
      <c r="G767" t="s">
        <v>38</v>
      </c>
      <c r="H767">
        <v>49.43</v>
      </c>
      <c r="I767">
        <v>10</v>
      </c>
      <c r="J767">
        <v>494.3</v>
      </c>
      <c r="K767" s="1">
        <v>44989.219985451389</v>
      </c>
      <c r="L767" s="2" t="s">
        <v>7425</v>
      </c>
      <c r="M767" t="s">
        <v>7426</v>
      </c>
      <c r="N767" t="s">
        <v>114</v>
      </c>
      <c r="O767" t="s">
        <v>4274</v>
      </c>
      <c r="P767">
        <v>44337</v>
      </c>
      <c r="Q767" t="s">
        <v>7427</v>
      </c>
      <c r="R767" t="s">
        <v>7428</v>
      </c>
      <c r="S767" t="s">
        <v>30</v>
      </c>
      <c r="T767" t="s">
        <v>71</v>
      </c>
    </row>
    <row r="768" spans="1:20" ht="94.5" x14ac:dyDescent="0.2">
      <c r="A768" t="s">
        <v>7420</v>
      </c>
      <c r="B768" t="s">
        <v>7421</v>
      </c>
      <c r="C768" t="s">
        <v>7422</v>
      </c>
      <c r="D768" t="s">
        <v>7423</v>
      </c>
      <c r="E768" t="s">
        <v>3097</v>
      </c>
      <c r="F768" t="s">
        <v>7424</v>
      </c>
      <c r="G768" t="s">
        <v>38</v>
      </c>
      <c r="H768">
        <v>49.43</v>
      </c>
      <c r="I768">
        <v>10</v>
      </c>
      <c r="J768">
        <v>494.3</v>
      </c>
      <c r="K768" s="1">
        <v>44989.219985451389</v>
      </c>
      <c r="L768" s="2" t="s">
        <v>7425</v>
      </c>
      <c r="M768" t="s">
        <v>7426</v>
      </c>
      <c r="N768" t="s">
        <v>114</v>
      </c>
      <c r="O768" t="s">
        <v>4274</v>
      </c>
      <c r="P768">
        <v>44337</v>
      </c>
      <c r="Q768" t="s">
        <v>7427</v>
      </c>
      <c r="R768" t="s">
        <v>7428</v>
      </c>
      <c r="S768" t="s">
        <v>30</v>
      </c>
      <c r="T768" t="s">
        <v>71</v>
      </c>
    </row>
    <row r="769" spans="1:20" ht="68.25" x14ac:dyDescent="0.2">
      <c r="A769" t="s">
        <v>7429</v>
      </c>
      <c r="B769" t="s">
        <v>7430</v>
      </c>
      <c r="C769" t="s">
        <v>7431</v>
      </c>
      <c r="D769" t="s">
        <v>7432</v>
      </c>
      <c r="E769" t="s">
        <v>1983</v>
      </c>
      <c r="F769" t="s">
        <v>7433</v>
      </c>
      <c r="G769" t="s">
        <v>38</v>
      </c>
      <c r="H769">
        <v>283.69</v>
      </c>
      <c r="I769">
        <v>2</v>
      </c>
      <c r="J769">
        <v>567.38</v>
      </c>
      <c r="K769" s="1">
        <v>45286.294099861108</v>
      </c>
      <c r="L769" s="2" t="s">
        <v>7434</v>
      </c>
      <c r="M769" t="s">
        <v>7435</v>
      </c>
      <c r="N769" t="s">
        <v>378</v>
      </c>
      <c r="O769" t="s">
        <v>7351</v>
      </c>
      <c r="P769">
        <v>74498</v>
      </c>
      <c r="Q769" t="s">
        <v>7436</v>
      </c>
      <c r="R769" t="s">
        <v>7437</v>
      </c>
      <c r="S769" t="s">
        <v>45</v>
      </c>
      <c r="T769" t="s">
        <v>71</v>
      </c>
    </row>
    <row r="770" spans="1:20" ht="81" x14ac:dyDescent="0.2">
      <c r="A770" t="s">
        <v>7438</v>
      </c>
      <c r="B770" t="s">
        <v>7439</v>
      </c>
      <c r="C770" t="s">
        <v>7440</v>
      </c>
      <c r="D770" t="s">
        <v>7441</v>
      </c>
      <c r="E770" t="s">
        <v>3223</v>
      </c>
      <c r="F770" t="s">
        <v>7442</v>
      </c>
      <c r="G770" t="s">
        <v>38</v>
      </c>
      <c r="H770">
        <v>428.11</v>
      </c>
      <c r="I770">
        <v>9</v>
      </c>
      <c r="J770">
        <v>3852.99</v>
      </c>
      <c r="K770" s="1">
        <v>43860.697771053237</v>
      </c>
      <c r="L770" s="2" t="s">
        <v>7443</v>
      </c>
      <c r="M770" t="s">
        <v>7444</v>
      </c>
      <c r="N770" t="s">
        <v>114</v>
      </c>
      <c r="O770" t="s">
        <v>4178</v>
      </c>
      <c r="P770">
        <v>32481</v>
      </c>
      <c r="Q770" t="s">
        <v>7445</v>
      </c>
      <c r="R770">
        <f>1-212-630-1319</f>
        <v>-2160</v>
      </c>
      <c r="S770" t="s">
        <v>45</v>
      </c>
      <c r="T770" t="s">
        <v>31</v>
      </c>
    </row>
    <row r="771" spans="1:20" ht="94.5" x14ac:dyDescent="0.2">
      <c r="A771" t="s">
        <v>7446</v>
      </c>
      <c r="B771" t="s">
        <v>7447</v>
      </c>
      <c r="C771" t="s">
        <v>7448</v>
      </c>
      <c r="D771" t="s">
        <v>7449</v>
      </c>
      <c r="E771" t="s">
        <v>7450</v>
      </c>
      <c r="F771" t="s">
        <v>7451</v>
      </c>
      <c r="G771" t="s">
        <v>23</v>
      </c>
      <c r="H771">
        <v>66.7</v>
      </c>
      <c r="I771">
        <v>4</v>
      </c>
      <c r="J771">
        <v>266.8</v>
      </c>
      <c r="K771" s="1">
        <v>44407.606521354166</v>
      </c>
      <c r="L771" s="2" t="s">
        <v>7452</v>
      </c>
      <c r="M771" t="s">
        <v>7453</v>
      </c>
      <c r="N771" t="s">
        <v>581</v>
      </c>
      <c r="O771" t="s">
        <v>4718</v>
      </c>
      <c r="P771">
        <v>39611</v>
      </c>
      <c r="Q771" t="s">
        <v>7454</v>
      </c>
      <c r="R771" t="s">
        <v>7455</v>
      </c>
      <c r="S771" t="s">
        <v>30</v>
      </c>
      <c r="T771" t="s">
        <v>31</v>
      </c>
    </row>
    <row r="772" spans="1:20" ht="121.5" x14ac:dyDescent="0.2">
      <c r="A772" t="s">
        <v>7456</v>
      </c>
      <c r="B772" t="s">
        <v>7457</v>
      </c>
      <c r="C772" t="s">
        <v>7458</v>
      </c>
      <c r="D772" t="s">
        <v>7459</v>
      </c>
      <c r="E772" t="s">
        <v>2987</v>
      </c>
      <c r="F772" t="s">
        <v>7460</v>
      </c>
      <c r="G772" t="s">
        <v>38</v>
      </c>
      <c r="H772">
        <v>870.51</v>
      </c>
      <c r="I772">
        <v>7</v>
      </c>
      <c r="J772">
        <v>6093.57</v>
      </c>
      <c r="K772" s="1">
        <v>44453.895312210647</v>
      </c>
      <c r="L772" s="2" t="s">
        <v>7461</v>
      </c>
      <c r="M772" t="s">
        <v>7462</v>
      </c>
      <c r="N772" t="s">
        <v>208</v>
      </c>
      <c r="O772" t="s">
        <v>6076</v>
      </c>
      <c r="P772">
        <v>93102</v>
      </c>
      <c r="Q772" t="s">
        <v>7463</v>
      </c>
      <c r="R772" t="s">
        <v>7464</v>
      </c>
      <c r="S772" t="s">
        <v>45</v>
      </c>
      <c r="T772" t="s">
        <v>71</v>
      </c>
    </row>
    <row r="773" spans="1:20" ht="81" x14ac:dyDescent="0.2">
      <c r="A773" t="s">
        <v>7465</v>
      </c>
      <c r="B773" t="s">
        <v>7466</v>
      </c>
      <c r="C773" t="s">
        <v>7467</v>
      </c>
      <c r="D773" t="s">
        <v>7468</v>
      </c>
      <c r="E773" t="s">
        <v>1189</v>
      </c>
      <c r="F773" t="s">
        <v>7469</v>
      </c>
      <c r="G773" t="s">
        <v>38</v>
      </c>
      <c r="H773">
        <v>179.09</v>
      </c>
      <c r="I773">
        <v>8</v>
      </c>
      <c r="J773">
        <v>1432.72</v>
      </c>
      <c r="K773" s="1">
        <v>44488.052523287035</v>
      </c>
      <c r="L773" s="2" t="s">
        <v>7470</v>
      </c>
      <c r="M773" t="s">
        <v>7471</v>
      </c>
      <c r="N773" t="s">
        <v>254</v>
      </c>
      <c r="O773" t="s">
        <v>1774</v>
      </c>
      <c r="P773">
        <v>68844</v>
      </c>
      <c r="Q773" t="s">
        <v>7472</v>
      </c>
      <c r="R773" t="s">
        <v>7473</v>
      </c>
      <c r="S773" t="s">
        <v>70</v>
      </c>
      <c r="T773" t="s">
        <v>71</v>
      </c>
    </row>
    <row r="774" spans="1:20" ht="94.5" x14ac:dyDescent="0.2">
      <c r="A774" t="s">
        <v>7474</v>
      </c>
      <c r="B774" t="s">
        <v>7475</v>
      </c>
      <c r="C774" t="s">
        <v>7476</v>
      </c>
      <c r="D774" t="s">
        <v>7477</v>
      </c>
      <c r="E774" t="s">
        <v>7478</v>
      </c>
      <c r="F774" t="s">
        <v>7479</v>
      </c>
      <c r="G774" t="s">
        <v>23</v>
      </c>
      <c r="H774">
        <v>563.51</v>
      </c>
      <c r="I774">
        <v>2</v>
      </c>
      <c r="J774">
        <v>1127.02</v>
      </c>
      <c r="K774" s="1">
        <v>44683.617811284719</v>
      </c>
      <c r="L774" s="2" t="s">
        <v>7480</v>
      </c>
      <c r="M774" t="s">
        <v>7481</v>
      </c>
      <c r="N774" t="s">
        <v>468</v>
      </c>
      <c r="O774" t="s">
        <v>3752</v>
      </c>
      <c r="P774">
        <v>11855</v>
      </c>
      <c r="Q774" t="s">
        <v>7482</v>
      </c>
      <c r="R774" t="s">
        <v>7483</v>
      </c>
      <c r="S774" t="s">
        <v>70</v>
      </c>
      <c r="T774" t="s">
        <v>71</v>
      </c>
    </row>
    <row r="775" spans="1:20" ht="94.5" x14ac:dyDescent="0.2">
      <c r="A775" t="s">
        <v>7484</v>
      </c>
      <c r="B775" t="s">
        <v>7485</v>
      </c>
      <c r="C775" t="s">
        <v>7486</v>
      </c>
      <c r="D775" t="s">
        <v>7487</v>
      </c>
      <c r="E775" t="s">
        <v>1483</v>
      </c>
      <c r="F775" t="s">
        <v>7488</v>
      </c>
      <c r="G775" t="s">
        <v>38</v>
      </c>
      <c r="H775">
        <v>99.84</v>
      </c>
      <c r="I775">
        <v>3</v>
      </c>
      <c r="J775">
        <v>299.52</v>
      </c>
      <c r="K775" s="1">
        <v>45146.955919918983</v>
      </c>
      <c r="L775" s="2" t="s">
        <v>7489</v>
      </c>
      <c r="M775" t="s">
        <v>7490</v>
      </c>
      <c r="N775" t="s">
        <v>149</v>
      </c>
      <c r="O775" t="s">
        <v>4082</v>
      </c>
      <c r="P775">
        <v>93602</v>
      </c>
      <c r="Q775" t="s">
        <v>7491</v>
      </c>
      <c r="R775" t="s">
        <v>7492</v>
      </c>
      <c r="S775" t="s">
        <v>45</v>
      </c>
      <c r="T775" t="s">
        <v>31</v>
      </c>
    </row>
    <row r="776" spans="1:20" ht="81" x14ac:dyDescent="0.2">
      <c r="A776" t="s">
        <v>7493</v>
      </c>
      <c r="B776" t="s">
        <v>7494</v>
      </c>
      <c r="C776" t="s">
        <v>7495</v>
      </c>
      <c r="D776" t="s">
        <v>7496</v>
      </c>
      <c r="E776" t="s">
        <v>7497</v>
      </c>
      <c r="F776" t="s">
        <v>7498</v>
      </c>
      <c r="G776" t="s">
        <v>38</v>
      </c>
      <c r="H776">
        <v>882.29</v>
      </c>
      <c r="I776">
        <v>7</v>
      </c>
      <c r="J776">
        <v>6176.03</v>
      </c>
      <c r="K776" s="1">
        <v>44739.567552280096</v>
      </c>
      <c r="L776" s="2" t="s">
        <v>7499</v>
      </c>
      <c r="M776" t="s">
        <v>7500</v>
      </c>
      <c r="N776" t="s">
        <v>627</v>
      </c>
      <c r="O776" t="s">
        <v>232</v>
      </c>
      <c r="P776">
        <v>4741</v>
      </c>
      <c r="Q776" t="s">
        <v>7501</v>
      </c>
      <c r="R776" t="s">
        <v>7502</v>
      </c>
      <c r="S776" t="s">
        <v>70</v>
      </c>
      <c r="T776" t="s">
        <v>31</v>
      </c>
    </row>
    <row r="777" spans="1:20" ht="68.25" x14ac:dyDescent="0.2">
      <c r="A777" t="s">
        <v>7503</v>
      </c>
      <c r="B777" t="s">
        <v>7504</v>
      </c>
      <c r="C777" t="s">
        <v>7505</v>
      </c>
      <c r="D777" t="s">
        <v>7506</v>
      </c>
      <c r="E777" t="s">
        <v>7507</v>
      </c>
      <c r="F777" t="s">
        <v>7508</v>
      </c>
      <c r="G777" t="s">
        <v>23</v>
      </c>
      <c r="H777">
        <v>535.72</v>
      </c>
      <c r="I777">
        <v>7</v>
      </c>
      <c r="J777">
        <v>3750.04</v>
      </c>
      <c r="K777" s="1">
        <v>44821.403742268521</v>
      </c>
      <c r="L777" s="2" t="s">
        <v>7509</v>
      </c>
      <c r="M777" t="s">
        <v>7510</v>
      </c>
      <c r="N777" t="s">
        <v>816</v>
      </c>
      <c r="O777" t="s">
        <v>696</v>
      </c>
      <c r="P777">
        <v>43289</v>
      </c>
      <c r="Q777" t="s">
        <v>7511</v>
      </c>
      <c r="R777" t="s">
        <v>7512</v>
      </c>
      <c r="S777" t="s">
        <v>30</v>
      </c>
      <c r="T777" t="s">
        <v>31</v>
      </c>
    </row>
    <row r="778" spans="1:20" ht="94.5" x14ac:dyDescent="0.2">
      <c r="A778" t="s">
        <v>7513</v>
      </c>
      <c r="B778" t="s">
        <v>7514</v>
      </c>
      <c r="C778" t="s">
        <v>7515</v>
      </c>
      <c r="D778" t="s">
        <v>7516</v>
      </c>
      <c r="E778" t="s">
        <v>758</v>
      </c>
      <c r="F778" t="s">
        <v>7517</v>
      </c>
      <c r="G778" t="s">
        <v>38</v>
      </c>
      <c r="H778">
        <v>76.33</v>
      </c>
      <c r="I778">
        <v>6</v>
      </c>
      <c r="J778">
        <v>457.98</v>
      </c>
      <c r="K778" s="1">
        <v>44615.426053298608</v>
      </c>
      <c r="L778" s="2" t="s">
        <v>7518</v>
      </c>
      <c r="M778" t="s">
        <v>7519</v>
      </c>
      <c r="N778" t="s">
        <v>2182</v>
      </c>
      <c r="O778" t="s">
        <v>2394</v>
      </c>
      <c r="P778">
        <v>83261</v>
      </c>
      <c r="Q778" t="s">
        <v>7520</v>
      </c>
      <c r="R778" t="s">
        <v>7521</v>
      </c>
      <c r="S778" t="s">
        <v>30</v>
      </c>
      <c r="T778" t="s">
        <v>31</v>
      </c>
    </row>
    <row r="779" spans="1:20" ht="94.5" x14ac:dyDescent="0.2">
      <c r="A779" t="s">
        <v>7522</v>
      </c>
      <c r="B779" t="s">
        <v>7523</v>
      </c>
      <c r="C779" t="s">
        <v>7524</v>
      </c>
      <c r="D779" t="s">
        <v>7525</v>
      </c>
      <c r="E779" t="s">
        <v>156</v>
      </c>
      <c r="F779" t="s">
        <v>7442</v>
      </c>
      <c r="G779" t="s">
        <v>23</v>
      </c>
      <c r="H779">
        <v>175.82</v>
      </c>
      <c r="I779">
        <v>7</v>
      </c>
      <c r="J779">
        <v>1230.74</v>
      </c>
      <c r="K779" s="1">
        <v>44474.861876840281</v>
      </c>
      <c r="L779" s="2" t="s">
        <v>7526</v>
      </c>
      <c r="M779" t="s">
        <v>7527</v>
      </c>
      <c r="N779" t="s">
        <v>160</v>
      </c>
      <c r="O779" t="s">
        <v>2027</v>
      </c>
      <c r="P779">
        <v>37116</v>
      </c>
      <c r="Q779" t="s">
        <v>7528</v>
      </c>
      <c r="R779" t="s">
        <v>7529</v>
      </c>
      <c r="S779" t="s">
        <v>30</v>
      </c>
      <c r="T779" t="s">
        <v>31</v>
      </c>
    </row>
    <row r="780" spans="1:20" ht="81" x14ac:dyDescent="0.2">
      <c r="A780" t="s">
        <v>7530</v>
      </c>
      <c r="B780" t="s">
        <v>7531</v>
      </c>
      <c r="C780" t="s">
        <v>7532</v>
      </c>
      <c r="D780" t="s">
        <v>7533</v>
      </c>
      <c r="E780" t="s">
        <v>7534</v>
      </c>
      <c r="F780" t="s">
        <v>7535</v>
      </c>
      <c r="G780" t="s">
        <v>23</v>
      </c>
      <c r="H780">
        <v>658.97</v>
      </c>
      <c r="I780">
        <v>5</v>
      </c>
      <c r="J780">
        <v>3294.85</v>
      </c>
      <c r="K780" s="1">
        <v>44283.705974675926</v>
      </c>
      <c r="L780" s="2" t="s">
        <v>7536</v>
      </c>
      <c r="M780" t="s">
        <v>7537</v>
      </c>
      <c r="N780" t="s">
        <v>627</v>
      </c>
      <c r="O780" t="s">
        <v>4178</v>
      </c>
      <c r="P780">
        <v>85990</v>
      </c>
      <c r="Q780" t="s">
        <v>7538</v>
      </c>
      <c r="R780" t="s">
        <v>7539</v>
      </c>
      <c r="S780" t="s">
        <v>30</v>
      </c>
      <c r="T780" t="s">
        <v>71</v>
      </c>
    </row>
    <row r="781" spans="1:20" ht="108" x14ac:dyDescent="0.2">
      <c r="A781" t="s">
        <v>7540</v>
      </c>
      <c r="B781" t="s">
        <v>7541</v>
      </c>
      <c r="C781" t="s">
        <v>7542</v>
      </c>
      <c r="D781" t="s">
        <v>7543</v>
      </c>
      <c r="E781" t="s">
        <v>239</v>
      </c>
      <c r="F781" t="s">
        <v>7544</v>
      </c>
      <c r="G781" t="s">
        <v>38</v>
      </c>
      <c r="H781">
        <v>431.09</v>
      </c>
      <c r="I781">
        <v>8</v>
      </c>
      <c r="J781">
        <v>3448.72</v>
      </c>
      <c r="K781" s="1">
        <v>44414.360854456019</v>
      </c>
      <c r="L781" s="2" t="s">
        <v>7545</v>
      </c>
      <c r="M781" t="s">
        <v>7546</v>
      </c>
      <c r="N781" t="s">
        <v>1131</v>
      </c>
      <c r="O781" t="s">
        <v>185</v>
      </c>
      <c r="P781">
        <v>84386</v>
      </c>
      <c r="Q781" t="s">
        <v>7547</v>
      </c>
      <c r="R781" t="s">
        <v>7548</v>
      </c>
      <c r="S781" t="s">
        <v>70</v>
      </c>
      <c r="T781" t="s">
        <v>31</v>
      </c>
    </row>
    <row r="782" spans="1:20" ht="108" x14ac:dyDescent="0.2">
      <c r="A782" t="s">
        <v>7549</v>
      </c>
      <c r="B782" t="s">
        <v>7550</v>
      </c>
      <c r="C782" t="s">
        <v>7551</v>
      </c>
      <c r="D782" t="s">
        <v>7552</v>
      </c>
      <c r="E782" t="s">
        <v>7553</v>
      </c>
      <c r="F782" t="s">
        <v>7554</v>
      </c>
      <c r="G782" t="s">
        <v>23</v>
      </c>
      <c r="H782">
        <v>534.32000000000005</v>
      </c>
      <c r="I782">
        <v>1</v>
      </c>
      <c r="J782">
        <v>534.32000000000005</v>
      </c>
      <c r="K782" s="1">
        <v>44290.228212465277</v>
      </c>
      <c r="L782" s="2" t="s">
        <v>7555</v>
      </c>
      <c r="M782" t="s">
        <v>7556</v>
      </c>
      <c r="N782" t="s">
        <v>548</v>
      </c>
      <c r="O782" t="s">
        <v>6508</v>
      </c>
      <c r="P782">
        <v>18644</v>
      </c>
      <c r="Q782" t="s">
        <v>7557</v>
      </c>
      <c r="R782" t="s">
        <v>7558</v>
      </c>
      <c r="S782" t="s">
        <v>45</v>
      </c>
      <c r="T782" t="s">
        <v>31</v>
      </c>
    </row>
    <row r="783" spans="1:20" ht="94.5" x14ac:dyDescent="0.2">
      <c r="A783" t="s">
        <v>7559</v>
      </c>
      <c r="B783" t="s">
        <v>7560</v>
      </c>
      <c r="C783" t="s">
        <v>7561</v>
      </c>
      <c r="D783" t="s">
        <v>7562</v>
      </c>
      <c r="E783" t="s">
        <v>2309</v>
      </c>
      <c r="F783" t="s">
        <v>7563</v>
      </c>
      <c r="G783" t="s">
        <v>23</v>
      </c>
      <c r="H783">
        <v>670.34</v>
      </c>
      <c r="I783">
        <v>8</v>
      </c>
      <c r="J783">
        <v>5362.72</v>
      </c>
      <c r="K783" s="1">
        <v>44088.752152349538</v>
      </c>
      <c r="L783" s="2" t="s">
        <v>7564</v>
      </c>
      <c r="M783" t="s">
        <v>7565</v>
      </c>
      <c r="N783" t="s">
        <v>925</v>
      </c>
      <c r="O783" t="s">
        <v>717</v>
      </c>
      <c r="P783">
        <v>3032</v>
      </c>
      <c r="Q783" t="s">
        <v>7566</v>
      </c>
      <c r="R783" t="s">
        <v>7567</v>
      </c>
      <c r="S783" t="s">
        <v>45</v>
      </c>
      <c r="T783" t="s">
        <v>31</v>
      </c>
    </row>
    <row r="784" spans="1:20" ht="81" x14ac:dyDescent="0.2">
      <c r="A784" t="s">
        <v>7568</v>
      </c>
      <c r="B784" t="s">
        <v>7569</v>
      </c>
      <c r="C784" t="s">
        <v>7570</v>
      </c>
      <c r="D784" t="s">
        <v>7571</v>
      </c>
      <c r="E784" t="s">
        <v>3432</v>
      </c>
      <c r="F784" t="s">
        <v>7572</v>
      </c>
      <c r="G784" t="s">
        <v>23</v>
      </c>
      <c r="H784">
        <v>450.25</v>
      </c>
      <c r="I784">
        <v>2</v>
      </c>
      <c r="J784">
        <v>900.5</v>
      </c>
      <c r="K784" s="1">
        <v>45027.666219675928</v>
      </c>
      <c r="L784" s="2" t="s">
        <v>7573</v>
      </c>
      <c r="M784" t="s">
        <v>7574</v>
      </c>
      <c r="N784" t="s">
        <v>581</v>
      </c>
      <c r="O784" t="s">
        <v>762</v>
      </c>
      <c r="P784">
        <v>17995</v>
      </c>
      <c r="Q784" t="s">
        <v>7575</v>
      </c>
      <c r="R784">
        <f>1-839-978-8436</f>
        <v>-10252</v>
      </c>
      <c r="S784" t="s">
        <v>70</v>
      </c>
      <c r="T784" t="s">
        <v>31</v>
      </c>
    </row>
    <row r="785" spans="1:20" ht="94.5" x14ac:dyDescent="0.2">
      <c r="A785" t="s">
        <v>7576</v>
      </c>
      <c r="B785" t="s">
        <v>7577</v>
      </c>
      <c r="C785" t="s">
        <v>7578</v>
      </c>
      <c r="D785" t="s">
        <v>7579</v>
      </c>
      <c r="E785" t="s">
        <v>7580</v>
      </c>
      <c r="F785" t="s">
        <v>7581</v>
      </c>
      <c r="G785" t="s">
        <v>23</v>
      </c>
      <c r="H785">
        <v>535.49</v>
      </c>
      <c r="I785">
        <v>1</v>
      </c>
      <c r="J785">
        <v>535.49</v>
      </c>
      <c r="K785" s="1">
        <v>44127.725240995373</v>
      </c>
      <c r="L785" s="2" t="s">
        <v>7582</v>
      </c>
      <c r="M785" t="s">
        <v>7583</v>
      </c>
      <c r="N785" t="s">
        <v>902</v>
      </c>
      <c r="O785" t="s">
        <v>2496</v>
      </c>
      <c r="P785">
        <v>75080</v>
      </c>
      <c r="Q785" t="s">
        <v>7584</v>
      </c>
      <c r="R785" t="s">
        <v>7585</v>
      </c>
      <c r="S785" t="s">
        <v>45</v>
      </c>
      <c r="T785" t="s">
        <v>31</v>
      </c>
    </row>
    <row r="786" spans="1:20" ht="68.25" x14ac:dyDescent="0.2">
      <c r="A786" t="s">
        <v>7586</v>
      </c>
      <c r="B786" t="s">
        <v>7587</v>
      </c>
      <c r="C786" t="s">
        <v>7588</v>
      </c>
      <c r="D786" t="s">
        <v>7589</v>
      </c>
      <c r="E786" t="s">
        <v>7590</v>
      </c>
      <c r="F786" t="s">
        <v>7591</v>
      </c>
      <c r="G786" t="s">
        <v>23</v>
      </c>
      <c r="H786">
        <v>176.84</v>
      </c>
      <c r="I786">
        <v>4</v>
      </c>
      <c r="J786">
        <v>707.36</v>
      </c>
      <c r="K786" s="1">
        <v>44775.934272094906</v>
      </c>
      <c r="L786" s="2" t="s">
        <v>7592</v>
      </c>
      <c r="M786" t="s">
        <v>7593</v>
      </c>
      <c r="N786" t="s">
        <v>457</v>
      </c>
      <c r="O786" t="s">
        <v>4092</v>
      </c>
      <c r="P786">
        <v>13755</v>
      </c>
      <c r="Q786" t="s">
        <v>7594</v>
      </c>
      <c r="R786" t="s">
        <v>7595</v>
      </c>
      <c r="S786" t="s">
        <v>45</v>
      </c>
      <c r="T786" t="s">
        <v>71</v>
      </c>
    </row>
    <row r="787" spans="1:20" ht="94.5" x14ac:dyDescent="0.2">
      <c r="A787" t="s">
        <v>7596</v>
      </c>
      <c r="B787" t="s">
        <v>7597</v>
      </c>
      <c r="C787" t="s">
        <v>7598</v>
      </c>
      <c r="D787" t="s">
        <v>7599</v>
      </c>
      <c r="E787" t="s">
        <v>5257</v>
      </c>
      <c r="F787" t="s">
        <v>7600</v>
      </c>
      <c r="G787" t="s">
        <v>38</v>
      </c>
      <c r="H787">
        <v>645.36</v>
      </c>
      <c r="I787">
        <v>1</v>
      </c>
      <c r="J787">
        <v>645.36</v>
      </c>
      <c r="K787" s="1">
        <v>43949.347596099535</v>
      </c>
      <c r="L787" s="2" t="s">
        <v>7601</v>
      </c>
      <c r="M787" t="s">
        <v>7247</v>
      </c>
      <c r="N787" t="s">
        <v>581</v>
      </c>
      <c r="O787" t="s">
        <v>3258</v>
      </c>
      <c r="P787">
        <v>37121</v>
      </c>
      <c r="Q787" t="s">
        <v>7602</v>
      </c>
      <c r="R787">
        <v>8287397582</v>
      </c>
      <c r="S787" t="s">
        <v>30</v>
      </c>
      <c r="T787" t="s">
        <v>31</v>
      </c>
    </row>
    <row r="788" spans="1:20" ht="54.75" x14ac:dyDescent="0.2">
      <c r="A788" t="s">
        <v>7603</v>
      </c>
      <c r="B788" s="3" t="s">
        <v>7604</v>
      </c>
      <c r="C788" t="s">
        <v>7605</v>
      </c>
      <c r="D788" t="s">
        <v>7606</v>
      </c>
      <c r="E788" t="s">
        <v>7607</v>
      </c>
      <c r="F788" t="s">
        <v>7608</v>
      </c>
      <c r="G788" t="s">
        <v>38</v>
      </c>
      <c r="H788">
        <v>335.15</v>
      </c>
      <c r="I788">
        <v>9</v>
      </c>
      <c r="J788">
        <v>3016.35</v>
      </c>
      <c r="K788" s="1">
        <v>44322.646634351855</v>
      </c>
      <c r="L788" s="2" t="s">
        <v>7609</v>
      </c>
      <c r="M788" t="s">
        <v>7610</v>
      </c>
      <c r="N788" t="s">
        <v>172</v>
      </c>
      <c r="O788" t="s">
        <v>2027</v>
      </c>
      <c r="P788">
        <v>35807</v>
      </c>
      <c r="Q788" t="s">
        <v>7611</v>
      </c>
      <c r="R788" t="s">
        <v>7612</v>
      </c>
      <c r="S788" t="s">
        <v>45</v>
      </c>
      <c r="T788" t="s">
        <v>31</v>
      </c>
    </row>
    <row r="789" spans="1:20" ht="108" x14ac:dyDescent="0.2">
      <c r="A789" t="s">
        <v>7613</v>
      </c>
      <c r="B789" t="s">
        <v>7614</v>
      </c>
      <c r="C789" t="s">
        <v>7615</v>
      </c>
      <c r="D789" t="s">
        <v>7616</v>
      </c>
      <c r="E789" t="s">
        <v>7617</v>
      </c>
      <c r="F789" t="s">
        <v>7618</v>
      </c>
      <c r="G789" t="s">
        <v>38</v>
      </c>
      <c r="H789">
        <v>385.44</v>
      </c>
      <c r="I789">
        <v>6</v>
      </c>
      <c r="J789">
        <v>2312.64</v>
      </c>
      <c r="K789" s="1">
        <v>44683.319374363426</v>
      </c>
      <c r="L789" s="2" t="s">
        <v>7619</v>
      </c>
      <c r="M789" t="s">
        <v>7620</v>
      </c>
      <c r="N789" t="s">
        <v>412</v>
      </c>
      <c r="O789" t="s">
        <v>379</v>
      </c>
      <c r="P789">
        <v>2051</v>
      </c>
      <c r="Q789" t="s">
        <v>7621</v>
      </c>
      <c r="R789" t="s">
        <v>7622</v>
      </c>
      <c r="S789" t="s">
        <v>70</v>
      </c>
      <c r="T789" t="s">
        <v>31</v>
      </c>
    </row>
    <row r="790" spans="1:20" ht="94.5" x14ac:dyDescent="0.2">
      <c r="A790" t="s">
        <v>7623</v>
      </c>
      <c r="B790" t="s">
        <v>7624</v>
      </c>
      <c r="C790" t="s">
        <v>7625</v>
      </c>
      <c r="D790" t="s">
        <v>7626</v>
      </c>
      <c r="E790" t="s">
        <v>7627</v>
      </c>
      <c r="F790" t="s">
        <v>7628</v>
      </c>
      <c r="G790" t="s">
        <v>23</v>
      </c>
      <c r="H790">
        <v>137.51</v>
      </c>
      <c r="I790">
        <v>10</v>
      </c>
      <c r="J790">
        <v>1375.1</v>
      </c>
      <c r="K790" s="1">
        <v>45219.802847534724</v>
      </c>
      <c r="L790" s="2" t="s">
        <v>7629</v>
      </c>
      <c r="M790" t="s">
        <v>7630</v>
      </c>
      <c r="N790" t="s">
        <v>172</v>
      </c>
      <c r="O790" t="s">
        <v>616</v>
      </c>
      <c r="P790">
        <v>79105</v>
      </c>
      <c r="Q790" t="s">
        <v>7631</v>
      </c>
      <c r="R790" t="s">
        <v>7632</v>
      </c>
      <c r="S790" t="s">
        <v>30</v>
      </c>
      <c r="T790" t="s">
        <v>31</v>
      </c>
    </row>
    <row r="791" spans="1:20" ht="94.5" x14ac:dyDescent="0.2">
      <c r="A791" s="3" t="s">
        <v>7633</v>
      </c>
      <c r="B791" s="3" t="s">
        <v>7634</v>
      </c>
      <c r="C791" t="s">
        <v>7635</v>
      </c>
      <c r="D791" t="s">
        <v>7636</v>
      </c>
      <c r="E791" t="s">
        <v>7637</v>
      </c>
      <c r="F791" t="s">
        <v>7638</v>
      </c>
      <c r="G791" t="s">
        <v>23</v>
      </c>
      <c r="H791">
        <v>191.92</v>
      </c>
      <c r="I791">
        <v>6</v>
      </c>
      <c r="J791">
        <v>1151.52</v>
      </c>
      <c r="K791" s="1">
        <v>44222.725237696759</v>
      </c>
      <c r="L791" s="2" t="s">
        <v>7639</v>
      </c>
      <c r="M791" t="s">
        <v>7640</v>
      </c>
      <c r="N791" t="s">
        <v>277</v>
      </c>
      <c r="O791" t="s">
        <v>1894</v>
      </c>
      <c r="P791">
        <v>16365</v>
      </c>
      <c r="Q791" t="s">
        <v>7641</v>
      </c>
      <c r="R791" t="s">
        <v>7642</v>
      </c>
      <c r="S791" t="s">
        <v>30</v>
      </c>
      <c r="T791" t="s">
        <v>31</v>
      </c>
    </row>
    <row r="792" spans="1:20" ht="108" x14ac:dyDescent="0.2">
      <c r="A792" t="s">
        <v>7643</v>
      </c>
      <c r="B792" t="s">
        <v>7644</v>
      </c>
      <c r="C792" t="s">
        <v>7645</v>
      </c>
      <c r="D792" t="s">
        <v>7646</v>
      </c>
      <c r="E792" t="s">
        <v>4341</v>
      </c>
      <c r="F792" t="s">
        <v>7647</v>
      </c>
      <c r="G792" t="s">
        <v>38</v>
      </c>
      <c r="H792">
        <v>89.34</v>
      </c>
      <c r="I792">
        <v>7</v>
      </c>
      <c r="J792">
        <v>625.38</v>
      </c>
      <c r="K792" s="1">
        <v>44106.462555451391</v>
      </c>
      <c r="L792" s="2" t="s">
        <v>7648</v>
      </c>
      <c r="M792" t="s">
        <v>7649</v>
      </c>
      <c r="N792" t="s">
        <v>208</v>
      </c>
      <c r="O792" t="s">
        <v>2070</v>
      </c>
      <c r="P792">
        <v>82797</v>
      </c>
      <c r="Q792" t="s">
        <v>7650</v>
      </c>
      <c r="R792" t="s">
        <v>7651</v>
      </c>
      <c r="S792" t="s">
        <v>30</v>
      </c>
      <c r="T792" t="s">
        <v>71</v>
      </c>
    </row>
    <row r="793" spans="1:20" ht="81" x14ac:dyDescent="0.2">
      <c r="A793" t="s">
        <v>7652</v>
      </c>
      <c r="B793" t="s">
        <v>7653</v>
      </c>
      <c r="C793" t="s">
        <v>7654</v>
      </c>
      <c r="D793" t="s">
        <v>7655</v>
      </c>
      <c r="E793" t="s">
        <v>5983</v>
      </c>
      <c r="F793" t="s">
        <v>7656</v>
      </c>
      <c r="G793" t="s">
        <v>38</v>
      </c>
      <c r="H793">
        <v>352.24</v>
      </c>
      <c r="I793">
        <v>3</v>
      </c>
      <c r="J793">
        <v>1056.72</v>
      </c>
      <c r="K793" s="1">
        <v>43898.632300879632</v>
      </c>
      <c r="L793" s="2" t="s">
        <v>7657</v>
      </c>
      <c r="M793" t="s">
        <v>7658</v>
      </c>
      <c r="N793" t="s">
        <v>491</v>
      </c>
      <c r="O793" t="s">
        <v>3608</v>
      </c>
      <c r="P793">
        <v>45929</v>
      </c>
      <c r="Q793" t="s">
        <v>7659</v>
      </c>
      <c r="R793" t="s">
        <v>7660</v>
      </c>
      <c r="S793" t="s">
        <v>45</v>
      </c>
      <c r="T793" t="s">
        <v>31</v>
      </c>
    </row>
    <row r="794" spans="1:20" ht="54.75" x14ac:dyDescent="0.2">
      <c r="A794" t="s">
        <v>7661</v>
      </c>
      <c r="B794" t="s">
        <v>7662</v>
      </c>
      <c r="C794" t="s">
        <v>7663</v>
      </c>
      <c r="D794" t="s">
        <v>7664</v>
      </c>
      <c r="E794" t="s">
        <v>7665</v>
      </c>
      <c r="F794" t="s">
        <v>7666</v>
      </c>
      <c r="G794" t="s">
        <v>38</v>
      </c>
      <c r="H794">
        <v>459.38</v>
      </c>
      <c r="I794">
        <v>2</v>
      </c>
      <c r="J794">
        <v>918.76</v>
      </c>
      <c r="K794" s="1">
        <v>45328.332413738426</v>
      </c>
      <c r="L794" s="2" t="s">
        <v>7667</v>
      </c>
      <c r="M794" t="s">
        <v>1446</v>
      </c>
      <c r="N794" t="s">
        <v>902</v>
      </c>
      <c r="O794" t="s">
        <v>1905</v>
      </c>
      <c r="P794">
        <v>50885</v>
      </c>
      <c r="Q794" t="s">
        <v>7668</v>
      </c>
      <c r="R794">
        <v>5106337214</v>
      </c>
      <c r="S794" t="s">
        <v>30</v>
      </c>
      <c r="T794" t="s">
        <v>71</v>
      </c>
    </row>
    <row r="795" spans="1:20" ht="94.5" x14ac:dyDescent="0.2">
      <c r="A795" t="s">
        <v>7669</v>
      </c>
      <c r="B795" t="s">
        <v>7670</v>
      </c>
      <c r="C795" t="s">
        <v>7671</v>
      </c>
      <c r="D795" t="s">
        <v>7672</v>
      </c>
      <c r="E795" t="s">
        <v>7673</v>
      </c>
      <c r="F795" t="s">
        <v>7674</v>
      </c>
      <c r="G795" t="s">
        <v>23</v>
      </c>
      <c r="H795">
        <v>758.78</v>
      </c>
      <c r="I795">
        <v>4</v>
      </c>
      <c r="J795">
        <v>3035.12</v>
      </c>
      <c r="K795" s="1">
        <v>44476.357018923612</v>
      </c>
      <c r="L795" s="2" t="s">
        <v>7675</v>
      </c>
      <c r="M795" t="s">
        <v>7676</v>
      </c>
      <c r="N795" t="s">
        <v>102</v>
      </c>
      <c r="O795" t="s">
        <v>4718</v>
      </c>
      <c r="P795">
        <v>77098</v>
      </c>
      <c r="Q795" t="s">
        <v>7677</v>
      </c>
      <c r="R795" t="s">
        <v>7678</v>
      </c>
      <c r="S795" t="s">
        <v>45</v>
      </c>
      <c r="T795" t="s">
        <v>71</v>
      </c>
    </row>
    <row r="796" spans="1:20" ht="108" x14ac:dyDescent="0.2">
      <c r="A796" t="s">
        <v>7679</v>
      </c>
      <c r="B796" t="s">
        <v>7680</v>
      </c>
      <c r="C796" t="s">
        <v>7681</v>
      </c>
      <c r="D796" t="s">
        <v>7682</v>
      </c>
      <c r="E796" t="s">
        <v>7159</v>
      </c>
      <c r="F796" t="s">
        <v>7683</v>
      </c>
      <c r="G796" t="s">
        <v>38</v>
      </c>
      <c r="H796">
        <v>797.24</v>
      </c>
      <c r="I796">
        <v>2</v>
      </c>
      <c r="J796">
        <v>1594.48</v>
      </c>
      <c r="K796" s="1">
        <v>44063.681454953701</v>
      </c>
      <c r="L796" s="2" t="s">
        <v>7684</v>
      </c>
      <c r="M796" t="s">
        <v>7685</v>
      </c>
      <c r="N796" t="s">
        <v>137</v>
      </c>
      <c r="O796" t="s">
        <v>7686</v>
      </c>
      <c r="P796">
        <v>56179</v>
      </c>
      <c r="Q796" t="s">
        <v>7687</v>
      </c>
      <c r="R796">
        <f>1-304-499-3038</f>
        <v>-3840</v>
      </c>
      <c r="S796" t="s">
        <v>45</v>
      </c>
      <c r="T796" t="s">
        <v>31</v>
      </c>
    </row>
    <row r="797" spans="1:20" ht="94.5" x14ac:dyDescent="0.2">
      <c r="A797" t="s">
        <v>7688</v>
      </c>
      <c r="B797" t="s">
        <v>7689</v>
      </c>
      <c r="C797" t="s">
        <v>7690</v>
      </c>
      <c r="D797" t="s">
        <v>7691</v>
      </c>
      <c r="E797" t="s">
        <v>7692</v>
      </c>
      <c r="F797" t="s">
        <v>7693</v>
      </c>
      <c r="G797" t="s">
        <v>38</v>
      </c>
      <c r="H797">
        <v>695.91</v>
      </c>
      <c r="I797">
        <v>6</v>
      </c>
      <c r="J797">
        <v>4175.46</v>
      </c>
      <c r="K797" s="1">
        <v>45219.965752233795</v>
      </c>
      <c r="L797" s="2" t="s">
        <v>7694</v>
      </c>
      <c r="M797" t="s">
        <v>7695</v>
      </c>
      <c r="N797" t="s">
        <v>378</v>
      </c>
      <c r="O797" t="s">
        <v>3533</v>
      </c>
      <c r="P797">
        <v>55014</v>
      </c>
      <c r="Q797" t="s">
        <v>7696</v>
      </c>
      <c r="R797" t="s">
        <v>7697</v>
      </c>
      <c r="S797" t="s">
        <v>45</v>
      </c>
      <c r="T797" t="s">
        <v>71</v>
      </c>
    </row>
    <row r="798" spans="1:20" ht="94.5" x14ac:dyDescent="0.2">
      <c r="A798" t="s">
        <v>7698</v>
      </c>
      <c r="B798" t="s">
        <v>7699</v>
      </c>
      <c r="C798" t="s">
        <v>7700</v>
      </c>
      <c r="D798" t="s">
        <v>7701</v>
      </c>
      <c r="E798" t="s">
        <v>7702</v>
      </c>
      <c r="F798" t="s">
        <v>7703</v>
      </c>
      <c r="G798" t="s">
        <v>23</v>
      </c>
      <c r="H798">
        <v>637.12</v>
      </c>
      <c r="I798">
        <v>2</v>
      </c>
      <c r="J798">
        <v>1274.24</v>
      </c>
      <c r="K798" s="1">
        <v>44176.642419537035</v>
      </c>
      <c r="L798" s="2" t="s">
        <v>7704</v>
      </c>
      <c r="M798" t="s">
        <v>7705</v>
      </c>
      <c r="N798" t="s">
        <v>91</v>
      </c>
      <c r="O798" t="s">
        <v>3791</v>
      </c>
      <c r="P798">
        <v>76321</v>
      </c>
      <c r="Q798" t="s">
        <v>7706</v>
      </c>
      <c r="R798" t="s">
        <v>7707</v>
      </c>
      <c r="S798" t="s">
        <v>70</v>
      </c>
      <c r="T798" t="s">
        <v>31</v>
      </c>
    </row>
    <row r="799" spans="1:20" ht="81" x14ac:dyDescent="0.2">
      <c r="A799" t="s">
        <v>7708</v>
      </c>
      <c r="B799" t="s">
        <v>7709</v>
      </c>
      <c r="C799" t="s">
        <v>7710</v>
      </c>
      <c r="D799" t="s">
        <v>7711</v>
      </c>
      <c r="E799" t="s">
        <v>7712</v>
      </c>
      <c r="F799" t="s">
        <v>7713</v>
      </c>
      <c r="G799" t="s">
        <v>38</v>
      </c>
      <c r="H799">
        <v>365.52</v>
      </c>
      <c r="I799">
        <v>9</v>
      </c>
      <c r="J799">
        <v>3289.68</v>
      </c>
      <c r="K799" s="1">
        <v>45011.709261689815</v>
      </c>
      <c r="L799" s="2" t="s">
        <v>7714</v>
      </c>
      <c r="M799" t="s">
        <v>7715</v>
      </c>
      <c r="N799" t="s">
        <v>1131</v>
      </c>
      <c r="O799" t="s">
        <v>4082</v>
      </c>
      <c r="P799">
        <v>83015</v>
      </c>
      <c r="Q799" t="s">
        <v>7716</v>
      </c>
      <c r="R799" t="s">
        <v>7717</v>
      </c>
      <c r="S799" t="s">
        <v>70</v>
      </c>
      <c r="T799" t="s">
        <v>31</v>
      </c>
    </row>
    <row r="800" spans="1:20" ht="94.5" x14ac:dyDescent="0.2">
      <c r="A800" t="s">
        <v>7718</v>
      </c>
      <c r="B800" t="s">
        <v>7719</v>
      </c>
      <c r="C800" t="s">
        <v>7720</v>
      </c>
      <c r="D800" t="s">
        <v>7721</v>
      </c>
      <c r="E800" t="s">
        <v>1942</v>
      </c>
      <c r="F800" t="s">
        <v>7722</v>
      </c>
      <c r="G800" t="s">
        <v>23</v>
      </c>
      <c r="H800">
        <v>767.34</v>
      </c>
      <c r="I800">
        <v>3</v>
      </c>
      <c r="J800">
        <v>2302.02</v>
      </c>
      <c r="K800" s="1">
        <v>44333.500774444445</v>
      </c>
      <c r="L800" s="2" t="s">
        <v>7723</v>
      </c>
      <c r="M800" t="s">
        <v>7724</v>
      </c>
      <c r="N800" t="s">
        <v>2182</v>
      </c>
      <c r="O800" t="s">
        <v>5271</v>
      </c>
      <c r="P800">
        <v>46832</v>
      </c>
      <c r="Q800" t="s">
        <v>7725</v>
      </c>
      <c r="R800" t="s">
        <v>7726</v>
      </c>
      <c r="S800" t="s">
        <v>30</v>
      </c>
      <c r="T800" t="s">
        <v>31</v>
      </c>
    </row>
    <row r="801" spans="1:20" ht="81" x14ac:dyDescent="0.2">
      <c r="A801" t="s">
        <v>7727</v>
      </c>
      <c r="B801" t="s">
        <v>7728</v>
      </c>
      <c r="C801" t="s">
        <v>7729</v>
      </c>
      <c r="D801" t="s">
        <v>7730</v>
      </c>
      <c r="E801" t="s">
        <v>1871</v>
      </c>
      <c r="F801" t="s">
        <v>7731</v>
      </c>
      <c r="G801" t="s">
        <v>38</v>
      </c>
      <c r="H801">
        <v>265.55</v>
      </c>
      <c r="I801">
        <v>3</v>
      </c>
      <c r="J801">
        <v>796.65</v>
      </c>
      <c r="K801" s="1">
        <v>45035.644836412037</v>
      </c>
      <c r="L801" s="2" t="s">
        <v>7732</v>
      </c>
      <c r="M801" t="s">
        <v>7733</v>
      </c>
      <c r="N801" t="s">
        <v>184</v>
      </c>
      <c r="O801" t="s">
        <v>605</v>
      </c>
      <c r="P801">
        <v>14118</v>
      </c>
      <c r="Q801" t="s">
        <v>7734</v>
      </c>
      <c r="R801" t="s">
        <v>7735</v>
      </c>
      <c r="S801" t="s">
        <v>70</v>
      </c>
      <c r="T801" t="s">
        <v>31</v>
      </c>
    </row>
    <row r="802" spans="1:20" ht="81" x14ac:dyDescent="0.2">
      <c r="A802" t="s">
        <v>7736</v>
      </c>
      <c r="B802" t="s">
        <v>7737</v>
      </c>
      <c r="C802" t="s">
        <v>7738</v>
      </c>
      <c r="D802" t="s">
        <v>7739</v>
      </c>
      <c r="E802" t="s">
        <v>3018</v>
      </c>
      <c r="F802" t="s">
        <v>7442</v>
      </c>
      <c r="G802" t="s">
        <v>23</v>
      </c>
      <c r="H802">
        <v>931.03</v>
      </c>
      <c r="I802">
        <v>2</v>
      </c>
      <c r="J802">
        <v>1862.06</v>
      </c>
      <c r="K802" s="1">
        <v>45002.951007870368</v>
      </c>
      <c r="L802" s="2" t="s">
        <v>7740</v>
      </c>
      <c r="M802" t="s">
        <v>7741</v>
      </c>
      <c r="N802" t="s">
        <v>149</v>
      </c>
      <c r="O802" t="s">
        <v>5174</v>
      </c>
      <c r="P802">
        <v>92685</v>
      </c>
      <c r="Q802" t="s">
        <v>7742</v>
      </c>
      <c r="R802" t="s">
        <v>7743</v>
      </c>
      <c r="S802" t="s">
        <v>30</v>
      </c>
      <c r="T802" t="s">
        <v>31</v>
      </c>
    </row>
    <row r="803" spans="1:20" ht="108" x14ac:dyDescent="0.2">
      <c r="A803" t="s">
        <v>7744</v>
      </c>
      <c r="B803" t="s">
        <v>7745</v>
      </c>
      <c r="C803" t="s">
        <v>7746</v>
      </c>
      <c r="D803" t="s">
        <v>7747</v>
      </c>
      <c r="E803" t="s">
        <v>7748</v>
      </c>
      <c r="F803" t="s">
        <v>7749</v>
      </c>
      <c r="G803" t="s">
        <v>23</v>
      </c>
      <c r="H803">
        <v>282.23</v>
      </c>
      <c r="I803">
        <v>7</v>
      </c>
      <c r="J803">
        <v>1975.61</v>
      </c>
      <c r="K803" s="1">
        <v>45258.08620726852</v>
      </c>
      <c r="L803" s="2" t="s">
        <v>7750</v>
      </c>
      <c r="M803" t="s">
        <v>7751</v>
      </c>
      <c r="N803" t="s">
        <v>137</v>
      </c>
      <c r="O803" t="s">
        <v>2059</v>
      </c>
      <c r="P803">
        <v>86938</v>
      </c>
      <c r="Q803" t="s">
        <v>7752</v>
      </c>
      <c r="R803" t="s">
        <v>7753</v>
      </c>
      <c r="S803" t="s">
        <v>45</v>
      </c>
      <c r="T803" t="s">
        <v>71</v>
      </c>
    </row>
    <row r="804" spans="1:20" ht="68.25" x14ac:dyDescent="0.2">
      <c r="A804" t="s">
        <v>7754</v>
      </c>
      <c r="B804" t="s">
        <v>7755</v>
      </c>
      <c r="C804" t="s">
        <v>7756</v>
      </c>
      <c r="D804" t="s">
        <v>7757</v>
      </c>
      <c r="E804" t="s">
        <v>7758</v>
      </c>
      <c r="F804" t="s">
        <v>7759</v>
      </c>
      <c r="G804" t="s">
        <v>23</v>
      </c>
      <c r="H804">
        <v>749.65</v>
      </c>
      <c r="I804">
        <v>2</v>
      </c>
      <c r="J804">
        <v>1499.3</v>
      </c>
      <c r="K804" s="1">
        <v>45020.832515821756</v>
      </c>
      <c r="L804" s="2" t="s">
        <v>7760</v>
      </c>
      <c r="M804" t="s">
        <v>2616</v>
      </c>
      <c r="N804" t="s">
        <v>208</v>
      </c>
      <c r="O804" t="s">
        <v>2790</v>
      </c>
      <c r="P804">
        <v>61123</v>
      </c>
      <c r="Q804" t="s">
        <v>7761</v>
      </c>
      <c r="R804" t="s">
        <v>7762</v>
      </c>
      <c r="S804" t="s">
        <v>45</v>
      </c>
      <c r="T804" t="s">
        <v>71</v>
      </c>
    </row>
    <row r="805" spans="1:20" ht="81" x14ac:dyDescent="0.2">
      <c r="A805" t="s">
        <v>7763</v>
      </c>
      <c r="B805" t="s">
        <v>7764</v>
      </c>
      <c r="C805" t="s">
        <v>7765</v>
      </c>
      <c r="D805" t="s">
        <v>7766</v>
      </c>
      <c r="E805" t="s">
        <v>7767</v>
      </c>
      <c r="F805" t="s">
        <v>7768</v>
      </c>
      <c r="G805" t="s">
        <v>23</v>
      </c>
      <c r="H805">
        <v>818.47</v>
      </c>
      <c r="I805">
        <v>6</v>
      </c>
      <c r="J805">
        <v>4910.82</v>
      </c>
      <c r="K805" s="1">
        <v>45169.783274571761</v>
      </c>
      <c r="L805" s="2" t="s">
        <v>7769</v>
      </c>
      <c r="M805" t="s">
        <v>7770</v>
      </c>
      <c r="N805" t="s">
        <v>266</v>
      </c>
      <c r="O805" t="s">
        <v>739</v>
      </c>
      <c r="P805">
        <v>32863</v>
      </c>
      <c r="Q805" t="s">
        <v>7771</v>
      </c>
      <c r="R805" t="s">
        <v>7772</v>
      </c>
      <c r="S805" t="s">
        <v>45</v>
      </c>
      <c r="T805" t="s">
        <v>71</v>
      </c>
    </row>
    <row r="806" spans="1:20" ht="94.5" x14ac:dyDescent="0.2">
      <c r="A806" t="s">
        <v>7773</v>
      </c>
      <c r="B806" t="s">
        <v>7774</v>
      </c>
      <c r="C806" t="s">
        <v>7775</v>
      </c>
      <c r="D806" t="s">
        <v>7776</v>
      </c>
      <c r="E806" t="s">
        <v>7777</v>
      </c>
      <c r="F806" t="s">
        <v>7778</v>
      </c>
      <c r="G806" t="s">
        <v>23</v>
      </c>
      <c r="H806">
        <v>170.94</v>
      </c>
      <c r="I806">
        <v>9</v>
      </c>
      <c r="J806">
        <v>1538.46</v>
      </c>
      <c r="K806" s="1">
        <v>44631.149898680553</v>
      </c>
      <c r="L806" s="2" t="s">
        <v>7779</v>
      </c>
      <c r="M806" t="s">
        <v>7780</v>
      </c>
      <c r="N806" t="s">
        <v>254</v>
      </c>
      <c r="O806" t="s">
        <v>3733</v>
      </c>
      <c r="P806">
        <v>88114</v>
      </c>
      <c r="Q806" t="s">
        <v>7781</v>
      </c>
      <c r="R806" t="s">
        <v>7782</v>
      </c>
      <c r="S806" t="s">
        <v>30</v>
      </c>
      <c r="T806" t="s">
        <v>31</v>
      </c>
    </row>
    <row r="807" spans="1:20" ht="108" x14ac:dyDescent="0.2">
      <c r="A807" t="s">
        <v>7783</v>
      </c>
      <c r="B807" t="s">
        <v>7784</v>
      </c>
      <c r="C807" t="s">
        <v>7785</v>
      </c>
      <c r="D807" t="s">
        <v>7786</v>
      </c>
      <c r="E807" t="s">
        <v>4704</v>
      </c>
      <c r="F807" t="s">
        <v>7787</v>
      </c>
      <c r="G807" t="s">
        <v>23</v>
      </c>
      <c r="H807">
        <v>615.5</v>
      </c>
      <c r="I807">
        <v>5</v>
      </c>
      <c r="J807">
        <v>3077.5</v>
      </c>
      <c r="K807" s="1">
        <v>44382.55422327546</v>
      </c>
      <c r="L807" s="2" t="s">
        <v>7788</v>
      </c>
      <c r="M807" t="s">
        <v>7789</v>
      </c>
      <c r="N807" t="s">
        <v>160</v>
      </c>
      <c r="O807" t="s">
        <v>413</v>
      </c>
      <c r="P807">
        <v>3412</v>
      </c>
      <c r="Q807" t="s">
        <v>7790</v>
      </c>
      <c r="R807" t="s">
        <v>7791</v>
      </c>
      <c r="S807" t="s">
        <v>70</v>
      </c>
      <c r="T807" t="s">
        <v>31</v>
      </c>
    </row>
    <row r="808" spans="1:20" ht="94.5" x14ac:dyDescent="0.2">
      <c r="A808" t="s">
        <v>7792</v>
      </c>
      <c r="B808" t="s">
        <v>7793</v>
      </c>
      <c r="C808" t="s">
        <v>7794</v>
      </c>
      <c r="D808" t="s">
        <v>7795</v>
      </c>
      <c r="E808" t="s">
        <v>2379</v>
      </c>
      <c r="F808" t="s">
        <v>7796</v>
      </c>
      <c r="G808" t="s">
        <v>38</v>
      </c>
      <c r="H808">
        <v>768.95</v>
      </c>
      <c r="I808">
        <v>6</v>
      </c>
      <c r="J808">
        <v>4613.7</v>
      </c>
      <c r="K808" s="1">
        <v>45100.960156597219</v>
      </c>
      <c r="L808" s="2" t="s">
        <v>7797</v>
      </c>
      <c r="M808" t="s">
        <v>7798</v>
      </c>
      <c r="N808" t="s">
        <v>1267</v>
      </c>
      <c r="O808" t="s">
        <v>1864</v>
      </c>
      <c r="P808">
        <v>36854</v>
      </c>
      <c r="Q808" t="s">
        <v>7799</v>
      </c>
      <c r="R808" t="s">
        <v>7800</v>
      </c>
      <c r="S808" t="s">
        <v>45</v>
      </c>
      <c r="T808" t="s">
        <v>31</v>
      </c>
    </row>
    <row r="809" spans="1:20" ht="81" x14ac:dyDescent="0.2">
      <c r="A809" t="s">
        <v>7801</v>
      </c>
      <c r="B809" t="s">
        <v>7802</v>
      </c>
      <c r="C809" t="s">
        <v>7803</v>
      </c>
      <c r="D809" t="s">
        <v>7804</v>
      </c>
      <c r="E809" t="s">
        <v>3182</v>
      </c>
      <c r="F809" t="s">
        <v>7805</v>
      </c>
      <c r="G809" t="s">
        <v>38</v>
      </c>
      <c r="H809">
        <v>302.58999999999997</v>
      </c>
      <c r="I809">
        <v>8</v>
      </c>
      <c r="J809">
        <v>2420.7199999999998</v>
      </c>
      <c r="K809" s="1">
        <v>44701.954806493057</v>
      </c>
      <c r="L809" s="2" t="s">
        <v>7806</v>
      </c>
      <c r="M809" t="s">
        <v>2716</v>
      </c>
      <c r="N809" t="s">
        <v>254</v>
      </c>
      <c r="O809" t="s">
        <v>762</v>
      </c>
      <c r="P809">
        <v>37874</v>
      </c>
      <c r="Q809" t="s">
        <v>7807</v>
      </c>
      <c r="R809" t="s">
        <v>7808</v>
      </c>
      <c r="S809" t="s">
        <v>30</v>
      </c>
      <c r="T809" t="s">
        <v>31</v>
      </c>
    </row>
    <row r="810" spans="1:20" ht="94.5" x14ac:dyDescent="0.2">
      <c r="A810" t="s">
        <v>7809</v>
      </c>
      <c r="B810" t="s">
        <v>7810</v>
      </c>
      <c r="C810" t="s">
        <v>7811</v>
      </c>
      <c r="D810" t="s">
        <v>7812</v>
      </c>
      <c r="E810" t="s">
        <v>746</v>
      </c>
      <c r="F810" t="s">
        <v>7813</v>
      </c>
      <c r="G810" t="s">
        <v>23</v>
      </c>
      <c r="H810">
        <v>899.87</v>
      </c>
      <c r="I810">
        <v>1</v>
      </c>
      <c r="J810">
        <v>899.87</v>
      </c>
      <c r="K810" s="1">
        <v>44033.422812731478</v>
      </c>
      <c r="L810" s="2" t="s">
        <v>7814</v>
      </c>
      <c r="M810" t="s">
        <v>7815</v>
      </c>
      <c r="N810" t="s">
        <v>593</v>
      </c>
      <c r="O810" t="s">
        <v>4235</v>
      </c>
      <c r="P810">
        <v>31593</v>
      </c>
      <c r="Q810" t="s">
        <v>7816</v>
      </c>
      <c r="R810" t="s">
        <v>7817</v>
      </c>
      <c r="S810" t="s">
        <v>70</v>
      </c>
      <c r="T810" t="s">
        <v>71</v>
      </c>
    </row>
    <row r="811" spans="1:20" ht="54.75" x14ac:dyDescent="0.2">
      <c r="A811" t="s">
        <v>7818</v>
      </c>
      <c r="B811" t="s">
        <v>7819</v>
      </c>
      <c r="C811" t="s">
        <v>7820</v>
      </c>
      <c r="D811" t="s">
        <v>7821</v>
      </c>
      <c r="E811" t="s">
        <v>7553</v>
      </c>
      <c r="F811" t="s">
        <v>7822</v>
      </c>
      <c r="G811" t="s">
        <v>38</v>
      </c>
      <c r="H811">
        <v>301.52</v>
      </c>
      <c r="I811">
        <v>6</v>
      </c>
      <c r="J811">
        <v>1809.12</v>
      </c>
      <c r="K811" s="1">
        <v>44004.096999907408</v>
      </c>
      <c r="L811" s="2" t="s">
        <v>7823</v>
      </c>
      <c r="M811" t="s">
        <v>7824</v>
      </c>
      <c r="N811" t="s">
        <v>102</v>
      </c>
      <c r="O811" t="s">
        <v>1404</v>
      </c>
      <c r="P811">
        <v>50440</v>
      </c>
      <c r="Q811" t="s">
        <v>7825</v>
      </c>
      <c r="R811" t="s">
        <v>7826</v>
      </c>
      <c r="S811" t="s">
        <v>70</v>
      </c>
      <c r="T811" t="s">
        <v>71</v>
      </c>
    </row>
    <row r="812" spans="1:20" ht="81" x14ac:dyDescent="0.2">
      <c r="A812" t="s">
        <v>7827</v>
      </c>
      <c r="B812" t="s">
        <v>7828</v>
      </c>
      <c r="C812" t="s">
        <v>7829</v>
      </c>
      <c r="D812" t="s">
        <v>7830</v>
      </c>
      <c r="E812" t="s">
        <v>6717</v>
      </c>
      <c r="F812" t="s">
        <v>7831</v>
      </c>
      <c r="G812" t="s">
        <v>23</v>
      </c>
      <c r="H812">
        <v>491.86</v>
      </c>
      <c r="I812">
        <v>6</v>
      </c>
      <c r="J812">
        <v>2951.16</v>
      </c>
      <c r="K812" s="1">
        <v>44438.802717488426</v>
      </c>
      <c r="L812" s="2" t="s">
        <v>7832</v>
      </c>
      <c r="M812" t="s">
        <v>7833</v>
      </c>
      <c r="N812" t="s">
        <v>581</v>
      </c>
      <c r="O812" t="s">
        <v>209</v>
      </c>
      <c r="P812">
        <v>70095</v>
      </c>
      <c r="Q812" t="s">
        <v>7834</v>
      </c>
      <c r="R812" t="s">
        <v>7835</v>
      </c>
      <c r="S812" t="s">
        <v>30</v>
      </c>
      <c r="T812" t="s">
        <v>71</v>
      </c>
    </row>
    <row r="813" spans="1:20" ht="54.75" x14ac:dyDescent="0.2">
      <c r="A813" t="s">
        <v>7836</v>
      </c>
      <c r="B813" t="s">
        <v>7837</v>
      </c>
      <c r="C813" t="s">
        <v>7838</v>
      </c>
      <c r="D813" t="s">
        <v>7839</v>
      </c>
      <c r="E813" t="s">
        <v>7840</v>
      </c>
      <c r="F813" t="s">
        <v>7841</v>
      </c>
      <c r="G813" t="s">
        <v>23</v>
      </c>
      <c r="H813">
        <v>340.96</v>
      </c>
      <c r="I813">
        <v>9</v>
      </c>
      <c r="J813">
        <v>3068.64</v>
      </c>
      <c r="K813" s="1">
        <v>44094.035780243059</v>
      </c>
      <c r="L813" s="2" t="s">
        <v>7842</v>
      </c>
      <c r="M813" t="s">
        <v>7843</v>
      </c>
      <c r="N813" t="s">
        <v>26</v>
      </c>
      <c r="O813" t="s">
        <v>5966</v>
      </c>
      <c r="P813">
        <v>97643</v>
      </c>
      <c r="Q813" t="s">
        <v>7844</v>
      </c>
      <c r="R813" t="s">
        <v>7845</v>
      </c>
      <c r="S813" t="s">
        <v>70</v>
      </c>
      <c r="T813" t="s">
        <v>31</v>
      </c>
    </row>
    <row r="814" spans="1:20" ht="81" x14ac:dyDescent="0.2">
      <c r="A814" t="s">
        <v>7846</v>
      </c>
      <c r="B814" t="s">
        <v>7847</v>
      </c>
      <c r="C814" t="s">
        <v>7848</v>
      </c>
      <c r="D814" t="s">
        <v>7849</v>
      </c>
      <c r="E814" t="s">
        <v>7850</v>
      </c>
      <c r="F814" t="s">
        <v>7851</v>
      </c>
      <c r="G814" t="s">
        <v>23</v>
      </c>
      <c r="H814">
        <v>721.43</v>
      </c>
      <c r="I814">
        <v>5</v>
      </c>
      <c r="J814">
        <v>3607.1499999999901</v>
      </c>
      <c r="K814" s="1">
        <v>44577.653479791668</v>
      </c>
      <c r="L814" s="2" t="s">
        <v>7852</v>
      </c>
      <c r="M814" t="s">
        <v>7853</v>
      </c>
      <c r="N814" t="s">
        <v>289</v>
      </c>
      <c r="O814" t="s">
        <v>628</v>
      </c>
      <c r="P814">
        <v>77038</v>
      </c>
      <c r="Q814" t="s">
        <v>7854</v>
      </c>
      <c r="R814">
        <f>1-452-506-5612</f>
        <v>-6569</v>
      </c>
      <c r="S814" t="s">
        <v>70</v>
      </c>
      <c r="T814" t="s">
        <v>71</v>
      </c>
    </row>
    <row r="815" spans="1:20" ht="81" x14ac:dyDescent="0.2">
      <c r="A815" t="s">
        <v>7855</v>
      </c>
      <c r="B815" t="s">
        <v>7856</v>
      </c>
      <c r="C815" t="s">
        <v>7857</v>
      </c>
      <c r="D815" t="s">
        <v>7858</v>
      </c>
      <c r="E815" t="s">
        <v>7859</v>
      </c>
      <c r="F815" t="s">
        <v>7860</v>
      </c>
      <c r="G815" t="s">
        <v>23</v>
      </c>
      <c r="H815">
        <v>807.64</v>
      </c>
      <c r="I815">
        <v>3</v>
      </c>
      <c r="J815">
        <v>2422.92</v>
      </c>
      <c r="K815" s="1">
        <v>44876.438773032409</v>
      </c>
      <c r="L815" s="2" t="s">
        <v>7861</v>
      </c>
      <c r="M815" t="s">
        <v>7862</v>
      </c>
      <c r="N815" t="s">
        <v>137</v>
      </c>
      <c r="O815" t="s">
        <v>903</v>
      </c>
      <c r="P815">
        <v>12395</v>
      </c>
      <c r="Q815" t="s">
        <v>7863</v>
      </c>
      <c r="R815" t="s">
        <v>7864</v>
      </c>
      <c r="S815" t="s">
        <v>30</v>
      </c>
      <c r="T815" t="s">
        <v>31</v>
      </c>
    </row>
    <row r="816" spans="1:20" ht="94.5" x14ac:dyDescent="0.2">
      <c r="A816" t="s">
        <v>7865</v>
      </c>
      <c r="B816" t="s">
        <v>7866</v>
      </c>
      <c r="C816" t="s">
        <v>7867</v>
      </c>
      <c r="D816" t="s">
        <v>7868</v>
      </c>
      <c r="E816" t="s">
        <v>4968</v>
      </c>
      <c r="F816" t="s">
        <v>7869</v>
      </c>
      <c r="G816" t="s">
        <v>38</v>
      </c>
      <c r="H816">
        <v>880.56</v>
      </c>
      <c r="I816">
        <v>6</v>
      </c>
      <c r="J816">
        <v>5283.36</v>
      </c>
      <c r="K816" s="1">
        <v>45009.57773513889</v>
      </c>
      <c r="L816" s="2" t="s">
        <v>7870</v>
      </c>
      <c r="M816" t="s">
        <v>7871</v>
      </c>
      <c r="N816" t="s">
        <v>354</v>
      </c>
      <c r="O816" t="s">
        <v>5174</v>
      </c>
      <c r="P816">
        <v>85431</v>
      </c>
      <c r="Q816" t="s">
        <v>7872</v>
      </c>
      <c r="R816" t="s">
        <v>7873</v>
      </c>
      <c r="S816" t="s">
        <v>70</v>
      </c>
      <c r="T816" t="s">
        <v>31</v>
      </c>
    </row>
    <row r="817" spans="1:20" ht="81" x14ac:dyDescent="0.2">
      <c r="A817" t="s">
        <v>7874</v>
      </c>
      <c r="B817" t="s">
        <v>7875</v>
      </c>
      <c r="C817" t="s">
        <v>7876</v>
      </c>
      <c r="D817" t="s">
        <v>7877</v>
      </c>
      <c r="E817" t="s">
        <v>7878</v>
      </c>
      <c r="F817" t="s">
        <v>7879</v>
      </c>
      <c r="G817" t="s">
        <v>38</v>
      </c>
      <c r="H817">
        <v>909.74</v>
      </c>
      <c r="I817">
        <v>3</v>
      </c>
      <c r="J817">
        <v>2729.22</v>
      </c>
      <c r="K817" s="1">
        <v>44092.039679131944</v>
      </c>
      <c r="L817" s="2" t="s">
        <v>7880</v>
      </c>
      <c r="M817" t="s">
        <v>7881</v>
      </c>
      <c r="N817" t="s">
        <v>160</v>
      </c>
      <c r="O817" t="s">
        <v>3504</v>
      </c>
      <c r="P817">
        <v>10065</v>
      </c>
      <c r="Q817" t="s">
        <v>7882</v>
      </c>
      <c r="R817" t="s">
        <v>7883</v>
      </c>
      <c r="S817" t="s">
        <v>70</v>
      </c>
      <c r="T817" t="s">
        <v>71</v>
      </c>
    </row>
    <row r="818" spans="1:20" ht="81" x14ac:dyDescent="0.2">
      <c r="D818" t="s">
        <v>7884</v>
      </c>
      <c r="E818" t="s">
        <v>5170</v>
      </c>
      <c r="F818" t="s">
        <v>7885</v>
      </c>
      <c r="G818" t="s">
        <v>38</v>
      </c>
      <c r="H818">
        <v>141.16999999999999</v>
      </c>
      <c r="I818">
        <v>5</v>
      </c>
      <c r="J818">
        <v>705.849999999999</v>
      </c>
      <c r="K818" s="1">
        <v>45072.436824259261</v>
      </c>
      <c r="L818" s="2" t="s">
        <v>7886</v>
      </c>
      <c r="M818" t="s">
        <v>7887</v>
      </c>
      <c r="N818" t="s">
        <v>208</v>
      </c>
      <c r="O818" t="s">
        <v>1996</v>
      </c>
      <c r="P818">
        <v>27653</v>
      </c>
      <c r="Q818" t="s">
        <v>7888</v>
      </c>
      <c r="R818" t="s">
        <v>7889</v>
      </c>
      <c r="S818" t="s">
        <v>45</v>
      </c>
      <c r="T818" t="s">
        <v>31</v>
      </c>
    </row>
    <row r="819" spans="1:20" ht="81" x14ac:dyDescent="0.2">
      <c r="D819" t="s">
        <v>7884</v>
      </c>
      <c r="E819" t="s">
        <v>5170</v>
      </c>
      <c r="F819" t="s">
        <v>7885</v>
      </c>
      <c r="G819" t="s">
        <v>38</v>
      </c>
      <c r="H819">
        <v>141.16999999999999</v>
      </c>
      <c r="I819">
        <v>5</v>
      </c>
      <c r="J819">
        <v>705.849999999999</v>
      </c>
      <c r="K819" s="1">
        <v>45072.436824259261</v>
      </c>
      <c r="L819" s="2" t="s">
        <v>7886</v>
      </c>
      <c r="M819" t="s">
        <v>7887</v>
      </c>
      <c r="N819" t="s">
        <v>208</v>
      </c>
      <c r="O819" t="s">
        <v>1996</v>
      </c>
      <c r="P819">
        <v>27653</v>
      </c>
      <c r="Q819" t="s">
        <v>7888</v>
      </c>
      <c r="R819" t="s">
        <v>7889</v>
      </c>
      <c r="S819" t="s">
        <v>45</v>
      </c>
      <c r="T819" t="s">
        <v>31</v>
      </c>
    </row>
    <row r="820" spans="1:20" ht="81" x14ac:dyDescent="0.2">
      <c r="A820" t="s">
        <v>7890</v>
      </c>
      <c r="B820" t="s">
        <v>7891</v>
      </c>
      <c r="C820" t="s">
        <v>7892</v>
      </c>
      <c r="D820" t="s">
        <v>7893</v>
      </c>
      <c r="E820" t="s">
        <v>4351</v>
      </c>
      <c r="F820" t="s">
        <v>7894</v>
      </c>
      <c r="G820" t="s">
        <v>23</v>
      </c>
      <c r="H820">
        <v>376.82</v>
      </c>
      <c r="I820">
        <v>4</v>
      </c>
      <c r="J820">
        <v>1507.28</v>
      </c>
      <c r="K820" s="1">
        <v>45252.26424434028</v>
      </c>
      <c r="L820" s="2" t="s">
        <v>7895</v>
      </c>
      <c r="M820" t="s">
        <v>7896</v>
      </c>
      <c r="N820" t="s">
        <v>581</v>
      </c>
      <c r="O820" t="s">
        <v>5671</v>
      </c>
      <c r="P820">
        <v>8795</v>
      </c>
      <c r="Q820" t="s">
        <v>7897</v>
      </c>
      <c r="R820" t="s">
        <v>7898</v>
      </c>
      <c r="S820" t="s">
        <v>30</v>
      </c>
      <c r="T820" t="s">
        <v>31</v>
      </c>
    </row>
    <row r="821" spans="1:20" ht="108" x14ac:dyDescent="0.2">
      <c r="A821" t="s">
        <v>7899</v>
      </c>
      <c r="B821" t="s">
        <v>7900</v>
      </c>
      <c r="C821" t="s">
        <v>7901</v>
      </c>
      <c r="D821" t="s">
        <v>7902</v>
      </c>
      <c r="E821" t="s">
        <v>2492</v>
      </c>
      <c r="F821" t="s">
        <v>7903</v>
      </c>
      <c r="G821" t="s">
        <v>23</v>
      </c>
      <c r="H821">
        <v>847.42</v>
      </c>
      <c r="I821">
        <v>10</v>
      </c>
      <c r="J821">
        <v>8474.1999999999898</v>
      </c>
      <c r="K821" s="1">
        <v>45254.123424710648</v>
      </c>
      <c r="L821" s="2" t="s">
        <v>7904</v>
      </c>
      <c r="M821" t="s">
        <v>7905</v>
      </c>
      <c r="N821" t="s">
        <v>114</v>
      </c>
      <c r="O821" t="s">
        <v>5966</v>
      </c>
      <c r="P821">
        <v>66393</v>
      </c>
      <c r="Q821" t="s">
        <v>7906</v>
      </c>
      <c r="R821" t="s">
        <v>7907</v>
      </c>
      <c r="S821" t="s">
        <v>70</v>
      </c>
      <c r="T821" t="s">
        <v>71</v>
      </c>
    </row>
    <row r="822" spans="1:20" ht="68.25" x14ac:dyDescent="0.2">
      <c r="A822" t="s">
        <v>7908</v>
      </c>
      <c r="B822" t="s">
        <v>7909</v>
      </c>
      <c r="C822" t="s">
        <v>7910</v>
      </c>
      <c r="D822" t="s">
        <v>7911</v>
      </c>
      <c r="E822" t="s">
        <v>7912</v>
      </c>
      <c r="F822" t="s">
        <v>7913</v>
      </c>
      <c r="G822" t="s">
        <v>23</v>
      </c>
      <c r="H822">
        <v>389.02</v>
      </c>
      <c r="I822">
        <v>7</v>
      </c>
      <c r="J822">
        <v>2723.14</v>
      </c>
      <c r="K822" s="1">
        <v>45172.460677013885</v>
      </c>
      <c r="L822" s="2" t="s">
        <v>7914</v>
      </c>
      <c r="M822" t="s">
        <v>7915</v>
      </c>
      <c r="N822" t="s">
        <v>266</v>
      </c>
      <c r="O822" t="s">
        <v>3206</v>
      </c>
      <c r="P822">
        <v>74133</v>
      </c>
      <c r="Q822" t="s">
        <v>7916</v>
      </c>
      <c r="R822" t="s">
        <v>7917</v>
      </c>
      <c r="S822" t="s">
        <v>45</v>
      </c>
      <c r="T822" t="s">
        <v>31</v>
      </c>
    </row>
    <row r="823" spans="1:20" ht="94.5" x14ac:dyDescent="0.2">
      <c r="A823" t="s">
        <v>7918</v>
      </c>
      <c r="B823" t="s">
        <v>7919</v>
      </c>
      <c r="C823" t="s">
        <v>7920</v>
      </c>
      <c r="D823" t="s">
        <v>7921</v>
      </c>
      <c r="E823" t="s">
        <v>7922</v>
      </c>
      <c r="F823" t="s">
        <v>7923</v>
      </c>
      <c r="G823" t="s">
        <v>38</v>
      </c>
      <c r="H823">
        <v>922.61</v>
      </c>
      <c r="I823">
        <v>5</v>
      </c>
      <c r="J823">
        <v>4613.05</v>
      </c>
      <c r="K823" s="1">
        <v>45371.01149921296</v>
      </c>
      <c r="L823" s="2" t="s">
        <v>7924</v>
      </c>
      <c r="M823" t="s">
        <v>7925</v>
      </c>
      <c r="N823" t="s">
        <v>491</v>
      </c>
      <c r="O823" t="s">
        <v>2801</v>
      </c>
      <c r="P823">
        <v>17921</v>
      </c>
      <c r="Q823" t="s">
        <v>7926</v>
      </c>
      <c r="R823">
        <v>9444144962</v>
      </c>
      <c r="S823" t="s">
        <v>30</v>
      </c>
      <c r="T823" t="s">
        <v>71</v>
      </c>
    </row>
    <row r="824" spans="1:20" ht="94.5" x14ac:dyDescent="0.2">
      <c r="A824" t="s">
        <v>7927</v>
      </c>
      <c r="B824" t="s">
        <v>7928</v>
      </c>
      <c r="C824" t="s">
        <v>7929</v>
      </c>
      <c r="D824" t="s">
        <v>7930</v>
      </c>
      <c r="E824" t="s">
        <v>3324</v>
      </c>
      <c r="F824" t="s">
        <v>4460</v>
      </c>
      <c r="G824" t="s">
        <v>23</v>
      </c>
      <c r="H824">
        <v>581.80999999999995</v>
      </c>
      <c r="I824">
        <v>10</v>
      </c>
      <c r="J824">
        <v>5818.0999999999904</v>
      </c>
      <c r="K824" s="1">
        <v>44617.240282430554</v>
      </c>
      <c r="L824" s="2" t="s">
        <v>7931</v>
      </c>
      <c r="M824" t="s">
        <v>7932</v>
      </c>
      <c r="N824" t="s">
        <v>457</v>
      </c>
      <c r="O824" t="s">
        <v>5966</v>
      </c>
      <c r="P824">
        <v>96149</v>
      </c>
      <c r="Q824" t="s">
        <v>7933</v>
      </c>
      <c r="R824">
        <v>2603241170</v>
      </c>
      <c r="S824" t="s">
        <v>70</v>
      </c>
      <c r="T824" t="s">
        <v>31</v>
      </c>
    </row>
    <row r="825" spans="1:20" ht="94.5" x14ac:dyDescent="0.2">
      <c r="A825" t="s">
        <v>7934</v>
      </c>
      <c r="B825" t="s">
        <v>7935</v>
      </c>
      <c r="C825" t="s">
        <v>7936</v>
      </c>
      <c r="D825" t="s">
        <v>7937</v>
      </c>
      <c r="E825" t="s">
        <v>6717</v>
      </c>
      <c r="F825" t="s">
        <v>7938</v>
      </c>
      <c r="G825" t="s">
        <v>23</v>
      </c>
      <c r="H825">
        <v>390.15</v>
      </c>
      <c r="I825">
        <v>5</v>
      </c>
      <c r="J825">
        <v>1950.75</v>
      </c>
      <c r="K825" s="1">
        <v>44066.28796115741</v>
      </c>
      <c r="L825" s="2" t="s">
        <v>7939</v>
      </c>
      <c r="M825" t="s">
        <v>7940</v>
      </c>
      <c r="N825" t="s">
        <v>537</v>
      </c>
      <c r="O825" t="s">
        <v>4718</v>
      </c>
      <c r="P825">
        <v>67329</v>
      </c>
      <c r="Q825" t="s">
        <v>7941</v>
      </c>
      <c r="R825">
        <v>2336498694</v>
      </c>
      <c r="S825" t="s">
        <v>70</v>
      </c>
      <c r="T825" t="s">
        <v>31</v>
      </c>
    </row>
    <row r="826" spans="1:20" ht="81" x14ac:dyDescent="0.2">
      <c r="A826" t="s">
        <v>7942</v>
      </c>
      <c r="B826" t="s">
        <v>7943</v>
      </c>
      <c r="C826" t="s">
        <v>7944</v>
      </c>
      <c r="D826" t="s">
        <v>7945</v>
      </c>
      <c r="E826" t="s">
        <v>7946</v>
      </c>
      <c r="F826" t="s">
        <v>7947</v>
      </c>
      <c r="G826" t="s">
        <v>38</v>
      </c>
      <c r="H826">
        <v>158.38999999999999</v>
      </c>
      <c r="I826">
        <v>2</v>
      </c>
      <c r="J826">
        <v>316.77999999999997</v>
      </c>
      <c r="K826" s="1">
        <v>45372.339980219906</v>
      </c>
      <c r="L826" s="2" t="s">
        <v>7948</v>
      </c>
      <c r="M826" t="s">
        <v>7949</v>
      </c>
      <c r="N826" t="s">
        <v>26</v>
      </c>
      <c r="O826" t="s">
        <v>4718</v>
      </c>
      <c r="P826">
        <v>74451</v>
      </c>
      <c r="Q826" t="s">
        <v>7950</v>
      </c>
      <c r="R826">
        <f>1-742-331-3688</f>
        <v>-4760</v>
      </c>
      <c r="S826" t="s">
        <v>30</v>
      </c>
      <c r="T826" t="s">
        <v>71</v>
      </c>
    </row>
    <row r="827" spans="1:20" ht="94.5" x14ac:dyDescent="0.2">
      <c r="A827" t="s">
        <v>7951</v>
      </c>
      <c r="B827" t="s">
        <v>7952</v>
      </c>
      <c r="C827" t="s">
        <v>7953</v>
      </c>
      <c r="D827" t="s">
        <v>7954</v>
      </c>
      <c r="E827" t="s">
        <v>7955</v>
      </c>
      <c r="F827" t="s">
        <v>7956</v>
      </c>
      <c r="G827" t="s">
        <v>38</v>
      </c>
      <c r="H827">
        <v>468.45</v>
      </c>
      <c r="I827">
        <v>9</v>
      </c>
      <c r="J827">
        <v>4216.05</v>
      </c>
      <c r="K827" s="1">
        <v>44581.390455069442</v>
      </c>
      <c r="L827" s="2" t="s">
        <v>7957</v>
      </c>
      <c r="M827" t="s">
        <v>7958</v>
      </c>
      <c r="N827" t="s">
        <v>149</v>
      </c>
      <c r="O827" t="s">
        <v>5731</v>
      </c>
      <c r="P827">
        <v>82696</v>
      </c>
      <c r="Q827" t="s">
        <v>7959</v>
      </c>
      <c r="R827" t="s">
        <v>7960</v>
      </c>
      <c r="S827" t="s">
        <v>30</v>
      </c>
      <c r="T827" t="s">
        <v>31</v>
      </c>
    </row>
    <row r="828" spans="1:20" ht="121.5" x14ac:dyDescent="0.2">
      <c r="A828" t="s">
        <v>7961</v>
      </c>
      <c r="B828" t="s">
        <v>7962</v>
      </c>
      <c r="C828" t="s">
        <v>7963</v>
      </c>
      <c r="D828" t="s">
        <v>7964</v>
      </c>
      <c r="E828" t="s">
        <v>5698</v>
      </c>
      <c r="F828" t="s">
        <v>7965</v>
      </c>
      <c r="G828" t="s">
        <v>38</v>
      </c>
      <c r="H828">
        <v>735.62</v>
      </c>
      <c r="I828">
        <v>7</v>
      </c>
      <c r="J828">
        <v>5149.34</v>
      </c>
      <c r="K828" s="1">
        <v>45090.423856122688</v>
      </c>
      <c r="L828" s="2" t="s">
        <v>7966</v>
      </c>
      <c r="M828" t="s">
        <v>7967</v>
      </c>
      <c r="N828" t="s">
        <v>537</v>
      </c>
      <c r="O828" t="s">
        <v>1946</v>
      </c>
      <c r="P828">
        <v>65625</v>
      </c>
      <c r="Q828" t="s">
        <v>7968</v>
      </c>
      <c r="R828" t="s">
        <v>7969</v>
      </c>
      <c r="S828" t="s">
        <v>70</v>
      </c>
      <c r="T828" t="s">
        <v>71</v>
      </c>
    </row>
    <row r="829" spans="1:20" ht="94.5" x14ac:dyDescent="0.2">
      <c r="A829" t="s">
        <v>7970</v>
      </c>
      <c r="B829" t="s">
        <v>7971</v>
      </c>
      <c r="C829" t="s">
        <v>7972</v>
      </c>
      <c r="D829" t="s">
        <v>7973</v>
      </c>
      <c r="E829" t="s">
        <v>7974</v>
      </c>
      <c r="F829" t="s">
        <v>7975</v>
      </c>
      <c r="G829" t="s">
        <v>23</v>
      </c>
      <c r="H829">
        <v>324.94</v>
      </c>
      <c r="I829">
        <v>10</v>
      </c>
      <c r="J829">
        <v>3249.4</v>
      </c>
      <c r="K829" s="1">
        <v>44467.487699606485</v>
      </c>
      <c r="L829" s="2" t="s">
        <v>7976</v>
      </c>
      <c r="M829" t="s">
        <v>7977</v>
      </c>
      <c r="N829" t="s">
        <v>160</v>
      </c>
      <c r="O829" t="s">
        <v>2851</v>
      </c>
      <c r="P829">
        <v>47539</v>
      </c>
      <c r="Q829" t="s">
        <v>7978</v>
      </c>
      <c r="R829" t="s">
        <v>7979</v>
      </c>
      <c r="S829" t="s">
        <v>45</v>
      </c>
      <c r="T829" t="s">
        <v>71</v>
      </c>
    </row>
    <row r="830" spans="1:20" ht="94.5" x14ac:dyDescent="0.2">
      <c r="A830" t="s">
        <v>7980</v>
      </c>
      <c r="B830" t="s">
        <v>7981</v>
      </c>
      <c r="C830" t="s">
        <v>7982</v>
      </c>
      <c r="D830" t="s">
        <v>7983</v>
      </c>
      <c r="E830" t="s">
        <v>589</v>
      </c>
      <c r="F830" t="s">
        <v>7984</v>
      </c>
      <c r="G830" t="s">
        <v>23</v>
      </c>
      <c r="H830">
        <v>627.15</v>
      </c>
      <c r="I830">
        <v>1</v>
      </c>
      <c r="J830">
        <v>627.15</v>
      </c>
      <c r="K830" s="1">
        <v>44718.535280219905</v>
      </c>
      <c r="L830" s="2" t="s">
        <v>7985</v>
      </c>
      <c r="M830" t="s">
        <v>7986</v>
      </c>
      <c r="N830" t="s">
        <v>366</v>
      </c>
      <c r="O830" t="s">
        <v>2466</v>
      </c>
      <c r="P830">
        <v>40048</v>
      </c>
      <c r="Q830" t="s">
        <v>7987</v>
      </c>
      <c r="R830" t="s">
        <v>7988</v>
      </c>
      <c r="S830" t="s">
        <v>30</v>
      </c>
      <c r="T830" t="s">
        <v>31</v>
      </c>
    </row>
    <row r="831" spans="1:20" ht="81" x14ac:dyDescent="0.2">
      <c r="A831" t="s">
        <v>7989</v>
      </c>
      <c r="B831" t="s">
        <v>7990</v>
      </c>
      <c r="C831" t="s">
        <v>7991</v>
      </c>
      <c r="D831" t="s">
        <v>7992</v>
      </c>
      <c r="E831" t="s">
        <v>877</v>
      </c>
      <c r="F831" t="s">
        <v>7993</v>
      </c>
      <c r="G831" t="s">
        <v>38</v>
      </c>
      <c r="H831">
        <v>779.05</v>
      </c>
      <c r="I831">
        <v>1</v>
      </c>
      <c r="J831">
        <v>779.05</v>
      </c>
      <c r="K831" s="1">
        <v>45281.020096030094</v>
      </c>
      <c r="L831" s="2" t="s">
        <v>7994</v>
      </c>
      <c r="M831" t="s">
        <v>7995</v>
      </c>
      <c r="N831" t="s">
        <v>137</v>
      </c>
      <c r="O831" t="s">
        <v>628</v>
      </c>
      <c r="P831">
        <v>35363</v>
      </c>
      <c r="Q831" t="s">
        <v>7996</v>
      </c>
      <c r="R831" t="s">
        <v>7997</v>
      </c>
      <c r="S831" t="s">
        <v>70</v>
      </c>
      <c r="T831" t="s">
        <v>31</v>
      </c>
    </row>
    <row r="832" spans="1:20" ht="94.5" x14ac:dyDescent="0.2">
      <c r="A832" t="s">
        <v>7998</v>
      </c>
      <c r="B832" t="s">
        <v>7999</v>
      </c>
      <c r="C832" t="s">
        <v>8000</v>
      </c>
      <c r="D832" t="s">
        <v>8001</v>
      </c>
      <c r="E832" t="s">
        <v>397</v>
      </c>
      <c r="F832" t="s">
        <v>8002</v>
      </c>
      <c r="G832" t="s">
        <v>38</v>
      </c>
      <c r="H832">
        <v>281.60000000000002</v>
      </c>
      <c r="I832">
        <v>1</v>
      </c>
      <c r="J832">
        <v>281.60000000000002</v>
      </c>
      <c r="K832" s="1">
        <v>44286.055542245369</v>
      </c>
      <c r="L832" s="2" t="s">
        <v>8003</v>
      </c>
      <c r="M832" t="s">
        <v>8004</v>
      </c>
      <c r="N832" t="s">
        <v>1131</v>
      </c>
      <c r="O832" t="s">
        <v>2627</v>
      </c>
      <c r="P832">
        <v>27430</v>
      </c>
      <c r="Q832" t="s">
        <v>8005</v>
      </c>
      <c r="R832" t="s">
        <v>8006</v>
      </c>
      <c r="S832" t="s">
        <v>45</v>
      </c>
      <c r="T832" t="s">
        <v>31</v>
      </c>
    </row>
    <row r="833" spans="1:20" ht="94.5" x14ac:dyDescent="0.2">
      <c r="A833" t="s">
        <v>8007</v>
      </c>
      <c r="B833" t="s">
        <v>8008</v>
      </c>
      <c r="C833" t="s">
        <v>8009</v>
      </c>
      <c r="D833" t="s">
        <v>8010</v>
      </c>
      <c r="E833" t="s">
        <v>8011</v>
      </c>
      <c r="F833" t="s">
        <v>8012</v>
      </c>
      <c r="G833" t="s">
        <v>23</v>
      </c>
      <c r="H833">
        <v>643.15</v>
      </c>
      <c r="I833">
        <v>7</v>
      </c>
      <c r="J833">
        <v>4502.05</v>
      </c>
      <c r="K833" s="1">
        <v>44731.534170416664</v>
      </c>
      <c r="L833" s="2" t="s">
        <v>8013</v>
      </c>
      <c r="M833" t="s">
        <v>8014</v>
      </c>
      <c r="N833" t="s">
        <v>126</v>
      </c>
      <c r="O833" t="s">
        <v>8015</v>
      </c>
      <c r="P833">
        <v>14622</v>
      </c>
      <c r="Q833" t="s">
        <v>8016</v>
      </c>
      <c r="R833" t="s">
        <v>8017</v>
      </c>
      <c r="S833" t="s">
        <v>30</v>
      </c>
      <c r="T833" t="s">
        <v>71</v>
      </c>
    </row>
    <row r="834" spans="1:20" ht="108" x14ac:dyDescent="0.2">
      <c r="A834" t="s">
        <v>8018</v>
      </c>
      <c r="B834" t="s">
        <v>8019</v>
      </c>
      <c r="C834" t="s">
        <v>8020</v>
      </c>
      <c r="D834" t="s">
        <v>8021</v>
      </c>
      <c r="E834" t="s">
        <v>8022</v>
      </c>
      <c r="F834" t="s">
        <v>8023</v>
      </c>
      <c r="G834" t="s">
        <v>23</v>
      </c>
      <c r="H834">
        <v>77.03</v>
      </c>
      <c r="I834">
        <v>10</v>
      </c>
      <c r="J834">
        <v>770.3</v>
      </c>
      <c r="K834" s="1">
        <v>45158.28676289352</v>
      </c>
      <c r="L834" s="2" t="s">
        <v>8024</v>
      </c>
      <c r="M834" t="s">
        <v>8025</v>
      </c>
      <c r="N834" t="s">
        <v>266</v>
      </c>
      <c r="O834" t="s">
        <v>1214</v>
      </c>
      <c r="P834">
        <v>25847</v>
      </c>
      <c r="Q834" t="s">
        <v>8026</v>
      </c>
      <c r="R834" t="s">
        <v>8027</v>
      </c>
      <c r="S834" t="s">
        <v>70</v>
      </c>
      <c r="T834" t="s">
        <v>71</v>
      </c>
    </row>
    <row r="835" spans="1:20" ht="81" x14ac:dyDescent="0.2">
      <c r="A835" t="s">
        <v>8028</v>
      </c>
      <c r="B835" t="s">
        <v>8029</v>
      </c>
      <c r="C835" t="s">
        <v>8030</v>
      </c>
      <c r="D835" s="3" t="s">
        <v>8031</v>
      </c>
      <c r="E835" t="s">
        <v>8032</v>
      </c>
      <c r="F835" t="s">
        <v>8033</v>
      </c>
      <c r="G835" t="s">
        <v>23</v>
      </c>
      <c r="H835">
        <v>503.24</v>
      </c>
      <c r="I835">
        <v>6</v>
      </c>
      <c r="J835">
        <v>3019.44</v>
      </c>
      <c r="K835" s="1">
        <v>44527.277098148152</v>
      </c>
      <c r="L835" s="2" t="s">
        <v>8034</v>
      </c>
      <c r="M835" t="s">
        <v>8035</v>
      </c>
      <c r="N835" t="s">
        <v>1049</v>
      </c>
      <c r="O835" t="s">
        <v>480</v>
      </c>
      <c r="P835">
        <v>40707</v>
      </c>
      <c r="Q835" t="s">
        <v>8036</v>
      </c>
      <c r="R835" t="s">
        <v>8037</v>
      </c>
      <c r="S835" t="s">
        <v>30</v>
      </c>
      <c r="T835" t="s">
        <v>31</v>
      </c>
    </row>
    <row r="836" spans="1:20" ht="108" x14ac:dyDescent="0.2">
      <c r="A836" t="s">
        <v>8038</v>
      </c>
      <c r="B836" t="s">
        <v>8039</v>
      </c>
      <c r="C836" t="s">
        <v>8040</v>
      </c>
      <c r="D836" t="s">
        <v>8041</v>
      </c>
      <c r="E836" t="s">
        <v>3710</v>
      </c>
      <c r="F836" t="s">
        <v>8042</v>
      </c>
      <c r="G836" t="s">
        <v>23</v>
      </c>
      <c r="H836">
        <v>669.25</v>
      </c>
      <c r="I836">
        <v>10</v>
      </c>
      <c r="J836">
        <v>6692.5</v>
      </c>
      <c r="K836" s="1">
        <v>44428.950785451387</v>
      </c>
      <c r="L836" s="2" t="s">
        <v>8043</v>
      </c>
      <c r="M836" t="s">
        <v>8044</v>
      </c>
      <c r="N836" t="s">
        <v>1497</v>
      </c>
      <c r="O836" t="s">
        <v>914</v>
      </c>
      <c r="P836">
        <v>55014</v>
      </c>
      <c r="Q836" t="s">
        <v>8045</v>
      </c>
      <c r="R836" t="s">
        <v>8046</v>
      </c>
      <c r="S836" t="s">
        <v>70</v>
      </c>
      <c r="T836" t="s">
        <v>31</v>
      </c>
    </row>
    <row r="837" spans="1:20" ht="94.5" x14ac:dyDescent="0.2">
      <c r="A837" t="s">
        <v>8047</v>
      </c>
      <c r="B837" t="s">
        <v>8048</v>
      </c>
      <c r="C837" t="s">
        <v>8049</v>
      </c>
      <c r="D837" t="s">
        <v>8050</v>
      </c>
      <c r="E837" t="s">
        <v>5288</v>
      </c>
      <c r="F837" t="s">
        <v>8051</v>
      </c>
      <c r="G837" t="s">
        <v>38</v>
      </c>
      <c r="H837">
        <v>40.89</v>
      </c>
      <c r="I837">
        <v>5</v>
      </c>
      <c r="J837">
        <v>204.45</v>
      </c>
      <c r="K837" s="1">
        <v>45324.667602499998</v>
      </c>
      <c r="L837" s="2" t="s">
        <v>8052</v>
      </c>
      <c r="M837" t="s">
        <v>8053</v>
      </c>
      <c r="N837" t="s">
        <v>277</v>
      </c>
      <c r="O837" t="s">
        <v>4111</v>
      </c>
      <c r="P837">
        <v>30635</v>
      </c>
      <c r="Q837" t="s">
        <v>8054</v>
      </c>
      <c r="R837" t="s">
        <v>8055</v>
      </c>
      <c r="S837" t="s">
        <v>45</v>
      </c>
      <c r="T837" t="s">
        <v>71</v>
      </c>
    </row>
    <row r="838" spans="1:20" ht="54.75" x14ac:dyDescent="0.2">
      <c r="A838" t="s">
        <v>8056</v>
      </c>
      <c r="B838" t="s">
        <v>8057</v>
      </c>
      <c r="C838" t="s">
        <v>8058</v>
      </c>
      <c r="D838" t="s">
        <v>8059</v>
      </c>
      <c r="E838" t="s">
        <v>1158</v>
      </c>
      <c r="F838" t="s">
        <v>8060</v>
      </c>
      <c r="G838" t="s">
        <v>38</v>
      </c>
      <c r="H838">
        <v>503.2</v>
      </c>
      <c r="I838">
        <v>1</v>
      </c>
      <c r="J838">
        <v>503.2</v>
      </c>
      <c r="K838" s="1">
        <v>44480.011987453705</v>
      </c>
      <c r="L838" s="2" t="s">
        <v>8061</v>
      </c>
      <c r="M838" t="s">
        <v>8062</v>
      </c>
      <c r="N838" t="s">
        <v>41</v>
      </c>
      <c r="O838" t="s">
        <v>628</v>
      </c>
      <c r="P838">
        <v>93691</v>
      </c>
      <c r="Q838" t="s">
        <v>8063</v>
      </c>
      <c r="R838" t="s">
        <v>8064</v>
      </c>
      <c r="S838" t="s">
        <v>70</v>
      </c>
      <c r="T838" t="s">
        <v>31</v>
      </c>
    </row>
    <row r="839" spans="1:20" ht="108" x14ac:dyDescent="0.2">
      <c r="A839" t="s">
        <v>8065</v>
      </c>
      <c r="B839" t="s">
        <v>8066</v>
      </c>
      <c r="C839" t="s">
        <v>8067</v>
      </c>
      <c r="D839" t="s">
        <v>8068</v>
      </c>
      <c r="E839" t="s">
        <v>2219</v>
      </c>
      <c r="F839" t="s">
        <v>2624</v>
      </c>
      <c r="G839" t="s">
        <v>23</v>
      </c>
      <c r="H839">
        <v>842.57</v>
      </c>
      <c r="I839">
        <v>3</v>
      </c>
      <c r="J839">
        <v>2527.71</v>
      </c>
      <c r="K839" s="1">
        <v>44269.069938182867</v>
      </c>
      <c r="L839" s="2" t="s">
        <v>8069</v>
      </c>
      <c r="M839" t="s">
        <v>8070</v>
      </c>
      <c r="N839" t="s">
        <v>366</v>
      </c>
      <c r="O839" t="s">
        <v>4355</v>
      </c>
      <c r="P839">
        <v>14223</v>
      </c>
      <c r="Q839" t="s">
        <v>8071</v>
      </c>
      <c r="R839" t="s">
        <v>8072</v>
      </c>
      <c r="S839" t="s">
        <v>30</v>
      </c>
      <c r="T839" t="s">
        <v>31</v>
      </c>
    </row>
    <row r="840" spans="1:20" ht="108" x14ac:dyDescent="0.2">
      <c r="A840" t="s">
        <v>8073</v>
      </c>
      <c r="B840" t="s">
        <v>8074</v>
      </c>
      <c r="C840" t="s">
        <v>8075</v>
      </c>
      <c r="D840" t="s">
        <v>8076</v>
      </c>
      <c r="E840" t="s">
        <v>8077</v>
      </c>
      <c r="F840" t="s">
        <v>8078</v>
      </c>
      <c r="G840" t="s">
        <v>38</v>
      </c>
      <c r="H840">
        <v>970.63</v>
      </c>
      <c r="I840">
        <v>10</v>
      </c>
      <c r="J840">
        <v>9706.2999999999993</v>
      </c>
      <c r="K840" s="1">
        <v>44916.671406712965</v>
      </c>
      <c r="L840" s="2" t="s">
        <v>8079</v>
      </c>
      <c r="M840" t="s">
        <v>8080</v>
      </c>
      <c r="N840" t="s">
        <v>525</v>
      </c>
      <c r="O840" t="s">
        <v>2027</v>
      </c>
      <c r="P840">
        <v>42075</v>
      </c>
      <c r="Q840" t="s">
        <v>8081</v>
      </c>
      <c r="R840">
        <v>5145786382</v>
      </c>
      <c r="S840" t="s">
        <v>70</v>
      </c>
      <c r="T840" t="s">
        <v>31</v>
      </c>
    </row>
    <row r="841" spans="1:20" ht="81" x14ac:dyDescent="0.2">
      <c r="A841" t="s">
        <v>8082</v>
      </c>
      <c r="B841" t="s">
        <v>8083</v>
      </c>
      <c r="C841" t="s">
        <v>8084</v>
      </c>
      <c r="D841" t="s">
        <v>8085</v>
      </c>
      <c r="E841" t="s">
        <v>3352</v>
      </c>
      <c r="F841" t="s">
        <v>8086</v>
      </c>
      <c r="G841" t="s">
        <v>38</v>
      </c>
      <c r="H841">
        <v>908.16</v>
      </c>
      <c r="I841">
        <v>10</v>
      </c>
      <c r="J841">
        <v>9081.6</v>
      </c>
      <c r="K841" s="1">
        <v>44166.416622893521</v>
      </c>
      <c r="L841" s="2" t="s">
        <v>8087</v>
      </c>
      <c r="M841" t="s">
        <v>8088</v>
      </c>
      <c r="N841" t="s">
        <v>114</v>
      </c>
      <c r="O841" t="s">
        <v>446</v>
      </c>
      <c r="P841">
        <v>17594</v>
      </c>
      <c r="Q841" t="s">
        <v>8089</v>
      </c>
      <c r="R841" t="s">
        <v>8090</v>
      </c>
      <c r="S841" t="s">
        <v>30</v>
      </c>
      <c r="T841" t="s">
        <v>71</v>
      </c>
    </row>
    <row r="842" spans="1:20" ht="54.75" x14ac:dyDescent="0.2">
      <c r="A842" t="s">
        <v>8091</v>
      </c>
      <c r="B842" t="s">
        <v>8092</v>
      </c>
      <c r="C842" t="s">
        <v>8093</v>
      </c>
      <c r="D842" t="s">
        <v>8094</v>
      </c>
      <c r="E842" t="s">
        <v>8095</v>
      </c>
      <c r="F842" t="s">
        <v>8096</v>
      </c>
      <c r="G842" t="s">
        <v>23</v>
      </c>
      <c r="H842">
        <v>258.8</v>
      </c>
      <c r="I842">
        <v>7</v>
      </c>
      <c r="J842">
        <v>1811.6</v>
      </c>
      <c r="K842" s="1">
        <v>44158.565295914355</v>
      </c>
      <c r="L842" s="2" t="s">
        <v>8097</v>
      </c>
      <c r="M842" t="s">
        <v>8098</v>
      </c>
      <c r="N842" t="s">
        <v>354</v>
      </c>
      <c r="O842" t="s">
        <v>8099</v>
      </c>
      <c r="P842">
        <v>62102</v>
      </c>
      <c r="Q842" t="s">
        <v>8100</v>
      </c>
      <c r="R842">
        <f>1-228-840-9853</f>
        <v>-10920</v>
      </c>
      <c r="S842" t="s">
        <v>30</v>
      </c>
      <c r="T842" t="s">
        <v>31</v>
      </c>
    </row>
    <row r="843" spans="1:20" ht="94.5" x14ac:dyDescent="0.2">
      <c r="A843" t="s">
        <v>8101</v>
      </c>
      <c r="B843" t="s">
        <v>8102</v>
      </c>
      <c r="C843" t="s">
        <v>8103</v>
      </c>
      <c r="D843" t="s">
        <v>8104</v>
      </c>
      <c r="E843" t="s">
        <v>8105</v>
      </c>
      <c r="F843" t="s">
        <v>8106</v>
      </c>
      <c r="G843" t="s">
        <v>38</v>
      </c>
      <c r="H843">
        <v>943.69</v>
      </c>
      <c r="I843">
        <v>2</v>
      </c>
      <c r="J843">
        <v>1887.38</v>
      </c>
      <c r="K843" s="1">
        <v>45079.357751921299</v>
      </c>
      <c r="L843" s="2" t="s">
        <v>8107</v>
      </c>
      <c r="M843" t="s">
        <v>8108</v>
      </c>
      <c r="N843" t="s">
        <v>1049</v>
      </c>
      <c r="O843" t="s">
        <v>5557</v>
      </c>
      <c r="P843">
        <v>39209</v>
      </c>
      <c r="Q843" t="s">
        <v>8109</v>
      </c>
      <c r="R843" t="s">
        <v>8110</v>
      </c>
      <c r="S843" t="s">
        <v>70</v>
      </c>
      <c r="T843" t="s">
        <v>71</v>
      </c>
    </row>
    <row r="844" spans="1:20" ht="81" x14ac:dyDescent="0.2">
      <c r="A844" t="s">
        <v>8111</v>
      </c>
      <c r="B844" t="s">
        <v>8112</v>
      </c>
      <c r="C844" t="s">
        <v>8113</v>
      </c>
      <c r="D844" t="s">
        <v>8114</v>
      </c>
      <c r="E844" t="s">
        <v>8115</v>
      </c>
      <c r="F844" t="s">
        <v>8116</v>
      </c>
      <c r="G844" t="s">
        <v>23</v>
      </c>
      <c r="H844">
        <v>508.27</v>
      </c>
      <c r="I844">
        <v>10</v>
      </c>
      <c r="J844">
        <v>5082.7</v>
      </c>
      <c r="K844" s="1">
        <v>43893.492822916669</v>
      </c>
      <c r="L844" s="2" t="s">
        <v>8117</v>
      </c>
      <c r="M844" t="s">
        <v>8118</v>
      </c>
      <c r="N844" t="s">
        <v>91</v>
      </c>
      <c r="O844" t="s">
        <v>2496</v>
      </c>
      <c r="P844">
        <v>22821</v>
      </c>
      <c r="Q844" t="s">
        <v>8119</v>
      </c>
      <c r="R844" t="s">
        <v>8120</v>
      </c>
      <c r="S844" t="s">
        <v>45</v>
      </c>
      <c r="T844" t="s">
        <v>31</v>
      </c>
    </row>
    <row r="845" spans="1:20" ht="94.5" x14ac:dyDescent="0.2">
      <c r="A845" t="s">
        <v>8121</v>
      </c>
      <c r="B845" s="3" t="s">
        <v>8122</v>
      </c>
      <c r="C845" t="s">
        <v>8123</v>
      </c>
      <c r="D845" t="s">
        <v>8124</v>
      </c>
      <c r="E845" t="s">
        <v>3970</v>
      </c>
      <c r="F845" t="s">
        <v>8125</v>
      </c>
      <c r="G845" t="s">
        <v>23</v>
      </c>
      <c r="H845">
        <v>110.53</v>
      </c>
      <c r="I845">
        <v>8</v>
      </c>
      <c r="J845">
        <v>884.24</v>
      </c>
      <c r="K845" s="1">
        <v>45113.40813196759</v>
      </c>
      <c r="L845" s="2" t="s">
        <v>8126</v>
      </c>
      <c r="M845" t="s">
        <v>8127</v>
      </c>
      <c r="N845" t="s">
        <v>1705</v>
      </c>
      <c r="O845" t="s">
        <v>435</v>
      </c>
      <c r="P845">
        <v>83122</v>
      </c>
      <c r="Q845" t="s">
        <v>8128</v>
      </c>
      <c r="R845" t="s">
        <v>8129</v>
      </c>
      <c r="S845" t="s">
        <v>45</v>
      </c>
      <c r="T845" t="s">
        <v>71</v>
      </c>
    </row>
    <row r="846" spans="1:20" ht="94.5" x14ac:dyDescent="0.2">
      <c r="A846" t="s">
        <v>8130</v>
      </c>
      <c r="B846" t="s">
        <v>8131</v>
      </c>
      <c r="C846" t="s">
        <v>8132</v>
      </c>
      <c r="D846" t="s">
        <v>8133</v>
      </c>
      <c r="E846" t="s">
        <v>3500</v>
      </c>
      <c r="F846" t="s">
        <v>8134</v>
      </c>
      <c r="G846" t="s">
        <v>23</v>
      </c>
      <c r="H846">
        <v>34.229999999999997</v>
      </c>
      <c r="I846">
        <v>2</v>
      </c>
      <c r="J846">
        <v>68.459999999999994</v>
      </c>
      <c r="K846" s="1">
        <v>44104.682720324075</v>
      </c>
      <c r="L846" s="2" t="s">
        <v>8135</v>
      </c>
      <c r="M846" t="s">
        <v>8136</v>
      </c>
      <c r="N846" t="s">
        <v>378</v>
      </c>
      <c r="O846" t="s">
        <v>784</v>
      </c>
      <c r="P846">
        <v>29005</v>
      </c>
      <c r="Q846" t="s">
        <v>8137</v>
      </c>
      <c r="R846" t="s">
        <v>8138</v>
      </c>
      <c r="S846" t="s">
        <v>70</v>
      </c>
      <c r="T846" t="s">
        <v>71</v>
      </c>
    </row>
    <row r="847" spans="1:20" ht="81" x14ac:dyDescent="0.2">
      <c r="A847" t="s">
        <v>8139</v>
      </c>
      <c r="B847" t="s">
        <v>8140</v>
      </c>
      <c r="C847" t="s">
        <v>8141</v>
      </c>
      <c r="D847" t="s">
        <v>8142</v>
      </c>
      <c r="E847" t="s">
        <v>7367</v>
      </c>
      <c r="F847" t="s">
        <v>8143</v>
      </c>
      <c r="G847" t="s">
        <v>23</v>
      </c>
      <c r="H847">
        <v>271.3</v>
      </c>
      <c r="I847">
        <v>9</v>
      </c>
      <c r="J847">
        <v>2441.6999999999998</v>
      </c>
      <c r="K847" s="1">
        <v>45291.183255057869</v>
      </c>
      <c r="L847" s="2" t="s">
        <v>8144</v>
      </c>
      <c r="M847" t="s">
        <v>8145</v>
      </c>
      <c r="N847" t="s">
        <v>1267</v>
      </c>
      <c r="O847" t="s">
        <v>2027</v>
      </c>
      <c r="P847">
        <v>56702</v>
      </c>
      <c r="Q847" t="s">
        <v>8146</v>
      </c>
      <c r="R847">
        <v>4698209441</v>
      </c>
      <c r="S847" t="s">
        <v>70</v>
      </c>
      <c r="T847" t="s">
        <v>31</v>
      </c>
    </row>
    <row r="848" spans="1:20" ht="94.5" x14ac:dyDescent="0.2">
      <c r="A848" t="s">
        <v>8147</v>
      </c>
      <c r="B848" t="s">
        <v>8148</v>
      </c>
      <c r="C848" t="s">
        <v>8149</v>
      </c>
      <c r="D848" t="s">
        <v>8150</v>
      </c>
      <c r="E848" t="s">
        <v>8151</v>
      </c>
      <c r="F848" t="s">
        <v>8152</v>
      </c>
      <c r="G848" t="s">
        <v>38</v>
      </c>
      <c r="H848">
        <v>569.26</v>
      </c>
      <c r="I848">
        <v>9</v>
      </c>
      <c r="J848">
        <v>5123.34</v>
      </c>
      <c r="K848" s="1">
        <v>44657.80766121528</v>
      </c>
      <c r="L848" s="2" t="s">
        <v>8153</v>
      </c>
      <c r="M848" t="s">
        <v>8154</v>
      </c>
      <c r="N848" t="s">
        <v>525</v>
      </c>
      <c r="O848" t="s">
        <v>243</v>
      </c>
      <c r="P848">
        <v>79322</v>
      </c>
      <c r="Q848" t="s">
        <v>8155</v>
      </c>
      <c r="R848" t="s">
        <v>8156</v>
      </c>
      <c r="S848" t="s">
        <v>45</v>
      </c>
      <c r="T848" t="s">
        <v>71</v>
      </c>
    </row>
    <row r="849" spans="1:20" ht="81" x14ac:dyDescent="0.2">
      <c r="A849" t="s">
        <v>8157</v>
      </c>
      <c r="B849" t="s">
        <v>8158</v>
      </c>
      <c r="C849" t="s">
        <v>8159</v>
      </c>
      <c r="D849" t="s">
        <v>8160</v>
      </c>
      <c r="E849" t="s">
        <v>8161</v>
      </c>
      <c r="F849" t="s">
        <v>2045</v>
      </c>
      <c r="G849" t="s">
        <v>23</v>
      </c>
      <c r="H849">
        <v>275.75</v>
      </c>
      <c r="I849">
        <v>1</v>
      </c>
      <c r="J849">
        <v>275.75</v>
      </c>
      <c r="K849" s="1">
        <v>44023.51497236111</v>
      </c>
      <c r="L849" s="2" t="s">
        <v>8162</v>
      </c>
      <c r="M849" t="s">
        <v>8163</v>
      </c>
      <c r="N849" t="s">
        <v>581</v>
      </c>
      <c r="O849" t="s">
        <v>1457</v>
      </c>
      <c r="P849">
        <v>70053</v>
      </c>
      <c r="Q849" t="s">
        <v>8164</v>
      </c>
      <c r="R849">
        <f>1-682-233-3882</f>
        <v>-4796</v>
      </c>
      <c r="S849" t="s">
        <v>30</v>
      </c>
      <c r="T849" t="s">
        <v>71</v>
      </c>
    </row>
    <row r="850" spans="1:20" ht="81" x14ac:dyDescent="0.2">
      <c r="A850" t="s">
        <v>8165</v>
      </c>
      <c r="B850" t="s">
        <v>8166</v>
      </c>
      <c r="C850" t="s">
        <v>8167</v>
      </c>
      <c r="D850" t="s">
        <v>8168</v>
      </c>
      <c r="E850" t="s">
        <v>8169</v>
      </c>
      <c r="F850" t="s">
        <v>8170</v>
      </c>
      <c r="G850" t="s">
        <v>23</v>
      </c>
      <c r="H850">
        <v>575.61</v>
      </c>
      <c r="I850">
        <v>9</v>
      </c>
      <c r="J850">
        <v>5180.49</v>
      </c>
      <c r="K850" s="1">
        <v>44378.720896747684</v>
      </c>
      <c r="L850" s="2" t="s">
        <v>8171</v>
      </c>
      <c r="M850" t="s">
        <v>8172</v>
      </c>
      <c r="N850" t="s">
        <v>220</v>
      </c>
      <c r="O850" t="s">
        <v>5261</v>
      </c>
      <c r="P850">
        <v>71178</v>
      </c>
      <c r="Q850" t="s">
        <v>8173</v>
      </c>
      <c r="R850" t="s">
        <v>8174</v>
      </c>
      <c r="S850" t="s">
        <v>30</v>
      </c>
      <c r="T850" t="s">
        <v>71</v>
      </c>
    </row>
    <row r="851" spans="1:20" ht="81" x14ac:dyDescent="0.2">
      <c r="A851" t="s">
        <v>8175</v>
      </c>
      <c r="B851" t="s">
        <v>8176</v>
      </c>
      <c r="C851" t="s">
        <v>8177</v>
      </c>
      <c r="D851" t="s">
        <v>8178</v>
      </c>
      <c r="E851" t="s">
        <v>4743</v>
      </c>
      <c r="F851" t="s">
        <v>8179</v>
      </c>
      <c r="G851" t="s">
        <v>23</v>
      </c>
      <c r="H851">
        <v>192.86</v>
      </c>
      <c r="I851">
        <v>6</v>
      </c>
      <c r="J851">
        <v>1157.1600000000001</v>
      </c>
      <c r="K851" s="1">
        <v>43865.551042581021</v>
      </c>
      <c r="L851" s="2" t="s">
        <v>8180</v>
      </c>
      <c r="M851" t="s">
        <v>8181</v>
      </c>
      <c r="N851" t="s">
        <v>66</v>
      </c>
      <c r="O851" t="s">
        <v>1415</v>
      </c>
      <c r="P851">
        <v>40063</v>
      </c>
      <c r="Q851" t="s">
        <v>8182</v>
      </c>
      <c r="R851" t="s">
        <v>8183</v>
      </c>
      <c r="S851" t="s">
        <v>45</v>
      </c>
      <c r="T851" t="s">
        <v>71</v>
      </c>
    </row>
    <row r="852" spans="1:20" ht="94.5" x14ac:dyDescent="0.2">
      <c r="A852" t="s">
        <v>8184</v>
      </c>
      <c r="B852" t="s">
        <v>8185</v>
      </c>
      <c r="C852" t="s">
        <v>8186</v>
      </c>
      <c r="D852" t="s">
        <v>8187</v>
      </c>
      <c r="E852" t="s">
        <v>8188</v>
      </c>
      <c r="F852" t="s">
        <v>8189</v>
      </c>
      <c r="G852" t="s">
        <v>38</v>
      </c>
      <c r="H852">
        <v>108.72</v>
      </c>
      <c r="I852">
        <v>4</v>
      </c>
      <c r="J852">
        <v>434.88</v>
      </c>
      <c r="K852" s="1">
        <v>44659.209901435184</v>
      </c>
      <c r="L852" s="2" t="s">
        <v>8190</v>
      </c>
      <c r="M852" t="s">
        <v>8191</v>
      </c>
      <c r="N852" t="s">
        <v>196</v>
      </c>
      <c r="O852" t="s">
        <v>3298</v>
      </c>
      <c r="P852">
        <v>44220</v>
      </c>
      <c r="Q852" t="s">
        <v>8192</v>
      </c>
      <c r="R852" t="s">
        <v>8193</v>
      </c>
      <c r="S852" t="s">
        <v>45</v>
      </c>
      <c r="T852" t="s">
        <v>31</v>
      </c>
    </row>
    <row r="853" spans="1:20" ht="81" x14ac:dyDescent="0.2">
      <c r="A853" t="s">
        <v>8194</v>
      </c>
      <c r="B853" t="s">
        <v>8195</v>
      </c>
      <c r="C853" t="s">
        <v>8196</v>
      </c>
      <c r="D853" t="s">
        <v>8197</v>
      </c>
      <c r="E853" t="s">
        <v>867</v>
      </c>
      <c r="F853" t="s">
        <v>8198</v>
      </c>
      <c r="G853" t="s">
        <v>38</v>
      </c>
      <c r="H853">
        <v>713.3</v>
      </c>
      <c r="I853">
        <v>9</v>
      </c>
      <c r="J853">
        <v>6419.7</v>
      </c>
      <c r="K853" s="1">
        <v>44366.128813831019</v>
      </c>
      <c r="L853" s="2" t="s">
        <v>8199</v>
      </c>
      <c r="M853" t="s">
        <v>8200</v>
      </c>
      <c r="N853" t="s">
        <v>220</v>
      </c>
      <c r="O853" t="s">
        <v>3608</v>
      </c>
      <c r="P853">
        <v>28363</v>
      </c>
      <c r="Q853" t="s">
        <v>8201</v>
      </c>
      <c r="R853" t="s">
        <v>8202</v>
      </c>
      <c r="S853" t="s">
        <v>45</v>
      </c>
      <c r="T853" t="s">
        <v>31</v>
      </c>
    </row>
    <row r="854" spans="1:20" ht="94.5" x14ac:dyDescent="0.2">
      <c r="A854" t="s">
        <v>8203</v>
      </c>
      <c r="B854" t="s">
        <v>8204</v>
      </c>
      <c r="C854" t="s">
        <v>8205</v>
      </c>
      <c r="D854" t="s">
        <v>8206</v>
      </c>
      <c r="E854" t="s">
        <v>8207</v>
      </c>
      <c r="F854" t="s">
        <v>8208</v>
      </c>
      <c r="G854" t="s">
        <v>23</v>
      </c>
      <c r="H854">
        <v>552.77</v>
      </c>
      <c r="I854">
        <v>5</v>
      </c>
      <c r="J854">
        <v>2763.85</v>
      </c>
      <c r="K854" s="1">
        <v>43942.190490000001</v>
      </c>
      <c r="L854" s="2" t="s">
        <v>8209</v>
      </c>
      <c r="M854" t="s">
        <v>8210</v>
      </c>
      <c r="N854" t="s">
        <v>254</v>
      </c>
      <c r="O854" t="s">
        <v>2183</v>
      </c>
      <c r="P854">
        <v>54760</v>
      </c>
      <c r="Q854" t="s">
        <v>8211</v>
      </c>
      <c r="R854" t="s">
        <v>8212</v>
      </c>
      <c r="S854" t="s">
        <v>70</v>
      </c>
      <c r="T854" t="s">
        <v>71</v>
      </c>
    </row>
    <row r="855" spans="1:20" ht="81" x14ac:dyDescent="0.2">
      <c r="A855" s="3" t="s">
        <v>8213</v>
      </c>
      <c r="B855" t="s">
        <v>8214</v>
      </c>
      <c r="C855" t="s">
        <v>8215</v>
      </c>
      <c r="D855" t="s">
        <v>8216</v>
      </c>
      <c r="E855" t="s">
        <v>2289</v>
      </c>
      <c r="F855" t="s">
        <v>8217</v>
      </c>
      <c r="G855" t="s">
        <v>23</v>
      </c>
      <c r="H855">
        <v>540.73</v>
      </c>
      <c r="I855">
        <v>8</v>
      </c>
      <c r="J855">
        <v>4325.84</v>
      </c>
      <c r="K855" s="1">
        <v>44786.023127997687</v>
      </c>
      <c r="L855" s="2" t="s">
        <v>8218</v>
      </c>
      <c r="M855" t="s">
        <v>8219</v>
      </c>
      <c r="N855" t="s">
        <v>1705</v>
      </c>
      <c r="O855" t="s">
        <v>2558</v>
      </c>
      <c r="P855">
        <v>72552</v>
      </c>
      <c r="Q855" t="s">
        <v>8220</v>
      </c>
      <c r="R855" t="s">
        <v>8221</v>
      </c>
      <c r="S855" t="s">
        <v>45</v>
      </c>
      <c r="T855" t="s">
        <v>31</v>
      </c>
    </row>
    <row r="856" spans="1:20" ht="81" x14ac:dyDescent="0.2">
      <c r="A856" t="s">
        <v>8222</v>
      </c>
      <c r="B856" t="s">
        <v>8223</v>
      </c>
      <c r="C856" t="s">
        <v>8224</v>
      </c>
      <c r="D856" t="s">
        <v>8225</v>
      </c>
      <c r="E856" t="s">
        <v>1389</v>
      </c>
      <c r="F856" t="s">
        <v>8226</v>
      </c>
      <c r="G856" t="s">
        <v>23</v>
      </c>
      <c r="H856">
        <v>119.12</v>
      </c>
      <c r="I856">
        <v>8</v>
      </c>
      <c r="J856">
        <v>952.96</v>
      </c>
      <c r="K856" s="1">
        <v>44981.950877453703</v>
      </c>
      <c r="L856" s="2" t="s">
        <v>8227</v>
      </c>
      <c r="M856" t="s">
        <v>4536</v>
      </c>
      <c r="N856" t="s">
        <v>114</v>
      </c>
      <c r="O856" t="s">
        <v>1426</v>
      </c>
      <c r="P856">
        <v>15261</v>
      </c>
      <c r="Q856" t="s">
        <v>8228</v>
      </c>
      <c r="R856" t="s">
        <v>8229</v>
      </c>
      <c r="S856" t="s">
        <v>70</v>
      </c>
      <c r="T856" t="s">
        <v>71</v>
      </c>
    </row>
    <row r="857" spans="1:20" ht="68.25" x14ac:dyDescent="0.2">
      <c r="A857" t="s">
        <v>8230</v>
      </c>
      <c r="B857" t="s">
        <v>8231</v>
      </c>
      <c r="C857" t="s">
        <v>8232</v>
      </c>
      <c r="D857" t="s">
        <v>8233</v>
      </c>
      <c r="E857" t="s">
        <v>7009</v>
      </c>
      <c r="F857" t="s">
        <v>8234</v>
      </c>
      <c r="G857" t="s">
        <v>23</v>
      </c>
      <c r="H857">
        <v>339.96</v>
      </c>
      <c r="I857">
        <v>10</v>
      </c>
      <c r="J857">
        <v>3399.6</v>
      </c>
      <c r="K857" s="1">
        <v>44375.529534027781</v>
      </c>
      <c r="L857" s="2" t="s">
        <v>8235</v>
      </c>
      <c r="M857" t="s">
        <v>8236</v>
      </c>
      <c r="N857" t="s">
        <v>160</v>
      </c>
      <c r="O857" t="s">
        <v>8237</v>
      </c>
      <c r="P857">
        <v>85041</v>
      </c>
      <c r="Q857" t="s">
        <v>8238</v>
      </c>
      <c r="R857" t="s">
        <v>8239</v>
      </c>
      <c r="S857" t="s">
        <v>30</v>
      </c>
      <c r="T857" t="s">
        <v>71</v>
      </c>
    </row>
    <row r="858" spans="1:20" ht="94.5" x14ac:dyDescent="0.2">
      <c r="A858" t="s">
        <v>8240</v>
      </c>
      <c r="B858" t="s">
        <v>8241</v>
      </c>
      <c r="C858" t="s">
        <v>8242</v>
      </c>
      <c r="D858" t="s">
        <v>8243</v>
      </c>
      <c r="E858" t="s">
        <v>8244</v>
      </c>
      <c r="F858" t="s">
        <v>8245</v>
      </c>
      <c r="G858" t="s">
        <v>23</v>
      </c>
      <c r="H858">
        <v>908.33</v>
      </c>
      <c r="I858">
        <v>2</v>
      </c>
      <c r="J858">
        <v>1816.66</v>
      </c>
      <c r="K858" s="1">
        <v>44700.073832083333</v>
      </c>
      <c r="L858" s="2" t="s">
        <v>8246</v>
      </c>
      <c r="M858" t="s">
        <v>8247</v>
      </c>
      <c r="N858" t="s">
        <v>593</v>
      </c>
      <c r="O858" t="s">
        <v>3140</v>
      </c>
      <c r="P858">
        <v>73650</v>
      </c>
      <c r="Q858" t="s">
        <v>8248</v>
      </c>
      <c r="R858" t="s">
        <v>8249</v>
      </c>
      <c r="S858" t="s">
        <v>45</v>
      </c>
      <c r="T858" t="s">
        <v>71</v>
      </c>
    </row>
    <row r="859" spans="1:20" ht="81" x14ac:dyDescent="0.2">
      <c r="A859" t="s">
        <v>8250</v>
      </c>
      <c r="B859" t="s">
        <v>8251</v>
      </c>
      <c r="C859" t="s">
        <v>8252</v>
      </c>
      <c r="D859" t="s">
        <v>8253</v>
      </c>
      <c r="E859" t="s">
        <v>8254</v>
      </c>
      <c r="F859" t="s">
        <v>8255</v>
      </c>
      <c r="G859" t="s">
        <v>23</v>
      </c>
      <c r="H859">
        <v>210.13</v>
      </c>
      <c r="I859">
        <v>10</v>
      </c>
      <c r="J859">
        <v>2101.3000000000002</v>
      </c>
      <c r="K859" s="1">
        <v>45100.675868391205</v>
      </c>
      <c r="L859" s="2" t="s">
        <v>8256</v>
      </c>
      <c r="M859" t="s">
        <v>8257</v>
      </c>
      <c r="N859" t="s">
        <v>378</v>
      </c>
      <c r="O859" t="s">
        <v>2446</v>
      </c>
      <c r="P859">
        <v>60272</v>
      </c>
      <c r="Q859" t="s">
        <v>8258</v>
      </c>
      <c r="R859" t="s">
        <v>8259</v>
      </c>
      <c r="S859" t="s">
        <v>45</v>
      </c>
      <c r="T859" t="s">
        <v>31</v>
      </c>
    </row>
    <row r="860" spans="1:20" ht="94.5" x14ac:dyDescent="0.2">
      <c r="A860" t="s">
        <v>8260</v>
      </c>
      <c r="B860" t="s">
        <v>8261</v>
      </c>
      <c r="C860" t="s">
        <v>8262</v>
      </c>
      <c r="D860" s="3" t="s">
        <v>8263</v>
      </c>
      <c r="E860" t="s">
        <v>2462</v>
      </c>
      <c r="F860" t="s">
        <v>8264</v>
      </c>
      <c r="G860" t="s">
        <v>23</v>
      </c>
      <c r="H860">
        <v>890.35</v>
      </c>
      <c r="I860">
        <v>3</v>
      </c>
      <c r="J860">
        <v>2671.05</v>
      </c>
      <c r="K860" s="1">
        <v>44960.457014085645</v>
      </c>
      <c r="L860" s="2" t="s">
        <v>8265</v>
      </c>
      <c r="M860" t="s">
        <v>8266</v>
      </c>
      <c r="N860" t="s">
        <v>1560</v>
      </c>
      <c r="O860" t="s">
        <v>2016</v>
      </c>
      <c r="P860">
        <v>32749</v>
      </c>
      <c r="Q860" t="s">
        <v>8267</v>
      </c>
      <c r="R860" t="s">
        <v>8268</v>
      </c>
      <c r="S860" t="s">
        <v>45</v>
      </c>
      <c r="T860" t="s">
        <v>71</v>
      </c>
    </row>
    <row r="861" spans="1:20" ht="81" x14ac:dyDescent="0.2">
      <c r="A861" t="s">
        <v>8269</v>
      </c>
      <c r="B861" t="s">
        <v>8270</v>
      </c>
      <c r="C861" t="s">
        <v>8271</v>
      </c>
      <c r="D861" t="s">
        <v>8272</v>
      </c>
      <c r="E861" t="s">
        <v>4059</v>
      </c>
      <c r="F861" t="s">
        <v>8273</v>
      </c>
      <c r="G861" t="s">
        <v>23</v>
      </c>
      <c r="H861">
        <v>970.91</v>
      </c>
      <c r="I861">
        <v>2</v>
      </c>
      <c r="J861">
        <v>1941.82</v>
      </c>
      <c r="K861" s="1">
        <v>45160.005354409725</v>
      </c>
      <c r="L861" s="2" t="s">
        <v>8274</v>
      </c>
      <c r="M861" t="s">
        <v>8275</v>
      </c>
      <c r="N861" t="s">
        <v>491</v>
      </c>
      <c r="O861" t="s">
        <v>2252</v>
      </c>
      <c r="P861">
        <v>85047</v>
      </c>
      <c r="Q861" t="s">
        <v>8276</v>
      </c>
      <c r="R861" t="s">
        <v>8277</v>
      </c>
      <c r="S861" t="s">
        <v>30</v>
      </c>
      <c r="T861" t="s">
        <v>71</v>
      </c>
    </row>
    <row r="862" spans="1:20" ht="94.5" x14ac:dyDescent="0.2">
      <c r="A862" t="s">
        <v>8278</v>
      </c>
      <c r="B862" t="s">
        <v>8279</v>
      </c>
      <c r="C862" t="s">
        <v>8280</v>
      </c>
      <c r="D862" t="s">
        <v>8281</v>
      </c>
      <c r="E862" t="s">
        <v>2682</v>
      </c>
      <c r="F862" t="s">
        <v>8282</v>
      </c>
      <c r="G862" t="s">
        <v>23</v>
      </c>
      <c r="H862">
        <v>310.69</v>
      </c>
      <c r="I862">
        <v>1</v>
      </c>
      <c r="J862">
        <v>310.69</v>
      </c>
      <c r="K862" s="1">
        <v>44377.890173645836</v>
      </c>
      <c r="L862" s="2" t="s">
        <v>8283</v>
      </c>
      <c r="M862" t="s">
        <v>8284</v>
      </c>
      <c r="N862" t="s">
        <v>816</v>
      </c>
      <c r="O862" t="s">
        <v>3175</v>
      </c>
      <c r="P862">
        <v>31131</v>
      </c>
      <c r="Q862" t="s">
        <v>8285</v>
      </c>
      <c r="R862" t="s">
        <v>8286</v>
      </c>
      <c r="S862" t="s">
        <v>30</v>
      </c>
      <c r="T862" t="s">
        <v>71</v>
      </c>
    </row>
    <row r="863" spans="1:20" ht="94.5" x14ac:dyDescent="0.2">
      <c r="A863" t="s">
        <v>8287</v>
      </c>
      <c r="B863" t="s">
        <v>8288</v>
      </c>
      <c r="C863" t="s">
        <v>8289</v>
      </c>
      <c r="D863" t="s">
        <v>8290</v>
      </c>
      <c r="E863" t="s">
        <v>8291</v>
      </c>
      <c r="F863" t="s">
        <v>8292</v>
      </c>
      <c r="G863" t="s">
        <v>38</v>
      </c>
      <c r="H863">
        <v>50.14</v>
      </c>
      <c r="I863">
        <v>4</v>
      </c>
      <c r="J863">
        <v>200.56</v>
      </c>
      <c r="K863" s="1">
        <v>43993.071186400462</v>
      </c>
      <c r="L863" s="2" t="s">
        <v>8293</v>
      </c>
      <c r="M863" t="s">
        <v>8294</v>
      </c>
      <c r="N863" t="s">
        <v>537</v>
      </c>
      <c r="O863" t="s">
        <v>2872</v>
      </c>
      <c r="P863">
        <v>94255</v>
      </c>
      <c r="Q863" t="s">
        <v>8295</v>
      </c>
      <c r="R863" t="s">
        <v>8296</v>
      </c>
      <c r="S863" t="s">
        <v>45</v>
      </c>
      <c r="T863" t="s">
        <v>71</v>
      </c>
    </row>
    <row r="864" spans="1:20" ht="54.75" x14ac:dyDescent="0.2">
      <c r="A864" t="s">
        <v>8297</v>
      </c>
      <c r="B864" t="s">
        <v>8298</v>
      </c>
      <c r="C864" t="s">
        <v>8299</v>
      </c>
      <c r="D864" t="s">
        <v>8300</v>
      </c>
      <c r="E864" t="s">
        <v>8301</v>
      </c>
      <c r="F864" t="s">
        <v>8302</v>
      </c>
      <c r="G864" t="s">
        <v>38</v>
      </c>
      <c r="H864">
        <v>935.33</v>
      </c>
      <c r="I864">
        <v>8</v>
      </c>
      <c r="J864">
        <v>7482.64</v>
      </c>
      <c r="K864" s="1">
        <v>44757.899856111108</v>
      </c>
      <c r="L864" s="2" t="s">
        <v>8303</v>
      </c>
      <c r="M864" t="s">
        <v>8304</v>
      </c>
      <c r="N864" t="s">
        <v>827</v>
      </c>
      <c r="O864" t="s">
        <v>7060</v>
      </c>
      <c r="P864">
        <v>34100</v>
      </c>
      <c r="Q864" t="s">
        <v>8305</v>
      </c>
      <c r="R864" t="s">
        <v>8306</v>
      </c>
      <c r="S864" t="s">
        <v>70</v>
      </c>
      <c r="T864" t="s">
        <v>31</v>
      </c>
    </row>
    <row r="865" spans="1:20" ht="81" x14ac:dyDescent="0.2">
      <c r="A865" t="s">
        <v>8307</v>
      </c>
      <c r="B865" t="s">
        <v>8308</v>
      </c>
      <c r="C865" t="s">
        <v>8309</v>
      </c>
      <c r="D865" t="s">
        <v>8310</v>
      </c>
      <c r="E865" t="s">
        <v>8311</v>
      </c>
      <c r="F865" t="s">
        <v>8312</v>
      </c>
      <c r="G865" t="s">
        <v>38</v>
      </c>
      <c r="H865">
        <v>98.89</v>
      </c>
      <c r="I865">
        <v>8</v>
      </c>
      <c r="J865">
        <v>791.12</v>
      </c>
      <c r="K865" s="1">
        <v>44273.295445069445</v>
      </c>
      <c r="L865" s="2" t="s">
        <v>8313</v>
      </c>
      <c r="M865" t="s">
        <v>8314</v>
      </c>
      <c r="N865" t="s">
        <v>684</v>
      </c>
      <c r="O865" t="s">
        <v>2155</v>
      </c>
      <c r="P865">
        <v>38846</v>
      </c>
      <c r="Q865" t="s">
        <v>8315</v>
      </c>
      <c r="R865" t="s">
        <v>8316</v>
      </c>
      <c r="S865" t="s">
        <v>70</v>
      </c>
      <c r="T865" t="s">
        <v>71</v>
      </c>
    </row>
    <row r="866" spans="1:20" ht="108" x14ac:dyDescent="0.2">
      <c r="A866" t="s">
        <v>8317</v>
      </c>
      <c r="B866" t="s">
        <v>8318</v>
      </c>
      <c r="C866" t="s">
        <v>8319</v>
      </c>
      <c r="D866" t="s">
        <v>8320</v>
      </c>
      <c r="E866" t="s">
        <v>8321</v>
      </c>
      <c r="F866" t="s">
        <v>8322</v>
      </c>
      <c r="G866" t="s">
        <v>23</v>
      </c>
      <c r="H866">
        <v>208.65</v>
      </c>
      <c r="I866">
        <v>10</v>
      </c>
      <c r="J866">
        <v>2086.5</v>
      </c>
      <c r="K866" s="1">
        <v>45277.456175023151</v>
      </c>
      <c r="L866" s="2" t="s">
        <v>8323</v>
      </c>
      <c r="M866" t="s">
        <v>8324</v>
      </c>
      <c r="N866" t="s">
        <v>208</v>
      </c>
      <c r="O866" t="s">
        <v>2091</v>
      </c>
      <c r="P866">
        <v>15810</v>
      </c>
      <c r="Q866" t="s">
        <v>8325</v>
      </c>
      <c r="R866" t="s">
        <v>8326</v>
      </c>
      <c r="S866" t="s">
        <v>45</v>
      </c>
      <c r="T866" t="s">
        <v>71</v>
      </c>
    </row>
    <row r="867" spans="1:20" ht="94.5" x14ac:dyDescent="0.2">
      <c r="A867" t="s">
        <v>8327</v>
      </c>
      <c r="B867" t="s">
        <v>8328</v>
      </c>
      <c r="C867" t="s">
        <v>8329</v>
      </c>
      <c r="D867" t="s">
        <v>8330</v>
      </c>
      <c r="E867" t="s">
        <v>8331</v>
      </c>
      <c r="F867" t="s">
        <v>8332</v>
      </c>
      <c r="G867" t="s">
        <v>38</v>
      </c>
      <c r="H867">
        <v>806.79</v>
      </c>
      <c r="I867">
        <v>9</v>
      </c>
      <c r="J867">
        <v>7261.11</v>
      </c>
      <c r="K867" s="1">
        <v>44511.091000451386</v>
      </c>
      <c r="L867" s="2" t="s">
        <v>8333</v>
      </c>
      <c r="M867" t="s">
        <v>8334</v>
      </c>
      <c r="N867" t="s">
        <v>41</v>
      </c>
      <c r="O867" t="s">
        <v>2517</v>
      </c>
      <c r="P867">
        <v>72191</v>
      </c>
      <c r="Q867" t="s">
        <v>8335</v>
      </c>
      <c r="R867" t="s">
        <v>8336</v>
      </c>
      <c r="S867" t="s">
        <v>30</v>
      </c>
      <c r="T867" t="s">
        <v>31</v>
      </c>
    </row>
    <row r="868" spans="1:20" ht="108" x14ac:dyDescent="0.2">
      <c r="A868" t="s">
        <v>8337</v>
      </c>
      <c r="B868" t="s">
        <v>8338</v>
      </c>
      <c r="C868" t="s">
        <v>8339</v>
      </c>
      <c r="D868" t="s">
        <v>8340</v>
      </c>
      <c r="E868" t="s">
        <v>5621</v>
      </c>
      <c r="F868" t="s">
        <v>5133</v>
      </c>
      <c r="G868" t="s">
        <v>38</v>
      </c>
      <c r="H868">
        <v>398.11</v>
      </c>
      <c r="I868">
        <v>4</v>
      </c>
      <c r="J868">
        <v>1592.44</v>
      </c>
      <c r="K868" s="1">
        <v>45365.460789699071</v>
      </c>
      <c r="L868" s="2" t="s">
        <v>8341</v>
      </c>
      <c r="M868" t="s">
        <v>8342</v>
      </c>
      <c r="N868" t="s">
        <v>1267</v>
      </c>
      <c r="O868" t="s">
        <v>1361</v>
      </c>
      <c r="P868">
        <v>92041</v>
      </c>
      <c r="Q868" t="s">
        <v>8343</v>
      </c>
      <c r="R868" t="s">
        <v>8344</v>
      </c>
      <c r="S868" t="s">
        <v>45</v>
      </c>
      <c r="T868" t="s">
        <v>71</v>
      </c>
    </row>
    <row r="869" spans="1:20" ht="94.5" x14ac:dyDescent="0.2">
      <c r="A869" t="s">
        <v>8345</v>
      </c>
      <c r="B869" t="s">
        <v>8346</v>
      </c>
      <c r="C869" t="s">
        <v>8347</v>
      </c>
      <c r="D869" t="s">
        <v>8348</v>
      </c>
      <c r="E869" t="s">
        <v>910</v>
      </c>
      <c r="F869" t="s">
        <v>8349</v>
      </c>
      <c r="G869" t="s">
        <v>23</v>
      </c>
      <c r="H869">
        <v>215.41</v>
      </c>
      <c r="I869">
        <v>4</v>
      </c>
      <c r="J869">
        <v>861.64</v>
      </c>
      <c r="K869" s="1">
        <v>44252.150780937503</v>
      </c>
      <c r="L869" s="2" t="s">
        <v>8350</v>
      </c>
      <c r="M869" t="s">
        <v>8351</v>
      </c>
      <c r="N869" t="s">
        <v>627</v>
      </c>
      <c r="O869" t="s">
        <v>503</v>
      </c>
      <c r="P869">
        <v>54413</v>
      </c>
      <c r="Q869" t="s">
        <v>8352</v>
      </c>
      <c r="R869" t="s">
        <v>8353</v>
      </c>
      <c r="S869" t="s">
        <v>45</v>
      </c>
      <c r="T869" t="s">
        <v>71</v>
      </c>
    </row>
    <row r="870" spans="1:20" ht="94.5" x14ac:dyDescent="0.2">
      <c r="A870" t="s">
        <v>8345</v>
      </c>
      <c r="B870" t="s">
        <v>8346</v>
      </c>
      <c r="C870" t="s">
        <v>8347</v>
      </c>
      <c r="D870" t="s">
        <v>8348</v>
      </c>
      <c r="E870" t="s">
        <v>910</v>
      </c>
      <c r="F870" t="s">
        <v>8349</v>
      </c>
      <c r="G870" t="s">
        <v>23</v>
      </c>
      <c r="H870">
        <v>215.41</v>
      </c>
      <c r="I870">
        <v>4</v>
      </c>
      <c r="J870">
        <v>861.64</v>
      </c>
      <c r="K870" s="1">
        <v>44252.150780937503</v>
      </c>
      <c r="L870" s="2" t="s">
        <v>8350</v>
      </c>
      <c r="M870" t="s">
        <v>8351</v>
      </c>
      <c r="N870" t="s">
        <v>627</v>
      </c>
      <c r="O870" t="s">
        <v>503</v>
      </c>
      <c r="P870">
        <v>54413</v>
      </c>
      <c r="Q870" t="s">
        <v>8352</v>
      </c>
      <c r="R870" t="s">
        <v>8353</v>
      </c>
      <c r="S870" t="s">
        <v>45</v>
      </c>
      <c r="T870" t="s">
        <v>71</v>
      </c>
    </row>
    <row r="871" spans="1:20" ht="54.75" x14ac:dyDescent="0.2">
      <c r="A871" t="s">
        <v>8354</v>
      </c>
      <c r="B871" t="s">
        <v>8355</v>
      </c>
      <c r="C871" t="s">
        <v>8356</v>
      </c>
      <c r="D871" t="s">
        <v>8357</v>
      </c>
      <c r="E871" t="s">
        <v>2379</v>
      </c>
      <c r="F871" t="s">
        <v>8358</v>
      </c>
      <c r="G871" t="s">
        <v>38</v>
      </c>
      <c r="H871">
        <v>830.54</v>
      </c>
      <c r="I871">
        <v>10</v>
      </c>
      <c r="J871">
        <v>8305.4</v>
      </c>
      <c r="K871" s="1">
        <v>44196.412335624998</v>
      </c>
      <c r="L871" s="2" t="s">
        <v>8359</v>
      </c>
      <c r="M871" t="s">
        <v>3456</v>
      </c>
      <c r="N871" t="s">
        <v>126</v>
      </c>
      <c r="O871" t="s">
        <v>514</v>
      </c>
      <c r="P871">
        <v>2509</v>
      </c>
      <c r="Q871" t="s">
        <v>8360</v>
      </c>
      <c r="R871" t="s">
        <v>8361</v>
      </c>
      <c r="S871" t="s">
        <v>45</v>
      </c>
      <c r="T871" t="s">
        <v>31</v>
      </c>
    </row>
    <row r="872" spans="1:20" ht="94.5" x14ac:dyDescent="0.2">
      <c r="A872" t="s">
        <v>8362</v>
      </c>
      <c r="B872" t="s">
        <v>8363</v>
      </c>
      <c r="C872" t="s">
        <v>8364</v>
      </c>
      <c r="D872" t="s">
        <v>8365</v>
      </c>
      <c r="E872" t="s">
        <v>8366</v>
      </c>
      <c r="F872" t="s">
        <v>8367</v>
      </c>
      <c r="G872" t="s">
        <v>38</v>
      </c>
      <c r="H872">
        <v>837.15</v>
      </c>
      <c r="I872">
        <v>6</v>
      </c>
      <c r="J872">
        <v>5022.8999999999996</v>
      </c>
      <c r="K872" s="1">
        <v>44798.126580810182</v>
      </c>
      <c r="L872" s="2" t="s">
        <v>8368</v>
      </c>
      <c r="M872" t="s">
        <v>8369</v>
      </c>
      <c r="N872" t="s">
        <v>196</v>
      </c>
      <c r="O872" t="s">
        <v>8099</v>
      </c>
      <c r="P872">
        <v>1533</v>
      </c>
      <c r="Q872" t="s">
        <v>8370</v>
      </c>
      <c r="R872" t="s">
        <v>8371</v>
      </c>
      <c r="S872" t="s">
        <v>70</v>
      </c>
      <c r="T872" t="s">
        <v>71</v>
      </c>
    </row>
    <row r="873" spans="1:20" ht="94.5" x14ac:dyDescent="0.2">
      <c r="A873" t="s">
        <v>8372</v>
      </c>
      <c r="B873" t="s">
        <v>8373</v>
      </c>
      <c r="C873" t="s">
        <v>8374</v>
      </c>
      <c r="D873" t="s">
        <v>8375</v>
      </c>
      <c r="E873" t="s">
        <v>7056</v>
      </c>
      <c r="F873" t="s">
        <v>8376</v>
      </c>
      <c r="G873" t="s">
        <v>23</v>
      </c>
      <c r="H873">
        <v>708.28</v>
      </c>
      <c r="I873">
        <v>1</v>
      </c>
      <c r="J873">
        <v>708.28</v>
      </c>
      <c r="K873" s="1">
        <v>44262.148029699078</v>
      </c>
      <c r="L873" s="2" t="s">
        <v>8377</v>
      </c>
      <c r="M873" t="s">
        <v>8378</v>
      </c>
      <c r="N873" t="s">
        <v>816</v>
      </c>
      <c r="O873" t="s">
        <v>67</v>
      </c>
      <c r="P873">
        <v>30781</v>
      </c>
      <c r="Q873" t="s">
        <v>8379</v>
      </c>
      <c r="R873" t="s">
        <v>8380</v>
      </c>
      <c r="S873" t="s">
        <v>30</v>
      </c>
      <c r="T873" t="s">
        <v>71</v>
      </c>
    </row>
    <row r="874" spans="1:20" ht="94.5" x14ac:dyDescent="0.2">
      <c r="A874" t="s">
        <v>8381</v>
      </c>
      <c r="B874" t="s">
        <v>8382</v>
      </c>
      <c r="C874" t="s">
        <v>8383</v>
      </c>
      <c r="D874" t="s">
        <v>8384</v>
      </c>
      <c r="E874" t="s">
        <v>2401</v>
      </c>
      <c r="F874" t="s">
        <v>8385</v>
      </c>
      <c r="G874" t="s">
        <v>38</v>
      </c>
      <c r="H874">
        <v>187.91</v>
      </c>
      <c r="I874">
        <v>1</v>
      </c>
      <c r="J874">
        <v>187.91</v>
      </c>
      <c r="K874" s="1">
        <v>44179.109386122684</v>
      </c>
      <c r="L874" s="2" t="s">
        <v>8386</v>
      </c>
      <c r="M874" t="s">
        <v>8387</v>
      </c>
      <c r="N874" t="s">
        <v>114</v>
      </c>
      <c r="O874" t="s">
        <v>446</v>
      </c>
      <c r="P874">
        <v>56317</v>
      </c>
      <c r="Q874" t="s">
        <v>8388</v>
      </c>
      <c r="R874" t="s">
        <v>8389</v>
      </c>
      <c r="S874" t="s">
        <v>30</v>
      </c>
      <c r="T874" t="s">
        <v>71</v>
      </c>
    </row>
    <row r="875" spans="1:20" ht="81" x14ac:dyDescent="0.2">
      <c r="A875" t="s">
        <v>8390</v>
      </c>
      <c r="B875" t="s">
        <v>8391</v>
      </c>
      <c r="C875" t="s">
        <v>8392</v>
      </c>
      <c r="D875" t="s">
        <v>8393</v>
      </c>
      <c r="E875" t="s">
        <v>1325</v>
      </c>
      <c r="F875" t="s">
        <v>8394</v>
      </c>
      <c r="G875" t="s">
        <v>38</v>
      </c>
      <c r="H875">
        <v>398</v>
      </c>
      <c r="I875">
        <v>5</v>
      </c>
      <c r="J875">
        <v>1990</v>
      </c>
      <c r="K875" s="1">
        <v>44359.150515636575</v>
      </c>
      <c r="L875" s="2" t="s">
        <v>8395</v>
      </c>
      <c r="M875" t="s">
        <v>8396</v>
      </c>
      <c r="N875" t="s">
        <v>412</v>
      </c>
      <c r="O875" t="s">
        <v>343</v>
      </c>
      <c r="P875">
        <v>789</v>
      </c>
      <c r="Q875" t="s">
        <v>8397</v>
      </c>
      <c r="R875">
        <f>1-726-865-3112</f>
        <v>-4702</v>
      </c>
      <c r="S875" t="s">
        <v>45</v>
      </c>
      <c r="T875" t="s">
        <v>71</v>
      </c>
    </row>
    <row r="876" spans="1:20" ht="81" x14ac:dyDescent="0.2">
      <c r="A876" t="s">
        <v>8398</v>
      </c>
      <c r="B876" t="s">
        <v>8399</v>
      </c>
      <c r="C876" t="s">
        <v>8400</v>
      </c>
      <c r="D876" t="s">
        <v>8401</v>
      </c>
      <c r="E876" t="s">
        <v>8402</v>
      </c>
      <c r="F876" t="s">
        <v>8403</v>
      </c>
      <c r="G876" t="s">
        <v>38</v>
      </c>
      <c r="H876">
        <v>95.13</v>
      </c>
      <c r="I876">
        <v>4</v>
      </c>
      <c r="J876">
        <v>380.52</v>
      </c>
      <c r="K876" s="1">
        <v>44265.81149871528</v>
      </c>
      <c r="L876" s="2" t="s">
        <v>8404</v>
      </c>
      <c r="M876" t="s">
        <v>8405</v>
      </c>
      <c r="N876" t="s">
        <v>26</v>
      </c>
      <c r="O876" t="s">
        <v>3513</v>
      </c>
      <c r="P876">
        <v>29032</v>
      </c>
      <c r="Q876" t="s">
        <v>8406</v>
      </c>
      <c r="R876" t="s">
        <v>8407</v>
      </c>
      <c r="S876" t="s">
        <v>30</v>
      </c>
      <c r="T876" t="s">
        <v>31</v>
      </c>
    </row>
    <row r="877" spans="1:20" ht="94.5" x14ac:dyDescent="0.2">
      <c r="A877" t="s">
        <v>8408</v>
      </c>
      <c r="B877" t="s">
        <v>8409</v>
      </c>
      <c r="C877" t="s">
        <v>8410</v>
      </c>
      <c r="D877" t="s">
        <v>8411</v>
      </c>
      <c r="E877" t="s">
        <v>5070</v>
      </c>
      <c r="F877" t="s">
        <v>8412</v>
      </c>
      <c r="G877" t="s">
        <v>38</v>
      </c>
      <c r="H877">
        <v>720.04</v>
      </c>
      <c r="I877">
        <v>1</v>
      </c>
      <c r="J877">
        <v>720.04</v>
      </c>
      <c r="K877" s="1">
        <v>44660.277698865742</v>
      </c>
      <c r="L877" s="2" t="s">
        <v>8413</v>
      </c>
      <c r="M877" t="s">
        <v>8414</v>
      </c>
      <c r="N877" t="s">
        <v>537</v>
      </c>
      <c r="O877" t="s">
        <v>2333</v>
      </c>
      <c r="P877">
        <v>11963</v>
      </c>
      <c r="Q877" t="s">
        <v>8415</v>
      </c>
      <c r="R877" t="s">
        <v>8416</v>
      </c>
      <c r="S877" t="s">
        <v>30</v>
      </c>
      <c r="T877" t="s">
        <v>71</v>
      </c>
    </row>
    <row r="878" spans="1:20" ht="94.5" x14ac:dyDescent="0.2">
      <c r="A878" t="s">
        <v>8417</v>
      </c>
      <c r="B878" t="s">
        <v>8418</v>
      </c>
      <c r="C878" t="s">
        <v>8419</v>
      </c>
      <c r="D878" t="s">
        <v>8420</v>
      </c>
      <c r="E878" t="s">
        <v>228</v>
      </c>
      <c r="F878" t="s">
        <v>8421</v>
      </c>
      <c r="G878" t="s">
        <v>23</v>
      </c>
      <c r="H878">
        <v>474.81</v>
      </c>
      <c r="I878">
        <v>8</v>
      </c>
      <c r="J878">
        <v>3798.48</v>
      </c>
      <c r="K878" s="1">
        <v>45071.517314895835</v>
      </c>
      <c r="L878" s="2" t="s">
        <v>8422</v>
      </c>
      <c r="M878" t="s">
        <v>8423</v>
      </c>
      <c r="N878" t="s">
        <v>1571</v>
      </c>
      <c r="O878" t="s">
        <v>138</v>
      </c>
      <c r="P878">
        <v>3944</v>
      </c>
      <c r="Q878" t="s">
        <v>8424</v>
      </c>
      <c r="R878" t="s">
        <v>8425</v>
      </c>
      <c r="S878" t="s">
        <v>30</v>
      </c>
      <c r="T878" t="s">
        <v>71</v>
      </c>
    </row>
    <row r="879" spans="1:20" ht="81" x14ac:dyDescent="0.2">
      <c r="A879" t="s">
        <v>8426</v>
      </c>
      <c r="B879" t="s">
        <v>8427</v>
      </c>
      <c r="C879" t="s">
        <v>8428</v>
      </c>
      <c r="D879" t="s">
        <v>8429</v>
      </c>
      <c r="E879" t="s">
        <v>3213</v>
      </c>
      <c r="F879" t="s">
        <v>8430</v>
      </c>
      <c r="G879" t="s">
        <v>23</v>
      </c>
      <c r="H879">
        <v>66.89</v>
      </c>
      <c r="I879">
        <v>4</v>
      </c>
      <c r="J879">
        <v>267.56</v>
      </c>
      <c r="K879" s="1">
        <v>43993.932818078705</v>
      </c>
      <c r="L879" s="2" t="s">
        <v>8431</v>
      </c>
      <c r="M879" t="s">
        <v>8432</v>
      </c>
      <c r="N879" t="s">
        <v>172</v>
      </c>
      <c r="O879" t="s">
        <v>3278</v>
      </c>
      <c r="P879">
        <v>85628</v>
      </c>
      <c r="Q879" t="s">
        <v>8433</v>
      </c>
      <c r="R879" t="s">
        <v>8434</v>
      </c>
      <c r="S879" t="s">
        <v>30</v>
      </c>
      <c r="T879" t="s">
        <v>31</v>
      </c>
    </row>
    <row r="880" spans="1:20" ht="54.75" x14ac:dyDescent="0.2">
      <c r="A880" t="s">
        <v>8435</v>
      </c>
      <c r="B880" t="s">
        <v>8436</v>
      </c>
      <c r="C880" t="s">
        <v>8437</v>
      </c>
      <c r="D880" t="s">
        <v>8438</v>
      </c>
      <c r="E880" t="s">
        <v>3422</v>
      </c>
      <c r="F880" t="s">
        <v>8439</v>
      </c>
      <c r="G880" t="s">
        <v>38</v>
      </c>
      <c r="H880">
        <v>926.19</v>
      </c>
      <c r="I880">
        <v>10</v>
      </c>
      <c r="J880">
        <v>9261.9</v>
      </c>
      <c r="K880" s="1">
        <v>44217.78962152778</v>
      </c>
      <c r="L880" s="2" t="s">
        <v>8440</v>
      </c>
      <c r="M880" t="s">
        <v>8441</v>
      </c>
      <c r="N880" t="s">
        <v>254</v>
      </c>
      <c r="O880" t="s">
        <v>5261</v>
      </c>
      <c r="P880">
        <v>8030</v>
      </c>
      <c r="Q880" t="s">
        <v>8442</v>
      </c>
      <c r="R880" t="s">
        <v>8443</v>
      </c>
      <c r="S880" t="s">
        <v>70</v>
      </c>
      <c r="T880" t="s">
        <v>71</v>
      </c>
    </row>
    <row r="881" spans="1:20" ht="81" x14ac:dyDescent="0.2">
      <c r="A881" t="s">
        <v>8444</v>
      </c>
      <c r="B881" s="3" t="s">
        <v>8445</v>
      </c>
      <c r="C881" t="s">
        <v>8446</v>
      </c>
      <c r="D881" t="s">
        <v>8447</v>
      </c>
      <c r="E881" t="s">
        <v>8448</v>
      </c>
      <c r="F881" t="s">
        <v>8449</v>
      </c>
      <c r="G881" t="s">
        <v>38</v>
      </c>
      <c r="H881">
        <v>919.9</v>
      </c>
      <c r="I881">
        <v>5</v>
      </c>
      <c r="J881">
        <v>4599.5</v>
      </c>
      <c r="K881" s="1">
        <v>44303.5849925</v>
      </c>
      <c r="L881" s="2" t="s">
        <v>8450</v>
      </c>
      <c r="M881" t="s">
        <v>8451</v>
      </c>
      <c r="N881" t="s">
        <v>1571</v>
      </c>
      <c r="O881" t="s">
        <v>8452</v>
      </c>
      <c r="P881">
        <v>28598</v>
      </c>
      <c r="Q881" t="s">
        <v>8453</v>
      </c>
      <c r="R881" t="s">
        <v>8454</v>
      </c>
      <c r="S881" t="s">
        <v>45</v>
      </c>
      <c r="T881" t="s">
        <v>31</v>
      </c>
    </row>
    <row r="882" spans="1:20" ht="54.75" x14ac:dyDescent="0.2">
      <c r="A882" t="s">
        <v>8455</v>
      </c>
      <c r="B882" t="s">
        <v>8456</v>
      </c>
      <c r="C882" t="s">
        <v>8457</v>
      </c>
      <c r="D882" t="s">
        <v>8458</v>
      </c>
      <c r="E882" t="s">
        <v>2340</v>
      </c>
      <c r="F882" t="s">
        <v>8459</v>
      </c>
      <c r="G882" t="s">
        <v>38</v>
      </c>
      <c r="H882">
        <v>638.01</v>
      </c>
      <c r="I882">
        <v>8</v>
      </c>
      <c r="J882">
        <v>5104.08</v>
      </c>
      <c r="K882" s="1">
        <v>45102.727081990743</v>
      </c>
      <c r="L882" s="2" t="s">
        <v>8460</v>
      </c>
      <c r="M882" t="s">
        <v>8461</v>
      </c>
      <c r="N882" t="s">
        <v>114</v>
      </c>
      <c r="O882" t="s">
        <v>4207</v>
      </c>
      <c r="P882">
        <v>6646</v>
      </c>
      <c r="Q882" t="s">
        <v>8462</v>
      </c>
      <c r="R882" t="s">
        <v>8463</v>
      </c>
      <c r="S882" t="s">
        <v>70</v>
      </c>
      <c r="T882" t="s">
        <v>71</v>
      </c>
    </row>
    <row r="883" spans="1:20" ht="81" x14ac:dyDescent="0.2">
      <c r="A883" t="s">
        <v>8464</v>
      </c>
      <c r="B883" t="s">
        <v>8465</v>
      </c>
      <c r="C883" t="s">
        <v>8466</v>
      </c>
      <c r="D883" t="s">
        <v>8467</v>
      </c>
      <c r="E883" t="s">
        <v>5160</v>
      </c>
      <c r="F883" t="s">
        <v>8468</v>
      </c>
      <c r="G883" t="s">
        <v>38</v>
      </c>
      <c r="H883">
        <v>894.61</v>
      </c>
      <c r="I883">
        <v>6</v>
      </c>
      <c r="J883">
        <v>5367.66</v>
      </c>
      <c r="K883" s="1">
        <v>43974.484409467594</v>
      </c>
      <c r="L883" s="2" t="s">
        <v>8469</v>
      </c>
      <c r="M883" t="s">
        <v>8470</v>
      </c>
      <c r="N883" t="s">
        <v>639</v>
      </c>
      <c r="O883" t="s">
        <v>2790</v>
      </c>
      <c r="P883">
        <v>94837</v>
      </c>
      <c r="Q883" t="s">
        <v>8471</v>
      </c>
      <c r="R883" t="s">
        <v>8472</v>
      </c>
      <c r="S883" t="s">
        <v>30</v>
      </c>
      <c r="T883" t="s">
        <v>31</v>
      </c>
    </row>
    <row r="884" spans="1:20" ht="94.5" x14ac:dyDescent="0.2">
      <c r="A884" t="s">
        <v>8473</v>
      </c>
      <c r="B884" t="s">
        <v>8474</v>
      </c>
      <c r="C884" t="s">
        <v>8475</v>
      </c>
      <c r="D884" t="s">
        <v>8476</v>
      </c>
      <c r="E884" t="s">
        <v>2909</v>
      </c>
      <c r="F884" t="s">
        <v>6044</v>
      </c>
      <c r="G884" t="s">
        <v>38</v>
      </c>
      <c r="H884">
        <v>164.85</v>
      </c>
      <c r="I884">
        <v>8</v>
      </c>
      <c r="J884">
        <v>1318.8</v>
      </c>
      <c r="K884" s="1">
        <v>44356.873197280096</v>
      </c>
      <c r="L884" s="2" t="s">
        <v>8477</v>
      </c>
      <c r="M884" t="s">
        <v>8478</v>
      </c>
      <c r="N884" t="s">
        <v>1560</v>
      </c>
      <c r="O884" t="s">
        <v>8237</v>
      </c>
      <c r="P884">
        <v>958</v>
      </c>
      <c r="Q884" t="s">
        <v>8479</v>
      </c>
      <c r="R884" t="s">
        <v>8480</v>
      </c>
      <c r="S884" t="s">
        <v>30</v>
      </c>
      <c r="T884" t="s">
        <v>31</v>
      </c>
    </row>
    <row r="885" spans="1:20" ht="108" x14ac:dyDescent="0.2">
      <c r="A885" t="s">
        <v>8481</v>
      </c>
      <c r="B885" t="s">
        <v>8482</v>
      </c>
      <c r="C885" t="s">
        <v>8483</v>
      </c>
      <c r="D885" t="s">
        <v>8484</v>
      </c>
      <c r="E885" t="s">
        <v>1791</v>
      </c>
      <c r="F885" t="s">
        <v>8485</v>
      </c>
      <c r="G885" t="s">
        <v>38</v>
      </c>
      <c r="H885">
        <v>412.2</v>
      </c>
      <c r="I885">
        <v>6</v>
      </c>
      <c r="J885">
        <v>2473.1999999999998</v>
      </c>
      <c r="K885" s="1">
        <v>44171.334535590278</v>
      </c>
      <c r="L885" s="2" t="s">
        <v>8486</v>
      </c>
      <c r="M885" t="s">
        <v>8487</v>
      </c>
      <c r="N885" t="s">
        <v>196</v>
      </c>
      <c r="O885" t="s">
        <v>514</v>
      </c>
      <c r="P885">
        <v>82028</v>
      </c>
      <c r="Q885" t="s">
        <v>8488</v>
      </c>
      <c r="R885" t="s">
        <v>8489</v>
      </c>
      <c r="S885" t="s">
        <v>70</v>
      </c>
      <c r="T885" t="s">
        <v>71</v>
      </c>
    </row>
    <row r="886" spans="1:20" ht="68.25" x14ac:dyDescent="0.2">
      <c r="A886" t="s">
        <v>8490</v>
      </c>
      <c r="B886" t="s">
        <v>8491</v>
      </c>
      <c r="C886" t="s">
        <v>8492</v>
      </c>
      <c r="D886" t="s">
        <v>8493</v>
      </c>
      <c r="E886" t="s">
        <v>7850</v>
      </c>
      <c r="F886" t="s">
        <v>8494</v>
      </c>
      <c r="G886" t="s">
        <v>38</v>
      </c>
      <c r="H886">
        <v>164.95</v>
      </c>
      <c r="I886">
        <v>8</v>
      </c>
      <c r="J886">
        <v>1319.6</v>
      </c>
      <c r="K886" s="1">
        <v>44579.087427256942</v>
      </c>
      <c r="L886" s="2" t="s">
        <v>8495</v>
      </c>
      <c r="M886" t="s">
        <v>8496</v>
      </c>
      <c r="N886" t="s">
        <v>1497</v>
      </c>
      <c r="O886" t="s">
        <v>1361</v>
      </c>
      <c r="P886">
        <v>47897</v>
      </c>
      <c r="Q886" t="s">
        <v>8497</v>
      </c>
      <c r="R886">
        <f>1-537-396-7268</f>
        <v>-8200</v>
      </c>
      <c r="S886" t="s">
        <v>45</v>
      </c>
      <c r="T886" t="s">
        <v>71</v>
      </c>
    </row>
    <row r="887" spans="1:20" ht="68.25" x14ac:dyDescent="0.2">
      <c r="A887" t="s">
        <v>8498</v>
      </c>
      <c r="B887" t="s">
        <v>8499</v>
      </c>
      <c r="C887" t="s">
        <v>8500</v>
      </c>
      <c r="D887" t="s">
        <v>8501</v>
      </c>
      <c r="E887" t="s">
        <v>3988</v>
      </c>
      <c r="F887" t="s">
        <v>8502</v>
      </c>
      <c r="G887" t="s">
        <v>38</v>
      </c>
      <c r="H887">
        <v>326.3</v>
      </c>
      <c r="I887">
        <v>1</v>
      </c>
      <c r="J887">
        <v>326.3</v>
      </c>
      <c r="K887" s="1">
        <v>44774.951784166667</v>
      </c>
      <c r="L887" s="2" t="s">
        <v>8503</v>
      </c>
      <c r="M887" t="s">
        <v>8504</v>
      </c>
      <c r="N887" t="s">
        <v>126</v>
      </c>
      <c r="O887" t="s">
        <v>8505</v>
      </c>
      <c r="P887">
        <v>14178</v>
      </c>
      <c r="Q887" t="s">
        <v>8506</v>
      </c>
      <c r="R887" t="s">
        <v>8507</v>
      </c>
      <c r="S887" t="s">
        <v>70</v>
      </c>
      <c r="T887" t="s">
        <v>31</v>
      </c>
    </row>
    <row r="888" spans="1:20" ht="108" x14ac:dyDescent="0.2">
      <c r="A888" t="s">
        <v>8508</v>
      </c>
      <c r="B888" t="s">
        <v>8509</v>
      </c>
      <c r="C888" t="s">
        <v>8510</v>
      </c>
      <c r="D888" t="s">
        <v>8511</v>
      </c>
      <c r="E888" t="s">
        <v>2575</v>
      </c>
      <c r="F888" t="s">
        <v>8512</v>
      </c>
      <c r="G888" t="s">
        <v>38</v>
      </c>
      <c r="H888">
        <v>180.57</v>
      </c>
      <c r="I888">
        <v>3</v>
      </c>
      <c r="J888">
        <v>541.71</v>
      </c>
      <c r="K888" s="1">
        <v>44644.182379872684</v>
      </c>
      <c r="L888" s="2" t="s">
        <v>8513</v>
      </c>
      <c r="M888" t="s">
        <v>8514</v>
      </c>
      <c r="N888" t="s">
        <v>593</v>
      </c>
      <c r="O888" t="s">
        <v>3752</v>
      </c>
      <c r="P888">
        <v>11123</v>
      </c>
      <c r="Q888" t="s">
        <v>8515</v>
      </c>
      <c r="R888" t="s">
        <v>8516</v>
      </c>
      <c r="S888" t="s">
        <v>45</v>
      </c>
      <c r="T888" t="s">
        <v>71</v>
      </c>
    </row>
    <row r="889" spans="1:20" ht="108" x14ac:dyDescent="0.2">
      <c r="A889" t="s">
        <v>8517</v>
      </c>
      <c r="B889" t="s">
        <v>8518</v>
      </c>
      <c r="C889" t="s">
        <v>8519</v>
      </c>
      <c r="D889" t="s">
        <v>8520</v>
      </c>
      <c r="E889" t="s">
        <v>8521</v>
      </c>
      <c r="F889" t="s">
        <v>8522</v>
      </c>
      <c r="G889" t="s">
        <v>23</v>
      </c>
      <c r="H889">
        <v>189.45</v>
      </c>
      <c r="I889">
        <v>2</v>
      </c>
      <c r="J889">
        <v>378.9</v>
      </c>
      <c r="K889" s="1">
        <v>44349.595452222224</v>
      </c>
      <c r="L889" s="2" t="s">
        <v>8523</v>
      </c>
      <c r="M889" t="s">
        <v>8524</v>
      </c>
      <c r="N889" t="s">
        <v>114</v>
      </c>
      <c r="O889" t="s">
        <v>1706</v>
      </c>
      <c r="P889">
        <v>23922</v>
      </c>
      <c r="Q889" t="s">
        <v>8525</v>
      </c>
      <c r="R889" t="s">
        <v>8526</v>
      </c>
      <c r="S889" t="s">
        <v>45</v>
      </c>
      <c r="T889" t="s">
        <v>71</v>
      </c>
    </row>
    <row r="890" spans="1:20" ht="108" x14ac:dyDescent="0.2">
      <c r="A890" t="s">
        <v>8527</v>
      </c>
      <c r="B890" t="s">
        <v>8528</v>
      </c>
      <c r="C890" t="s">
        <v>8529</v>
      </c>
      <c r="D890" t="s">
        <v>8530</v>
      </c>
      <c r="E890" t="s">
        <v>856</v>
      </c>
      <c r="F890" t="s">
        <v>8531</v>
      </c>
      <c r="G890" t="s">
        <v>38</v>
      </c>
      <c r="H890">
        <v>681.41</v>
      </c>
      <c r="I890">
        <v>8</v>
      </c>
      <c r="J890">
        <v>5451.28</v>
      </c>
      <c r="K890" s="1">
        <v>44813.846360173608</v>
      </c>
      <c r="L890" s="2" t="s">
        <v>8532</v>
      </c>
      <c r="M890" t="s">
        <v>8533</v>
      </c>
      <c r="N890" t="s">
        <v>1049</v>
      </c>
      <c r="O890" t="s">
        <v>2016</v>
      </c>
      <c r="P890">
        <v>40589</v>
      </c>
      <c r="Q890" t="s">
        <v>8534</v>
      </c>
      <c r="R890" t="s">
        <v>8535</v>
      </c>
      <c r="S890" t="s">
        <v>70</v>
      </c>
      <c r="T890" t="s">
        <v>31</v>
      </c>
    </row>
    <row r="891" spans="1:20" ht="94.5" x14ac:dyDescent="0.2">
      <c r="A891" t="s">
        <v>8536</v>
      </c>
      <c r="B891" t="s">
        <v>8537</v>
      </c>
      <c r="C891" t="s">
        <v>8538</v>
      </c>
      <c r="D891" t="s">
        <v>8539</v>
      </c>
      <c r="E891" t="s">
        <v>1088</v>
      </c>
      <c r="F891" t="s">
        <v>8540</v>
      </c>
      <c r="G891" t="s">
        <v>23</v>
      </c>
      <c r="H891">
        <v>61.62</v>
      </c>
      <c r="I891">
        <v>3</v>
      </c>
      <c r="J891">
        <v>184.85999999999899</v>
      </c>
      <c r="K891" s="1">
        <v>44624.334136296296</v>
      </c>
      <c r="L891" s="2" t="s">
        <v>8541</v>
      </c>
      <c r="M891" t="s">
        <v>8542</v>
      </c>
      <c r="N891" t="s">
        <v>581</v>
      </c>
      <c r="O891" t="s">
        <v>1905</v>
      </c>
      <c r="P891">
        <v>85617</v>
      </c>
      <c r="Q891" t="s">
        <v>8543</v>
      </c>
      <c r="R891" t="s">
        <v>8544</v>
      </c>
      <c r="S891" t="s">
        <v>70</v>
      </c>
      <c r="T891" t="s">
        <v>31</v>
      </c>
    </row>
    <row r="892" spans="1:20" ht="94.5" x14ac:dyDescent="0.2">
      <c r="A892" t="s">
        <v>8545</v>
      </c>
      <c r="B892" t="s">
        <v>8546</v>
      </c>
      <c r="C892" t="s">
        <v>8547</v>
      </c>
      <c r="D892" s="3" t="s">
        <v>8548</v>
      </c>
      <c r="E892" t="s">
        <v>350</v>
      </c>
      <c r="F892" t="s">
        <v>8549</v>
      </c>
      <c r="G892" t="s">
        <v>38</v>
      </c>
      <c r="H892">
        <v>554.23</v>
      </c>
      <c r="I892">
        <v>5</v>
      </c>
      <c r="J892">
        <v>2771.15</v>
      </c>
      <c r="K892" s="1">
        <v>44100.064799629632</v>
      </c>
      <c r="L892" s="2" t="s">
        <v>8550</v>
      </c>
      <c r="M892" t="s">
        <v>8551</v>
      </c>
      <c r="N892" t="s">
        <v>126</v>
      </c>
      <c r="O892" t="s">
        <v>707</v>
      </c>
      <c r="P892">
        <v>84476</v>
      </c>
      <c r="Q892" t="s">
        <v>8552</v>
      </c>
      <c r="R892" t="s">
        <v>8553</v>
      </c>
      <c r="S892" t="s">
        <v>45</v>
      </c>
      <c r="T892" t="s">
        <v>31</v>
      </c>
    </row>
    <row r="893" spans="1:20" ht="108" x14ac:dyDescent="0.2">
      <c r="A893" t="s">
        <v>8554</v>
      </c>
      <c r="B893" t="s">
        <v>8555</v>
      </c>
      <c r="C893" t="s">
        <v>8556</v>
      </c>
      <c r="D893" t="s">
        <v>8557</v>
      </c>
      <c r="E893" t="s">
        <v>8558</v>
      </c>
      <c r="F893" t="s">
        <v>8559</v>
      </c>
      <c r="G893" t="s">
        <v>23</v>
      </c>
      <c r="H893">
        <v>699.63</v>
      </c>
      <c r="I893">
        <v>8</v>
      </c>
      <c r="J893">
        <v>5597.04</v>
      </c>
      <c r="K893" s="1">
        <v>45375.767902187501</v>
      </c>
      <c r="L893" s="2" t="s">
        <v>8560</v>
      </c>
      <c r="M893" t="s">
        <v>8561</v>
      </c>
      <c r="N893" t="s">
        <v>277</v>
      </c>
      <c r="O893" t="s">
        <v>4324</v>
      </c>
      <c r="P893">
        <v>26944</v>
      </c>
      <c r="Q893" t="s">
        <v>8562</v>
      </c>
      <c r="R893" t="s">
        <v>8563</v>
      </c>
      <c r="S893" t="s">
        <v>30</v>
      </c>
      <c r="T893" t="s">
        <v>71</v>
      </c>
    </row>
    <row r="894" spans="1:20" ht="94.5" x14ac:dyDescent="0.2">
      <c r="A894" t="s">
        <v>8564</v>
      </c>
      <c r="B894" t="s">
        <v>8565</v>
      </c>
      <c r="C894" t="s">
        <v>8566</v>
      </c>
      <c r="D894" t="s">
        <v>8567</v>
      </c>
      <c r="E894" t="s">
        <v>4865</v>
      </c>
      <c r="F894" t="s">
        <v>8568</v>
      </c>
      <c r="G894" t="s">
        <v>38</v>
      </c>
      <c r="H894">
        <v>346.09</v>
      </c>
      <c r="I894">
        <v>10</v>
      </c>
      <c r="J894">
        <v>3460.8999999999901</v>
      </c>
      <c r="K894" s="1">
        <v>45078.550229884262</v>
      </c>
      <c r="L894" s="2" t="s">
        <v>8569</v>
      </c>
      <c r="M894" t="s">
        <v>8570</v>
      </c>
      <c r="N894" t="s">
        <v>684</v>
      </c>
      <c r="O894" t="s">
        <v>2415</v>
      </c>
      <c r="P894">
        <v>59204</v>
      </c>
      <c r="Q894" t="s">
        <v>8571</v>
      </c>
      <c r="R894">
        <v>5976266906</v>
      </c>
      <c r="S894" t="s">
        <v>30</v>
      </c>
      <c r="T894" t="s">
        <v>31</v>
      </c>
    </row>
    <row r="895" spans="1:20" ht="94.5" x14ac:dyDescent="0.2">
      <c r="A895" t="s">
        <v>8572</v>
      </c>
      <c r="B895" t="s">
        <v>8573</v>
      </c>
      <c r="C895" t="s">
        <v>8574</v>
      </c>
      <c r="D895" t="s">
        <v>8575</v>
      </c>
      <c r="E895" t="s">
        <v>7534</v>
      </c>
      <c r="F895" t="s">
        <v>8576</v>
      </c>
      <c r="G895" t="s">
        <v>23</v>
      </c>
      <c r="H895">
        <v>452.11</v>
      </c>
      <c r="I895">
        <v>8</v>
      </c>
      <c r="J895">
        <v>3616.88</v>
      </c>
      <c r="K895" s="1">
        <v>44204.565943553243</v>
      </c>
      <c r="L895" s="2" t="s">
        <v>8577</v>
      </c>
      <c r="M895" t="s">
        <v>8578</v>
      </c>
      <c r="N895" t="s">
        <v>26</v>
      </c>
      <c r="O895" t="s">
        <v>549</v>
      </c>
      <c r="P895">
        <v>90699</v>
      </c>
      <c r="Q895" t="s">
        <v>8579</v>
      </c>
      <c r="R895" t="s">
        <v>8580</v>
      </c>
      <c r="S895" t="s">
        <v>30</v>
      </c>
      <c r="T895" t="s">
        <v>71</v>
      </c>
    </row>
    <row r="896" spans="1:20" ht="54.75" x14ac:dyDescent="0.2">
      <c r="A896" t="s">
        <v>8581</v>
      </c>
      <c r="B896" t="s">
        <v>8582</v>
      </c>
      <c r="C896" t="s">
        <v>8583</v>
      </c>
      <c r="D896" t="s">
        <v>8584</v>
      </c>
      <c r="E896" t="s">
        <v>8585</v>
      </c>
      <c r="F896" t="s">
        <v>8586</v>
      </c>
      <c r="G896" t="s">
        <v>23</v>
      </c>
      <c r="H896">
        <v>626.74</v>
      </c>
      <c r="I896">
        <v>6</v>
      </c>
      <c r="J896">
        <v>3760.44</v>
      </c>
      <c r="K896" s="1">
        <v>44464.70562015046</v>
      </c>
      <c r="L896" s="2" t="s">
        <v>8587</v>
      </c>
      <c r="M896" t="s">
        <v>8588</v>
      </c>
      <c r="N896" t="s">
        <v>196</v>
      </c>
      <c r="O896" t="s">
        <v>161</v>
      </c>
      <c r="P896">
        <v>49249</v>
      </c>
      <c r="Q896" t="s">
        <v>8589</v>
      </c>
      <c r="R896" t="s">
        <v>8590</v>
      </c>
      <c r="S896" t="s">
        <v>30</v>
      </c>
      <c r="T896" t="s">
        <v>71</v>
      </c>
    </row>
    <row r="897" spans="1:20" ht="81" x14ac:dyDescent="0.2">
      <c r="A897" t="s">
        <v>8591</v>
      </c>
      <c r="B897" t="s">
        <v>8592</v>
      </c>
      <c r="C897" t="s">
        <v>8593</v>
      </c>
      <c r="D897" t="s">
        <v>8594</v>
      </c>
      <c r="E897" t="s">
        <v>6903</v>
      </c>
      <c r="F897" t="s">
        <v>8595</v>
      </c>
      <c r="G897" t="s">
        <v>38</v>
      </c>
      <c r="H897">
        <v>397.65</v>
      </c>
      <c r="I897">
        <v>9</v>
      </c>
      <c r="J897">
        <v>3578.85</v>
      </c>
      <c r="K897" s="1">
        <v>44234.85819806713</v>
      </c>
      <c r="L897" s="2" t="s">
        <v>8596</v>
      </c>
      <c r="M897" t="s">
        <v>8597</v>
      </c>
      <c r="N897" t="s">
        <v>816</v>
      </c>
      <c r="O897" t="s">
        <v>2048</v>
      </c>
      <c r="P897">
        <v>71186</v>
      </c>
      <c r="Q897" t="s">
        <v>8598</v>
      </c>
      <c r="R897" t="s">
        <v>8599</v>
      </c>
      <c r="S897" t="s">
        <v>45</v>
      </c>
      <c r="T897" t="s">
        <v>71</v>
      </c>
    </row>
    <row r="898" spans="1:20" ht="81" x14ac:dyDescent="0.2">
      <c r="A898" t="s">
        <v>8600</v>
      </c>
      <c r="B898" t="s">
        <v>8601</v>
      </c>
      <c r="C898" t="s">
        <v>8602</v>
      </c>
      <c r="D898" t="s">
        <v>8603</v>
      </c>
      <c r="E898" t="s">
        <v>8105</v>
      </c>
      <c r="F898" t="s">
        <v>8604</v>
      </c>
      <c r="G898" t="s">
        <v>38</v>
      </c>
      <c r="H898">
        <v>673.77</v>
      </c>
      <c r="I898">
        <v>1</v>
      </c>
      <c r="J898">
        <v>673.77</v>
      </c>
      <c r="K898" s="1">
        <v>44039.943501006943</v>
      </c>
      <c r="L898" s="2" t="s">
        <v>8605</v>
      </c>
      <c r="M898" t="s">
        <v>8606</v>
      </c>
      <c r="N898" t="s">
        <v>172</v>
      </c>
      <c r="O898" t="s">
        <v>3963</v>
      </c>
      <c r="P898">
        <v>57484</v>
      </c>
      <c r="Q898" t="s">
        <v>8607</v>
      </c>
      <c r="R898" t="s">
        <v>8608</v>
      </c>
      <c r="S898" t="s">
        <v>70</v>
      </c>
      <c r="T898" t="s">
        <v>71</v>
      </c>
    </row>
    <row r="899" spans="1:20" ht="94.5" x14ac:dyDescent="0.2">
      <c r="A899" t="s">
        <v>8609</v>
      </c>
      <c r="B899" t="s">
        <v>8610</v>
      </c>
      <c r="C899" t="s">
        <v>8611</v>
      </c>
      <c r="D899" t="s">
        <v>8612</v>
      </c>
      <c r="E899" t="s">
        <v>8613</v>
      </c>
      <c r="F899" t="s">
        <v>8614</v>
      </c>
      <c r="G899" t="s">
        <v>38</v>
      </c>
      <c r="H899">
        <v>613.97</v>
      </c>
      <c r="I899">
        <v>2</v>
      </c>
      <c r="J899">
        <v>1227.94</v>
      </c>
      <c r="K899" s="1">
        <v>44769.397685636577</v>
      </c>
      <c r="L899" s="2" t="s">
        <v>8615</v>
      </c>
      <c r="M899" t="s">
        <v>8616</v>
      </c>
      <c r="N899" t="s">
        <v>378</v>
      </c>
      <c r="O899" t="s">
        <v>696</v>
      </c>
      <c r="P899">
        <v>17609</v>
      </c>
      <c r="Q899" t="s">
        <v>8617</v>
      </c>
      <c r="R899" t="s">
        <v>8618</v>
      </c>
      <c r="S899" t="s">
        <v>70</v>
      </c>
      <c r="T899" t="s">
        <v>31</v>
      </c>
    </row>
    <row r="900" spans="1:20" ht="68.25" x14ac:dyDescent="0.2">
      <c r="A900" t="s">
        <v>8619</v>
      </c>
      <c r="B900" t="s">
        <v>8620</v>
      </c>
      <c r="C900" t="s">
        <v>8621</v>
      </c>
      <c r="D900" t="s">
        <v>8622</v>
      </c>
      <c r="E900" t="s">
        <v>8623</v>
      </c>
      <c r="F900" t="s">
        <v>8624</v>
      </c>
      <c r="G900" t="s">
        <v>23</v>
      </c>
      <c r="H900">
        <v>24.23</v>
      </c>
      <c r="I900">
        <v>8</v>
      </c>
      <c r="J900">
        <v>193.84</v>
      </c>
      <c r="K900" s="1">
        <v>45144.62135429398</v>
      </c>
      <c r="L900" s="2" t="s">
        <v>8625</v>
      </c>
      <c r="M900" t="s">
        <v>8626</v>
      </c>
      <c r="N900" t="s">
        <v>1213</v>
      </c>
      <c r="O900" t="s">
        <v>891</v>
      </c>
      <c r="P900">
        <v>90477</v>
      </c>
      <c r="Q900" t="s">
        <v>8627</v>
      </c>
      <c r="R900" t="s">
        <v>8628</v>
      </c>
      <c r="S900" t="s">
        <v>45</v>
      </c>
      <c r="T900" t="s">
        <v>31</v>
      </c>
    </row>
    <row r="901" spans="1:20" ht="81" x14ac:dyDescent="0.2">
      <c r="A901" t="s">
        <v>8629</v>
      </c>
      <c r="B901" t="s">
        <v>8630</v>
      </c>
      <c r="C901" t="s">
        <v>8631</v>
      </c>
      <c r="D901" t="s">
        <v>8632</v>
      </c>
      <c r="E901" t="s">
        <v>8633</v>
      </c>
      <c r="F901" t="s">
        <v>8634</v>
      </c>
      <c r="G901" t="s">
        <v>23</v>
      </c>
      <c r="H901">
        <v>951.88</v>
      </c>
      <c r="I901">
        <v>2</v>
      </c>
      <c r="J901">
        <v>1903.76</v>
      </c>
      <c r="K901" s="1">
        <v>45287.329445439813</v>
      </c>
      <c r="L901" s="2" t="s">
        <v>8635</v>
      </c>
      <c r="M901" t="s">
        <v>8636</v>
      </c>
      <c r="N901" t="s">
        <v>750</v>
      </c>
      <c r="O901" t="s">
        <v>5966</v>
      </c>
      <c r="P901">
        <v>46669</v>
      </c>
      <c r="Q901" t="s">
        <v>8637</v>
      </c>
      <c r="R901" t="s">
        <v>8638</v>
      </c>
      <c r="S901" t="s">
        <v>70</v>
      </c>
      <c r="T901" t="s">
        <v>71</v>
      </c>
    </row>
    <row r="902" spans="1:20" ht="81" x14ac:dyDescent="0.2">
      <c r="A902" t="s">
        <v>8639</v>
      </c>
      <c r="B902" t="s">
        <v>8640</v>
      </c>
      <c r="C902" t="s">
        <v>8641</v>
      </c>
      <c r="D902" t="s">
        <v>8642</v>
      </c>
      <c r="E902" t="s">
        <v>7673</v>
      </c>
      <c r="F902" t="s">
        <v>8643</v>
      </c>
      <c r="G902" t="s">
        <v>23</v>
      </c>
      <c r="H902">
        <v>195.03</v>
      </c>
      <c r="I902">
        <v>5</v>
      </c>
      <c r="J902">
        <v>975.15</v>
      </c>
      <c r="K902" s="1">
        <v>44007.919604120369</v>
      </c>
      <c r="L902" s="2" t="s">
        <v>8644</v>
      </c>
      <c r="M902" t="s">
        <v>8645</v>
      </c>
      <c r="N902" t="s">
        <v>548</v>
      </c>
      <c r="O902" t="s">
        <v>538</v>
      </c>
      <c r="P902">
        <v>9616</v>
      </c>
      <c r="Q902" t="s">
        <v>8646</v>
      </c>
      <c r="R902" t="s">
        <v>8647</v>
      </c>
      <c r="S902" t="s">
        <v>45</v>
      </c>
      <c r="T902" t="s">
        <v>71</v>
      </c>
    </row>
    <row r="903" spans="1:20" ht="81" x14ac:dyDescent="0.2">
      <c r="A903" t="s">
        <v>8648</v>
      </c>
      <c r="B903" s="3" t="s">
        <v>8649</v>
      </c>
      <c r="C903" t="s">
        <v>8650</v>
      </c>
      <c r="D903" t="s">
        <v>8651</v>
      </c>
      <c r="E903" t="s">
        <v>510</v>
      </c>
      <c r="F903" t="s">
        <v>8652</v>
      </c>
      <c r="G903" t="s">
        <v>38</v>
      </c>
      <c r="H903">
        <v>168.69</v>
      </c>
      <c r="I903">
        <v>2</v>
      </c>
      <c r="J903">
        <v>337.38</v>
      </c>
      <c r="K903" s="1">
        <v>45102.06429159722</v>
      </c>
      <c r="L903" s="2" t="s">
        <v>8653</v>
      </c>
      <c r="M903" t="s">
        <v>8654</v>
      </c>
      <c r="N903" t="s">
        <v>457</v>
      </c>
      <c r="O903" t="s">
        <v>594</v>
      </c>
      <c r="P903">
        <v>60535</v>
      </c>
      <c r="Q903" t="s">
        <v>8655</v>
      </c>
      <c r="R903" t="s">
        <v>8656</v>
      </c>
      <c r="S903" t="s">
        <v>30</v>
      </c>
      <c r="T903" t="s">
        <v>31</v>
      </c>
    </row>
    <row r="904" spans="1:20" ht="81" x14ac:dyDescent="0.2">
      <c r="A904" t="s">
        <v>8657</v>
      </c>
      <c r="B904" t="s">
        <v>8658</v>
      </c>
      <c r="C904" t="s">
        <v>8659</v>
      </c>
      <c r="D904" t="s">
        <v>8660</v>
      </c>
      <c r="E904" t="s">
        <v>8661</v>
      </c>
      <c r="F904" t="s">
        <v>8662</v>
      </c>
      <c r="G904" t="s">
        <v>38</v>
      </c>
      <c r="H904">
        <v>666.89</v>
      </c>
      <c r="I904">
        <v>3</v>
      </c>
      <c r="J904">
        <v>2000.67</v>
      </c>
      <c r="K904" s="1">
        <v>45257.667072245371</v>
      </c>
      <c r="L904" s="2" t="s">
        <v>8663</v>
      </c>
      <c r="M904" t="s">
        <v>8664</v>
      </c>
      <c r="N904" t="s">
        <v>266</v>
      </c>
      <c r="O904" t="s">
        <v>1662</v>
      </c>
      <c r="P904">
        <v>89416</v>
      </c>
      <c r="Q904" t="s">
        <v>8665</v>
      </c>
      <c r="R904" t="s">
        <v>8666</v>
      </c>
      <c r="S904" t="s">
        <v>45</v>
      </c>
      <c r="T904" t="s">
        <v>71</v>
      </c>
    </row>
    <row r="905" spans="1:20" ht="108" x14ac:dyDescent="0.2">
      <c r="A905" t="s">
        <v>8667</v>
      </c>
      <c r="B905" t="s">
        <v>8668</v>
      </c>
      <c r="C905" t="s">
        <v>8669</v>
      </c>
      <c r="D905" t="s">
        <v>8670</v>
      </c>
      <c r="E905" t="s">
        <v>4088</v>
      </c>
      <c r="F905" t="s">
        <v>8671</v>
      </c>
      <c r="G905" t="s">
        <v>23</v>
      </c>
      <c r="H905">
        <v>455.87</v>
      </c>
      <c r="I905">
        <v>6</v>
      </c>
      <c r="J905">
        <v>2735.22</v>
      </c>
      <c r="K905" s="1">
        <v>44311.007403912037</v>
      </c>
      <c r="L905" s="2" t="s">
        <v>8672</v>
      </c>
      <c r="M905" t="s">
        <v>8673</v>
      </c>
      <c r="N905" t="s">
        <v>925</v>
      </c>
      <c r="O905" t="s">
        <v>8674</v>
      </c>
      <c r="P905">
        <v>22062</v>
      </c>
      <c r="Q905" t="s">
        <v>8675</v>
      </c>
      <c r="R905" t="s">
        <v>8676</v>
      </c>
      <c r="S905" t="s">
        <v>70</v>
      </c>
      <c r="T905" t="s">
        <v>31</v>
      </c>
    </row>
    <row r="906" spans="1:20" ht="108" x14ac:dyDescent="0.2">
      <c r="A906" t="s">
        <v>8677</v>
      </c>
      <c r="B906" t="s">
        <v>8678</v>
      </c>
      <c r="C906" t="s">
        <v>8679</v>
      </c>
      <c r="D906" t="s">
        <v>8680</v>
      </c>
      <c r="E906" t="s">
        <v>8681</v>
      </c>
      <c r="F906" t="s">
        <v>8682</v>
      </c>
      <c r="G906" t="s">
        <v>38</v>
      </c>
      <c r="H906">
        <v>542.23</v>
      </c>
      <c r="I906">
        <v>3</v>
      </c>
      <c r="J906">
        <v>1626.69</v>
      </c>
      <c r="K906" s="1">
        <v>44812.139379502318</v>
      </c>
      <c r="L906" s="2" t="s">
        <v>8683</v>
      </c>
      <c r="M906" t="s">
        <v>8684</v>
      </c>
      <c r="N906" t="s">
        <v>366</v>
      </c>
      <c r="O906" t="s">
        <v>1476</v>
      </c>
      <c r="P906">
        <v>93474</v>
      </c>
      <c r="Q906" t="s">
        <v>8685</v>
      </c>
      <c r="R906" t="s">
        <v>8686</v>
      </c>
      <c r="S906" t="s">
        <v>45</v>
      </c>
      <c r="T906" t="s">
        <v>71</v>
      </c>
    </row>
    <row r="907" spans="1:20" ht="94.5" x14ac:dyDescent="0.2">
      <c r="A907" t="s">
        <v>8687</v>
      </c>
      <c r="B907" t="s">
        <v>8688</v>
      </c>
      <c r="C907" t="s">
        <v>8689</v>
      </c>
      <c r="D907" t="s">
        <v>8690</v>
      </c>
      <c r="E907" t="s">
        <v>8691</v>
      </c>
      <c r="F907" t="s">
        <v>8692</v>
      </c>
      <c r="G907" t="s">
        <v>23</v>
      </c>
      <c r="H907">
        <v>680.67</v>
      </c>
      <c r="I907">
        <v>1</v>
      </c>
      <c r="J907">
        <v>680.67</v>
      </c>
      <c r="K907" s="1">
        <v>45060.56334040509</v>
      </c>
      <c r="L907" s="2" t="s">
        <v>8693</v>
      </c>
      <c r="M907" t="s">
        <v>8694</v>
      </c>
      <c r="N907" t="s">
        <v>525</v>
      </c>
      <c r="O907" t="s">
        <v>185</v>
      </c>
      <c r="P907">
        <v>65722</v>
      </c>
      <c r="Q907" t="s">
        <v>8695</v>
      </c>
      <c r="R907" t="s">
        <v>8696</v>
      </c>
      <c r="S907" t="s">
        <v>70</v>
      </c>
      <c r="T907" t="s">
        <v>31</v>
      </c>
    </row>
    <row r="908" spans="1:20" ht="81" x14ac:dyDescent="0.2">
      <c r="A908" t="s">
        <v>8697</v>
      </c>
      <c r="B908" t="s">
        <v>8698</v>
      </c>
      <c r="C908" t="s">
        <v>8699</v>
      </c>
      <c r="D908" t="s">
        <v>8700</v>
      </c>
      <c r="E908" t="s">
        <v>3038</v>
      </c>
      <c r="F908" t="s">
        <v>8701</v>
      </c>
      <c r="G908" t="s">
        <v>23</v>
      </c>
      <c r="H908">
        <v>803.87</v>
      </c>
      <c r="I908">
        <v>4</v>
      </c>
      <c r="J908">
        <v>3215.48</v>
      </c>
      <c r="K908" s="1">
        <v>44034.827961689814</v>
      </c>
      <c r="L908" s="2" t="s">
        <v>8702</v>
      </c>
      <c r="M908" t="s">
        <v>8703</v>
      </c>
      <c r="N908" t="s">
        <v>1705</v>
      </c>
      <c r="O908" t="s">
        <v>3752</v>
      </c>
      <c r="P908">
        <v>56972</v>
      </c>
      <c r="Q908" t="s">
        <v>8704</v>
      </c>
      <c r="R908" t="s">
        <v>8705</v>
      </c>
      <c r="S908" t="s">
        <v>30</v>
      </c>
      <c r="T908" t="s">
        <v>71</v>
      </c>
    </row>
    <row r="909" spans="1:20" ht="81" x14ac:dyDescent="0.2">
      <c r="A909" t="s">
        <v>8706</v>
      </c>
      <c r="B909" t="s">
        <v>8707</v>
      </c>
      <c r="C909" t="s">
        <v>8708</v>
      </c>
      <c r="D909" t="s">
        <v>8709</v>
      </c>
      <c r="E909" t="s">
        <v>8710</v>
      </c>
      <c r="F909" t="s">
        <v>8711</v>
      </c>
      <c r="G909" t="s">
        <v>23</v>
      </c>
      <c r="H909">
        <v>18.47</v>
      </c>
      <c r="I909">
        <v>4</v>
      </c>
      <c r="J909">
        <v>73.88</v>
      </c>
      <c r="K909" s="1">
        <v>44306.821742118052</v>
      </c>
      <c r="L909" s="2" t="s">
        <v>8712</v>
      </c>
      <c r="M909" t="s">
        <v>8713</v>
      </c>
      <c r="N909" t="s">
        <v>1049</v>
      </c>
      <c r="O909" t="s">
        <v>67</v>
      </c>
      <c r="P909">
        <v>65844</v>
      </c>
      <c r="Q909" t="s">
        <v>8714</v>
      </c>
      <c r="R909">
        <v>3776370460</v>
      </c>
      <c r="S909" t="s">
        <v>70</v>
      </c>
      <c r="T909" t="s">
        <v>71</v>
      </c>
    </row>
    <row r="910" spans="1:20" ht="94.5" x14ac:dyDescent="0.2">
      <c r="A910" t="s">
        <v>8715</v>
      </c>
      <c r="B910" t="s">
        <v>8716</v>
      </c>
      <c r="C910" t="s">
        <v>8717</v>
      </c>
      <c r="D910" t="s">
        <v>8718</v>
      </c>
      <c r="E910" t="s">
        <v>2319</v>
      </c>
      <c r="F910" t="s">
        <v>8719</v>
      </c>
      <c r="G910" t="s">
        <v>38</v>
      </c>
      <c r="H910">
        <v>12.6</v>
      </c>
      <c r="I910">
        <v>2</v>
      </c>
      <c r="J910">
        <v>25.2</v>
      </c>
      <c r="K910" s="1">
        <v>45336.489303796297</v>
      </c>
      <c r="L910" s="2" t="s">
        <v>8720</v>
      </c>
      <c r="M910" t="s">
        <v>8721</v>
      </c>
      <c r="N910" t="s">
        <v>254</v>
      </c>
      <c r="O910" t="s">
        <v>2558</v>
      </c>
      <c r="P910">
        <v>46624</v>
      </c>
      <c r="Q910" t="s">
        <v>8722</v>
      </c>
      <c r="R910" t="s">
        <v>8723</v>
      </c>
      <c r="S910" t="s">
        <v>45</v>
      </c>
      <c r="T910" t="s">
        <v>31</v>
      </c>
    </row>
    <row r="911" spans="1:20" ht="81" x14ac:dyDescent="0.2">
      <c r="A911" t="s">
        <v>8724</v>
      </c>
      <c r="B911" t="s">
        <v>8725</v>
      </c>
      <c r="C911" t="s">
        <v>8726</v>
      </c>
      <c r="D911" t="s">
        <v>8727</v>
      </c>
      <c r="E911" t="s">
        <v>262</v>
      </c>
      <c r="F911" t="s">
        <v>8728</v>
      </c>
      <c r="G911" t="s">
        <v>23</v>
      </c>
      <c r="H911">
        <v>473.64</v>
      </c>
      <c r="I911">
        <v>1</v>
      </c>
      <c r="J911">
        <v>473.64</v>
      </c>
      <c r="K911" s="1">
        <v>43914.694071377315</v>
      </c>
      <c r="L911" s="2" t="s">
        <v>8729</v>
      </c>
      <c r="M911" t="s">
        <v>8730</v>
      </c>
      <c r="N911" t="s">
        <v>277</v>
      </c>
      <c r="O911" t="s">
        <v>538</v>
      </c>
      <c r="P911">
        <v>72163</v>
      </c>
      <c r="Q911" t="s">
        <v>8731</v>
      </c>
      <c r="R911">
        <v>3238794077</v>
      </c>
      <c r="S911" t="s">
        <v>70</v>
      </c>
      <c r="T911" t="s">
        <v>71</v>
      </c>
    </row>
    <row r="912" spans="1:20" ht="108" x14ac:dyDescent="0.2">
      <c r="A912" t="s">
        <v>8732</v>
      </c>
      <c r="B912" t="s">
        <v>8733</v>
      </c>
      <c r="C912" t="s">
        <v>8734</v>
      </c>
      <c r="D912" t="s">
        <v>8735</v>
      </c>
      <c r="E912" t="s">
        <v>8736</v>
      </c>
      <c r="F912" t="s">
        <v>217</v>
      </c>
      <c r="G912" t="s">
        <v>38</v>
      </c>
      <c r="H912">
        <v>263.32</v>
      </c>
      <c r="I912">
        <v>7</v>
      </c>
      <c r="J912">
        <v>1843.24</v>
      </c>
      <c r="K912" s="1">
        <v>44204.74602042824</v>
      </c>
      <c r="L912" s="2" t="s">
        <v>8737</v>
      </c>
      <c r="M912" t="s">
        <v>8738</v>
      </c>
      <c r="N912" t="s">
        <v>160</v>
      </c>
      <c r="O912" t="s">
        <v>5261</v>
      </c>
      <c r="P912">
        <v>44743</v>
      </c>
      <c r="Q912" t="s">
        <v>8739</v>
      </c>
      <c r="R912" t="s">
        <v>8740</v>
      </c>
      <c r="S912" t="s">
        <v>70</v>
      </c>
      <c r="T912" t="s">
        <v>31</v>
      </c>
    </row>
    <row r="913" spans="1:20" ht="81" x14ac:dyDescent="0.2">
      <c r="A913" t="s">
        <v>8741</v>
      </c>
      <c r="B913" t="s">
        <v>8742</v>
      </c>
      <c r="C913" t="s">
        <v>8743</v>
      </c>
      <c r="D913" t="s">
        <v>8744</v>
      </c>
      <c r="E913" t="s">
        <v>1536</v>
      </c>
      <c r="F913" t="s">
        <v>8745</v>
      </c>
      <c r="G913" t="s">
        <v>38</v>
      </c>
      <c r="H913">
        <v>492.25</v>
      </c>
      <c r="I913">
        <v>8</v>
      </c>
      <c r="J913">
        <v>3938</v>
      </c>
      <c r="K913" s="1">
        <v>45361.66631537037</v>
      </c>
      <c r="L913" s="2" t="s">
        <v>8746</v>
      </c>
      <c r="M913" t="s">
        <v>8747</v>
      </c>
      <c r="N913" t="s">
        <v>289</v>
      </c>
      <c r="O913" t="s">
        <v>3752</v>
      </c>
      <c r="P913">
        <v>94893</v>
      </c>
      <c r="Q913" t="s">
        <v>8748</v>
      </c>
      <c r="R913" t="s">
        <v>8749</v>
      </c>
      <c r="S913" t="s">
        <v>70</v>
      </c>
      <c r="T913" t="s">
        <v>31</v>
      </c>
    </row>
    <row r="914" spans="1:20" ht="94.5" x14ac:dyDescent="0.2">
      <c r="A914" t="s">
        <v>8750</v>
      </c>
      <c r="B914" t="s">
        <v>8751</v>
      </c>
      <c r="C914" t="s">
        <v>8752</v>
      </c>
      <c r="D914" t="s">
        <v>8753</v>
      </c>
      <c r="E914" t="s">
        <v>362</v>
      </c>
      <c r="F914" t="s">
        <v>8754</v>
      </c>
      <c r="G914" t="s">
        <v>38</v>
      </c>
      <c r="H914">
        <v>421.49</v>
      </c>
      <c r="I914">
        <v>1</v>
      </c>
      <c r="J914">
        <v>421.49</v>
      </c>
      <c r="K914" s="1">
        <v>44262.038834629631</v>
      </c>
      <c r="L914" s="2" t="s">
        <v>8755</v>
      </c>
      <c r="M914" t="s">
        <v>8756</v>
      </c>
      <c r="N914" t="s">
        <v>184</v>
      </c>
      <c r="O914" t="s">
        <v>446</v>
      </c>
      <c r="P914">
        <v>14639</v>
      </c>
      <c r="Q914" t="s">
        <v>8757</v>
      </c>
      <c r="R914" t="s">
        <v>8758</v>
      </c>
      <c r="S914" t="s">
        <v>30</v>
      </c>
      <c r="T914" t="s">
        <v>31</v>
      </c>
    </row>
    <row r="915" spans="1:20" ht="94.5" x14ac:dyDescent="0.2">
      <c r="A915" t="s">
        <v>8759</v>
      </c>
      <c r="B915" t="s">
        <v>8760</v>
      </c>
      <c r="C915" t="s">
        <v>8761</v>
      </c>
      <c r="D915" t="s">
        <v>8762</v>
      </c>
      <c r="E915" t="s">
        <v>1221</v>
      </c>
      <c r="F915" t="s">
        <v>8763</v>
      </c>
      <c r="G915" t="s">
        <v>23</v>
      </c>
      <c r="H915">
        <v>811.86</v>
      </c>
      <c r="I915">
        <v>1</v>
      </c>
      <c r="J915">
        <v>811.86</v>
      </c>
      <c r="K915" s="1">
        <v>44027.450616724534</v>
      </c>
      <c r="L915" s="2" t="s">
        <v>8764</v>
      </c>
      <c r="M915" t="s">
        <v>8765</v>
      </c>
      <c r="N915" t="s">
        <v>137</v>
      </c>
      <c r="O915" t="s">
        <v>651</v>
      </c>
      <c r="P915">
        <v>91766</v>
      </c>
      <c r="Q915" t="s">
        <v>8766</v>
      </c>
      <c r="R915" t="s">
        <v>8767</v>
      </c>
      <c r="S915" t="s">
        <v>45</v>
      </c>
      <c r="T915" t="s">
        <v>71</v>
      </c>
    </row>
    <row r="916" spans="1:20" ht="68.25" x14ac:dyDescent="0.2">
      <c r="A916" t="s">
        <v>8768</v>
      </c>
      <c r="B916" t="s">
        <v>8769</v>
      </c>
      <c r="C916" t="s">
        <v>8770</v>
      </c>
      <c r="D916" t="s">
        <v>8771</v>
      </c>
      <c r="E916" t="s">
        <v>8772</v>
      </c>
      <c r="F916" t="s">
        <v>8773</v>
      </c>
      <c r="G916" t="s">
        <v>38</v>
      </c>
      <c r="H916">
        <v>734.02</v>
      </c>
      <c r="I916">
        <v>3</v>
      </c>
      <c r="J916">
        <v>2202.06</v>
      </c>
      <c r="K916" s="1">
        <v>44971.790330104166</v>
      </c>
      <c r="L916" s="2" t="s">
        <v>8774</v>
      </c>
      <c r="M916" t="s">
        <v>8775</v>
      </c>
      <c r="N916" t="s">
        <v>172</v>
      </c>
      <c r="O916" t="s">
        <v>891</v>
      </c>
      <c r="P916">
        <v>46542</v>
      </c>
      <c r="Q916" t="s">
        <v>8776</v>
      </c>
      <c r="R916" t="s">
        <v>8777</v>
      </c>
      <c r="S916" t="s">
        <v>70</v>
      </c>
      <c r="T916" t="s">
        <v>31</v>
      </c>
    </row>
    <row r="917" spans="1:20" ht="81" x14ac:dyDescent="0.2">
      <c r="A917" t="s">
        <v>8778</v>
      </c>
      <c r="B917" t="s">
        <v>8779</v>
      </c>
      <c r="C917" t="s">
        <v>8780</v>
      </c>
      <c r="D917" t="s">
        <v>8781</v>
      </c>
      <c r="E917" t="s">
        <v>8782</v>
      </c>
      <c r="F917" t="s">
        <v>8783</v>
      </c>
      <c r="G917" t="s">
        <v>23</v>
      </c>
      <c r="H917">
        <v>972.58</v>
      </c>
      <c r="I917">
        <v>8</v>
      </c>
      <c r="J917">
        <v>7780.64</v>
      </c>
      <c r="K917" s="1">
        <v>44521.935065219906</v>
      </c>
      <c r="L917" s="2" t="s">
        <v>8784</v>
      </c>
      <c r="M917" t="s">
        <v>8785</v>
      </c>
      <c r="N917" t="s">
        <v>468</v>
      </c>
      <c r="O917" t="s">
        <v>7060</v>
      </c>
      <c r="P917">
        <v>4470</v>
      </c>
      <c r="Q917" t="s">
        <v>8786</v>
      </c>
      <c r="R917" t="s">
        <v>8787</v>
      </c>
      <c r="S917" t="s">
        <v>45</v>
      </c>
      <c r="T917" t="s">
        <v>71</v>
      </c>
    </row>
    <row r="918" spans="1:20" ht="94.5" x14ac:dyDescent="0.2">
      <c r="A918" t="s">
        <v>8788</v>
      </c>
      <c r="B918" t="s">
        <v>8789</v>
      </c>
      <c r="C918" t="s">
        <v>8790</v>
      </c>
      <c r="D918" t="s">
        <v>8791</v>
      </c>
      <c r="E918" t="s">
        <v>8792</v>
      </c>
      <c r="F918" t="s">
        <v>8793</v>
      </c>
      <c r="G918" t="s">
        <v>23</v>
      </c>
      <c r="H918">
        <v>291.07</v>
      </c>
      <c r="I918">
        <v>10</v>
      </c>
      <c r="J918">
        <v>2910.7</v>
      </c>
      <c r="K918" s="1">
        <v>45161.111470833333</v>
      </c>
      <c r="L918" s="2" t="s">
        <v>8794</v>
      </c>
      <c r="M918" t="s">
        <v>8795</v>
      </c>
      <c r="N918" t="s">
        <v>1213</v>
      </c>
      <c r="O918" t="s">
        <v>1278</v>
      </c>
      <c r="P918">
        <v>13352</v>
      </c>
      <c r="Q918" t="s">
        <v>8796</v>
      </c>
      <c r="R918" t="s">
        <v>8797</v>
      </c>
      <c r="S918" t="s">
        <v>45</v>
      </c>
      <c r="T918" t="s">
        <v>31</v>
      </c>
    </row>
    <row r="919" spans="1:20" ht="81" x14ac:dyDescent="0.2">
      <c r="A919" t="s">
        <v>8798</v>
      </c>
      <c r="B919" t="s">
        <v>8799</v>
      </c>
      <c r="C919" t="s">
        <v>8800</v>
      </c>
      <c r="D919" t="s">
        <v>8801</v>
      </c>
      <c r="E919" t="s">
        <v>5160</v>
      </c>
      <c r="F919" t="s">
        <v>6627</v>
      </c>
      <c r="G919" t="s">
        <v>23</v>
      </c>
      <c r="H919">
        <v>600.28</v>
      </c>
      <c r="I919">
        <v>9</v>
      </c>
      <c r="J919">
        <v>5402.5199999999904</v>
      </c>
      <c r="K919" s="1">
        <v>45319.364073460645</v>
      </c>
      <c r="L919" s="2" t="s">
        <v>8802</v>
      </c>
      <c r="M919" t="s">
        <v>2069</v>
      </c>
      <c r="N919" t="s">
        <v>160</v>
      </c>
      <c r="O919" t="s">
        <v>1404</v>
      </c>
      <c r="P919">
        <v>78113</v>
      </c>
      <c r="Q919" t="s">
        <v>8803</v>
      </c>
      <c r="R919">
        <f>1-872-554-5959</f>
        <v>-7384</v>
      </c>
      <c r="S919" t="s">
        <v>30</v>
      </c>
      <c r="T919" t="s">
        <v>71</v>
      </c>
    </row>
    <row r="920" spans="1:20" ht="108" x14ac:dyDescent="0.2">
      <c r="D920" t="s">
        <v>8804</v>
      </c>
      <c r="E920" t="s">
        <v>8805</v>
      </c>
      <c r="F920" t="s">
        <v>8806</v>
      </c>
      <c r="G920" t="s">
        <v>38</v>
      </c>
      <c r="H920">
        <v>916.47</v>
      </c>
      <c r="I920">
        <v>4</v>
      </c>
      <c r="J920">
        <v>3665.88</v>
      </c>
      <c r="K920" s="1">
        <v>43834.369731932871</v>
      </c>
      <c r="L920" s="2" t="s">
        <v>8807</v>
      </c>
      <c r="M920" t="s">
        <v>7527</v>
      </c>
      <c r="N920" t="s">
        <v>220</v>
      </c>
      <c r="O920" t="s">
        <v>390</v>
      </c>
      <c r="P920">
        <v>81994</v>
      </c>
      <c r="Q920" t="s">
        <v>8808</v>
      </c>
      <c r="R920" t="s">
        <v>8809</v>
      </c>
      <c r="S920" t="s">
        <v>45</v>
      </c>
      <c r="T920" t="s">
        <v>31</v>
      </c>
    </row>
    <row r="921" spans="1:20" ht="108" x14ac:dyDescent="0.2">
      <c r="D921" t="s">
        <v>8804</v>
      </c>
      <c r="E921" t="s">
        <v>8805</v>
      </c>
      <c r="F921" t="s">
        <v>8806</v>
      </c>
      <c r="G921" t="s">
        <v>38</v>
      </c>
      <c r="H921">
        <v>916.47</v>
      </c>
      <c r="I921">
        <v>4</v>
      </c>
      <c r="J921">
        <v>3665.88</v>
      </c>
      <c r="K921" s="1">
        <v>43834.369731932871</v>
      </c>
      <c r="L921" s="2" t="s">
        <v>8807</v>
      </c>
      <c r="M921" t="s">
        <v>7527</v>
      </c>
      <c r="N921" t="s">
        <v>220</v>
      </c>
      <c r="O921" t="s">
        <v>390</v>
      </c>
      <c r="P921">
        <v>81994</v>
      </c>
      <c r="Q921" t="s">
        <v>8808</v>
      </c>
      <c r="R921" t="s">
        <v>8809</v>
      </c>
      <c r="S921" t="s">
        <v>45</v>
      </c>
      <c r="T921" t="s">
        <v>31</v>
      </c>
    </row>
    <row r="922" spans="1:20" ht="81" x14ac:dyDescent="0.2">
      <c r="A922" t="s">
        <v>8810</v>
      </c>
      <c r="B922" t="s">
        <v>8811</v>
      </c>
      <c r="C922" t="s">
        <v>8812</v>
      </c>
      <c r="D922" t="s">
        <v>8813</v>
      </c>
      <c r="E922" t="s">
        <v>8814</v>
      </c>
      <c r="F922" t="s">
        <v>8815</v>
      </c>
      <c r="G922" t="s">
        <v>23</v>
      </c>
      <c r="H922">
        <v>102.38</v>
      </c>
      <c r="I922">
        <v>10</v>
      </c>
      <c r="J922">
        <v>1023.8</v>
      </c>
      <c r="K922" s="1">
        <v>44112.927352916668</v>
      </c>
      <c r="L922" s="2" t="s">
        <v>8816</v>
      </c>
      <c r="M922" t="s">
        <v>8817</v>
      </c>
      <c r="N922" t="s">
        <v>354</v>
      </c>
      <c r="O922" t="s">
        <v>255</v>
      </c>
      <c r="P922">
        <v>48560</v>
      </c>
      <c r="Q922" t="s">
        <v>8818</v>
      </c>
      <c r="R922" t="s">
        <v>8819</v>
      </c>
      <c r="S922" t="s">
        <v>30</v>
      </c>
      <c r="T922" t="s">
        <v>71</v>
      </c>
    </row>
    <row r="923" spans="1:20" ht="81" x14ac:dyDescent="0.2">
      <c r="A923" t="s">
        <v>8820</v>
      </c>
      <c r="B923" t="s">
        <v>8821</v>
      </c>
      <c r="C923" t="s">
        <v>8822</v>
      </c>
      <c r="D923" t="s">
        <v>8823</v>
      </c>
      <c r="E923" t="s">
        <v>8824</v>
      </c>
      <c r="F923" t="s">
        <v>8825</v>
      </c>
      <c r="G923" t="s">
        <v>23</v>
      </c>
      <c r="H923">
        <v>475.22</v>
      </c>
      <c r="I923">
        <v>6</v>
      </c>
      <c r="J923">
        <v>2851.32</v>
      </c>
      <c r="K923" s="1">
        <v>45025.43173059028</v>
      </c>
      <c r="L923" s="2" t="s">
        <v>8826</v>
      </c>
      <c r="M923" t="s">
        <v>8827</v>
      </c>
      <c r="N923" t="s">
        <v>695</v>
      </c>
      <c r="O923" t="s">
        <v>1572</v>
      </c>
      <c r="P923">
        <v>52104</v>
      </c>
      <c r="Q923" t="s">
        <v>8828</v>
      </c>
      <c r="R923" t="s">
        <v>8829</v>
      </c>
      <c r="S923" t="s">
        <v>45</v>
      </c>
      <c r="T923" t="s">
        <v>71</v>
      </c>
    </row>
    <row r="924" spans="1:20" ht="94.5" x14ac:dyDescent="0.2">
      <c r="A924" t="s">
        <v>8830</v>
      </c>
      <c r="B924" t="s">
        <v>8831</v>
      </c>
      <c r="C924" t="s">
        <v>8832</v>
      </c>
      <c r="D924" t="s">
        <v>8833</v>
      </c>
      <c r="E924" t="s">
        <v>1483</v>
      </c>
      <c r="F924" t="s">
        <v>8834</v>
      </c>
      <c r="G924" t="s">
        <v>23</v>
      </c>
      <c r="H924">
        <v>458.97</v>
      </c>
      <c r="I924">
        <v>4</v>
      </c>
      <c r="J924">
        <v>1835.88</v>
      </c>
      <c r="K924" s="1">
        <v>44932.242515844904</v>
      </c>
      <c r="L924" s="2" t="s">
        <v>8835</v>
      </c>
      <c r="M924" t="s">
        <v>8836</v>
      </c>
      <c r="N924" t="s">
        <v>750</v>
      </c>
      <c r="O924" t="s">
        <v>4111</v>
      </c>
      <c r="P924">
        <v>73897</v>
      </c>
      <c r="Q924" t="s">
        <v>8837</v>
      </c>
      <c r="R924" t="s">
        <v>8838</v>
      </c>
      <c r="S924" t="s">
        <v>45</v>
      </c>
      <c r="T924" t="s">
        <v>31</v>
      </c>
    </row>
    <row r="925" spans="1:20" ht="94.5" x14ac:dyDescent="0.2">
      <c r="A925" t="s">
        <v>8839</v>
      </c>
      <c r="B925" t="s">
        <v>8840</v>
      </c>
      <c r="C925" t="s">
        <v>8841</v>
      </c>
      <c r="D925" t="s">
        <v>8842</v>
      </c>
      <c r="E925" t="s">
        <v>533</v>
      </c>
      <c r="F925" t="s">
        <v>8843</v>
      </c>
      <c r="G925" t="s">
        <v>38</v>
      </c>
      <c r="H925">
        <v>470.37</v>
      </c>
      <c r="I925">
        <v>2</v>
      </c>
      <c r="J925">
        <v>940.74</v>
      </c>
      <c r="K925" s="1">
        <v>43934.415982060185</v>
      </c>
      <c r="L925" s="2" t="s">
        <v>8844</v>
      </c>
      <c r="M925" t="s">
        <v>8845</v>
      </c>
      <c r="N925" t="s">
        <v>1560</v>
      </c>
      <c r="O925" t="s">
        <v>2466</v>
      </c>
      <c r="P925">
        <v>75332</v>
      </c>
      <c r="Q925" t="s">
        <v>8846</v>
      </c>
      <c r="R925" t="s">
        <v>8847</v>
      </c>
      <c r="S925" t="s">
        <v>45</v>
      </c>
      <c r="T925" t="s">
        <v>31</v>
      </c>
    </row>
    <row r="926" spans="1:20" ht="94.5" x14ac:dyDescent="0.2">
      <c r="A926" t="s">
        <v>8848</v>
      </c>
      <c r="B926" t="s">
        <v>8849</v>
      </c>
      <c r="C926" t="s">
        <v>8850</v>
      </c>
      <c r="D926" t="s">
        <v>8851</v>
      </c>
      <c r="E926" t="s">
        <v>845</v>
      </c>
      <c r="F926" t="s">
        <v>8852</v>
      </c>
      <c r="G926" t="s">
        <v>38</v>
      </c>
      <c r="H926">
        <v>214.15</v>
      </c>
      <c r="I926">
        <v>8</v>
      </c>
      <c r="J926">
        <v>1713.2</v>
      </c>
      <c r="K926" s="1">
        <v>45313.997117997686</v>
      </c>
      <c r="L926" s="2" t="s">
        <v>8853</v>
      </c>
      <c r="M926" t="s">
        <v>8854</v>
      </c>
      <c r="N926" t="s">
        <v>827</v>
      </c>
      <c r="O926" t="s">
        <v>616</v>
      </c>
      <c r="P926">
        <v>36808</v>
      </c>
      <c r="Q926" t="s">
        <v>8855</v>
      </c>
      <c r="R926" t="s">
        <v>8856</v>
      </c>
      <c r="S926" t="s">
        <v>45</v>
      </c>
      <c r="T926" t="s">
        <v>31</v>
      </c>
    </row>
    <row r="927" spans="1:20" ht="81" x14ac:dyDescent="0.2">
      <c r="A927" t="s">
        <v>8857</v>
      </c>
      <c r="B927" t="s">
        <v>8858</v>
      </c>
      <c r="C927" t="s">
        <v>8859</v>
      </c>
      <c r="D927" t="s">
        <v>8860</v>
      </c>
      <c r="E927" t="s">
        <v>3334</v>
      </c>
      <c r="F927" t="s">
        <v>8861</v>
      </c>
      <c r="G927" t="s">
        <v>23</v>
      </c>
      <c r="H927">
        <v>966.95</v>
      </c>
      <c r="I927">
        <v>4</v>
      </c>
      <c r="J927">
        <v>3867.8</v>
      </c>
      <c r="K927" s="1">
        <v>44045.298964363428</v>
      </c>
      <c r="L927" s="2" t="s">
        <v>8862</v>
      </c>
      <c r="M927" t="s">
        <v>8863</v>
      </c>
      <c r="N927" t="s">
        <v>126</v>
      </c>
      <c r="O927" t="s">
        <v>966</v>
      </c>
      <c r="P927">
        <v>6909</v>
      </c>
      <c r="Q927" t="s">
        <v>8864</v>
      </c>
      <c r="R927" t="s">
        <v>8865</v>
      </c>
      <c r="S927" t="s">
        <v>30</v>
      </c>
      <c r="T927" t="s">
        <v>71</v>
      </c>
    </row>
    <row r="928" spans="1:20" ht="94.5" x14ac:dyDescent="0.2">
      <c r="A928" s="3" t="s">
        <v>8866</v>
      </c>
      <c r="B928" t="s">
        <v>8867</v>
      </c>
      <c r="C928" t="s">
        <v>8868</v>
      </c>
      <c r="D928" t="s">
        <v>8869</v>
      </c>
      <c r="E928" t="s">
        <v>2462</v>
      </c>
      <c r="F928" t="s">
        <v>8870</v>
      </c>
      <c r="G928" t="s">
        <v>23</v>
      </c>
      <c r="H928">
        <v>638.69000000000005</v>
      </c>
      <c r="I928">
        <v>9</v>
      </c>
      <c r="J928">
        <v>5748.21</v>
      </c>
      <c r="K928" s="1">
        <v>44451.566205173614</v>
      </c>
      <c r="L928" s="2" t="s">
        <v>8871</v>
      </c>
      <c r="M928" t="s">
        <v>8872</v>
      </c>
      <c r="N928" t="s">
        <v>254</v>
      </c>
      <c r="O928" t="s">
        <v>3140</v>
      </c>
      <c r="P928">
        <v>12751</v>
      </c>
      <c r="Q928" t="s">
        <v>8873</v>
      </c>
      <c r="R928" t="s">
        <v>8874</v>
      </c>
      <c r="S928" t="s">
        <v>45</v>
      </c>
      <c r="T928" t="s">
        <v>71</v>
      </c>
    </row>
    <row r="929" spans="1:20" ht="94.5" x14ac:dyDescent="0.2">
      <c r="A929" t="s">
        <v>8875</v>
      </c>
      <c r="B929" t="s">
        <v>8876</v>
      </c>
      <c r="C929" t="s">
        <v>8877</v>
      </c>
      <c r="D929" t="s">
        <v>8878</v>
      </c>
      <c r="E929" t="s">
        <v>1658</v>
      </c>
      <c r="F929" t="s">
        <v>8879</v>
      </c>
      <c r="G929" t="s">
        <v>38</v>
      </c>
      <c r="H929">
        <v>403.53</v>
      </c>
      <c r="I929">
        <v>5</v>
      </c>
      <c r="J929">
        <v>2017.6499999999901</v>
      </c>
      <c r="K929" s="1">
        <v>44513.135869363425</v>
      </c>
      <c r="L929" s="2" t="s">
        <v>8880</v>
      </c>
      <c r="M929" t="s">
        <v>8881</v>
      </c>
      <c r="N929" t="s">
        <v>1267</v>
      </c>
      <c r="O929" t="s">
        <v>2252</v>
      </c>
      <c r="P929">
        <v>43637</v>
      </c>
      <c r="Q929" t="s">
        <v>8882</v>
      </c>
      <c r="R929" t="s">
        <v>8883</v>
      </c>
      <c r="S929" t="s">
        <v>70</v>
      </c>
      <c r="T929" t="s">
        <v>31</v>
      </c>
    </row>
    <row r="930" spans="1:20" ht="108" x14ac:dyDescent="0.2">
      <c r="A930" t="s">
        <v>8884</v>
      </c>
      <c r="B930" t="s">
        <v>8885</v>
      </c>
      <c r="C930" t="s">
        <v>8886</v>
      </c>
      <c r="D930" t="s">
        <v>8887</v>
      </c>
      <c r="E930" t="s">
        <v>8888</v>
      </c>
      <c r="F930" t="s">
        <v>8889</v>
      </c>
      <c r="G930" t="s">
        <v>23</v>
      </c>
      <c r="H930">
        <v>461.26</v>
      </c>
      <c r="I930">
        <v>1</v>
      </c>
      <c r="J930">
        <v>461.26</v>
      </c>
      <c r="K930" s="1">
        <v>43959.808959108799</v>
      </c>
      <c r="L930" s="2" t="s">
        <v>8890</v>
      </c>
      <c r="M930" t="s">
        <v>8891</v>
      </c>
      <c r="N930" t="s">
        <v>827</v>
      </c>
      <c r="O930" t="s">
        <v>8015</v>
      </c>
      <c r="P930">
        <v>67615</v>
      </c>
      <c r="Q930" t="s">
        <v>8892</v>
      </c>
      <c r="R930" t="s">
        <v>8893</v>
      </c>
      <c r="S930" t="s">
        <v>70</v>
      </c>
      <c r="T930" t="s">
        <v>31</v>
      </c>
    </row>
    <row r="931" spans="1:20" ht="121.5" x14ac:dyDescent="0.2">
      <c r="A931" t="s">
        <v>8894</v>
      </c>
      <c r="B931" t="s">
        <v>8895</v>
      </c>
      <c r="C931" t="s">
        <v>8896</v>
      </c>
      <c r="D931" t="s">
        <v>8897</v>
      </c>
      <c r="E931" t="s">
        <v>7590</v>
      </c>
      <c r="F931" t="s">
        <v>2978</v>
      </c>
      <c r="G931" t="s">
        <v>38</v>
      </c>
      <c r="H931">
        <v>793.87</v>
      </c>
      <c r="I931">
        <v>7</v>
      </c>
      <c r="J931">
        <v>5557.09</v>
      </c>
      <c r="K931" s="1">
        <v>44525.660460219908</v>
      </c>
      <c r="L931" s="2" t="s">
        <v>8898</v>
      </c>
      <c r="M931" t="s">
        <v>8899</v>
      </c>
      <c r="N931" t="s">
        <v>457</v>
      </c>
      <c r="O931" t="s">
        <v>4718</v>
      </c>
      <c r="P931">
        <v>56019</v>
      </c>
      <c r="Q931" t="s">
        <v>8900</v>
      </c>
      <c r="R931" t="s">
        <v>8901</v>
      </c>
      <c r="S931" t="s">
        <v>70</v>
      </c>
      <c r="T931" t="s">
        <v>31</v>
      </c>
    </row>
    <row r="932" spans="1:20" ht="94.5" x14ac:dyDescent="0.2">
      <c r="A932" t="s">
        <v>8902</v>
      </c>
      <c r="B932" t="s">
        <v>8903</v>
      </c>
      <c r="C932" t="s">
        <v>8904</v>
      </c>
      <c r="D932" t="s">
        <v>8905</v>
      </c>
      <c r="E932" t="s">
        <v>8906</v>
      </c>
      <c r="F932" t="s">
        <v>8907</v>
      </c>
      <c r="G932" t="s">
        <v>38</v>
      </c>
      <c r="H932">
        <v>26.23</v>
      </c>
      <c r="I932">
        <v>1</v>
      </c>
      <c r="J932">
        <v>26.23</v>
      </c>
      <c r="K932" s="1">
        <v>44449.064789675926</v>
      </c>
      <c r="L932" s="2" t="s">
        <v>8908</v>
      </c>
      <c r="M932" t="s">
        <v>8909</v>
      </c>
      <c r="N932" t="s">
        <v>102</v>
      </c>
      <c r="O932" t="s">
        <v>2675</v>
      </c>
      <c r="P932">
        <v>7570</v>
      </c>
      <c r="Q932" t="s">
        <v>8910</v>
      </c>
      <c r="R932" t="s">
        <v>8911</v>
      </c>
      <c r="S932" t="s">
        <v>70</v>
      </c>
      <c r="T932" t="s">
        <v>31</v>
      </c>
    </row>
    <row r="933" spans="1:20" ht="108" x14ac:dyDescent="0.2">
      <c r="A933" t="s">
        <v>8912</v>
      </c>
      <c r="B933" t="s">
        <v>8913</v>
      </c>
      <c r="C933" t="s">
        <v>8914</v>
      </c>
      <c r="D933" t="s">
        <v>8915</v>
      </c>
      <c r="E933" t="s">
        <v>8916</v>
      </c>
      <c r="F933" t="s">
        <v>8917</v>
      </c>
      <c r="G933" t="s">
        <v>38</v>
      </c>
      <c r="H933">
        <v>422.86</v>
      </c>
      <c r="I933">
        <v>2</v>
      </c>
      <c r="J933">
        <v>845.72</v>
      </c>
      <c r="K933" s="1">
        <v>44747.328378483799</v>
      </c>
      <c r="L933" s="2" t="s">
        <v>8918</v>
      </c>
      <c r="M933" t="s">
        <v>8919</v>
      </c>
      <c r="N933" t="s">
        <v>266</v>
      </c>
      <c r="O933" t="s">
        <v>4942</v>
      </c>
      <c r="P933">
        <v>74266</v>
      </c>
      <c r="Q933" t="s">
        <v>8920</v>
      </c>
      <c r="R933" t="s">
        <v>8921</v>
      </c>
      <c r="S933" t="s">
        <v>30</v>
      </c>
      <c r="T933" t="s">
        <v>31</v>
      </c>
    </row>
    <row r="934" spans="1:20" ht="94.5" x14ac:dyDescent="0.2">
      <c r="A934" t="s">
        <v>8922</v>
      </c>
      <c r="B934" t="s">
        <v>8923</v>
      </c>
      <c r="C934" t="s">
        <v>8924</v>
      </c>
      <c r="D934" t="s">
        <v>8925</v>
      </c>
      <c r="E934" t="s">
        <v>1923</v>
      </c>
      <c r="F934" t="s">
        <v>8926</v>
      </c>
      <c r="G934" t="s">
        <v>23</v>
      </c>
      <c r="H934">
        <v>751.89</v>
      </c>
      <c r="I934">
        <v>7</v>
      </c>
      <c r="J934">
        <v>5263.23</v>
      </c>
      <c r="K934" s="1">
        <v>44718.302879502313</v>
      </c>
      <c r="L934" s="2" t="s">
        <v>8927</v>
      </c>
      <c r="M934" t="s">
        <v>8928</v>
      </c>
      <c r="N934" t="s">
        <v>1571</v>
      </c>
      <c r="O934" t="s">
        <v>469</v>
      </c>
      <c r="P934">
        <v>57230</v>
      </c>
      <c r="Q934" t="s">
        <v>8929</v>
      </c>
      <c r="R934" t="s">
        <v>8930</v>
      </c>
      <c r="S934" t="s">
        <v>45</v>
      </c>
      <c r="T934" t="s">
        <v>71</v>
      </c>
    </row>
    <row r="935" spans="1:20" ht="94.5" x14ac:dyDescent="0.2">
      <c r="A935" t="s">
        <v>8931</v>
      </c>
      <c r="B935" t="s">
        <v>8932</v>
      </c>
      <c r="C935" t="s">
        <v>8933</v>
      </c>
      <c r="D935" t="s">
        <v>8934</v>
      </c>
      <c r="E935" t="s">
        <v>2603</v>
      </c>
      <c r="F935" t="s">
        <v>8935</v>
      </c>
      <c r="G935" t="s">
        <v>23</v>
      </c>
      <c r="H935">
        <v>327.02</v>
      </c>
      <c r="I935">
        <v>2</v>
      </c>
      <c r="J935">
        <v>654.04</v>
      </c>
      <c r="K935" s="1">
        <v>44290.961649699071</v>
      </c>
      <c r="L935" s="2" t="s">
        <v>8936</v>
      </c>
      <c r="M935" t="s">
        <v>8937</v>
      </c>
      <c r="N935" t="s">
        <v>468</v>
      </c>
      <c r="O935" t="s">
        <v>492</v>
      </c>
      <c r="P935">
        <v>68410</v>
      </c>
      <c r="Q935" t="s">
        <v>8938</v>
      </c>
      <c r="R935">
        <v>7885587869</v>
      </c>
      <c r="S935" t="s">
        <v>70</v>
      </c>
      <c r="T935" t="s">
        <v>31</v>
      </c>
    </row>
    <row r="936" spans="1:20" ht="108" x14ac:dyDescent="0.2">
      <c r="A936" s="3" t="s">
        <v>8939</v>
      </c>
      <c r="B936" t="s">
        <v>8940</v>
      </c>
      <c r="C936" t="s">
        <v>8941</v>
      </c>
      <c r="D936" t="s">
        <v>8942</v>
      </c>
      <c r="E936" t="s">
        <v>8943</v>
      </c>
      <c r="F936" t="s">
        <v>8944</v>
      </c>
      <c r="G936" t="s">
        <v>38</v>
      </c>
      <c r="H936">
        <v>101.77</v>
      </c>
      <c r="I936">
        <v>6</v>
      </c>
      <c r="J936">
        <v>610.62</v>
      </c>
      <c r="K936" s="1">
        <v>45332.519143935184</v>
      </c>
      <c r="L936" s="2" t="s">
        <v>8945</v>
      </c>
      <c r="M936" t="s">
        <v>8946</v>
      </c>
      <c r="N936" t="s">
        <v>160</v>
      </c>
      <c r="O936" t="s">
        <v>1329</v>
      </c>
      <c r="P936">
        <v>14033</v>
      </c>
      <c r="Q936" t="s">
        <v>8947</v>
      </c>
      <c r="R936" t="s">
        <v>8948</v>
      </c>
      <c r="S936" t="s">
        <v>70</v>
      </c>
      <c r="T936" t="s">
        <v>71</v>
      </c>
    </row>
    <row r="937" spans="1:20" ht="94.5" x14ac:dyDescent="0.2">
      <c r="A937" t="s">
        <v>8949</v>
      </c>
      <c r="B937" t="s">
        <v>8950</v>
      </c>
      <c r="C937" t="s">
        <v>8951</v>
      </c>
      <c r="D937" t="s">
        <v>8952</v>
      </c>
      <c r="E937" t="s">
        <v>8953</v>
      </c>
      <c r="F937" t="s">
        <v>8954</v>
      </c>
      <c r="G937" t="s">
        <v>23</v>
      </c>
      <c r="H937">
        <v>966.04</v>
      </c>
      <c r="I937">
        <v>6</v>
      </c>
      <c r="J937">
        <v>5796.24</v>
      </c>
      <c r="K937" s="1">
        <v>44450.432116388889</v>
      </c>
      <c r="L937" s="2" t="s">
        <v>8955</v>
      </c>
      <c r="M937" t="s">
        <v>8956</v>
      </c>
      <c r="N937" t="s">
        <v>149</v>
      </c>
      <c r="O937" t="s">
        <v>1140</v>
      </c>
      <c r="P937">
        <v>24865</v>
      </c>
      <c r="Q937" t="s">
        <v>8957</v>
      </c>
      <c r="R937" t="s">
        <v>8958</v>
      </c>
      <c r="S937" t="s">
        <v>30</v>
      </c>
      <c r="T937" t="s">
        <v>71</v>
      </c>
    </row>
    <row r="938" spans="1:20" ht="94.5" x14ac:dyDescent="0.2">
      <c r="A938" t="s">
        <v>8959</v>
      </c>
      <c r="B938" t="s">
        <v>8960</v>
      </c>
      <c r="C938" t="s">
        <v>8961</v>
      </c>
      <c r="D938" t="s">
        <v>8962</v>
      </c>
      <c r="E938" t="s">
        <v>4497</v>
      </c>
      <c r="F938" t="s">
        <v>8963</v>
      </c>
      <c r="G938" t="s">
        <v>23</v>
      </c>
      <c r="H938">
        <v>364.37</v>
      </c>
      <c r="I938">
        <v>7</v>
      </c>
      <c r="J938">
        <v>2550.59</v>
      </c>
      <c r="K938" s="1">
        <v>44405.685279618054</v>
      </c>
      <c r="L938" s="2" t="s">
        <v>8964</v>
      </c>
      <c r="M938" t="s">
        <v>8965</v>
      </c>
      <c r="N938" t="s">
        <v>160</v>
      </c>
      <c r="O938" t="s">
        <v>1278</v>
      </c>
      <c r="P938">
        <v>10621</v>
      </c>
      <c r="Q938" t="s">
        <v>8966</v>
      </c>
      <c r="R938" t="s">
        <v>8967</v>
      </c>
      <c r="S938" t="s">
        <v>30</v>
      </c>
      <c r="T938" t="s">
        <v>71</v>
      </c>
    </row>
    <row r="939" spans="1:20" ht="81" x14ac:dyDescent="0.2">
      <c r="A939" t="s">
        <v>8968</v>
      </c>
      <c r="B939" t="s">
        <v>8969</v>
      </c>
      <c r="C939" t="s">
        <v>8970</v>
      </c>
      <c r="D939" t="s">
        <v>8971</v>
      </c>
      <c r="E939" t="s">
        <v>8972</v>
      </c>
      <c r="F939" t="s">
        <v>4900</v>
      </c>
      <c r="G939" t="s">
        <v>23</v>
      </c>
      <c r="H939">
        <v>19.649999999999999</v>
      </c>
      <c r="I939">
        <v>9</v>
      </c>
      <c r="J939">
        <v>176.85</v>
      </c>
      <c r="K939" s="1">
        <v>43897.283975486112</v>
      </c>
      <c r="L939" s="2" t="s">
        <v>8973</v>
      </c>
      <c r="M939" t="s">
        <v>8974</v>
      </c>
      <c r="N939" t="s">
        <v>925</v>
      </c>
      <c r="O939" t="s">
        <v>1684</v>
      </c>
      <c r="P939">
        <v>62656</v>
      </c>
      <c r="Q939" t="s">
        <v>8975</v>
      </c>
      <c r="R939" t="s">
        <v>8976</v>
      </c>
      <c r="S939" t="s">
        <v>45</v>
      </c>
      <c r="T939" t="s">
        <v>71</v>
      </c>
    </row>
    <row r="940" spans="1:20" ht="81" x14ac:dyDescent="0.2">
      <c r="A940" t="s">
        <v>8977</v>
      </c>
      <c r="B940" t="s">
        <v>8978</v>
      </c>
      <c r="C940" t="s">
        <v>8979</v>
      </c>
      <c r="D940" t="s">
        <v>8980</v>
      </c>
      <c r="E940" t="s">
        <v>8011</v>
      </c>
      <c r="F940" t="s">
        <v>8981</v>
      </c>
      <c r="G940" t="s">
        <v>38</v>
      </c>
      <c r="H940">
        <v>70.260000000000005</v>
      </c>
      <c r="I940">
        <v>5</v>
      </c>
      <c r="J940">
        <v>351.3</v>
      </c>
      <c r="K940" s="1">
        <v>45274.436558796297</v>
      </c>
      <c r="L940" s="2" t="s">
        <v>8982</v>
      </c>
      <c r="M940" t="s">
        <v>8983</v>
      </c>
      <c r="N940" t="s">
        <v>172</v>
      </c>
      <c r="O940" t="s">
        <v>4510</v>
      </c>
      <c r="P940">
        <v>77215</v>
      </c>
      <c r="Q940" t="s">
        <v>8984</v>
      </c>
      <c r="R940" t="s">
        <v>8985</v>
      </c>
      <c r="S940" t="s">
        <v>70</v>
      </c>
      <c r="T940" t="s">
        <v>31</v>
      </c>
    </row>
    <row r="941" spans="1:20" ht="54.75" x14ac:dyDescent="0.2">
      <c r="A941" t="s">
        <v>8986</v>
      </c>
      <c r="B941" t="s">
        <v>8987</v>
      </c>
      <c r="C941" t="s">
        <v>8988</v>
      </c>
      <c r="D941" t="s">
        <v>8989</v>
      </c>
      <c r="E941" t="s">
        <v>8990</v>
      </c>
      <c r="F941" t="s">
        <v>8991</v>
      </c>
      <c r="G941" t="s">
        <v>23</v>
      </c>
      <c r="H941">
        <v>705.44</v>
      </c>
      <c r="I941">
        <v>4</v>
      </c>
      <c r="J941">
        <v>2821.76</v>
      </c>
      <c r="K941" s="1">
        <v>44331.931359988426</v>
      </c>
      <c r="L941" s="2" t="s">
        <v>8992</v>
      </c>
      <c r="M941" t="s">
        <v>8993</v>
      </c>
      <c r="N941" t="s">
        <v>289</v>
      </c>
      <c r="O941" t="s">
        <v>1225</v>
      </c>
      <c r="P941">
        <v>3831</v>
      </c>
      <c r="Q941" t="s">
        <v>8994</v>
      </c>
      <c r="R941" t="s">
        <v>8995</v>
      </c>
      <c r="S941" t="s">
        <v>30</v>
      </c>
      <c r="T941" t="s">
        <v>31</v>
      </c>
    </row>
    <row r="942" spans="1:20" ht="68.25" x14ac:dyDescent="0.2">
      <c r="A942" t="s">
        <v>8996</v>
      </c>
      <c r="B942" t="s">
        <v>8997</v>
      </c>
      <c r="C942" t="s">
        <v>8998</v>
      </c>
      <c r="D942" t="s">
        <v>8999</v>
      </c>
      <c r="E942" t="s">
        <v>7450</v>
      </c>
      <c r="F942" t="s">
        <v>9000</v>
      </c>
      <c r="G942" t="s">
        <v>38</v>
      </c>
      <c r="H942">
        <v>932.59</v>
      </c>
      <c r="I942">
        <v>8</v>
      </c>
      <c r="J942">
        <v>7460.72</v>
      </c>
      <c r="K942" s="1">
        <v>44636.458353923612</v>
      </c>
      <c r="L942" s="2" t="s">
        <v>9001</v>
      </c>
      <c r="M942" t="s">
        <v>9002</v>
      </c>
      <c r="N942" t="s">
        <v>537</v>
      </c>
      <c r="O942" t="s">
        <v>9003</v>
      </c>
      <c r="P942">
        <v>61031</v>
      </c>
      <c r="Q942" t="s">
        <v>9004</v>
      </c>
      <c r="R942" t="s">
        <v>9005</v>
      </c>
      <c r="S942" t="s">
        <v>45</v>
      </c>
      <c r="T942" t="s">
        <v>71</v>
      </c>
    </row>
    <row r="943" spans="1:20" ht="108" x14ac:dyDescent="0.2">
      <c r="A943" t="s">
        <v>9006</v>
      </c>
      <c r="B943" t="s">
        <v>9007</v>
      </c>
      <c r="C943" t="s">
        <v>9008</v>
      </c>
      <c r="D943" t="s">
        <v>9009</v>
      </c>
      <c r="E943" t="s">
        <v>9010</v>
      </c>
      <c r="F943" t="s">
        <v>9011</v>
      </c>
      <c r="G943" t="s">
        <v>38</v>
      </c>
      <c r="H943">
        <v>632.64</v>
      </c>
      <c r="I943">
        <v>7</v>
      </c>
      <c r="J943">
        <v>4428.4799999999996</v>
      </c>
      <c r="K943" s="1">
        <v>43832.58517658565</v>
      </c>
      <c r="L943" s="2" t="s">
        <v>9012</v>
      </c>
      <c r="M943" t="s">
        <v>9013</v>
      </c>
      <c r="N943" t="s">
        <v>827</v>
      </c>
      <c r="O943" t="s">
        <v>1070</v>
      </c>
      <c r="P943">
        <v>28171</v>
      </c>
      <c r="Q943" t="s">
        <v>9014</v>
      </c>
      <c r="R943" t="s">
        <v>9015</v>
      </c>
      <c r="S943" t="s">
        <v>70</v>
      </c>
      <c r="T943" t="s">
        <v>71</v>
      </c>
    </row>
    <row r="944" spans="1:20" ht="81" x14ac:dyDescent="0.2">
      <c r="A944" t="s">
        <v>9016</v>
      </c>
      <c r="B944" t="s">
        <v>9017</v>
      </c>
      <c r="C944" t="s">
        <v>9018</v>
      </c>
      <c r="D944" s="3" t="s">
        <v>9019</v>
      </c>
      <c r="E944" t="s">
        <v>5902</v>
      </c>
      <c r="F944" t="s">
        <v>9020</v>
      </c>
      <c r="G944" t="s">
        <v>23</v>
      </c>
      <c r="H944">
        <v>181.86</v>
      </c>
      <c r="I944">
        <v>3</v>
      </c>
      <c r="J944">
        <v>545.58000000000004</v>
      </c>
      <c r="K944" s="1">
        <v>44681.161328391201</v>
      </c>
      <c r="L944" s="2" t="s">
        <v>9021</v>
      </c>
      <c r="M944" t="s">
        <v>9022</v>
      </c>
      <c r="N944" t="s">
        <v>581</v>
      </c>
      <c r="O944" t="s">
        <v>1825</v>
      </c>
      <c r="P944">
        <v>15111</v>
      </c>
      <c r="Q944" t="s">
        <v>9023</v>
      </c>
      <c r="R944" t="s">
        <v>9024</v>
      </c>
      <c r="S944" t="s">
        <v>70</v>
      </c>
      <c r="T944" t="s">
        <v>71</v>
      </c>
    </row>
    <row r="945" spans="1:20" ht="108" x14ac:dyDescent="0.2">
      <c r="A945" t="s">
        <v>9025</v>
      </c>
      <c r="B945" t="s">
        <v>9026</v>
      </c>
      <c r="C945" t="s">
        <v>9027</v>
      </c>
      <c r="D945" t="s">
        <v>9028</v>
      </c>
      <c r="E945" t="s">
        <v>9029</v>
      </c>
      <c r="F945" t="s">
        <v>9030</v>
      </c>
      <c r="G945" t="s">
        <v>23</v>
      </c>
      <c r="H945">
        <v>858.85</v>
      </c>
      <c r="I945">
        <v>8</v>
      </c>
      <c r="J945">
        <v>6870.8</v>
      </c>
      <c r="K945" s="1">
        <v>44552.352306666668</v>
      </c>
      <c r="L945" s="2" t="s">
        <v>9031</v>
      </c>
      <c r="M945" t="s">
        <v>2241</v>
      </c>
      <c r="N945" t="s">
        <v>66</v>
      </c>
      <c r="O945" t="s">
        <v>2333</v>
      </c>
      <c r="P945">
        <v>66988</v>
      </c>
      <c r="Q945" t="s">
        <v>9032</v>
      </c>
      <c r="R945" t="s">
        <v>9033</v>
      </c>
      <c r="S945" t="s">
        <v>45</v>
      </c>
      <c r="T945" t="s">
        <v>71</v>
      </c>
    </row>
    <row r="946" spans="1:20" ht="81" x14ac:dyDescent="0.2">
      <c r="A946" t="s">
        <v>9034</v>
      </c>
      <c r="B946" t="s">
        <v>9035</v>
      </c>
      <c r="C946" t="s">
        <v>9036</v>
      </c>
      <c r="D946" t="s">
        <v>9037</v>
      </c>
      <c r="E946" t="s">
        <v>1840</v>
      </c>
      <c r="F946" t="s">
        <v>9038</v>
      </c>
      <c r="G946" t="s">
        <v>38</v>
      </c>
      <c r="H946">
        <v>247.04</v>
      </c>
      <c r="I946">
        <v>1</v>
      </c>
      <c r="J946">
        <v>247.04</v>
      </c>
      <c r="K946" s="1">
        <v>45337.184132037037</v>
      </c>
      <c r="L946" s="2" t="s">
        <v>9039</v>
      </c>
      <c r="M946" t="s">
        <v>9040</v>
      </c>
      <c r="N946" t="s">
        <v>208</v>
      </c>
      <c r="O946" t="s">
        <v>390</v>
      </c>
      <c r="P946">
        <v>73290</v>
      </c>
      <c r="Q946" t="s">
        <v>9041</v>
      </c>
      <c r="R946" t="s">
        <v>9042</v>
      </c>
      <c r="S946" t="s">
        <v>70</v>
      </c>
      <c r="T946" t="s">
        <v>31</v>
      </c>
    </row>
    <row r="947" spans="1:20" ht="54.75" x14ac:dyDescent="0.2">
      <c r="A947" t="s">
        <v>9043</v>
      </c>
      <c r="B947" t="s">
        <v>9044</v>
      </c>
      <c r="C947" t="s">
        <v>9045</v>
      </c>
      <c r="D947" t="s">
        <v>9046</v>
      </c>
      <c r="E947" t="s">
        <v>9047</v>
      </c>
      <c r="F947" t="s">
        <v>9048</v>
      </c>
      <c r="G947" t="s">
        <v>23</v>
      </c>
      <c r="H947">
        <v>241.91</v>
      </c>
      <c r="I947">
        <v>3</v>
      </c>
      <c r="J947">
        <v>725.73</v>
      </c>
      <c r="K947" s="1">
        <v>45072.929374270832</v>
      </c>
      <c r="L947" s="2" t="s">
        <v>9049</v>
      </c>
      <c r="M947" t="s">
        <v>9050</v>
      </c>
      <c r="N947" t="s">
        <v>684</v>
      </c>
      <c r="O947" t="s">
        <v>640</v>
      </c>
      <c r="P947">
        <v>37764</v>
      </c>
      <c r="Q947" t="s">
        <v>9051</v>
      </c>
      <c r="R947" t="s">
        <v>9052</v>
      </c>
      <c r="S947" t="s">
        <v>70</v>
      </c>
      <c r="T947" t="s">
        <v>31</v>
      </c>
    </row>
    <row r="948" spans="1:20" ht="81" x14ac:dyDescent="0.2">
      <c r="A948" t="s">
        <v>9053</v>
      </c>
      <c r="B948" t="s">
        <v>9054</v>
      </c>
      <c r="C948" t="s">
        <v>9055</v>
      </c>
      <c r="D948" t="s">
        <v>9056</v>
      </c>
      <c r="E948" t="s">
        <v>3068</v>
      </c>
      <c r="F948" t="s">
        <v>9057</v>
      </c>
      <c r="G948" t="s">
        <v>38</v>
      </c>
      <c r="H948">
        <v>980.16</v>
      </c>
      <c r="I948">
        <v>1</v>
      </c>
      <c r="J948">
        <v>980.16</v>
      </c>
      <c r="K948" s="1">
        <v>45207.434454618058</v>
      </c>
      <c r="L948" s="2" t="s">
        <v>9058</v>
      </c>
      <c r="M948" t="s">
        <v>9059</v>
      </c>
      <c r="N948" t="s">
        <v>827</v>
      </c>
      <c r="O948" t="s">
        <v>7686</v>
      </c>
      <c r="P948">
        <v>66573</v>
      </c>
      <c r="Q948" t="s">
        <v>9060</v>
      </c>
      <c r="R948" t="s">
        <v>9061</v>
      </c>
      <c r="S948" t="s">
        <v>45</v>
      </c>
      <c r="T948" t="s">
        <v>71</v>
      </c>
    </row>
    <row r="949" spans="1:20" ht="81" x14ac:dyDescent="0.2">
      <c r="A949" t="s">
        <v>9062</v>
      </c>
      <c r="B949" t="s">
        <v>9063</v>
      </c>
      <c r="C949" t="s">
        <v>9064</v>
      </c>
      <c r="D949" t="s">
        <v>9065</v>
      </c>
      <c r="E949" t="s">
        <v>9066</v>
      </c>
      <c r="F949" t="s">
        <v>9067</v>
      </c>
      <c r="G949" t="s">
        <v>23</v>
      </c>
      <c r="H949">
        <v>502.04</v>
      </c>
      <c r="I949">
        <v>9</v>
      </c>
      <c r="J949">
        <v>4518.3599999999997</v>
      </c>
      <c r="K949" s="1">
        <v>44752.269999363423</v>
      </c>
      <c r="L949" s="2" t="s">
        <v>9068</v>
      </c>
      <c r="M949" t="s">
        <v>9069</v>
      </c>
      <c r="N949" t="s">
        <v>126</v>
      </c>
      <c r="O949" t="s">
        <v>4043</v>
      </c>
      <c r="P949">
        <v>90238</v>
      </c>
      <c r="Q949" t="s">
        <v>9070</v>
      </c>
      <c r="R949" t="s">
        <v>9071</v>
      </c>
      <c r="S949" t="s">
        <v>45</v>
      </c>
      <c r="T949" t="s">
        <v>31</v>
      </c>
    </row>
    <row r="950" spans="1:20" ht="81" x14ac:dyDescent="0.2">
      <c r="A950" t="s">
        <v>9072</v>
      </c>
      <c r="B950" t="s">
        <v>9073</v>
      </c>
      <c r="C950" t="s">
        <v>9074</v>
      </c>
      <c r="D950" t="s">
        <v>9075</v>
      </c>
      <c r="E950" t="s">
        <v>9076</v>
      </c>
      <c r="F950" t="s">
        <v>9077</v>
      </c>
      <c r="G950" t="s">
        <v>38</v>
      </c>
      <c r="H950">
        <v>300.54000000000002</v>
      </c>
      <c r="I950">
        <v>5</v>
      </c>
      <c r="J950">
        <v>1502.7</v>
      </c>
      <c r="K950" s="1">
        <v>44666.172682939818</v>
      </c>
      <c r="L950" s="2" t="s">
        <v>9078</v>
      </c>
      <c r="M950" t="s">
        <v>9079</v>
      </c>
      <c r="N950" t="s">
        <v>41</v>
      </c>
      <c r="O950" t="s">
        <v>3110</v>
      </c>
      <c r="P950">
        <v>54175</v>
      </c>
      <c r="Q950" t="s">
        <v>9080</v>
      </c>
      <c r="R950" t="s">
        <v>9081</v>
      </c>
      <c r="S950" t="s">
        <v>45</v>
      </c>
      <c r="T950" t="s">
        <v>71</v>
      </c>
    </row>
    <row r="951" spans="1:20" ht="108" x14ac:dyDescent="0.2">
      <c r="A951" t="s">
        <v>9082</v>
      </c>
      <c r="B951" t="s">
        <v>9083</v>
      </c>
      <c r="C951" t="s">
        <v>9084</v>
      </c>
      <c r="D951" t="s">
        <v>9085</v>
      </c>
      <c r="E951" t="s">
        <v>262</v>
      </c>
      <c r="F951" t="s">
        <v>9086</v>
      </c>
      <c r="G951" t="s">
        <v>23</v>
      </c>
      <c r="H951">
        <v>524.46</v>
      </c>
      <c r="I951">
        <v>3</v>
      </c>
      <c r="J951">
        <v>1573.38</v>
      </c>
      <c r="K951" s="1">
        <v>45205.769545034724</v>
      </c>
      <c r="L951" s="2" t="s">
        <v>9087</v>
      </c>
      <c r="M951" t="s">
        <v>9088</v>
      </c>
      <c r="N951" t="s">
        <v>277</v>
      </c>
      <c r="O951" t="s">
        <v>27</v>
      </c>
      <c r="P951">
        <v>10045</v>
      </c>
      <c r="Q951" t="s">
        <v>9089</v>
      </c>
      <c r="R951" t="s">
        <v>9090</v>
      </c>
      <c r="S951" t="s">
        <v>70</v>
      </c>
      <c r="T951" t="s">
        <v>71</v>
      </c>
    </row>
    <row r="952" spans="1:20" ht="94.5" x14ac:dyDescent="0.2">
      <c r="A952" t="s">
        <v>9091</v>
      </c>
      <c r="B952" t="s">
        <v>9092</v>
      </c>
      <c r="C952" t="s">
        <v>9093</v>
      </c>
      <c r="D952" t="s">
        <v>9094</v>
      </c>
      <c r="E952" t="s">
        <v>3068</v>
      </c>
      <c r="F952" t="s">
        <v>9095</v>
      </c>
      <c r="G952" t="s">
        <v>23</v>
      </c>
      <c r="H952">
        <v>150.72</v>
      </c>
      <c r="I952">
        <v>5</v>
      </c>
      <c r="J952">
        <v>753.6</v>
      </c>
      <c r="K952" s="1">
        <v>45063.317035601853</v>
      </c>
      <c r="L952" s="2" t="s">
        <v>9096</v>
      </c>
      <c r="M952" t="s">
        <v>9097</v>
      </c>
      <c r="N952" t="s">
        <v>902</v>
      </c>
      <c r="O952" t="s">
        <v>5966</v>
      </c>
      <c r="P952">
        <v>60050</v>
      </c>
      <c r="Q952" t="s">
        <v>9098</v>
      </c>
      <c r="R952" t="s">
        <v>9099</v>
      </c>
      <c r="S952" t="s">
        <v>70</v>
      </c>
      <c r="T952" t="s">
        <v>31</v>
      </c>
    </row>
    <row r="953" spans="1:20" ht="94.5" x14ac:dyDescent="0.2">
      <c r="A953" t="s">
        <v>9100</v>
      </c>
      <c r="B953" t="s">
        <v>9101</v>
      </c>
      <c r="C953" t="s">
        <v>9102</v>
      </c>
      <c r="D953" t="s">
        <v>9103</v>
      </c>
      <c r="E953" t="s">
        <v>122</v>
      </c>
      <c r="F953" t="s">
        <v>9104</v>
      </c>
      <c r="G953" t="s">
        <v>38</v>
      </c>
      <c r="H953">
        <v>363.08</v>
      </c>
      <c r="I953">
        <v>4</v>
      </c>
      <c r="J953">
        <v>1452.32</v>
      </c>
      <c r="K953" s="1">
        <v>44073.952847118053</v>
      </c>
      <c r="L953" s="2" t="s">
        <v>9105</v>
      </c>
      <c r="M953" t="s">
        <v>9106</v>
      </c>
      <c r="N953" t="s">
        <v>54</v>
      </c>
      <c r="O953" t="s">
        <v>221</v>
      </c>
      <c r="P953">
        <v>63013</v>
      </c>
      <c r="Q953" t="s">
        <v>9107</v>
      </c>
      <c r="R953" t="s">
        <v>9108</v>
      </c>
      <c r="S953" t="s">
        <v>70</v>
      </c>
      <c r="T953" t="s">
        <v>71</v>
      </c>
    </row>
    <row r="954" spans="1:20" ht="94.5" x14ac:dyDescent="0.2">
      <c r="A954" t="s">
        <v>9109</v>
      </c>
      <c r="B954" t="s">
        <v>9110</v>
      </c>
      <c r="C954" t="s">
        <v>9111</v>
      </c>
      <c r="D954" t="s">
        <v>9112</v>
      </c>
      <c r="E954" t="s">
        <v>2066</v>
      </c>
      <c r="F954" t="s">
        <v>9113</v>
      </c>
      <c r="G954" t="s">
        <v>23</v>
      </c>
      <c r="H954">
        <v>632.52</v>
      </c>
      <c r="I954">
        <v>8</v>
      </c>
      <c r="J954">
        <v>5060.16</v>
      </c>
      <c r="K954" s="1">
        <v>44174.226869479164</v>
      </c>
      <c r="L954" s="2" t="s">
        <v>9114</v>
      </c>
      <c r="M954" t="s">
        <v>9115</v>
      </c>
      <c r="N954" t="s">
        <v>137</v>
      </c>
      <c r="O954" t="s">
        <v>221</v>
      </c>
      <c r="P954">
        <v>17039</v>
      </c>
      <c r="Q954" t="s">
        <v>9116</v>
      </c>
      <c r="R954" t="s">
        <v>9117</v>
      </c>
      <c r="S954" t="s">
        <v>70</v>
      </c>
      <c r="T954" t="s">
        <v>31</v>
      </c>
    </row>
    <row r="955" spans="1:20" ht="81" x14ac:dyDescent="0.2">
      <c r="A955" t="s">
        <v>9118</v>
      </c>
      <c r="B955" t="s">
        <v>9119</v>
      </c>
      <c r="C955" t="s">
        <v>9120</v>
      </c>
      <c r="D955" t="s">
        <v>9121</v>
      </c>
      <c r="E955" t="s">
        <v>7702</v>
      </c>
      <c r="F955" t="s">
        <v>9122</v>
      </c>
      <c r="G955" t="s">
        <v>23</v>
      </c>
      <c r="H955">
        <v>490.02</v>
      </c>
      <c r="I955">
        <v>9</v>
      </c>
      <c r="J955">
        <v>4410.18</v>
      </c>
      <c r="K955" s="1">
        <v>44164.264947696756</v>
      </c>
      <c r="L955" s="2" t="s">
        <v>9123</v>
      </c>
      <c r="M955" t="s">
        <v>9124</v>
      </c>
      <c r="N955" t="s">
        <v>902</v>
      </c>
      <c r="O955" t="s">
        <v>4775</v>
      </c>
      <c r="P955">
        <v>25412</v>
      </c>
      <c r="Q955" t="s">
        <v>9125</v>
      </c>
      <c r="R955" t="s">
        <v>9126</v>
      </c>
      <c r="S955" t="s">
        <v>70</v>
      </c>
      <c r="T955" t="s">
        <v>71</v>
      </c>
    </row>
    <row r="956" spans="1:20" ht="81" x14ac:dyDescent="0.2">
      <c r="A956" t="s">
        <v>9127</v>
      </c>
      <c r="B956" t="s">
        <v>9128</v>
      </c>
      <c r="C956" t="s">
        <v>9129</v>
      </c>
      <c r="D956" t="s">
        <v>9130</v>
      </c>
      <c r="E956" t="s">
        <v>2462</v>
      </c>
      <c r="F956" t="s">
        <v>9131</v>
      </c>
      <c r="G956" t="s">
        <v>38</v>
      </c>
      <c r="H956">
        <v>135.38</v>
      </c>
      <c r="I956">
        <v>8</v>
      </c>
      <c r="J956">
        <v>1083.04</v>
      </c>
      <c r="K956" s="1">
        <v>45187.918603773149</v>
      </c>
      <c r="L956" s="2" t="s">
        <v>9132</v>
      </c>
      <c r="M956" t="s">
        <v>9133</v>
      </c>
      <c r="N956" t="s">
        <v>196</v>
      </c>
      <c r="O956" t="s">
        <v>3771</v>
      </c>
      <c r="P956">
        <v>97191</v>
      </c>
      <c r="Q956" t="s">
        <v>9134</v>
      </c>
      <c r="R956" t="s">
        <v>9135</v>
      </c>
      <c r="S956" t="s">
        <v>45</v>
      </c>
      <c r="T956" t="s">
        <v>71</v>
      </c>
    </row>
    <row r="957" spans="1:20" ht="54.75" x14ac:dyDescent="0.2">
      <c r="A957" t="s">
        <v>9136</v>
      </c>
      <c r="B957" t="s">
        <v>9137</v>
      </c>
      <c r="C957" t="s">
        <v>9138</v>
      </c>
      <c r="D957" t="s">
        <v>9139</v>
      </c>
      <c r="E957" t="s">
        <v>1871</v>
      </c>
      <c r="F957" t="s">
        <v>9140</v>
      </c>
      <c r="G957" t="s">
        <v>38</v>
      </c>
      <c r="H957">
        <v>143.55000000000001</v>
      </c>
      <c r="I957">
        <v>1</v>
      </c>
      <c r="J957">
        <v>143.55000000000001</v>
      </c>
      <c r="K957" s="1">
        <v>44535.168521747684</v>
      </c>
      <c r="L957" s="2" t="s">
        <v>9141</v>
      </c>
      <c r="M957" t="s">
        <v>9142</v>
      </c>
      <c r="N957" t="s">
        <v>902</v>
      </c>
      <c r="O957" t="s">
        <v>1404</v>
      </c>
      <c r="P957">
        <v>59733</v>
      </c>
      <c r="Q957" t="s">
        <v>9143</v>
      </c>
      <c r="R957" t="s">
        <v>9144</v>
      </c>
      <c r="S957" t="s">
        <v>45</v>
      </c>
      <c r="T957" t="s">
        <v>31</v>
      </c>
    </row>
    <row r="958" spans="1:20" ht="81" x14ac:dyDescent="0.2">
      <c r="A958" t="s">
        <v>9145</v>
      </c>
      <c r="B958" t="s">
        <v>9146</v>
      </c>
      <c r="C958" t="s">
        <v>9147</v>
      </c>
      <c r="D958" t="s">
        <v>9148</v>
      </c>
      <c r="E958" t="s">
        <v>9149</v>
      </c>
      <c r="F958" t="s">
        <v>9150</v>
      </c>
      <c r="G958" t="s">
        <v>38</v>
      </c>
      <c r="H958">
        <v>275.12</v>
      </c>
      <c r="I958">
        <v>1</v>
      </c>
      <c r="J958">
        <v>275.12</v>
      </c>
      <c r="K958" s="1">
        <v>44365.009522326392</v>
      </c>
      <c r="L958" s="2" t="s">
        <v>9151</v>
      </c>
      <c r="M958" t="s">
        <v>9152</v>
      </c>
      <c r="N958" t="s">
        <v>902</v>
      </c>
      <c r="O958" t="s">
        <v>1774</v>
      </c>
      <c r="P958">
        <v>1417</v>
      </c>
      <c r="Q958" t="s">
        <v>9153</v>
      </c>
      <c r="R958" t="s">
        <v>9154</v>
      </c>
      <c r="S958" t="s">
        <v>30</v>
      </c>
      <c r="T958" t="s">
        <v>31</v>
      </c>
    </row>
    <row r="959" spans="1:20" ht="94.5" x14ac:dyDescent="0.2">
      <c r="A959" t="s">
        <v>9155</v>
      </c>
      <c r="B959" t="s">
        <v>9156</v>
      </c>
      <c r="C959" t="s">
        <v>9157</v>
      </c>
      <c r="D959" t="s">
        <v>9158</v>
      </c>
      <c r="E959" t="s">
        <v>9159</v>
      </c>
      <c r="F959" t="s">
        <v>9160</v>
      </c>
      <c r="G959" t="s">
        <v>23</v>
      </c>
      <c r="H959">
        <v>657.4</v>
      </c>
      <c r="I959">
        <v>6</v>
      </c>
      <c r="J959">
        <v>3944.3999999999901</v>
      </c>
      <c r="K959" s="1">
        <v>45150.175980659726</v>
      </c>
      <c r="L959" s="2" t="s">
        <v>9161</v>
      </c>
      <c r="M959" t="s">
        <v>9162</v>
      </c>
      <c r="N959" t="s">
        <v>66</v>
      </c>
      <c r="O959" t="s">
        <v>751</v>
      </c>
      <c r="P959">
        <v>7149</v>
      </c>
      <c r="Q959" t="s">
        <v>9163</v>
      </c>
      <c r="R959">
        <v>5285178338</v>
      </c>
      <c r="S959" t="s">
        <v>70</v>
      </c>
      <c r="T959" t="s">
        <v>31</v>
      </c>
    </row>
    <row r="960" spans="1:20" ht="81" x14ac:dyDescent="0.2">
      <c r="A960" t="s">
        <v>9164</v>
      </c>
      <c r="B960" s="3" t="s">
        <v>9165</v>
      </c>
      <c r="C960" t="s">
        <v>9166</v>
      </c>
      <c r="D960" t="s">
        <v>9167</v>
      </c>
      <c r="E960" t="s">
        <v>7179</v>
      </c>
      <c r="F960" t="s">
        <v>9168</v>
      </c>
      <c r="G960" t="s">
        <v>23</v>
      </c>
      <c r="H960">
        <v>295.29000000000002</v>
      </c>
      <c r="I960">
        <v>10</v>
      </c>
      <c r="J960">
        <v>2952.9</v>
      </c>
      <c r="K960" s="1">
        <v>44060.928383935185</v>
      </c>
      <c r="L960" s="2" t="s">
        <v>9169</v>
      </c>
      <c r="M960" t="s">
        <v>9170</v>
      </c>
      <c r="N960" t="s">
        <v>102</v>
      </c>
      <c r="O960" t="s">
        <v>1662</v>
      </c>
      <c r="P960">
        <v>1698</v>
      </c>
      <c r="Q960" t="s">
        <v>9171</v>
      </c>
      <c r="R960" t="s">
        <v>9172</v>
      </c>
      <c r="S960" t="s">
        <v>70</v>
      </c>
      <c r="T960" t="s">
        <v>31</v>
      </c>
    </row>
    <row r="961" spans="1:20" ht="81" x14ac:dyDescent="0.2">
      <c r="A961" t="s">
        <v>9173</v>
      </c>
      <c r="B961" t="s">
        <v>9174</v>
      </c>
      <c r="C961" t="s">
        <v>9175</v>
      </c>
      <c r="D961" t="s">
        <v>9176</v>
      </c>
      <c r="E961" t="s">
        <v>2977</v>
      </c>
      <c r="F961" t="s">
        <v>9177</v>
      </c>
      <c r="G961" t="s">
        <v>38</v>
      </c>
      <c r="H961">
        <v>177.95</v>
      </c>
      <c r="I961">
        <v>4</v>
      </c>
      <c r="J961">
        <v>711.8</v>
      </c>
      <c r="K961" s="1">
        <v>45367.170251898147</v>
      </c>
      <c r="L961" s="2" t="s">
        <v>9178</v>
      </c>
      <c r="M961" t="s">
        <v>9179</v>
      </c>
      <c r="N961" t="s">
        <v>266</v>
      </c>
      <c r="O961" t="s">
        <v>6076</v>
      </c>
      <c r="P961">
        <v>39480</v>
      </c>
      <c r="Q961" t="s">
        <v>9180</v>
      </c>
      <c r="R961" t="s">
        <v>9181</v>
      </c>
      <c r="S961" t="s">
        <v>30</v>
      </c>
      <c r="T961" t="s">
        <v>31</v>
      </c>
    </row>
    <row r="962" spans="1:20" ht="81" x14ac:dyDescent="0.2">
      <c r="A962" t="s">
        <v>9182</v>
      </c>
      <c r="B962" t="s">
        <v>9183</v>
      </c>
      <c r="C962" t="s">
        <v>9184</v>
      </c>
      <c r="D962" t="s">
        <v>9185</v>
      </c>
      <c r="E962" t="s">
        <v>4019</v>
      </c>
      <c r="F962" t="s">
        <v>9186</v>
      </c>
      <c r="G962" t="s">
        <v>23</v>
      </c>
      <c r="H962">
        <v>351.05</v>
      </c>
      <c r="I962">
        <v>9</v>
      </c>
      <c r="J962">
        <v>3159.45</v>
      </c>
      <c r="K962" s="1">
        <v>43941.178359016201</v>
      </c>
      <c r="L962" s="2" t="s">
        <v>9187</v>
      </c>
      <c r="M962" t="s">
        <v>9188</v>
      </c>
      <c r="N962" t="s">
        <v>41</v>
      </c>
      <c r="O962" t="s">
        <v>1508</v>
      </c>
      <c r="P962">
        <v>91320</v>
      </c>
      <c r="Q962" t="s">
        <v>9189</v>
      </c>
      <c r="R962" t="s">
        <v>9190</v>
      </c>
      <c r="S962" t="s">
        <v>45</v>
      </c>
      <c r="T962" t="s">
        <v>31</v>
      </c>
    </row>
    <row r="963" spans="1:20" ht="94.5" x14ac:dyDescent="0.2">
      <c r="A963" t="s">
        <v>9191</v>
      </c>
      <c r="B963" t="s">
        <v>9192</v>
      </c>
      <c r="C963" t="s">
        <v>9193</v>
      </c>
      <c r="D963" t="s">
        <v>9194</v>
      </c>
      <c r="E963" t="s">
        <v>1901</v>
      </c>
      <c r="F963" t="s">
        <v>9195</v>
      </c>
      <c r="G963" t="s">
        <v>23</v>
      </c>
      <c r="H963">
        <v>259.51</v>
      </c>
      <c r="I963">
        <v>5</v>
      </c>
      <c r="J963">
        <v>1297.55</v>
      </c>
      <c r="K963" s="1">
        <v>44134.122829120373</v>
      </c>
      <c r="L963" s="2" t="s">
        <v>9196</v>
      </c>
      <c r="M963" t="s">
        <v>9197</v>
      </c>
      <c r="N963" t="s">
        <v>627</v>
      </c>
      <c r="O963" t="s">
        <v>367</v>
      </c>
      <c r="P963">
        <v>81164</v>
      </c>
      <c r="Q963" t="s">
        <v>9198</v>
      </c>
      <c r="R963">
        <v>7132751940</v>
      </c>
      <c r="S963" t="s">
        <v>30</v>
      </c>
      <c r="T963" t="s">
        <v>71</v>
      </c>
    </row>
    <row r="964" spans="1:20" ht="94.5" x14ac:dyDescent="0.2">
      <c r="A964" t="s">
        <v>9199</v>
      </c>
      <c r="B964" t="s">
        <v>9200</v>
      </c>
      <c r="C964" t="s">
        <v>9201</v>
      </c>
      <c r="D964" t="s">
        <v>9202</v>
      </c>
      <c r="E964" t="s">
        <v>9203</v>
      </c>
      <c r="F964" t="s">
        <v>9204</v>
      </c>
      <c r="G964" t="s">
        <v>23</v>
      </c>
      <c r="H964">
        <v>43.89</v>
      </c>
      <c r="I964">
        <v>5</v>
      </c>
      <c r="J964">
        <v>219.45</v>
      </c>
      <c r="K964" s="1">
        <v>44596.503961863426</v>
      </c>
      <c r="L964" s="2" t="s">
        <v>9205</v>
      </c>
      <c r="M964" t="s">
        <v>9206</v>
      </c>
      <c r="N964" t="s">
        <v>1267</v>
      </c>
      <c r="O964" t="s">
        <v>1018</v>
      </c>
      <c r="P964">
        <v>57270</v>
      </c>
      <c r="Q964" t="s">
        <v>9207</v>
      </c>
      <c r="R964" t="s">
        <v>9208</v>
      </c>
      <c r="S964" t="s">
        <v>30</v>
      </c>
      <c r="T964" t="s">
        <v>31</v>
      </c>
    </row>
    <row r="965" spans="1:20" ht="81" x14ac:dyDescent="0.2">
      <c r="A965" t="s">
        <v>9209</v>
      </c>
      <c r="B965" t="s">
        <v>9210</v>
      </c>
      <c r="C965" t="s">
        <v>9211</v>
      </c>
      <c r="D965" t="s">
        <v>9212</v>
      </c>
      <c r="E965" t="s">
        <v>4261</v>
      </c>
      <c r="F965" t="s">
        <v>9213</v>
      </c>
      <c r="G965" t="s">
        <v>38</v>
      </c>
      <c r="H965">
        <v>968.96</v>
      </c>
      <c r="I965">
        <v>1</v>
      </c>
      <c r="J965">
        <v>968.96</v>
      </c>
      <c r="K965" s="1">
        <v>44733.028434699074</v>
      </c>
      <c r="L965" s="2" t="s">
        <v>9214</v>
      </c>
      <c r="M965" t="s">
        <v>9215</v>
      </c>
      <c r="N965" t="s">
        <v>902</v>
      </c>
      <c r="O965" t="s">
        <v>115</v>
      </c>
      <c r="P965">
        <v>67578</v>
      </c>
      <c r="Q965" t="s">
        <v>9216</v>
      </c>
      <c r="R965" t="s">
        <v>9217</v>
      </c>
      <c r="S965" t="s">
        <v>30</v>
      </c>
      <c r="T965" t="s">
        <v>71</v>
      </c>
    </row>
    <row r="966" spans="1:20" ht="94.5" x14ac:dyDescent="0.2">
      <c r="A966" t="s">
        <v>9218</v>
      </c>
      <c r="B966" t="s">
        <v>9219</v>
      </c>
      <c r="C966" t="s">
        <v>9220</v>
      </c>
      <c r="D966" t="s">
        <v>9221</v>
      </c>
      <c r="E966" t="s">
        <v>1221</v>
      </c>
      <c r="F966" t="s">
        <v>9222</v>
      </c>
      <c r="G966" t="s">
        <v>23</v>
      </c>
      <c r="H966">
        <v>408.18</v>
      </c>
      <c r="I966">
        <v>4</v>
      </c>
      <c r="J966">
        <v>1632.72</v>
      </c>
      <c r="K966" s="1">
        <v>44776.82371063657</v>
      </c>
      <c r="L966" s="2" t="s">
        <v>9223</v>
      </c>
      <c r="M966" t="s">
        <v>9224</v>
      </c>
      <c r="N966" t="s">
        <v>1213</v>
      </c>
      <c r="O966" t="s">
        <v>5895</v>
      </c>
      <c r="P966">
        <v>69080</v>
      </c>
      <c r="Q966" t="s">
        <v>9225</v>
      </c>
      <c r="R966" t="s">
        <v>9226</v>
      </c>
      <c r="S966" t="s">
        <v>70</v>
      </c>
      <c r="T966" t="s">
        <v>71</v>
      </c>
    </row>
    <row r="967" spans="1:20" ht="108" x14ac:dyDescent="0.2">
      <c r="A967" t="s">
        <v>9227</v>
      </c>
      <c r="B967" t="s">
        <v>9228</v>
      </c>
      <c r="C967" t="s">
        <v>9229</v>
      </c>
      <c r="D967" t="s">
        <v>9230</v>
      </c>
      <c r="E967" t="s">
        <v>4128</v>
      </c>
      <c r="F967" t="s">
        <v>9231</v>
      </c>
      <c r="G967" t="s">
        <v>38</v>
      </c>
      <c r="H967">
        <v>524.58000000000004</v>
      </c>
      <c r="I967">
        <v>5</v>
      </c>
      <c r="J967">
        <v>2622.9</v>
      </c>
      <c r="K967" s="1">
        <v>43903.170255636571</v>
      </c>
      <c r="L967" s="2" t="s">
        <v>9232</v>
      </c>
      <c r="M967" t="s">
        <v>9233</v>
      </c>
      <c r="N967" t="s">
        <v>639</v>
      </c>
      <c r="O967" t="s">
        <v>605</v>
      </c>
      <c r="P967">
        <v>54352</v>
      </c>
      <c r="Q967" t="s">
        <v>9234</v>
      </c>
      <c r="R967" t="s">
        <v>9235</v>
      </c>
      <c r="S967" t="s">
        <v>30</v>
      </c>
      <c r="T967" t="s">
        <v>31</v>
      </c>
    </row>
    <row r="968" spans="1:20" ht="81" x14ac:dyDescent="0.2">
      <c r="A968" t="s">
        <v>9236</v>
      </c>
      <c r="B968" t="s">
        <v>9237</v>
      </c>
      <c r="C968" t="s">
        <v>9238</v>
      </c>
      <c r="D968" t="s">
        <v>9239</v>
      </c>
      <c r="E968" t="s">
        <v>9240</v>
      </c>
      <c r="F968" t="s">
        <v>9241</v>
      </c>
      <c r="G968" t="s">
        <v>23</v>
      </c>
      <c r="H968">
        <v>11.02</v>
      </c>
      <c r="I968">
        <v>2</v>
      </c>
      <c r="J968">
        <v>22.04</v>
      </c>
      <c r="K968" s="1">
        <v>44142.110617361112</v>
      </c>
      <c r="L968" s="2" t="s">
        <v>9242</v>
      </c>
      <c r="M968" t="s">
        <v>9243</v>
      </c>
      <c r="N968" t="s">
        <v>1131</v>
      </c>
      <c r="O968" t="s">
        <v>2144</v>
      </c>
      <c r="P968">
        <v>37835</v>
      </c>
      <c r="Q968" t="s">
        <v>9244</v>
      </c>
      <c r="R968" t="s">
        <v>9245</v>
      </c>
      <c r="S968" t="s">
        <v>30</v>
      </c>
      <c r="T968" t="s">
        <v>31</v>
      </c>
    </row>
    <row r="969" spans="1:20" ht="81" x14ac:dyDescent="0.2">
      <c r="A969" t="s">
        <v>9246</v>
      </c>
      <c r="B969" t="s">
        <v>9247</v>
      </c>
      <c r="C969" t="s">
        <v>9248</v>
      </c>
      <c r="D969" t="s">
        <v>9249</v>
      </c>
      <c r="E969" t="s">
        <v>5472</v>
      </c>
      <c r="F969" t="s">
        <v>9250</v>
      </c>
      <c r="G969" t="s">
        <v>38</v>
      </c>
      <c r="H969">
        <v>199.44</v>
      </c>
      <c r="I969">
        <v>7</v>
      </c>
      <c r="J969">
        <v>1396.08</v>
      </c>
      <c r="K969" s="1">
        <v>43866.443733356478</v>
      </c>
      <c r="L969" s="2" t="s">
        <v>9251</v>
      </c>
      <c r="M969" t="s">
        <v>9252</v>
      </c>
      <c r="N969" t="s">
        <v>126</v>
      </c>
      <c r="O969" t="s">
        <v>6508</v>
      </c>
      <c r="P969">
        <v>89523</v>
      </c>
      <c r="Q969" t="s">
        <v>9253</v>
      </c>
      <c r="R969">
        <v>5239706214</v>
      </c>
      <c r="S969" t="s">
        <v>45</v>
      </c>
      <c r="T969" t="s">
        <v>71</v>
      </c>
    </row>
    <row r="970" spans="1:20" ht="54.75" x14ac:dyDescent="0.2">
      <c r="A970" t="s">
        <v>9254</v>
      </c>
      <c r="B970" t="s">
        <v>9255</v>
      </c>
      <c r="C970" t="s">
        <v>9256</v>
      </c>
      <c r="D970" t="s">
        <v>9257</v>
      </c>
      <c r="E970" t="s">
        <v>3078</v>
      </c>
      <c r="F970" t="s">
        <v>9258</v>
      </c>
      <c r="G970" t="s">
        <v>23</v>
      </c>
      <c r="H970">
        <v>980.51</v>
      </c>
      <c r="I970">
        <v>4</v>
      </c>
      <c r="J970">
        <v>3922.04</v>
      </c>
      <c r="K970" s="1">
        <v>44808.555791203704</v>
      </c>
      <c r="L970" s="2" t="s">
        <v>9259</v>
      </c>
      <c r="M970" t="s">
        <v>9260</v>
      </c>
      <c r="N970" t="s">
        <v>160</v>
      </c>
      <c r="O970" t="s">
        <v>2048</v>
      </c>
      <c r="P970">
        <v>19985</v>
      </c>
      <c r="Q970" t="s">
        <v>9261</v>
      </c>
      <c r="R970" t="s">
        <v>9262</v>
      </c>
      <c r="S970" t="s">
        <v>30</v>
      </c>
      <c r="T970" t="s">
        <v>31</v>
      </c>
    </row>
    <row r="971" spans="1:20" ht="108" x14ac:dyDescent="0.2">
      <c r="A971" t="s">
        <v>9263</v>
      </c>
      <c r="B971" t="s">
        <v>9264</v>
      </c>
      <c r="C971" t="s">
        <v>9265</v>
      </c>
      <c r="D971" t="s">
        <v>9266</v>
      </c>
      <c r="E971" t="s">
        <v>2169</v>
      </c>
      <c r="F971" t="s">
        <v>9267</v>
      </c>
      <c r="G971" t="s">
        <v>38</v>
      </c>
      <c r="H971">
        <v>379.3</v>
      </c>
      <c r="I971">
        <v>9</v>
      </c>
      <c r="J971">
        <v>3413.7</v>
      </c>
      <c r="K971" s="1">
        <v>43905.16264383102</v>
      </c>
      <c r="L971" s="2" t="s">
        <v>9268</v>
      </c>
      <c r="M971" t="s">
        <v>9269</v>
      </c>
      <c r="N971" t="s">
        <v>1497</v>
      </c>
      <c r="O971" t="s">
        <v>1081</v>
      </c>
      <c r="P971">
        <v>92624</v>
      </c>
      <c r="Q971" t="s">
        <v>9270</v>
      </c>
      <c r="R971" t="s">
        <v>9271</v>
      </c>
      <c r="S971" t="s">
        <v>30</v>
      </c>
      <c r="T971" t="s">
        <v>31</v>
      </c>
    </row>
    <row r="972" spans="1:20" ht="108" x14ac:dyDescent="0.2">
      <c r="A972" t="s">
        <v>9263</v>
      </c>
      <c r="B972" t="s">
        <v>9264</v>
      </c>
      <c r="C972" t="s">
        <v>9265</v>
      </c>
      <c r="D972" t="s">
        <v>9266</v>
      </c>
      <c r="E972" t="s">
        <v>2169</v>
      </c>
      <c r="F972" t="s">
        <v>9267</v>
      </c>
      <c r="G972" t="s">
        <v>38</v>
      </c>
      <c r="H972">
        <v>379.3</v>
      </c>
      <c r="I972">
        <v>9</v>
      </c>
      <c r="J972">
        <v>3413.7</v>
      </c>
      <c r="K972" s="1">
        <v>43905.16264383102</v>
      </c>
      <c r="L972" s="2" t="s">
        <v>9268</v>
      </c>
      <c r="M972" t="s">
        <v>9269</v>
      </c>
      <c r="N972" t="s">
        <v>1497</v>
      </c>
      <c r="O972" t="s">
        <v>1081</v>
      </c>
      <c r="P972">
        <v>92624</v>
      </c>
      <c r="Q972" t="s">
        <v>9270</v>
      </c>
      <c r="R972" t="s">
        <v>9271</v>
      </c>
      <c r="S972" t="s">
        <v>30</v>
      </c>
      <c r="T972" t="s">
        <v>31</v>
      </c>
    </row>
    <row r="973" spans="1:20" ht="94.5" x14ac:dyDescent="0.2">
      <c r="A973" t="s">
        <v>9272</v>
      </c>
      <c r="B973" t="s">
        <v>9273</v>
      </c>
      <c r="C973" t="s">
        <v>9274</v>
      </c>
      <c r="D973" t="s">
        <v>9275</v>
      </c>
      <c r="E973" t="s">
        <v>6972</v>
      </c>
      <c r="F973" t="s">
        <v>9276</v>
      </c>
      <c r="G973" t="s">
        <v>38</v>
      </c>
      <c r="H973">
        <v>505.66</v>
      </c>
      <c r="I973">
        <v>10</v>
      </c>
      <c r="J973">
        <v>5056.6000000000004</v>
      </c>
      <c r="K973" s="1">
        <v>45246.186836990739</v>
      </c>
      <c r="L973" s="2" t="s">
        <v>9277</v>
      </c>
      <c r="M973" t="s">
        <v>9278</v>
      </c>
      <c r="N973" t="s">
        <v>184</v>
      </c>
      <c r="O973" t="s">
        <v>1774</v>
      </c>
      <c r="P973">
        <v>42652</v>
      </c>
      <c r="Q973" t="s">
        <v>9279</v>
      </c>
      <c r="R973" t="s">
        <v>9280</v>
      </c>
      <c r="S973" t="s">
        <v>30</v>
      </c>
      <c r="T973" t="s">
        <v>71</v>
      </c>
    </row>
    <row r="974" spans="1:20" ht="81" x14ac:dyDescent="0.2">
      <c r="A974" t="s">
        <v>9281</v>
      </c>
      <c r="B974" t="s">
        <v>9282</v>
      </c>
      <c r="C974" t="s">
        <v>9283</v>
      </c>
      <c r="D974" t="s">
        <v>9284</v>
      </c>
      <c r="E974" t="s">
        <v>9285</v>
      </c>
      <c r="F974" t="s">
        <v>9286</v>
      </c>
      <c r="G974" t="s">
        <v>23</v>
      </c>
      <c r="H974">
        <v>412.65</v>
      </c>
      <c r="I974">
        <v>2</v>
      </c>
      <c r="J974">
        <v>825.3</v>
      </c>
      <c r="K974" s="1">
        <v>44511.267730162035</v>
      </c>
      <c r="L974" s="2" t="s">
        <v>9287</v>
      </c>
      <c r="M974" t="s">
        <v>9288</v>
      </c>
      <c r="N974" t="s">
        <v>925</v>
      </c>
      <c r="O974" t="s">
        <v>2790</v>
      </c>
      <c r="P974">
        <v>31952</v>
      </c>
      <c r="Q974" t="s">
        <v>9289</v>
      </c>
      <c r="R974" t="s">
        <v>9290</v>
      </c>
      <c r="S974" t="s">
        <v>70</v>
      </c>
      <c r="T974" t="s">
        <v>31</v>
      </c>
    </row>
    <row r="975" spans="1:20" ht="94.5" x14ac:dyDescent="0.2">
      <c r="A975" t="s">
        <v>9291</v>
      </c>
      <c r="B975" t="s">
        <v>9292</v>
      </c>
      <c r="C975" t="s">
        <v>9293</v>
      </c>
      <c r="D975" t="s">
        <v>9294</v>
      </c>
      <c r="E975" t="s">
        <v>9295</v>
      </c>
      <c r="F975" t="s">
        <v>9296</v>
      </c>
      <c r="G975" t="s">
        <v>23</v>
      </c>
      <c r="H975">
        <v>503.31</v>
      </c>
      <c r="I975">
        <v>4</v>
      </c>
      <c r="J975">
        <v>2013.24</v>
      </c>
      <c r="K975" s="1">
        <v>45194.609086724537</v>
      </c>
      <c r="L975" s="2" t="s">
        <v>9297</v>
      </c>
      <c r="M975" t="s">
        <v>9298</v>
      </c>
      <c r="N975" t="s">
        <v>354</v>
      </c>
      <c r="O975" t="s">
        <v>1203</v>
      </c>
      <c r="P975">
        <v>34506</v>
      </c>
      <c r="Q975" t="s">
        <v>9299</v>
      </c>
      <c r="R975" t="s">
        <v>9300</v>
      </c>
      <c r="S975" t="s">
        <v>30</v>
      </c>
      <c r="T975" t="s">
        <v>31</v>
      </c>
    </row>
    <row r="976" spans="1:20" ht="68.25" x14ac:dyDescent="0.2">
      <c r="A976" t="s">
        <v>9301</v>
      </c>
      <c r="B976" t="s">
        <v>9302</v>
      </c>
      <c r="C976" t="s">
        <v>9303</v>
      </c>
      <c r="D976" t="s">
        <v>9304</v>
      </c>
      <c r="E976" t="s">
        <v>9305</v>
      </c>
      <c r="F976" t="s">
        <v>9306</v>
      </c>
      <c r="G976" t="s">
        <v>38</v>
      </c>
      <c r="H976">
        <v>210.22</v>
      </c>
      <c r="I976">
        <v>3</v>
      </c>
      <c r="J976">
        <v>630.66</v>
      </c>
      <c r="K976" s="1">
        <v>45256.939772662037</v>
      </c>
      <c r="L976" s="2" t="s">
        <v>9307</v>
      </c>
      <c r="M976" t="s">
        <v>9308</v>
      </c>
      <c r="N976" t="s">
        <v>684</v>
      </c>
      <c r="O976" t="s">
        <v>1825</v>
      </c>
      <c r="P976">
        <v>29316</v>
      </c>
      <c r="Q976" t="s">
        <v>9309</v>
      </c>
      <c r="R976">
        <f>1-212-438-5269</f>
        <v>-5918</v>
      </c>
      <c r="S976" t="s">
        <v>45</v>
      </c>
      <c r="T976" t="s">
        <v>71</v>
      </c>
    </row>
    <row r="977" spans="1:20" ht="81" x14ac:dyDescent="0.2">
      <c r="A977" t="s">
        <v>9310</v>
      </c>
      <c r="B977" t="s">
        <v>9311</v>
      </c>
      <c r="C977" t="s">
        <v>9312</v>
      </c>
      <c r="D977" t="s">
        <v>9313</v>
      </c>
      <c r="E977" t="s">
        <v>9314</v>
      </c>
      <c r="F977" t="s">
        <v>9315</v>
      </c>
      <c r="G977" t="s">
        <v>23</v>
      </c>
      <c r="H977">
        <v>67.069999999999993</v>
      </c>
      <c r="I977">
        <v>4</v>
      </c>
      <c r="J977">
        <v>268.27999999999997</v>
      </c>
      <c r="K977" s="1">
        <v>44506.337328622685</v>
      </c>
      <c r="L977" s="2" t="s">
        <v>9316</v>
      </c>
      <c r="M977" t="s">
        <v>9317</v>
      </c>
      <c r="N977" t="s">
        <v>149</v>
      </c>
      <c r="O977" t="s">
        <v>4775</v>
      </c>
      <c r="P977">
        <v>85623</v>
      </c>
      <c r="Q977" t="s">
        <v>9318</v>
      </c>
      <c r="R977" t="s">
        <v>9319</v>
      </c>
      <c r="S977" t="s">
        <v>70</v>
      </c>
      <c r="T977" t="s">
        <v>71</v>
      </c>
    </row>
    <row r="978" spans="1:20" ht="94.5" x14ac:dyDescent="0.2">
      <c r="A978" t="s">
        <v>9320</v>
      </c>
      <c r="B978" t="s">
        <v>9321</v>
      </c>
      <c r="C978" t="s">
        <v>9322</v>
      </c>
      <c r="D978" t="s">
        <v>9323</v>
      </c>
      <c r="E978" t="s">
        <v>2623</v>
      </c>
      <c r="F978" t="s">
        <v>9324</v>
      </c>
      <c r="G978" t="s">
        <v>38</v>
      </c>
      <c r="H978">
        <v>970.14</v>
      </c>
      <c r="I978">
        <v>1</v>
      </c>
      <c r="J978">
        <v>970.14</v>
      </c>
      <c r="K978" s="1">
        <v>43963.034535069448</v>
      </c>
      <c r="L978" s="2" t="s">
        <v>9325</v>
      </c>
      <c r="M978" t="s">
        <v>9326</v>
      </c>
      <c r="N978" t="s">
        <v>593</v>
      </c>
      <c r="O978" t="s">
        <v>2872</v>
      </c>
      <c r="P978">
        <v>74560</v>
      </c>
      <c r="Q978" t="s">
        <v>9327</v>
      </c>
      <c r="R978" t="s">
        <v>9328</v>
      </c>
      <c r="S978" t="s">
        <v>30</v>
      </c>
      <c r="T978" t="s">
        <v>71</v>
      </c>
    </row>
    <row r="979" spans="1:20" ht="81" x14ac:dyDescent="0.2">
      <c r="A979" t="s">
        <v>9329</v>
      </c>
      <c r="B979" t="s">
        <v>9330</v>
      </c>
      <c r="C979" t="s">
        <v>9331</v>
      </c>
      <c r="D979" t="s">
        <v>9332</v>
      </c>
      <c r="E979" t="s">
        <v>9333</v>
      </c>
      <c r="F979" t="s">
        <v>9334</v>
      </c>
      <c r="G979" t="s">
        <v>38</v>
      </c>
      <c r="H979">
        <v>241.66</v>
      </c>
      <c r="I979">
        <v>6</v>
      </c>
      <c r="J979">
        <v>1449.96</v>
      </c>
      <c r="K979" s="1">
        <v>45004.368949618052</v>
      </c>
      <c r="L979" s="2" t="s">
        <v>9335</v>
      </c>
      <c r="M979" t="s">
        <v>9336</v>
      </c>
      <c r="N979" t="s">
        <v>102</v>
      </c>
      <c r="O979" t="s">
        <v>2558</v>
      </c>
      <c r="P979">
        <v>97744</v>
      </c>
      <c r="Q979" t="s">
        <v>9337</v>
      </c>
      <c r="R979">
        <v>7372003140</v>
      </c>
      <c r="S979" t="s">
        <v>30</v>
      </c>
      <c r="T979" t="s">
        <v>31</v>
      </c>
    </row>
    <row r="980" spans="1:20" ht="94.5" x14ac:dyDescent="0.2">
      <c r="A980" t="s">
        <v>9338</v>
      </c>
      <c r="B980" t="s">
        <v>9339</v>
      </c>
      <c r="C980" t="s">
        <v>9340</v>
      </c>
      <c r="D980" t="s">
        <v>9341</v>
      </c>
      <c r="E980" t="s">
        <v>3653</v>
      </c>
      <c r="F980" t="s">
        <v>9342</v>
      </c>
      <c r="G980" t="s">
        <v>23</v>
      </c>
      <c r="H980">
        <v>673.84</v>
      </c>
      <c r="I980">
        <v>1</v>
      </c>
      <c r="J980">
        <v>673.84</v>
      </c>
      <c r="K980" s="1">
        <v>44333.089910613424</v>
      </c>
      <c r="L980" s="2" t="s">
        <v>9343</v>
      </c>
      <c r="M980" t="s">
        <v>9344</v>
      </c>
      <c r="N980" t="s">
        <v>925</v>
      </c>
      <c r="O980" t="s">
        <v>1404</v>
      </c>
      <c r="P980">
        <v>60049</v>
      </c>
      <c r="Q980" t="s">
        <v>9345</v>
      </c>
      <c r="R980">
        <v>6392965297</v>
      </c>
      <c r="S980" t="s">
        <v>70</v>
      </c>
      <c r="T980" t="s">
        <v>31</v>
      </c>
    </row>
    <row r="981" spans="1:20" ht="108" x14ac:dyDescent="0.2">
      <c r="A981" t="s">
        <v>9346</v>
      </c>
      <c r="B981" t="s">
        <v>9347</v>
      </c>
      <c r="C981" t="s">
        <v>9348</v>
      </c>
      <c r="D981" t="s">
        <v>9349</v>
      </c>
      <c r="E981" t="s">
        <v>9350</v>
      </c>
      <c r="F981" t="s">
        <v>7235</v>
      </c>
      <c r="G981" t="s">
        <v>38</v>
      </c>
      <c r="H981">
        <v>886.9</v>
      </c>
      <c r="I981">
        <v>1</v>
      </c>
      <c r="J981">
        <v>886.9</v>
      </c>
      <c r="K981" s="1">
        <v>44584.700755717589</v>
      </c>
      <c r="L981" s="2" t="s">
        <v>9351</v>
      </c>
      <c r="M981" t="s">
        <v>9352</v>
      </c>
      <c r="N981" t="s">
        <v>160</v>
      </c>
      <c r="O981" t="s">
        <v>3237</v>
      </c>
      <c r="P981">
        <v>53796</v>
      </c>
      <c r="Q981" t="s">
        <v>9353</v>
      </c>
      <c r="R981" t="s">
        <v>9354</v>
      </c>
      <c r="S981" t="s">
        <v>30</v>
      </c>
      <c r="T981" t="s">
        <v>71</v>
      </c>
    </row>
    <row r="982" spans="1:20" ht="81" x14ac:dyDescent="0.2">
      <c r="A982" t="s">
        <v>9355</v>
      </c>
      <c r="B982" t="s">
        <v>9356</v>
      </c>
      <c r="C982" t="s">
        <v>9357</v>
      </c>
      <c r="D982" t="s">
        <v>9358</v>
      </c>
      <c r="E982" t="s">
        <v>8906</v>
      </c>
      <c r="F982" t="s">
        <v>9359</v>
      </c>
      <c r="G982" t="s">
        <v>38</v>
      </c>
      <c r="H982">
        <v>187.42</v>
      </c>
      <c r="I982">
        <v>5</v>
      </c>
      <c r="J982">
        <v>937.099999999999</v>
      </c>
      <c r="K982" s="1">
        <v>44767.679370891201</v>
      </c>
      <c r="L982" s="2" t="s">
        <v>9360</v>
      </c>
      <c r="M982" t="s">
        <v>9361</v>
      </c>
      <c r="N982" t="s">
        <v>266</v>
      </c>
      <c r="O982" t="s">
        <v>2706</v>
      </c>
      <c r="P982">
        <v>24982</v>
      </c>
      <c r="Q982" t="s">
        <v>9362</v>
      </c>
      <c r="R982" t="s">
        <v>9363</v>
      </c>
      <c r="S982" t="s">
        <v>70</v>
      </c>
      <c r="T982" t="s">
        <v>31</v>
      </c>
    </row>
    <row r="983" spans="1:20" ht="94.5" x14ac:dyDescent="0.2">
      <c r="A983" t="s">
        <v>9364</v>
      </c>
      <c r="B983" t="s">
        <v>9365</v>
      </c>
      <c r="C983" t="s">
        <v>9366</v>
      </c>
      <c r="D983" t="s">
        <v>9367</v>
      </c>
      <c r="E983" t="s">
        <v>4372</v>
      </c>
      <c r="F983" t="s">
        <v>9368</v>
      </c>
      <c r="G983" t="s">
        <v>23</v>
      </c>
      <c r="H983">
        <v>745.1</v>
      </c>
      <c r="I983">
        <v>7</v>
      </c>
      <c r="J983">
        <v>5215.7</v>
      </c>
      <c r="K983" s="1">
        <v>43926.493580625</v>
      </c>
      <c r="L983" s="2" t="s">
        <v>9369</v>
      </c>
      <c r="M983" t="s">
        <v>9370</v>
      </c>
      <c r="N983" t="s">
        <v>354</v>
      </c>
      <c r="O983" t="s">
        <v>935</v>
      </c>
      <c r="P983">
        <v>80471</v>
      </c>
      <c r="Q983" t="s">
        <v>9371</v>
      </c>
      <c r="R983" t="s">
        <v>9372</v>
      </c>
      <c r="S983" t="s">
        <v>45</v>
      </c>
      <c r="T983" t="s">
        <v>31</v>
      </c>
    </row>
    <row r="984" spans="1:20" ht="94.5" x14ac:dyDescent="0.2">
      <c r="A984" t="s">
        <v>9373</v>
      </c>
      <c r="B984" t="s">
        <v>9374</v>
      </c>
      <c r="C984" t="s">
        <v>9375</v>
      </c>
      <c r="D984" t="s">
        <v>9376</v>
      </c>
      <c r="E984" t="s">
        <v>2819</v>
      </c>
      <c r="F984" t="s">
        <v>9377</v>
      </c>
      <c r="G984" t="s">
        <v>23</v>
      </c>
      <c r="H984">
        <v>968.17</v>
      </c>
      <c r="I984">
        <v>3</v>
      </c>
      <c r="J984">
        <v>2904.5099999999902</v>
      </c>
      <c r="K984" s="1">
        <v>43831.896388032408</v>
      </c>
      <c r="L984" s="2" t="s">
        <v>9378</v>
      </c>
      <c r="M984" t="s">
        <v>9379</v>
      </c>
      <c r="N984" t="s">
        <v>593</v>
      </c>
      <c r="O984" t="s">
        <v>2048</v>
      </c>
      <c r="P984">
        <v>47600</v>
      </c>
      <c r="Q984" t="s">
        <v>9380</v>
      </c>
      <c r="R984" t="s">
        <v>9381</v>
      </c>
      <c r="S984" t="s">
        <v>45</v>
      </c>
      <c r="T984" t="s">
        <v>31</v>
      </c>
    </row>
    <row r="985" spans="1:20" ht="81" x14ac:dyDescent="0.2">
      <c r="A985" t="s">
        <v>9382</v>
      </c>
      <c r="B985" t="s">
        <v>9383</v>
      </c>
      <c r="C985" t="s">
        <v>9384</v>
      </c>
      <c r="D985" t="s">
        <v>9385</v>
      </c>
      <c r="E985" t="s">
        <v>4251</v>
      </c>
      <c r="F985" t="s">
        <v>9386</v>
      </c>
      <c r="G985" t="s">
        <v>23</v>
      </c>
      <c r="H985">
        <v>479.97</v>
      </c>
      <c r="I985">
        <v>5</v>
      </c>
      <c r="J985">
        <v>2399.85</v>
      </c>
      <c r="K985" s="1">
        <v>44116.217649953702</v>
      </c>
      <c r="L985" s="2" t="s">
        <v>9387</v>
      </c>
      <c r="M985" t="s">
        <v>9388</v>
      </c>
      <c r="N985" t="s">
        <v>525</v>
      </c>
      <c r="O985" t="s">
        <v>549</v>
      </c>
      <c r="P985">
        <v>53616</v>
      </c>
      <c r="Q985" t="s">
        <v>9389</v>
      </c>
      <c r="R985" t="s">
        <v>9390</v>
      </c>
      <c r="S985" t="s">
        <v>45</v>
      </c>
      <c r="T985" t="s">
        <v>31</v>
      </c>
    </row>
    <row r="986" spans="1:20" ht="81" x14ac:dyDescent="0.2">
      <c r="A986" t="s">
        <v>9391</v>
      </c>
      <c r="B986" t="s">
        <v>9392</v>
      </c>
      <c r="C986" t="s">
        <v>9393</v>
      </c>
      <c r="D986" t="s">
        <v>9394</v>
      </c>
      <c r="E986" t="s">
        <v>9395</v>
      </c>
      <c r="F986" t="s">
        <v>9396</v>
      </c>
      <c r="G986" t="s">
        <v>38</v>
      </c>
      <c r="H986">
        <v>535.33000000000004</v>
      </c>
      <c r="I986">
        <v>10</v>
      </c>
      <c r="J986">
        <v>5353.3</v>
      </c>
      <c r="K986" s="1">
        <v>44967.043226851849</v>
      </c>
      <c r="L986" s="2" t="s">
        <v>9397</v>
      </c>
      <c r="M986" t="s">
        <v>9398</v>
      </c>
      <c r="N986" t="s">
        <v>902</v>
      </c>
      <c r="O986" t="s">
        <v>1476</v>
      </c>
      <c r="P986">
        <v>54994</v>
      </c>
      <c r="Q986" t="s">
        <v>9399</v>
      </c>
      <c r="R986" t="s">
        <v>9400</v>
      </c>
      <c r="S986" t="s">
        <v>45</v>
      </c>
      <c r="T986" t="s">
        <v>31</v>
      </c>
    </row>
    <row r="987" spans="1:20" ht="94.5" x14ac:dyDescent="0.2">
      <c r="A987" t="s">
        <v>9401</v>
      </c>
      <c r="B987" t="s">
        <v>9402</v>
      </c>
      <c r="C987" t="s">
        <v>9403</v>
      </c>
      <c r="D987" t="s">
        <v>9404</v>
      </c>
      <c r="E987" t="s">
        <v>192</v>
      </c>
      <c r="F987" t="s">
        <v>9405</v>
      </c>
      <c r="G987" t="s">
        <v>23</v>
      </c>
      <c r="H987">
        <v>582.35</v>
      </c>
      <c r="I987">
        <v>2</v>
      </c>
      <c r="J987">
        <v>1164.7</v>
      </c>
      <c r="K987" s="1">
        <v>44782.08626152778</v>
      </c>
      <c r="L987" s="2" t="s">
        <v>9406</v>
      </c>
      <c r="M987" t="s">
        <v>9407</v>
      </c>
      <c r="N987" t="s">
        <v>66</v>
      </c>
      <c r="O987" t="s">
        <v>161</v>
      </c>
      <c r="P987">
        <v>7129</v>
      </c>
      <c r="Q987" t="s">
        <v>9408</v>
      </c>
      <c r="R987" t="s">
        <v>9409</v>
      </c>
      <c r="S987" t="s">
        <v>45</v>
      </c>
      <c r="T987" t="s">
        <v>71</v>
      </c>
    </row>
    <row r="988" spans="1:20" ht="81" x14ac:dyDescent="0.2">
      <c r="A988" t="s">
        <v>9410</v>
      </c>
      <c r="B988" t="s">
        <v>9411</v>
      </c>
      <c r="C988" t="s">
        <v>9412</v>
      </c>
      <c r="D988" t="s">
        <v>9413</v>
      </c>
      <c r="E988" t="s">
        <v>601</v>
      </c>
      <c r="F988" t="s">
        <v>9414</v>
      </c>
      <c r="G988" t="s">
        <v>23</v>
      </c>
      <c r="H988">
        <v>358.36</v>
      </c>
      <c r="I988">
        <v>2</v>
      </c>
      <c r="J988">
        <v>716.72</v>
      </c>
      <c r="K988" s="1">
        <v>45332.287909837964</v>
      </c>
      <c r="L988" s="2" t="s">
        <v>9415</v>
      </c>
      <c r="M988" t="s">
        <v>9416</v>
      </c>
      <c r="N988" t="s">
        <v>537</v>
      </c>
      <c r="O988" t="s">
        <v>138</v>
      </c>
      <c r="P988">
        <v>35081</v>
      </c>
      <c r="Q988" t="s">
        <v>9417</v>
      </c>
      <c r="R988">
        <f>1-469-416-4879</f>
        <v>-5763</v>
      </c>
      <c r="S988" t="s">
        <v>30</v>
      </c>
      <c r="T988" t="s">
        <v>71</v>
      </c>
    </row>
    <row r="989" spans="1:20" ht="81" x14ac:dyDescent="0.2">
      <c r="A989" t="s">
        <v>9418</v>
      </c>
      <c r="B989" t="s">
        <v>9419</v>
      </c>
      <c r="C989" t="s">
        <v>9420</v>
      </c>
      <c r="D989" t="s">
        <v>9421</v>
      </c>
      <c r="E989" t="s">
        <v>556</v>
      </c>
      <c r="F989" t="s">
        <v>9422</v>
      </c>
      <c r="G989" t="s">
        <v>23</v>
      </c>
      <c r="H989">
        <v>726.4</v>
      </c>
      <c r="I989">
        <v>7</v>
      </c>
      <c r="J989">
        <v>5084.8</v>
      </c>
      <c r="K989" s="1">
        <v>43865.606140543983</v>
      </c>
      <c r="L989" s="2" t="s">
        <v>9423</v>
      </c>
      <c r="M989" t="s">
        <v>9424</v>
      </c>
      <c r="N989" t="s">
        <v>114</v>
      </c>
      <c r="O989" t="s">
        <v>805</v>
      </c>
      <c r="P989">
        <v>67175</v>
      </c>
      <c r="Q989" t="s">
        <v>9425</v>
      </c>
      <c r="R989" t="s">
        <v>9426</v>
      </c>
      <c r="S989" t="s">
        <v>30</v>
      </c>
      <c r="T989" t="s">
        <v>31</v>
      </c>
    </row>
    <row r="990" spans="1:20" ht="108" x14ac:dyDescent="0.2">
      <c r="A990" t="s">
        <v>9427</v>
      </c>
      <c r="B990" t="s">
        <v>9428</v>
      </c>
      <c r="C990" t="s">
        <v>9429</v>
      </c>
      <c r="D990" t="s">
        <v>9430</v>
      </c>
      <c r="E990" t="s">
        <v>3392</v>
      </c>
      <c r="F990" t="s">
        <v>9431</v>
      </c>
      <c r="G990" t="s">
        <v>23</v>
      </c>
      <c r="H990">
        <v>433.24</v>
      </c>
      <c r="I990">
        <v>9</v>
      </c>
      <c r="J990">
        <v>3899.16</v>
      </c>
      <c r="K990" s="1">
        <v>45015.786191145831</v>
      </c>
      <c r="L990" s="2" t="s">
        <v>9432</v>
      </c>
      <c r="M990" t="s">
        <v>9433</v>
      </c>
      <c r="N990" t="s">
        <v>2182</v>
      </c>
      <c r="O990" t="s">
        <v>3504</v>
      </c>
      <c r="P990">
        <v>74921</v>
      </c>
      <c r="Q990" t="s">
        <v>9434</v>
      </c>
      <c r="R990">
        <v>2595468167</v>
      </c>
      <c r="S990" t="s">
        <v>45</v>
      </c>
      <c r="T990" t="s">
        <v>31</v>
      </c>
    </row>
    <row r="991" spans="1:20" ht="94.5" x14ac:dyDescent="0.2">
      <c r="A991" t="s">
        <v>9435</v>
      </c>
      <c r="B991" t="s">
        <v>9436</v>
      </c>
      <c r="C991" t="s">
        <v>9437</v>
      </c>
      <c r="D991" t="s">
        <v>9438</v>
      </c>
      <c r="E991" t="s">
        <v>2219</v>
      </c>
      <c r="F991" t="s">
        <v>9439</v>
      </c>
      <c r="G991" t="s">
        <v>38</v>
      </c>
      <c r="H991">
        <v>375.94</v>
      </c>
      <c r="I991">
        <v>6</v>
      </c>
      <c r="J991">
        <v>2255.64</v>
      </c>
      <c r="K991" s="1">
        <v>44120.483281597219</v>
      </c>
      <c r="L991" s="2" t="s">
        <v>9440</v>
      </c>
      <c r="M991" t="s">
        <v>8351</v>
      </c>
      <c r="N991" t="s">
        <v>1213</v>
      </c>
      <c r="O991" t="s">
        <v>173</v>
      </c>
      <c r="P991">
        <v>744</v>
      </c>
      <c r="Q991" t="s">
        <v>9441</v>
      </c>
      <c r="R991" t="s">
        <v>9442</v>
      </c>
      <c r="S991" t="s">
        <v>70</v>
      </c>
      <c r="T991" t="s">
        <v>71</v>
      </c>
    </row>
    <row r="992" spans="1:20" ht="108" x14ac:dyDescent="0.2">
      <c r="A992" s="3" t="s">
        <v>9443</v>
      </c>
      <c r="B992" t="s">
        <v>9444</v>
      </c>
      <c r="C992" t="s">
        <v>9445</v>
      </c>
      <c r="D992" t="s">
        <v>9446</v>
      </c>
      <c r="E992" t="s">
        <v>4251</v>
      </c>
      <c r="F992" t="s">
        <v>9447</v>
      </c>
      <c r="G992" t="s">
        <v>23</v>
      </c>
      <c r="H992">
        <v>661.78</v>
      </c>
      <c r="I992">
        <v>10</v>
      </c>
      <c r="J992">
        <v>6617.7999999999902</v>
      </c>
      <c r="K992" s="1">
        <v>44798.571748240742</v>
      </c>
      <c r="L992" s="2" t="s">
        <v>9448</v>
      </c>
      <c r="M992" t="s">
        <v>9449</v>
      </c>
      <c r="N992" t="s">
        <v>1267</v>
      </c>
      <c r="O992" t="s">
        <v>4002</v>
      </c>
      <c r="P992">
        <v>21674</v>
      </c>
      <c r="Q992" t="s">
        <v>9450</v>
      </c>
      <c r="R992" t="s">
        <v>9451</v>
      </c>
      <c r="S992" t="s">
        <v>70</v>
      </c>
      <c r="T992" t="s">
        <v>71</v>
      </c>
    </row>
    <row r="993" spans="1:20" ht="121.5" x14ac:dyDescent="0.2">
      <c r="A993" t="s">
        <v>9452</v>
      </c>
      <c r="B993" t="s">
        <v>9453</v>
      </c>
      <c r="C993" t="s">
        <v>9454</v>
      </c>
      <c r="D993" t="s">
        <v>9455</v>
      </c>
      <c r="E993" t="s">
        <v>4714</v>
      </c>
      <c r="F993" t="s">
        <v>9456</v>
      </c>
      <c r="G993" t="s">
        <v>38</v>
      </c>
      <c r="H993">
        <v>88.66</v>
      </c>
      <c r="I993">
        <v>10</v>
      </c>
      <c r="J993">
        <v>886.599999999999</v>
      </c>
      <c r="K993" s="1">
        <v>44365.388053229166</v>
      </c>
      <c r="L993" s="2" t="s">
        <v>9457</v>
      </c>
      <c r="M993" t="s">
        <v>9458</v>
      </c>
      <c r="N993" t="s">
        <v>184</v>
      </c>
      <c r="O993" t="s">
        <v>1038</v>
      </c>
      <c r="P993">
        <v>47368</v>
      </c>
      <c r="Q993" t="s">
        <v>5185</v>
      </c>
      <c r="R993" t="s">
        <v>9459</v>
      </c>
      <c r="S993" t="s">
        <v>70</v>
      </c>
      <c r="T993" t="s">
        <v>71</v>
      </c>
    </row>
    <row r="994" spans="1:20" ht="121.5" x14ac:dyDescent="0.2">
      <c r="A994" t="s">
        <v>9460</v>
      </c>
      <c r="B994" t="s">
        <v>9461</v>
      </c>
      <c r="C994" t="s">
        <v>9462</v>
      </c>
      <c r="D994" t="s">
        <v>9463</v>
      </c>
      <c r="E994" t="s">
        <v>4362</v>
      </c>
      <c r="F994" t="s">
        <v>9464</v>
      </c>
      <c r="G994" t="s">
        <v>38</v>
      </c>
      <c r="H994">
        <v>455.9</v>
      </c>
      <c r="I994">
        <v>6</v>
      </c>
      <c r="J994">
        <v>2735.3999999999901</v>
      </c>
      <c r="K994" s="1">
        <v>44807.331090601852</v>
      </c>
      <c r="L994" s="2" t="s">
        <v>9465</v>
      </c>
      <c r="M994" t="s">
        <v>9466</v>
      </c>
      <c r="N994" t="s">
        <v>26</v>
      </c>
      <c r="O994" t="s">
        <v>605</v>
      </c>
      <c r="P994">
        <v>92260</v>
      </c>
      <c r="Q994" t="s">
        <v>9467</v>
      </c>
      <c r="R994" t="s">
        <v>9468</v>
      </c>
      <c r="S994" t="s">
        <v>30</v>
      </c>
      <c r="T994" t="s">
        <v>71</v>
      </c>
    </row>
    <row r="995" spans="1:20" ht="81" x14ac:dyDescent="0.2">
      <c r="A995" t="s">
        <v>9469</v>
      </c>
      <c r="B995" t="s">
        <v>9470</v>
      </c>
      <c r="C995" t="s">
        <v>9471</v>
      </c>
      <c r="D995" t="s">
        <v>9472</v>
      </c>
      <c r="E995" t="s">
        <v>3068</v>
      </c>
      <c r="F995" t="s">
        <v>9473</v>
      </c>
      <c r="G995" t="s">
        <v>38</v>
      </c>
      <c r="H995">
        <v>67.02</v>
      </c>
      <c r="I995">
        <v>2</v>
      </c>
      <c r="J995">
        <v>134.04</v>
      </c>
      <c r="K995" s="1">
        <v>45354.722980949075</v>
      </c>
      <c r="L995" s="2" t="s">
        <v>9474</v>
      </c>
      <c r="M995" t="s">
        <v>9475</v>
      </c>
      <c r="N995" t="s">
        <v>172</v>
      </c>
      <c r="O995" t="s">
        <v>5370</v>
      </c>
      <c r="P995">
        <v>37958</v>
      </c>
      <c r="Q995" t="s">
        <v>9476</v>
      </c>
      <c r="R995" t="s">
        <v>9477</v>
      </c>
      <c r="S995" t="s">
        <v>30</v>
      </c>
      <c r="T995" t="s">
        <v>71</v>
      </c>
    </row>
    <row r="996" spans="1:20" ht="81" x14ac:dyDescent="0.2">
      <c r="A996" t="s">
        <v>9478</v>
      </c>
      <c r="B996" t="s">
        <v>9479</v>
      </c>
      <c r="C996" t="s">
        <v>9480</v>
      </c>
      <c r="D996" t="s">
        <v>9481</v>
      </c>
      <c r="E996" t="s">
        <v>5601</v>
      </c>
      <c r="F996" t="s">
        <v>9482</v>
      </c>
      <c r="G996" t="s">
        <v>23</v>
      </c>
      <c r="H996">
        <v>384.96</v>
      </c>
      <c r="I996">
        <v>6</v>
      </c>
      <c r="J996">
        <v>2309.7599999999902</v>
      </c>
      <c r="K996" s="1">
        <v>44689.254838090281</v>
      </c>
      <c r="L996" s="2" t="s">
        <v>9483</v>
      </c>
      <c r="M996" t="s">
        <v>9484</v>
      </c>
      <c r="N996" t="s">
        <v>1049</v>
      </c>
      <c r="O996" t="s">
        <v>243</v>
      </c>
      <c r="P996">
        <v>25821</v>
      </c>
      <c r="Q996" t="s">
        <v>9485</v>
      </c>
      <c r="R996" t="s">
        <v>9486</v>
      </c>
      <c r="S996" t="s">
        <v>45</v>
      </c>
      <c r="T996" t="s">
        <v>31</v>
      </c>
    </row>
    <row r="997" spans="1:20" ht="81" x14ac:dyDescent="0.2">
      <c r="A997" t="s">
        <v>9487</v>
      </c>
      <c r="B997" t="s">
        <v>9488</v>
      </c>
      <c r="C997" t="s">
        <v>9489</v>
      </c>
      <c r="D997" t="s">
        <v>9490</v>
      </c>
      <c r="E997" t="s">
        <v>9491</v>
      </c>
      <c r="F997" t="s">
        <v>2939</v>
      </c>
      <c r="G997" t="s">
        <v>38</v>
      </c>
      <c r="H997">
        <v>176.72</v>
      </c>
      <c r="I997">
        <v>4</v>
      </c>
      <c r="J997">
        <v>706.88</v>
      </c>
      <c r="K997" s="1">
        <v>44021.204891944442</v>
      </c>
      <c r="L997" s="2" t="s">
        <v>9492</v>
      </c>
      <c r="M997" t="s">
        <v>9493</v>
      </c>
      <c r="N997" t="s">
        <v>1213</v>
      </c>
      <c r="O997" t="s">
        <v>232</v>
      </c>
      <c r="P997">
        <v>69831</v>
      </c>
      <c r="Q997" t="s">
        <v>9494</v>
      </c>
      <c r="R997">
        <v>6289001483</v>
      </c>
      <c r="S997" t="s">
        <v>45</v>
      </c>
      <c r="T997" t="s">
        <v>31</v>
      </c>
    </row>
    <row r="998" spans="1:20" ht="94.5" x14ac:dyDescent="0.2">
      <c r="A998" t="s">
        <v>9495</v>
      </c>
      <c r="B998" t="s">
        <v>9496</v>
      </c>
      <c r="C998" t="s">
        <v>9497</v>
      </c>
      <c r="D998" t="s">
        <v>9498</v>
      </c>
      <c r="E998" t="s">
        <v>9499</v>
      </c>
      <c r="F998" t="s">
        <v>9500</v>
      </c>
      <c r="G998" t="s">
        <v>23</v>
      </c>
      <c r="H998">
        <v>776.71</v>
      </c>
      <c r="I998">
        <v>3</v>
      </c>
      <c r="J998">
        <v>2330.13</v>
      </c>
      <c r="K998" s="1">
        <v>44307.324088807873</v>
      </c>
      <c r="L998" s="2" t="s">
        <v>9501</v>
      </c>
      <c r="M998" t="s">
        <v>9502</v>
      </c>
      <c r="N998" t="s">
        <v>525</v>
      </c>
      <c r="O998" t="s">
        <v>5311</v>
      </c>
      <c r="P998">
        <v>9675</v>
      </c>
      <c r="Q998" t="s">
        <v>9503</v>
      </c>
      <c r="R998" t="s">
        <v>9504</v>
      </c>
      <c r="S998" t="s">
        <v>30</v>
      </c>
      <c r="T998" t="s">
        <v>31</v>
      </c>
    </row>
    <row r="999" spans="1:20" ht="81" x14ac:dyDescent="0.2">
      <c r="A999" t="s">
        <v>9505</v>
      </c>
      <c r="B999" t="s">
        <v>9506</v>
      </c>
      <c r="C999" t="s">
        <v>9507</v>
      </c>
      <c r="D999" t="s">
        <v>9508</v>
      </c>
      <c r="E999" t="s">
        <v>9509</v>
      </c>
      <c r="F999" t="s">
        <v>9510</v>
      </c>
      <c r="G999" t="s">
        <v>38</v>
      </c>
      <c r="H999">
        <v>515.58000000000004</v>
      </c>
      <c r="I999">
        <v>8</v>
      </c>
      <c r="J999">
        <v>4124.6400000000003</v>
      </c>
      <c r="K999" s="1">
        <v>45051.186037881947</v>
      </c>
      <c r="L999" s="2" t="s">
        <v>9511</v>
      </c>
      <c r="M999" t="s">
        <v>7105</v>
      </c>
      <c r="N999" t="s">
        <v>160</v>
      </c>
      <c r="O999" t="s">
        <v>1476</v>
      </c>
      <c r="P999">
        <v>75027</v>
      </c>
      <c r="Q999" t="s">
        <v>9512</v>
      </c>
      <c r="R999" t="s">
        <v>9513</v>
      </c>
      <c r="S999" t="s">
        <v>30</v>
      </c>
      <c r="T999" t="s">
        <v>31</v>
      </c>
    </row>
    <row r="1000" spans="1:20" ht="81" x14ac:dyDescent="0.2">
      <c r="A1000" t="s">
        <v>9514</v>
      </c>
      <c r="B1000" t="s">
        <v>9515</v>
      </c>
      <c r="C1000" t="s">
        <v>9516</v>
      </c>
      <c r="D1000" t="s">
        <v>9517</v>
      </c>
      <c r="E1000" t="s">
        <v>9518</v>
      </c>
      <c r="F1000" t="s">
        <v>9519</v>
      </c>
      <c r="G1000" t="s">
        <v>38</v>
      </c>
      <c r="H1000">
        <v>344.09</v>
      </c>
      <c r="I1000">
        <v>6</v>
      </c>
      <c r="J1000">
        <v>2064.54</v>
      </c>
      <c r="K1000" s="1">
        <v>44122.771864270835</v>
      </c>
      <c r="L1000" s="2" t="s">
        <v>9520</v>
      </c>
      <c r="M1000" t="s">
        <v>9521</v>
      </c>
      <c r="N1000" t="s">
        <v>41</v>
      </c>
      <c r="O1000" t="s">
        <v>2706</v>
      </c>
      <c r="P1000">
        <v>90433</v>
      </c>
      <c r="Q1000" t="s">
        <v>9522</v>
      </c>
      <c r="R1000">
        <v>6442218210</v>
      </c>
      <c r="S1000" t="s">
        <v>30</v>
      </c>
      <c r="T1000" t="s">
        <v>31</v>
      </c>
    </row>
    <row r="1001" spans="1:20" ht="81" x14ac:dyDescent="0.2">
      <c r="A1001" t="s">
        <v>9523</v>
      </c>
      <c r="B1001" t="s">
        <v>9524</v>
      </c>
      <c r="C1001" t="s">
        <v>9525</v>
      </c>
      <c r="D1001" t="s">
        <v>9526</v>
      </c>
      <c r="E1001" t="s">
        <v>6812</v>
      </c>
      <c r="F1001" t="s">
        <v>9527</v>
      </c>
      <c r="G1001" t="s">
        <v>23</v>
      </c>
      <c r="H1001">
        <v>113.92</v>
      </c>
      <c r="I1001">
        <v>5</v>
      </c>
      <c r="J1001">
        <v>569.6</v>
      </c>
      <c r="K1001" s="1">
        <v>44165.633704375003</v>
      </c>
      <c r="L1001" s="2" t="s">
        <v>9528</v>
      </c>
      <c r="M1001" t="s">
        <v>9529</v>
      </c>
      <c r="N1001" t="s">
        <v>102</v>
      </c>
      <c r="O1001" t="s">
        <v>480</v>
      </c>
      <c r="P1001">
        <v>98204</v>
      </c>
      <c r="Q1001" t="s">
        <v>9530</v>
      </c>
      <c r="R1001">
        <f>1-687-516-2944</f>
        <v>-4146</v>
      </c>
      <c r="S1001" t="s">
        <v>70</v>
      </c>
      <c r="T1001" t="s">
        <v>71</v>
      </c>
    </row>
    <row r="1002" spans="1:20" ht="108" x14ac:dyDescent="0.2">
      <c r="A1002" t="s">
        <v>9531</v>
      </c>
      <c r="B1002" t="s">
        <v>9532</v>
      </c>
      <c r="C1002" t="s">
        <v>9533</v>
      </c>
      <c r="D1002" t="s">
        <v>9534</v>
      </c>
      <c r="E1002" t="s">
        <v>9535</v>
      </c>
      <c r="F1002" t="s">
        <v>4321</v>
      </c>
      <c r="G1002" t="s">
        <v>38</v>
      </c>
      <c r="H1002">
        <v>696.97</v>
      </c>
      <c r="I1002">
        <v>4</v>
      </c>
      <c r="J1002">
        <v>2787.88</v>
      </c>
      <c r="K1002" s="1">
        <v>43865.382554328702</v>
      </c>
      <c r="L1002" s="2" t="s">
        <v>9536</v>
      </c>
      <c r="M1002" t="s">
        <v>9537</v>
      </c>
      <c r="N1002" t="s">
        <v>160</v>
      </c>
      <c r="O1002" t="s">
        <v>739</v>
      </c>
      <c r="P1002">
        <v>73132</v>
      </c>
      <c r="Q1002" t="s">
        <v>9538</v>
      </c>
      <c r="R1002">
        <v>8159170081</v>
      </c>
      <c r="S1002" t="s">
        <v>30</v>
      </c>
      <c r="T1002" t="s">
        <v>71</v>
      </c>
    </row>
    <row r="1003" spans="1:20" ht="94.5" x14ac:dyDescent="0.2">
      <c r="A1003" t="s">
        <v>9539</v>
      </c>
      <c r="B1003" t="s">
        <v>9540</v>
      </c>
      <c r="C1003" t="s">
        <v>9541</v>
      </c>
      <c r="D1003" t="s">
        <v>9542</v>
      </c>
      <c r="E1003" t="s">
        <v>6043</v>
      </c>
      <c r="F1003" t="s">
        <v>9543</v>
      </c>
      <c r="G1003" t="s">
        <v>23</v>
      </c>
      <c r="H1003">
        <v>641.63</v>
      </c>
      <c r="I1003">
        <v>6</v>
      </c>
      <c r="J1003">
        <v>3849.7799999999902</v>
      </c>
      <c r="K1003" s="1">
        <v>45171.619145127312</v>
      </c>
      <c r="L1003" s="2" t="s">
        <v>9544</v>
      </c>
      <c r="M1003" t="s">
        <v>9545</v>
      </c>
      <c r="N1003" t="s">
        <v>925</v>
      </c>
      <c r="O1003" t="s">
        <v>290</v>
      </c>
      <c r="P1003">
        <v>86368</v>
      </c>
      <c r="Q1003" t="s">
        <v>9546</v>
      </c>
      <c r="R1003" t="s">
        <v>9547</v>
      </c>
      <c r="S1003" t="s">
        <v>45</v>
      </c>
      <c r="T1003" t="s">
        <v>31</v>
      </c>
    </row>
    <row r="1004" spans="1:20" ht="54.75" x14ac:dyDescent="0.2">
      <c r="A1004" t="s">
        <v>9548</v>
      </c>
      <c r="B1004" s="3" t="s">
        <v>9549</v>
      </c>
      <c r="C1004" t="s">
        <v>9550</v>
      </c>
      <c r="D1004" t="s">
        <v>9551</v>
      </c>
      <c r="E1004" t="s">
        <v>6840</v>
      </c>
      <c r="F1004" t="s">
        <v>9552</v>
      </c>
      <c r="G1004" t="s">
        <v>23</v>
      </c>
      <c r="H1004">
        <v>796.6</v>
      </c>
      <c r="I1004">
        <v>3</v>
      </c>
      <c r="J1004">
        <v>2389.8000000000002</v>
      </c>
      <c r="K1004" s="1">
        <v>45067.856324548608</v>
      </c>
      <c r="L1004" s="2" t="s">
        <v>9553</v>
      </c>
      <c r="M1004" t="s">
        <v>9554</v>
      </c>
      <c r="N1004" t="s">
        <v>457</v>
      </c>
      <c r="O1004" t="s">
        <v>232</v>
      </c>
      <c r="P1004">
        <v>1497</v>
      </c>
      <c r="Q1004" t="s">
        <v>9555</v>
      </c>
      <c r="R1004" t="s">
        <v>9556</v>
      </c>
      <c r="S1004" t="s">
        <v>30</v>
      </c>
      <c r="T1004" t="s">
        <v>71</v>
      </c>
    </row>
    <row r="1005" spans="1:20" ht="108" x14ac:dyDescent="0.2">
      <c r="A1005" t="s">
        <v>9557</v>
      </c>
      <c r="B1005" t="s">
        <v>9558</v>
      </c>
      <c r="C1005" t="s">
        <v>9559</v>
      </c>
      <c r="D1005" t="s">
        <v>9560</v>
      </c>
      <c r="E1005" t="s">
        <v>3500</v>
      </c>
      <c r="F1005" t="s">
        <v>2013</v>
      </c>
      <c r="G1005" t="s">
        <v>23</v>
      </c>
      <c r="H1005">
        <v>49.11</v>
      </c>
      <c r="I1005">
        <v>6</v>
      </c>
      <c r="J1005">
        <v>294.659999999999</v>
      </c>
      <c r="K1005" s="1">
        <v>44396.164694502317</v>
      </c>
      <c r="L1005" s="2" t="s">
        <v>9561</v>
      </c>
      <c r="M1005" t="s">
        <v>9562</v>
      </c>
      <c r="N1005" t="s">
        <v>160</v>
      </c>
      <c r="O1005" t="s">
        <v>3278</v>
      </c>
      <c r="P1005">
        <v>84436</v>
      </c>
      <c r="Q1005" t="s">
        <v>9563</v>
      </c>
      <c r="R1005" t="s">
        <v>9564</v>
      </c>
      <c r="S1005" t="s">
        <v>30</v>
      </c>
      <c r="T1005" t="s">
        <v>71</v>
      </c>
    </row>
    <row r="1006" spans="1:20" ht="81" x14ac:dyDescent="0.2">
      <c r="A1006" t="s">
        <v>9565</v>
      </c>
      <c r="B1006" t="s">
        <v>9566</v>
      </c>
      <c r="C1006" t="s">
        <v>9567</v>
      </c>
      <c r="D1006" t="s">
        <v>9568</v>
      </c>
      <c r="E1006" t="s">
        <v>431</v>
      </c>
      <c r="F1006" t="s">
        <v>9569</v>
      </c>
      <c r="G1006" t="s">
        <v>38</v>
      </c>
      <c r="H1006">
        <v>71.25</v>
      </c>
      <c r="I1006">
        <v>10</v>
      </c>
      <c r="J1006">
        <v>712.5</v>
      </c>
      <c r="K1006" s="1">
        <v>44169.56785284722</v>
      </c>
      <c r="L1006" s="2" t="s">
        <v>9570</v>
      </c>
      <c r="M1006" t="s">
        <v>9571</v>
      </c>
      <c r="N1006" t="s">
        <v>266</v>
      </c>
      <c r="O1006" t="s">
        <v>1652</v>
      </c>
      <c r="P1006">
        <v>59521</v>
      </c>
      <c r="Q1006" t="s">
        <v>9572</v>
      </c>
      <c r="R1006" t="s">
        <v>9573</v>
      </c>
      <c r="S1006" t="s">
        <v>70</v>
      </c>
      <c r="T1006" t="s">
        <v>31</v>
      </c>
    </row>
    <row r="1007" spans="1:20" ht="68.25" x14ac:dyDescent="0.2">
      <c r="A1007" t="s">
        <v>9574</v>
      </c>
      <c r="B1007" t="s">
        <v>9575</v>
      </c>
      <c r="C1007" t="s">
        <v>9576</v>
      </c>
      <c r="D1007" t="s">
        <v>9577</v>
      </c>
      <c r="E1007" t="s">
        <v>9578</v>
      </c>
      <c r="F1007" t="s">
        <v>9579</v>
      </c>
      <c r="G1007" t="s">
        <v>23</v>
      </c>
      <c r="H1007">
        <v>534.02</v>
      </c>
      <c r="I1007">
        <v>5</v>
      </c>
      <c r="J1007">
        <v>2670.1</v>
      </c>
      <c r="K1007" s="1">
        <v>44231.079467627314</v>
      </c>
      <c r="L1007" s="2" t="s">
        <v>9580</v>
      </c>
      <c r="M1007" t="s">
        <v>9581</v>
      </c>
      <c r="N1007" t="s">
        <v>91</v>
      </c>
      <c r="O1007" t="s">
        <v>1182</v>
      </c>
      <c r="P1007">
        <v>70766</v>
      </c>
      <c r="Q1007" t="s">
        <v>9582</v>
      </c>
      <c r="R1007">
        <f>1-351-773-9279</f>
        <v>-10402</v>
      </c>
      <c r="S1007" t="s">
        <v>30</v>
      </c>
      <c r="T1007" t="s">
        <v>71</v>
      </c>
    </row>
    <row r="1008" spans="1:20" ht="54.75" x14ac:dyDescent="0.2">
      <c r="A1008" t="s">
        <v>9583</v>
      </c>
      <c r="B1008" t="s">
        <v>9584</v>
      </c>
      <c r="C1008" t="s">
        <v>9585</v>
      </c>
      <c r="D1008" t="s">
        <v>9586</v>
      </c>
      <c r="E1008" t="s">
        <v>8782</v>
      </c>
      <c r="F1008" t="s">
        <v>9587</v>
      </c>
      <c r="G1008" t="s">
        <v>38</v>
      </c>
      <c r="H1008">
        <v>782.1</v>
      </c>
      <c r="I1008">
        <v>6</v>
      </c>
      <c r="J1008">
        <v>4692.6000000000004</v>
      </c>
      <c r="K1008" s="1">
        <v>44127.943977453702</v>
      </c>
      <c r="L1008" s="2" t="s">
        <v>9588</v>
      </c>
      <c r="M1008" t="s">
        <v>9589</v>
      </c>
      <c r="N1008" t="s">
        <v>537</v>
      </c>
      <c r="O1008" t="s">
        <v>480</v>
      </c>
      <c r="P1008">
        <v>11848</v>
      </c>
      <c r="Q1008" t="s">
        <v>9590</v>
      </c>
      <c r="R1008" t="s">
        <v>9591</v>
      </c>
      <c r="S1008" t="s">
        <v>45</v>
      </c>
      <c r="T1008" t="s">
        <v>31</v>
      </c>
    </row>
    <row r="1009" spans="1:20" ht="94.5" x14ac:dyDescent="0.2">
      <c r="A1009" t="s">
        <v>9592</v>
      </c>
      <c r="B1009" t="s">
        <v>9593</v>
      </c>
      <c r="C1009" t="s">
        <v>9594</v>
      </c>
      <c r="D1009" t="s">
        <v>9595</v>
      </c>
      <c r="E1009" t="s">
        <v>9596</v>
      </c>
      <c r="F1009" t="s">
        <v>9597</v>
      </c>
      <c r="G1009" t="s">
        <v>38</v>
      </c>
      <c r="H1009">
        <v>59.8</v>
      </c>
      <c r="I1009">
        <v>1</v>
      </c>
      <c r="J1009">
        <v>59.8</v>
      </c>
      <c r="K1009" s="1">
        <v>43952.66315349537</v>
      </c>
      <c r="L1009" s="2" t="s">
        <v>9598</v>
      </c>
      <c r="M1009" t="s">
        <v>9599</v>
      </c>
      <c r="N1009" t="s">
        <v>26</v>
      </c>
      <c r="O1009" t="s">
        <v>728</v>
      </c>
      <c r="P1009">
        <v>82062</v>
      </c>
      <c r="Q1009" t="s">
        <v>9600</v>
      </c>
      <c r="R1009">
        <v>3297534983</v>
      </c>
      <c r="S1009" t="s">
        <v>45</v>
      </c>
      <c r="T1009" t="s">
        <v>71</v>
      </c>
    </row>
    <row r="1010" spans="1:20" ht="81" x14ac:dyDescent="0.2">
      <c r="A1010" t="s">
        <v>9601</v>
      </c>
      <c r="B1010" t="s">
        <v>9602</v>
      </c>
      <c r="C1010" t="s">
        <v>9603</v>
      </c>
      <c r="D1010" t="s">
        <v>9604</v>
      </c>
      <c r="E1010" t="s">
        <v>8710</v>
      </c>
      <c r="F1010" t="s">
        <v>9605</v>
      </c>
      <c r="G1010" t="s">
        <v>23</v>
      </c>
      <c r="H1010">
        <v>455.67</v>
      </c>
      <c r="I1010">
        <v>5</v>
      </c>
      <c r="J1010">
        <v>2278.35</v>
      </c>
      <c r="K1010" s="1">
        <v>44736.496273020835</v>
      </c>
      <c r="L1010" s="2" t="s">
        <v>9606</v>
      </c>
      <c r="M1010" t="s">
        <v>9607</v>
      </c>
      <c r="N1010" t="s">
        <v>66</v>
      </c>
      <c r="O1010" t="s">
        <v>4355</v>
      </c>
      <c r="P1010">
        <v>85607</v>
      </c>
      <c r="Q1010" t="s">
        <v>9608</v>
      </c>
      <c r="R1010" t="s">
        <v>9609</v>
      </c>
      <c r="S1010" t="s">
        <v>45</v>
      </c>
      <c r="T1010" t="s">
        <v>71</v>
      </c>
    </row>
    <row r="1011" spans="1:20" ht="81" x14ac:dyDescent="0.2">
      <c r="A1011" t="s">
        <v>9610</v>
      </c>
      <c r="B1011" t="s">
        <v>9611</v>
      </c>
      <c r="C1011" t="s">
        <v>9612</v>
      </c>
      <c r="D1011" t="s">
        <v>9613</v>
      </c>
      <c r="E1011" t="s">
        <v>9149</v>
      </c>
      <c r="F1011" t="s">
        <v>9614</v>
      </c>
      <c r="G1011" t="s">
        <v>38</v>
      </c>
      <c r="H1011">
        <v>977.2</v>
      </c>
      <c r="I1011">
        <v>5</v>
      </c>
      <c r="J1011">
        <v>4886</v>
      </c>
      <c r="K1011" s="1">
        <v>44574.261590289352</v>
      </c>
      <c r="L1011" s="2" t="s">
        <v>9615</v>
      </c>
      <c r="M1011" t="s">
        <v>9616</v>
      </c>
      <c r="N1011" t="s">
        <v>41</v>
      </c>
      <c r="O1011" t="s">
        <v>127</v>
      </c>
      <c r="P1011">
        <v>82948</v>
      </c>
      <c r="Q1011" t="s">
        <v>9617</v>
      </c>
      <c r="R1011" t="s">
        <v>9618</v>
      </c>
      <c r="S1011" t="s">
        <v>30</v>
      </c>
      <c r="T1011" t="s">
        <v>31</v>
      </c>
    </row>
    <row r="1012" spans="1:20" ht="94.5" x14ac:dyDescent="0.2">
      <c r="A1012" t="s">
        <v>9619</v>
      </c>
      <c r="B1012" t="s">
        <v>9620</v>
      </c>
      <c r="C1012" t="s">
        <v>9621</v>
      </c>
      <c r="D1012" t="s">
        <v>9622</v>
      </c>
      <c r="E1012" t="s">
        <v>9623</v>
      </c>
      <c r="F1012" t="s">
        <v>9624</v>
      </c>
      <c r="G1012" t="s">
        <v>38</v>
      </c>
      <c r="H1012">
        <v>936.7</v>
      </c>
      <c r="I1012">
        <v>8</v>
      </c>
      <c r="J1012">
        <v>7493.6</v>
      </c>
      <c r="K1012" s="1">
        <v>44353.41124577546</v>
      </c>
      <c r="L1012" s="2" t="s">
        <v>9625</v>
      </c>
      <c r="M1012" t="s">
        <v>9626</v>
      </c>
      <c r="N1012" t="s">
        <v>581</v>
      </c>
      <c r="O1012" t="s">
        <v>2134</v>
      </c>
      <c r="P1012">
        <v>45837</v>
      </c>
      <c r="Q1012" t="s">
        <v>9627</v>
      </c>
      <c r="R1012">
        <v>3602310593</v>
      </c>
      <c r="S1012" t="s">
        <v>70</v>
      </c>
      <c r="T1012" t="s">
        <v>31</v>
      </c>
    </row>
    <row r="1013" spans="1:20" ht="81" x14ac:dyDescent="0.2">
      <c r="A1013" t="s">
        <v>9628</v>
      </c>
      <c r="B1013" t="s">
        <v>9629</v>
      </c>
      <c r="C1013" t="s">
        <v>9630</v>
      </c>
      <c r="D1013" t="s">
        <v>9631</v>
      </c>
      <c r="E1013" t="s">
        <v>1953</v>
      </c>
      <c r="F1013" t="s">
        <v>9632</v>
      </c>
      <c r="G1013" t="s">
        <v>23</v>
      </c>
      <c r="H1013">
        <v>456.9</v>
      </c>
      <c r="I1013">
        <v>5</v>
      </c>
      <c r="J1013">
        <v>2284.5</v>
      </c>
      <c r="K1013" s="1">
        <v>45016.244313194446</v>
      </c>
      <c r="L1013" s="2" t="s">
        <v>9633</v>
      </c>
      <c r="M1013" t="s">
        <v>9634</v>
      </c>
      <c r="N1013" t="s">
        <v>1213</v>
      </c>
      <c r="O1013" t="s">
        <v>2155</v>
      </c>
      <c r="P1013">
        <v>23612</v>
      </c>
      <c r="Q1013" t="s">
        <v>9635</v>
      </c>
      <c r="R1013" t="s">
        <v>9636</v>
      </c>
      <c r="S1013" t="s">
        <v>30</v>
      </c>
      <c r="T1013" t="s">
        <v>31</v>
      </c>
    </row>
    <row r="1014" spans="1:20" ht="94.5" x14ac:dyDescent="0.2">
      <c r="A1014" t="s">
        <v>9637</v>
      </c>
      <c r="B1014" t="s">
        <v>9638</v>
      </c>
      <c r="C1014" t="s">
        <v>9639</v>
      </c>
      <c r="D1014" t="s">
        <v>9640</v>
      </c>
      <c r="E1014" t="s">
        <v>758</v>
      </c>
      <c r="F1014" t="s">
        <v>9641</v>
      </c>
      <c r="G1014" t="s">
        <v>38</v>
      </c>
      <c r="H1014">
        <v>384.23</v>
      </c>
      <c r="I1014">
        <v>7</v>
      </c>
      <c r="J1014">
        <v>2689.61</v>
      </c>
      <c r="K1014" s="1">
        <v>44886.477171956016</v>
      </c>
      <c r="L1014" s="2" t="s">
        <v>9642</v>
      </c>
      <c r="M1014" t="s">
        <v>125</v>
      </c>
      <c r="N1014" t="s">
        <v>1705</v>
      </c>
      <c r="O1014" t="s">
        <v>4002</v>
      </c>
      <c r="P1014">
        <v>53419</v>
      </c>
      <c r="Q1014" t="s">
        <v>9643</v>
      </c>
      <c r="R1014" t="s">
        <v>9644</v>
      </c>
      <c r="S1014" t="s">
        <v>45</v>
      </c>
      <c r="T1014" t="s">
        <v>31</v>
      </c>
    </row>
    <row r="1015" spans="1:20" ht="81" x14ac:dyDescent="0.2">
      <c r="A1015" t="s">
        <v>9645</v>
      </c>
      <c r="B1015" s="3" t="s">
        <v>9646</v>
      </c>
      <c r="C1015" t="s">
        <v>9647</v>
      </c>
      <c r="D1015" t="s">
        <v>9648</v>
      </c>
      <c r="E1015" t="s">
        <v>1567</v>
      </c>
      <c r="F1015" t="s">
        <v>9649</v>
      </c>
      <c r="G1015" t="s">
        <v>38</v>
      </c>
      <c r="H1015">
        <v>163.44</v>
      </c>
      <c r="I1015">
        <v>3</v>
      </c>
      <c r="J1015">
        <v>490.32</v>
      </c>
      <c r="K1015" s="1">
        <v>44518.263775069441</v>
      </c>
      <c r="L1015" s="2" t="s">
        <v>9650</v>
      </c>
      <c r="M1015" t="s">
        <v>9651</v>
      </c>
      <c r="N1015" t="s">
        <v>1213</v>
      </c>
      <c r="O1015" t="s">
        <v>1529</v>
      </c>
      <c r="P1015">
        <v>81140</v>
      </c>
      <c r="Q1015" t="s">
        <v>9652</v>
      </c>
      <c r="R1015">
        <v>8223383622</v>
      </c>
      <c r="S1015" t="s">
        <v>45</v>
      </c>
      <c r="T1015" t="s">
        <v>31</v>
      </c>
    </row>
    <row r="1016" spans="1:20" ht="94.5" x14ac:dyDescent="0.2">
      <c r="A1016" t="s">
        <v>9653</v>
      </c>
      <c r="B1016" t="s">
        <v>9654</v>
      </c>
      <c r="C1016" t="s">
        <v>9655</v>
      </c>
      <c r="D1016" t="s">
        <v>9656</v>
      </c>
      <c r="E1016" t="s">
        <v>9657</v>
      </c>
      <c r="F1016" t="s">
        <v>9658</v>
      </c>
      <c r="G1016" t="s">
        <v>38</v>
      </c>
      <c r="H1016">
        <v>781.01</v>
      </c>
      <c r="I1016">
        <v>10</v>
      </c>
      <c r="J1016">
        <v>7810.1</v>
      </c>
      <c r="K1016" s="1">
        <v>44653.709640694447</v>
      </c>
      <c r="L1016" s="2" t="s">
        <v>9659</v>
      </c>
      <c r="M1016" t="s">
        <v>9660</v>
      </c>
      <c r="N1016" t="s">
        <v>1560</v>
      </c>
      <c r="O1016" t="s">
        <v>751</v>
      </c>
      <c r="P1016">
        <v>46149</v>
      </c>
      <c r="Q1016" t="s">
        <v>9661</v>
      </c>
      <c r="R1016" t="s">
        <v>9662</v>
      </c>
      <c r="S1016" t="s">
        <v>70</v>
      </c>
      <c r="T1016" t="s">
        <v>31</v>
      </c>
    </row>
    <row r="1017" spans="1:20" ht="108" x14ac:dyDescent="0.2">
      <c r="A1017" t="s">
        <v>9663</v>
      </c>
      <c r="B1017" t="s">
        <v>9664</v>
      </c>
      <c r="C1017" t="s">
        <v>9665</v>
      </c>
      <c r="D1017" t="s">
        <v>9666</v>
      </c>
      <c r="E1017" t="s">
        <v>9667</v>
      </c>
      <c r="F1017" t="s">
        <v>9668</v>
      </c>
      <c r="G1017" t="s">
        <v>23</v>
      </c>
      <c r="H1017">
        <v>118.46</v>
      </c>
      <c r="I1017">
        <v>3</v>
      </c>
      <c r="J1017">
        <v>355.38</v>
      </c>
      <c r="K1017" s="1">
        <v>45145.523726967593</v>
      </c>
      <c r="L1017" s="2" t="s">
        <v>9669</v>
      </c>
      <c r="M1017" t="s">
        <v>9670</v>
      </c>
      <c r="N1017" t="s">
        <v>684</v>
      </c>
      <c r="O1017" t="s">
        <v>5090</v>
      </c>
      <c r="P1017">
        <v>17863</v>
      </c>
      <c r="Q1017" t="s">
        <v>9671</v>
      </c>
      <c r="R1017" t="s">
        <v>9672</v>
      </c>
      <c r="S1017" t="s">
        <v>70</v>
      </c>
      <c r="T1017" t="s">
        <v>71</v>
      </c>
    </row>
    <row r="1018" spans="1:20" ht="94.5" x14ac:dyDescent="0.2">
      <c r="A1018" t="s">
        <v>9673</v>
      </c>
      <c r="B1018" t="s">
        <v>9674</v>
      </c>
      <c r="C1018" t="s">
        <v>9675</v>
      </c>
      <c r="D1018" t="s">
        <v>9676</v>
      </c>
      <c r="E1018" t="s">
        <v>7712</v>
      </c>
      <c r="F1018" t="s">
        <v>9677</v>
      </c>
      <c r="G1018" t="s">
        <v>23</v>
      </c>
      <c r="H1018">
        <v>91.14</v>
      </c>
      <c r="I1018">
        <v>2</v>
      </c>
      <c r="J1018">
        <v>182.28</v>
      </c>
      <c r="K1018" s="1">
        <v>45305.393997372688</v>
      </c>
      <c r="L1018" s="2" t="s">
        <v>9678</v>
      </c>
      <c r="M1018" t="s">
        <v>9679</v>
      </c>
      <c r="N1018" t="s">
        <v>41</v>
      </c>
      <c r="O1018" t="s">
        <v>3140</v>
      </c>
      <c r="P1018">
        <v>24756</v>
      </c>
      <c r="Q1018" t="s">
        <v>9680</v>
      </c>
      <c r="R1018" t="s">
        <v>9681</v>
      </c>
      <c r="S1018" t="s">
        <v>70</v>
      </c>
      <c r="T1018" t="s">
        <v>31</v>
      </c>
    </row>
    <row r="1019" spans="1:20" ht="68.25" x14ac:dyDescent="0.2">
      <c r="A1019" t="s">
        <v>9682</v>
      </c>
      <c r="B1019" t="s">
        <v>9683</v>
      </c>
      <c r="C1019" t="s">
        <v>9684</v>
      </c>
      <c r="D1019" t="s">
        <v>9685</v>
      </c>
      <c r="E1019" t="s">
        <v>9686</v>
      </c>
      <c r="F1019" t="s">
        <v>9687</v>
      </c>
      <c r="G1019" t="s">
        <v>23</v>
      </c>
      <c r="H1019">
        <v>246.73</v>
      </c>
      <c r="I1019">
        <v>10</v>
      </c>
      <c r="J1019">
        <v>2467.2999999999902</v>
      </c>
      <c r="K1019" s="1">
        <v>44219.434319826389</v>
      </c>
      <c r="L1019" s="2" t="s">
        <v>9688</v>
      </c>
      <c r="M1019" t="s">
        <v>9689</v>
      </c>
      <c r="N1019" t="s">
        <v>354</v>
      </c>
      <c r="O1019" t="s">
        <v>2112</v>
      </c>
      <c r="P1019">
        <v>54502</v>
      </c>
      <c r="Q1019" t="s">
        <v>9690</v>
      </c>
      <c r="R1019" t="s">
        <v>9691</v>
      </c>
      <c r="S1019" t="s">
        <v>70</v>
      </c>
      <c r="T1019" t="s">
        <v>71</v>
      </c>
    </row>
    <row r="1020" spans="1:20" ht="81" x14ac:dyDescent="0.2">
      <c r="A1020" t="s">
        <v>9692</v>
      </c>
      <c r="B1020" t="s">
        <v>9693</v>
      </c>
      <c r="C1020" t="s">
        <v>9694</v>
      </c>
      <c r="D1020" t="s">
        <v>9695</v>
      </c>
      <c r="E1020" t="s">
        <v>9696</v>
      </c>
      <c r="F1020" t="s">
        <v>3683</v>
      </c>
      <c r="G1020" t="s">
        <v>23</v>
      </c>
      <c r="H1020">
        <v>647.26</v>
      </c>
      <c r="I1020">
        <v>10</v>
      </c>
      <c r="J1020">
        <v>6472.6</v>
      </c>
      <c r="K1020" s="1">
        <v>44666.969226909721</v>
      </c>
      <c r="L1020" s="2" t="s">
        <v>9697</v>
      </c>
      <c r="M1020" t="s">
        <v>9698</v>
      </c>
      <c r="N1020" t="s">
        <v>102</v>
      </c>
      <c r="O1020" t="s">
        <v>4111</v>
      </c>
      <c r="P1020">
        <v>78892</v>
      </c>
      <c r="Q1020" t="s">
        <v>9699</v>
      </c>
      <c r="R1020" t="s">
        <v>9700</v>
      </c>
      <c r="S1020" t="s">
        <v>70</v>
      </c>
      <c r="T1020" t="s">
        <v>71</v>
      </c>
    </row>
    <row r="1021" spans="1:20" ht="81" x14ac:dyDescent="0.2">
      <c r="A1021" t="s">
        <v>9701</v>
      </c>
      <c r="B1021" t="s">
        <v>9702</v>
      </c>
      <c r="C1021" t="s">
        <v>9703</v>
      </c>
      <c r="D1021" t="s">
        <v>9704</v>
      </c>
      <c r="E1021" t="s">
        <v>9705</v>
      </c>
      <c r="F1021" t="s">
        <v>9706</v>
      </c>
      <c r="G1021" t="s">
        <v>38</v>
      </c>
      <c r="H1021">
        <v>350.29</v>
      </c>
      <c r="I1021">
        <v>3</v>
      </c>
      <c r="J1021">
        <v>1050.8699999999999</v>
      </c>
      <c r="K1021" s="1">
        <v>44287.391661388887</v>
      </c>
      <c r="L1021" s="2" t="s">
        <v>9707</v>
      </c>
      <c r="M1021" t="s">
        <v>9708</v>
      </c>
      <c r="N1021" t="s">
        <v>26</v>
      </c>
      <c r="O1021" t="s">
        <v>2016</v>
      </c>
      <c r="P1021">
        <v>26856</v>
      </c>
      <c r="Q1021" t="s">
        <v>9709</v>
      </c>
      <c r="R1021">
        <v>8483263716</v>
      </c>
      <c r="S1021" t="s">
        <v>30</v>
      </c>
      <c r="T102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Oyegunle</dc:creator>
  <cp:lastModifiedBy>X</cp:lastModifiedBy>
  <dcterms:created xsi:type="dcterms:W3CDTF">2024-07-27T14:21:57Z</dcterms:created>
  <dcterms:modified xsi:type="dcterms:W3CDTF">2024-07-27T14:21:57Z</dcterms:modified>
</cp:coreProperties>
</file>