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620"/>
  </bookViews>
  <sheets>
    <sheet name="Feuil1" sheetId="1" r:id="rId1"/>
  </sheets>
  <calcPr calcId="144525"/>
</workbook>
</file>

<file path=xl/calcChain.xml><?xml version="1.0" encoding="utf-8"?>
<calcChain xmlns="http://schemas.openxmlformats.org/spreadsheetml/2006/main">
  <c r="A40" i="1" l="1"/>
  <c r="A41" i="1" s="1"/>
  <c r="A42" i="1" s="1"/>
  <c r="A43" i="1" s="1"/>
  <c r="A44" i="1" s="1"/>
  <c r="A45" i="1" s="1"/>
  <c r="A46" i="1" s="1"/>
  <c r="A47" i="1" s="1"/>
  <c r="A48" i="1" s="1"/>
  <c r="D61" i="1" l="1"/>
  <c r="J60" i="1"/>
  <c r="E32" i="1"/>
  <c r="J31" i="1"/>
</calcChain>
</file>

<file path=xl/sharedStrings.xml><?xml version="1.0" encoding="utf-8"?>
<sst xmlns="http://schemas.openxmlformats.org/spreadsheetml/2006/main" count="357" uniqueCount="141">
  <si>
    <t>IMPACT CENTRE CHRETIEN LOME</t>
  </si>
  <si>
    <t>ADIDOGOME</t>
  </si>
  <si>
    <t>DEPARTEMENT DES CONSEILLERS</t>
  </si>
  <si>
    <t>FICHES D'ACCUEIL DES NOUVEAUX VENUS</t>
  </si>
  <si>
    <t>DATE DU CULTE</t>
  </si>
  <si>
    <t>NB: Veuillez laisser une ligne dans le tableau entre les  2 cultes au cas où on fait 2 cultes</t>
  </si>
  <si>
    <t>CULTE</t>
  </si>
  <si>
    <t>N°</t>
  </si>
  <si>
    <t>Conseillers</t>
  </si>
  <si>
    <t>Civilité</t>
  </si>
  <si>
    <t>NOM ET PRENOMS</t>
  </si>
  <si>
    <t>TELEPHONE</t>
  </si>
  <si>
    <t>N° Whatsapp</t>
  </si>
  <si>
    <t>E-MAIL</t>
  </si>
  <si>
    <t>Invité(e) par</t>
  </si>
  <si>
    <t>ADRESSE GEOGRAPHIQUE</t>
  </si>
  <si>
    <t>TRANCHE
 D'AGE</t>
  </si>
  <si>
    <t>STATUT MATRIMONIALE</t>
  </si>
  <si>
    <t>FREQUENTE
UNE EGLISE</t>
  </si>
  <si>
    <t>A LE 
SEIGNEUR</t>
  </si>
  <si>
    <t>CONTACTE PAR 
LEADER ICC</t>
  </si>
  <si>
    <t>VOIE DE CONTACT</t>
  </si>
  <si>
    <t>COURS 
101</t>
  </si>
  <si>
    <t>INFO ICC</t>
  </si>
  <si>
    <t>ATTENTES
PARTICULIERES</t>
  </si>
  <si>
    <t>Nombres de nouveaux venus:</t>
  </si>
  <si>
    <t>Nombre de personnes fréquentant déjà une église</t>
  </si>
  <si>
    <t>Nombre de personnes ne fréquentant pas d'église</t>
  </si>
  <si>
    <t>Nouveau convertis</t>
  </si>
  <si>
    <t>Fiches non renseignées</t>
  </si>
  <si>
    <t xml:space="preserve">GRAND TOTAL </t>
  </si>
  <si>
    <t>Priere des Stars</t>
  </si>
  <si>
    <t>Hommes</t>
  </si>
  <si>
    <t>Femmes</t>
  </si>
  <si>
    <t>Junior</t>
  </si>
  <si>
    <t>Total</t>
  </si>
  <si>
    <t>TOTAL :</t>
  </si>
  <si>
    <t>Nouveau Venus</t>
  </si>
  <si>
    <t>Cours 101</t>
  </si>
  <si>
    <t>Venu par Evangelisation</t>
  </si>
  <si>
    <t>Prière des STARS</t>
  </si>
  <si>
    <t>TOTAL</t>
  </si>
  <si>
    <t>Intéréssé par 101</t>
  </si>
  <si>
    <t>Venu par évangélisation</t>
  </si>
  <si>
    <t>Mlle</t>
  </si>
  <si>
    <t>AYOLA Sandra</t>
  </si>
  <si>
    <t>92 20 35 56</t>
  </si>
  <si>
    <t>Connaissance</t>
  </si>
  <si>
    <t>18 - 24 ans</t>
  </si>
  <si>
    <t>Célibataire</t>
  </si>
  <si>
    <t>OUI</t>
  </si>
  <si>
    <t>Télephone</t>
  </si>
  <si>
    <t>Mme</t>
  </si>
  <si>
    <t>AMEWOUHO Afi Amen</t>
  </si>
  <si>
    <t>00229 52 12 29 86</t>
  </si>
  <si>
    <t>00229 63 28 01 36</t>
  </si>
  <si>
    <t>41 - 45 ans</t>
  </si>
  <si>
    <t>En couple</t>
  </si>
  <si>
    <t>NON</t>
  </si>
  <si>
    <t>J'ai bien aimé le temps passé dans sa présence avec vous</t>
  </si>
  <si>
    <t>TSAMDZA Denise</t>
  </si>
  <si>
    <t>92 08 63 02</t>
  </si>
  <si>
    <t>Zanguera</t>
  </si>
  <si>
    <t>46 - 50 ans</t>
  </si>
  <si>
    <t>Whatsapp</t>
  </si>
  <si>
    <t>Apédokoé Bénin</t>
  </si>
  <si>
    <t>Mr</t>
  </si>
  <si>
    <t>TCHEKOUNI Wézé</t>
  </si>
  <si>
    <t>79 86 75 77</t>
  </si>
  <si>
    <t>Adidigomé</t>
  </si>
  <si>
    <t>Moins de 18 ans</t>
  </si>
  <si>
    <t>PANDAO Kibalou</t>
  </si>
  <si>
    <t>Awatamé</t>
  </si>
  <si>
    <t>Flyers</t>
  </si>
  <si>
    <t>90 93 77 51</t>
  </si>
  <si>
    <t>BOCONVI Stan</t>
  </si>
  <si>
    <t>97 89 33 01</t>
  </si>
  <si>
    <t>kffestanislas@gmail.com</t>
  </si>
  <si>
    <t>25 - 30 ans</t>
  </si>
  <si>
    <t>J'ai aimé l'atmosphère. Je remercie Dieu</t>
  </si>
  <si>
    <t>AHIABA Henox Komla,</t>
  </si>
  <si>
    <t>90 49 38 17</t>
  </si>
  <si>
    <t>Klémé</t>
  </si>
  <si>
    <t>La prédication était très touchante</t>
  </si>
  <si>
    <t>DOUKPANE Fieru Peniel</t>
  </si>
  <si>
    <t>Segbe</t>
  </si>
  <si>
    <t>fierupeniel@gmail.com</t>
  </si>
  <si>
    <t>91 03 78 28</t>
  </si>
  <si>
    <t>Ma vie change</t>
  </si>
  <si>
    <t>AKPALOU Kodjo</t>
  </si>
  <si>
    <t>Yokoe</t>
  </si>
  <si>
    <t>36 - 40 ans</t>
  </si>
  <si>
    <t>98 65 50 16</t>
  </si>
  <si>
    <t>TANDJA Bernard</t>
  </si>
  <si>
    <t>93 81 42 48</t>
  </si>
  <si>
    <t>MESSAN Akouvi Pelagie Sarah</t>
  </si>
  <si>
    <t>70 90 30 14</t>
  </si>
  <si>
    <t>Yokoè</t>
  </si>
  <si>
    <t>Téléphone</t>
  </si>
  <si>
    <t>J'ai aimé l'église et l'accueil</t>
  </si>
  <si>
    <t>FOLLY Odelia</t>
  </si>
  <si>
    <t>Agoè Vakpossito</t>
  </si>
  <si>
    <t>71 33 16 04</t>
  </si>
  <si>
    <t>C'était agréable</t>
  </si>
  <si>
    <t>EDIH Isabelle Erika</t>
  </si>
  <si>
    <t>Eglise catholique Wonyomé</t>
  </si>
  <si>
    <t>98 93 61 58</t>
  </si>
  <si>
    <t>graceamenuveve04@gmail.com</t>
  </si>
  <si>
    <t>Pour ma première fois à l'église, me semble vraiment chaleureuse</t>
  </si>
  <si>
    <t>AHAWO Séréna</t>
  </si>
  <si>
    <t>ahawoserena9@gmail.com</t>
  </si>
  <si>
    <t>71 84 18 64</t>
  </si>
  <si>
    <t>0041 78 233 43 10</t>
  </si>
  <si>
    <t>ICC est très accueillant, génial</t>
  </si>
  <si>
    <t>TABOLO Jacqueline</t>
  </si>
  <si>
    <t>91 48 02 80</t>
  </si>
  <si>
    <t>31 - 35 ans</t>
  </si>
  <si>
    <t>Je vous remercie</t>
  </si>
  <si>
    <t>NADJOR Ayawa, Miranda</t>
  </si>
  <si>
    <t>98 59 11 70</t>
  </si>
  <si>
    <t>Je remercie le Seigneur Jésus pour ma vie et celle de cette église. Que Dieu vous bénisse.</t>
  </si>
  <si>
    <t>LOVI Amy Agnes</t>
  </si>
  <si>
    <t>92 56 56 27</t>
  </si>
  <si>
    <t>Marié</t>
  </si>
  <si>
    <t>J'ai vraiment apprécié le culte</t>
  </si>
  <si>
    <t>AGOSSOU Macoline</t>
  </si>
  <si>
    <t>70 34 99 43</t>
  </si>
  <si>
    <t>99 29 97 03</t>
  </si>
  <si>
    <t>AGBOGLAN Egnovi</t>
  </si>
  <si>
    <t>Amadahomé</t>
  </si>
  <si>
    <t>93 88 21 39</t>
  </si>
  <si>
    <t>Que Dieu vous bénisse</t>
  </si>
  <si>
    <t>KPOGNON Kossi Joseph</t>
  </si>
  <si>
    <t>99 30 89 73</t>
  </si>
  <si>
    <t>J'apprécie votre enseignement</t>
  </si>
  <si>
    <t>HOUNDEALO Jacques</t>
  </si>
  <si>
    <t>98 23 06 30</t>
  </si>
  <si>
    <t>Humé Ghana</t>
  </si>
  <si>
    <t>Pacsé</t>
  </si>
  <si>
    <t>TATA JOCELYNE</t>
  </si>
  <si>
    <t>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</si>
</sst>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 ;\-0\ "/>
  </numFmts>
  <fonts count="20" x14ac:knownFonts="1">
    <font>
      <sz val="11"/>
      <color rgb="FF000000"/>
      <name val="Calibri"/>
      <scheme val="minor"/>
    </font>
    <font>
      <sz val="11"/>
      <color rgb="FF000000"/>
      <name val="Times New Roman"/>
    </font>
    <font>
      <b/>
      <sz val="11"/>
      <color rgb="FF000000"/>
      <name val="Times New Roman"/>
    </font>
    <font>
      <b/>
      <sz val="16"/>
      <color rgb="FF000000"/>
      <name val="Times New Roman"/>
    </font>
    <font>
      <b/>
      <sz val="12"/>
      <color rgb="FF000000"/>
      <name val="Times New Roman"/>
    </font>
    <font>
      <sz val="11"/>
      <color rgb="FF000000"/>
      <name val="Calibri"/>
    </font>
    <font>
      <sz val="12"/>
      <color rgb="FF000000"/>
      <name val="Times New Roman"/>
    </font>
    <font>
      <sz val="11"/>
      <color rgb="FF000000"/>
      <name val="Calibri"/>
    </font>
    <font>
      <u/>
      <sz val="11"/>
      <color rgb="FF0000FF"/>
      <name val="Calibri"/>
    </font>
    <font>
      <sz val="11"/>
      <color rgb="FF000000"/>
      <name val="Arial"/>
    </font>
    <font>
      <b/>
      <sz val="16"/>
      <color rgb="FF000000"/>
      <name val="Times New Roman"/>
    </font>
    <font>
      <b/>
      <sz val="11"/>
      <color rgb="FF000000"/>
      <name val="Times New Roman"/>
    </font>
    <font>
      <sz val="11"/>
      <color rgb="FF000000"/>
      <name val="Times New Roman"/>
    </font>
    <font>
      <b/>
      <sz val="12"/>
      <color rgb="FF000000"/>
      <name val="Times New Roman"/>
    </font>
    <font>
      <u/>
      <sz val="11"/>
      <color rgb="FF0563C1"/>
      <name val="Calibri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Calibri"/>
      <scheme val="minor"/>
    </font>
    <font>
      <b/>
      <sz val="11"/>
      <color rgb="FF000000"/>
      <name val="Arial"/>
    </font>
    <font>
      <u/>
      <sz val="11"/>
      <color theme="10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FF"/>
      </patternFill>
    </fill>
    <fill>
      <patternFill patternType="solid">
        <fgColor theme="0"/>
        <bgColor rgb="FFFFFFFF"/>
      </patternFill>
    </fill>
  </fills>
  <borders count="20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170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14" fontId="2" fillId="0" borderId="0" xfId="0" applyNumberFormat="1" applyFont="1"/>
    <xf numFmtId="0" fontId="3" fillId="2" borderId="1" xfId="0" applyFont="1" applyFill="1" applyBorder="1"/>
    <xf numFmtId="0" fontId="3" fillId="0" borderId="0" xfId="0" applyFont="1"/>
    <xf numFmtId="0" fontId="4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1" fillId="0" borderId="2" xfId="0" applyFont="1" applyBorder="1"/>
    <xf numFmtId="0" fontId="2" fillId="0" borderId="0" xfId="0" applyFont="1" applyAlignment="1">
      <alignment wrapText="1"/>
    </xf>
    <xf numFmtId="0" fontId="2" fillId="4" borderId="1" xfId="0" applyFont="1" applyFill="1" applyBorder="1"/>
    <xf numFmtId="0" fontId="2" fillId="0" borderId="2" xfId="0" applyFont="1" applyBorder="1"/>
    <xf numFmtId="0" fontId="6" fillId="0" borderId="0" xfId="0" applyFont="1" applyAlignment="1">
      <alignment horizontal="center"/>
    </xf>
    <xf numFmtId="0" fontId="9" fillId="0" borderId="0" xfId="0" applyFont="1"/>
    <xf numFmtId="0" fontId="10" fillId="2" borderId="0" xfId="0" applyFont="1" applyFill="1"/>
    <xf numFmtId="0" fontId="10" fillId="2" borderId="0" xfId="0" applyFont="1" applyFill="1" applyAlignment="1">
      <alignment horizontal="right"/>
    </xf>
    <xf numFmtId="0" fontId="9" fillId="0" borderId="0" xfId="0" applyFont="1"/>
    <xf numFmtId="0" fontId="9" fillId="0" borderId="6" xfId="0" applyFont="1" applyBorder="1"/>
    <xf numFmtId="0" fontId="12" fillId="0" borderId="7" xfId="0" applyFont="1" applyBorder="1"/>
    <xf numFmtId="0" fontId="9" fillId="0" borderId="7" xfId="0" applyFont="1" applyBorder="1"/>
    <xf numFmtId="0" fontId="11" fillId="0" borderId="0" xfId="0" applyFont="1" applyAlignment="1">
      <alignment horizontal="center" wrapText="1"/>
    </xf>
    <xf numFmtId="0" fontId="9" fillId="0" borderId="0" xfId="0" applyFont="1"/>
    <xf numFmtId="0" fontId="11" fillId="0" borderId="0" xfId="0" applyFont="1"/>
    <xf numFmtId="0" fontId="11" fillId="4" borderId="0" xfId="0" applyFont="1" applyFill="1"/>
    <xf numFmtId="0" fontId="11" fillId="5" borderId="0" xfId="0" applyFont="1" applyFill="1"/>
    <xf numFmtId="20" fontId="9" fillId="0" borderId="0" xfId="0" applyNumberFormat="1" applyFont="1"/>
    <xf numFmtId="0" fontId="11" fillId="0" borderId="6" xfId="0" applyFont="1" applyBorder="1"/>
    <xf numFmtId="0" fontId="9" fillId="0" borderId="8" xfId="0" applyFont="1" applyBorder="1"/>
    <xf numFmtId="0" fontId="11" fillId="0" borderId="7" xfId="0" applyFont="1" applyBorder="1"/>
    <xf numFmtId="0" fontId="13" fillId="0" borderId="7" xfId="0" applyFont="1" applyBorder="1" applyAlignment="1">
      <alignment horizontal="right"/>
    </xf>
    <xf numFmtId="0" fontId="11" fillId="0" borderId="7" xfId="0" applyFont="1" applyBorder="1" applyAlignment="1">
      <alignment horizontal="right"/>
    </xf>
    <xf numFmtId="0" fontId="11" fillId="0" borderId="7" xfId="0" applyFont="1" applyBorder="1" applyAlignment="1">
      <alignment horizontal="right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2" fillId="0" borderId="1" xfId="0" applyFont="1" applyBorder="1"/>
    <xf numFmtId="0" fontId="1" fillId="0" borderId="1" xfId="0" applyFont="1" applyBorder="1"/>
    <xf numFmtId="0" fontId="0" fillId="0" borderId="1" xfId="0" applyBorder="1"/>
    <xf numFmtId="0" fontId="11" fillId="0" borderId="0" xfId="0" applyFont="1" applyAlignment="1">
      <alignment horizontal="center" wrapText="1"/>
    </xf>
    <xf numFmtId="0" fontId="16" fillId="0" borderId="0" xfId="0" applyFont="1"/>
    <xf numFmtId="0" fontId="1" fillId="0" borderId="4" xfId="0" applyFont="1" applyBorder="1" applyAlignment="1">
      <alignment horizontal="center"/>
    </xf>
    <xf numFmtId="0" fontId="7" fillId="0" borderId="5" xfId="0" applyFont="1" applyBorder="1"/>
    <xf numFmtId="0" fontId="6" fillId="0" borderId="0" xfId="0" applyFont="1" applyAlignment="1">
      <alignment horizontal="center"/>
    </xf>
    <xf numFmtId="0" fontId="0" fillId="0" borderId="0" xfId="0"/>
    <xf numFmtId="0" fontId="1" fillId="3" borderId="2" xfId="0" applyFont="1" applyFill="1" applyBorder="1"/>
    <xf numFmtId="0" fontId="1" fillId="3" borderId="2" xfId="0" applyFont="1" applyFill="1" applyBorder="1" applyAlignment="1">
      <alignment wrapText="1"/>
    </xf>
    <xf numFmtId="0" fontId="1" fillId="3" borderId="0" xfId="0" applyFont="1" applyFill="1"/>
    <xf numFmtId="0" fontId="0" fillId="3" borderId="0" xfId="0" applyFill="1"/>
    <xf numFmtId="0" fontId="2" fillId="0" borderId="2" xfId="0" applyFont="1" applyBorder="1" applyAlignment="1">
      <alignment horizontal="center" wrapText="1"/>
    </xf>
    <xf numFmtId="0" fontId="0" fillId="3" borderId="2" xfId="0" applyFill="1" applyBorder="1"/>
    <xf numFmtId="0" fontId="16" fillId="3" borderId="2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4" fillId="3" borderId="2" xfId="0" applyFont="1" applyFill="1" applyBorder="1"/>
    <xf numFmtId="0" fontId="16" fillId="3" borderId="2" xfId="0" applyFont="1" applyFill="1" applyBorder="1"/>
    <xf numFmtId="0" fontId="1" fillId="3" borderId="0" xfId="0" applyFont="1" applyFill="1" applyAlignment="1">
      <alignment wrapText="1"/>
    </xf>
    <xf numFmtId="164" fontId="1" fillId="3" borderId="0" xfId="0" applyNumberFormat="1" applyFont="1" applyFill="1" applyAlignment="1">
      <alignment horizontal="right"/>
    </xf>
    <xf numFmtId="0" fontId="5" fillId="3" borderId="0" xfId="0" applyFont="1" applyFill="1"/>
    <xf numFmtId="0" fontId="1" fillId="3" borderId="0" xfId="0" applyFont="1" applyFill="1" applyAlignment="1">
      <alignment horizontal="left"/>
    </xf>
    <xf numFmtId="0" fontId="6" fillId="3" borderId="0" xfId="0" applyFont="1" applyFill="1"/>
    <xf numFmtId="0" fontId="1" fillId="3" borderId="0" xfId="0" applyFont="1" applyFill="1" applyAlignment="1">
      <alignment vertical="center" wrapText="1"/>
    </xf>
    <xf numFmtId="0" fontId="2" fillId="3" borderId="4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1" fillId="3" borderId="2" xfId="0" applyFont="1" applyFill="1" applyBorder="1" applyAlignment="1">
      <alignment vertical="center"/>
    </xf>
    <xf numFmtId="164" fontId="1" fillId="3" borderId="0" xfId="0" applyNumberFormat="1" applyFont="1" applyFill="1" applyAlignment="1">
      <alignment horizontal="right" vertical="center"/>
    </xf>
    <xf numFmtId="0" fontId="5" fillId="3" borderId="0" xfId="0" applyFont="1" applyFill="1" applyAlignment="1">
      <alignment vertical="center"/>
    </xf>
    <xf numFmtId="0" fontId="1" fillId="3" borderId="0" xfId="0" applyFont="1" applyFill="1" applyAlignment="1">
      <alignment horizontal="left" vertical="center"/>
    </xf>
    <xf numFmtId="0" fontId="1" fillId="3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8" fillId="3" borderId="0" xfId="0" applyFont="1" applyFill="1"/>
    <xf numFmtId="1" fontId="1" fillId="3" borderId="0" xfId="0" applyNumberFormat="1" applyFont="1" applyFill="1" applyAlignment="1">
      <alignment horizontal="right"/>
    </xf>
    <xf numFmtId="0" fontId="2" fillId="3" borderId="10" xfId="0" applyFont="1" applyFill="1" applyBorder="1" applyAlignment="1">
      <alignment horizontal="center"/>
    </xf>
    <xf numFmtId="164" fontId="1" fillId="3" borderId="2" xfId="0" applyNumberFormat="1" applyFont="1" applyFill="1" applyBorder="1" applyAlignment="1">
      <alignment horizontal="center"/>
    </xf>
    <xf numFmtId="164" fontId="16" fillId="3" borderId="2" xfId="0" applyNumberFormat="1" applyFont="1" applyFill="1" applyBorder="1" applyAlignment="1">
      <alignment horizontal="center"/>
    </xf>
    <xf numFmtId="0" fontId="9" fillId="3" borderId="2" xfId="0" applyFont="1" applyFill="1" applyBorder="1"/>
    <xf numFmtId="0" fontId="6" fillId="3" borderId="2" xfId="0" applyFont="1" applyFill="1" applyBorder="1" applyAlignment="1">
      <alignment horizontal="center"/>
    </xf>
    <xf numFmtId="0" fontId="9" fillId="3" borderId="0" xfId="0" applyFont="1" applyFill="1"/>
    <xf numFmtId="0" fontId="1" fillId="0" borderId="9" xfId="0" applyFont="1" applyBorder="1"/>
    <xf numFmtId="0" fontId="1" fillId="0" borderId="11" xfId="0" applyFont="1" applyBorder="1" applyAlignment="1"/>
    <xf numFmtId="0" fontId="2" fillId="6" borderId="4" xfId="0" applyFont="1" applyFill="1" applyBorder="1" applyAlignment="1">
      <alignment horizontal="center"/>
    </xf>
    <xf numFmtId="0" fontId="0" fillId="6" borderId="2" xfId="0" applyFill="1" applyBorder="1"/>
    <xf numFmtId="0" fontId="1" fillId="6" borderId="2" xfId="0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14" fillId="6" borderId="2" xfId="0" applyFont="1" applyFill="1" applyBorder="1"/>
    <xf numFmtId="0" fontId="16" fillId="6" borderId="2" xfId="0" applyFont="1" applyFill="1" applyBorder="1"/>
    <xf numFmtId="0" fontId="16" fillId="6" borderId="2" xfId="0" applyFont="1" applyFill="1" applyBorder="1" applyAlignment="1">
      <alignment horizontal="center"/>
    </xf>
    <xf numFmtId="0" fontId="1" fillId="6" borderId="2" xfId="0" applyFont="1" applyFill="1" applyBorder="1"/>
    <xf numFmtId="0" fontId="1" fillId="6" borderId="0" xfId="0" applyFont="1" applyFill="1" applyAlignment="1">
      <alignment wrapText="1"/>
    </xf>
    <xf numFmtId="164" fontId="1" fillId="6" borderId="0" xfId="0" applyNumberFormat="1" applyFont="1" applyFill="1" applyAlignment="1">
      <alignment horizontal="right"/>
    </xf>
    <xf numFmtId="0" fontId="8" fillId="6" borderId="0" xfId="0" applyFont="1" applyFill="1"/>
    <xf numFmtId="0" fontId="1" fillId="6" borderId="0" xfId="0" applyFont="1" applyFill="1" applyAlignment="1">
      <alignment horizontal="left"/>
    </xf>
    <xf numFmtId="0" fontId="1" fillId="6" borderId="0" xfId="0" applyFont="1" applyFill="1"/>
    <xf numFmtId="0" fontId="6" fillId="6" borderId="0" xfId="0" applyFont="1" applyFill="1"/>
    <xf numFmtId="0" fontId="0" fillId="6" borderId="0" xfId="0" applyFill="1"/>
    <xf numFmtId="0" fontId="19" fillId="3" borderId="2" xfId="1" applyFill="1" applyBorder="1"/>
    <xf numFmtId="0" fontId="0" fillId="3" borderId="9" xfId="0" applyFill="1" applyBorder="1"/>
    <xf numFmtId="0" fontId="1" fillId="3" borderId="9" xfId="0" applyFont="1" applyFill="1" applyBorder="1" applyAlignment="1">
      <alignment horizontal="center"/>
    </xf>
    <xf numFmtId="0" fontId="16" fillId="3" borderId="9" xfId="0" applyFont="1" applyFill="1" applyBorder="1"/>
    <xf numFmtId="0" fontId="16" fillId="3" borderId="9" xfId="0" applyFont="1" applyFill="1" applyBorder="1" applyAlignment="1">
      <alignment horizontal="center"/>
    </xf>
    <xf numFmtId="0" fontId="1" fillId="3" borderId="9" xfId="0" applyFont="1" applyFill="1" applyBorder="1"/>
    <xf numFmtId="0" fontId="2" fillId="3" borderId="11" xfId="0" applyFont="1" applyFill="1" applyBorder="1" applyAlignment="1">
      <alignment horizontal="center"/>
    </xf>
    <xf numFmtId="0" fontId="0" fillId="3" borderId="11" xfId="0" applyFill="1" applyBorder="1"/>
    <xf numFmtId="0" fontId="1" fillId="3" borderId="11" xfId="0" applyFon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14" fillId="3" borderId="11" xfId="0" applyFont="1" applyFill="1" applyBorder="1"/>
    <xf numFmtId="0" fontId="16" fillId="3" borderId="11" xfId="0" applyFont="1" applyFill="1" applyBorder="1"/>
    <xf numFmtId="0" fontId="16" fillId="3" borderId="11" xfId="0" applyFont="1" applyFill="1" applyBorder="1" applyAlignment="1">
      <alignment horizontal="center"/>
    </xf>
    <xf numFmtId="0" fontId="1" fillId="3" borderId="11" xfId="0" applyFont="1" applyFill="1" applyBorder="1"/>
    <xf numFmtId="0" fontId="17" fillId="0" borderId="1" xfId="0" applyFont="1" applyBorder="1" applyAlignment="1">
      <alignment horizontal="center"/>
    </xf>
    <xf numFmtId="0" fontId="19" fillId="3" borderId="11" xfId="1" applyFill="1" applyBorder="1"/>
    <xf numFmtId="0" fontId="2" fillId="6" borderId="11" xfId="0" applyFont="1" applyFill="1" applyBorder="1" applyAlignment="1">
      <alignment horizontal="center"/>
    </xf>
    <xf numFmtId="0" fontId="0" fillId="6" borderId="11" xfId="0" applyFill="1" applyBorder="1"/>
    <xf numFmtId="0" fontId="1" fillId="6" borderId="11" xfId="0" applyFont="1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14" fillId="6" borderId="11" xfId="0" applyFont="1" applyFill="1" applyBorder="1"/>
    <xf numFmtId="0" fontId="16" fillId="6" borderId="11" xfId="0" applyFont="1" applyFill="1" applyBorder="1"/>
    <xf numFmtId="0" fontId="16" fillId="6" borderId="11" xfId="0" applyFont="1" applyFill="1" applyBorder="1" applyAlignment="1">
      <alignment horizontal="center"/>
    </xf>
    <xf numFmtId="0" fontId="1" fillId="6" borderId="11" xfId="0" applyFont="1" applyFill="1" applyBorder="1"/>
    <xf numFmtId="1" fontId="1" fillId="6" borderId="0" xfId="0" applyNumberFormat="1" applyFont="1" applyFill="1" applyAlignment="1">
      <alignment horizontal="right"/>
    </xf>
    <xf numFmtId="0" fontId="5" fillId="6" borderId="0" xfId="0" applyFont="1" applyFill="1"/>
    <xf numFmtId="0" fontId="1" fillId="3" borderId="9" xfId="0" applyFont="1" applyFill="1" applyBorder="1" applyAlignment="1">
      <alignment wrapText="1"/>
    </xf>
    <xf numFmtId="164" fontId="1" fillId="3" borderId="9" xfId="0" applyNumberFormat="1" applyFont="1" applyFill="1" applyBorder="1" applyAlignment="1">
      <alignment horizontal="center"/>
    </xf>
    <xf numFmtId="0" fontId="14" fillId="3" borderId="9" xfId="0" applyFont="1" applyFill="1" applyBorder="1"/>
    <xf numFmtId="0" fontId="1" fillId="3" borderId="11" xfId="0" applyFont="1" applyFill="1" applyBorder="1" applyAlignment="1">
      <alignment wrapText="1"/>
    </xf>
    <xf numFmtId="164" fontId="1" fillId="3" borderId="11" xfId="0" applyNumberFormat="1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6" borderId="13" xfId="0" applyFont="1" applyFill="1" applyBorder="1" applyAlignment="1">
      <alignment horizontal="center"/>
    </xf>
    <xf numFmtId="0" fontId="0" fillId="6" borderId="5" xfId="0" applyFill="1" applyBorder="1"/>
    <xf numFmtId="0" fontId="0" fillId="3" borderId="5" xfId="0" applyFill="1" applyBorder="1"/>
    <xf numFmtId="0" fontId="0" fillId="3" borderId="14" xfId="0" applyFill="1" applyBorder="1"/>
    <xf numFmtId="0" fontId="0" fillId="3" borderId="15" xfId="0" applyFill="1" applyBorder="1"/>
    <xf numFmtId="0" fontId="0" fillId="6" borderId="15" xfId="0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2" fillId="0" borderId="9" xfId="0" applyFont="1" applyBorder="1" applyAlignment="1">
      <alignment horizontal="center" wrapText="1"/>
    </xf>
    <xf numFmtId="0" fontId="6" fillId="3" borderId="9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 wrapText="1"/>
    </xf>
    <xf numFmtId="0" fontId="6" fillId="3" borderId="11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 wrapText="1"/>
    </xf>
    <xf numFmtId="0" fontId="1" fillId="6" borderId="11" xfId="0" applyFont="1" applyFill="1" applyBorder="1" applyAlignment="1">
      <alignment wrapText="1"/>
    </xf>
    <xf numFmtId="164" fontId="1" fillId="6" borderId="11" xfId="0" applyNumberFormat="1" applyFont="1" applyFill="1" applyBorder="1" applyAlignment="1">
      <alignment horizontal="center"/>
    </xf>
    <xf numFmtId="0" fontId="6" fillId="6" borderId="11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 wrapText="1"/>
    </xf>
    <xf numFmtId="0" fontId="9" fillId="6" borderId="0" xfId="0" applyFont="1" applyFill="1"/>
    <xf numFmtId="0" fontId="1" fillId="3" borderId="14" xfId="0" applyFont="1" applyFill="1" applyBorder="1"/>
    <xf numFmtId="0" fontId="1" fillId="3" borderId="15" xfId="0" applyFont="1" applyFill="1" applyBorder="1"/>
    <xf numFmtId="0" fontId="1" fillId="6" borderId="15" xfId="0" applyFont="1" applyFill="1" applyBorder="1"/>
    <xf numFmtId="0" fontId="2" fillId="0" borderId="9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 wrapText="1"/>
    </xf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164" fontId="1" fillId="3" borderId="1" xfId="0" applyNumberFormat="1" applyFont="1" applyFill="1" applyBorder="1" applyAlignment="1">
      <alignment horizontal="center"/>
    </xf>
    <xf numFmtId="0" fontId="14" fillId="3" borderId="1" xfId="0" applyFont="1" applyFill="1" applyBorder="1"/>
    <xf numFmtId="0" fontId="0" fillId="3" borderId="1" xfId="0" applyFill="1" applyBorder="1"/>
    <xf numFmtId="0" fontId="16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16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15" fillId="3" borderId="9" xfId="0" applyFont="1" applyFill="1" applyBorder="1" applyAlignment="1">
      <alignment horizontal="center" vertical="center"/>
    </xf>
    <xf numFmtId="0" fontId="15" fillId="3" borderId="12" xfId="0" applyFont="1" applyFill="1" applyBorder="1" applyAlignment="1">
      <alignment horizontal="center" vertical="center"/>
    </xf>
    <xf numFmtId="0" fontId="15" fillId="3" borderId="11" xfId="0" applyFont="1" applyFill="1" applyBorder="1" applyAlignment="1">
      <alignment horizontal="center" wrapText="1"/>
    </xf>
    <xf numFmtId="0" fontId="15" fillId="3" borderId="18" xfId="0" applyFont="1" applyFill="1" applyBorder="1" applyAlignment="1">
      <alignment horizontal="center" vertical="center"/>
    </xf>
    <xf numFmtId="0" fontId="15" fillId="3" borderId="16" xfId="0" applyFont="1" applyFill="1" applyBorder="1" applyAlignment="1">
      <alignment horizontal="center" wrapText="1"/>
    </xf>
    <xf numFmtId="0" fontId="15" fillId="3" borderId="19" xfId="0" applyFont="1" applyFill="1" applyBorder="1" applyAlignment="1">
      <alignment horizontal="center" wrapText="1"/>
    </xf>
    <xf numFmtId="0" fontId="15" fillId="3" borderId="17" xfId="0" applyFont="1" applyFill="1" applyBorder="1" applyAlignment="1">
      <alignment horizont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raceamenuveve04@gmail.com" TargetMode="External"/><Relationship Id="rId2" Type="http://schemas.openxmlformats.org/officeDocument/2006/relationships/hyperlink" Target="mailto:fierupeniel@gmail.com" TargetMode="External"/><Relationship Id="rId1" Type="http://schemas.openxmlformats.org/officeDocument/2006/relationships/hyperlink" Target="mailto:kffestanislas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hawoserena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0"/>
  <sheetViews>
    <sheetView tabSelected="1" topLeftCell="A31" zoomScaleNormal="100" workbookViewId="0">
      <selection activeCell="F34" sqref="F34"/>
    </sheetView>
  </sheetViews>
  <sheetFormatPr baseColWidth="10" defaultColWidth="12.5703125" defaultRowHeight="15" x14ac:dyDescent="0.25"/>
  <cols>
    <col min="1" max="1" width="4.85546875" style="52" customWidth="1"/>
    <col min="2" max="2" width="18.140625" customWidth="1"/>
    <col min="3" max="3" width="11.5703125" customWidth="1"/>
    <col min="4" max="4" width="28.85546875" customWidth="1"/>
    <col min="5" max="5" width="17.42578125" customWidth="1"/>
    <col min="6" max="6" width="17.140625" customWidth="1"/>
    <col min="7" max="7" width="26.85546875" customWidth="1"/>
    <col min="8" max="8" width="15.42578125" customWidth="1"/>
    <col min="9" max="9" width="24.85546875" customWidth="1"/>
    <col min="10" max="10" width="16.28515625" customWidth="1"/>
    <col min="11" max="11" width="16.5703125" customWidth="1"/>
    <col min="12" max="12" width="15.7109375" customWidth="1"/>
    <col min="13" max="13" width="17.28515625" customWidth="1"/>
    <col min="14" max="14" width="15.7109375" customWidth="1"/>
    <col min="15" max="15" width="13.140625" customWidth="1"/>
    <col min="16" max="16" width="11.42578125" customWidth="1"/>
    <col min="17" max="17" width="10.7109375" customWidth="1"/>
    <col min="18" max="18" width="38.5703125" customWidth="1"/>
    <col min="19" max="33" width="10" customWidth="1"/>
  </cols>
  <sheetData>
    <row r="1" spans="1:33" x14ac:dyDescent="0.25">
      <c r="A1" s="5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s="51"/>
      <c r="B2" s="1"/>
      <c r="C2" s="1"/>
      <c r="D2" s="1"/>
      <c r="E2" s="1"/>
      <c r="F2" s="1"/>
      <c r="G2" s="2" t="s">
        <v>0</v>
      </c>
      <c r="H2" s="2" t="s">
        <v>1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x14ac:dyDescent="0.25">
      <c r="A3" s="51"/>
      <c r="B3" s="1"/>
      <c r="C3" s="1"/>
      <c r="D3" s="1"/>
      <c r="E3" s="1"/>
      <c r="F3" s="1"/>
      <c r="G3" s="2" t="s">
        <v>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x14ac:dyDescent="0.25">
      <c r="A4" s="51"/>
      <c r="B4" s="1"/>
      <c r="C4" s="1"/>
      <c r="D4" s="1"/>
      <c r="E4" s="1"/>
      <c r="F4" s="1"/>
      <c r="G4" s="2" t="s">
        <v>3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x14ac:dyDescent="0.25">
      <c r="A5" s="5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x14ac:dyDescent="0.25">
      <c r="A6" s="51"/>
      <c r="B6" s="1"/>
      <c r="C6" s="1"/>
      <c r="D6" s="2" t="s">
        <v>4</v>
      </c>
      <c r="E6" s="3">
        <v>45508</v>
      </c>
      <c r="F6" s="4"/>
      <c r="G6" s="1"/>
      <c r="H6" s="1"/>
      <c r="I6" s="1"/>
      <c r="J6" s="1"/>
      <c r="K6" s="2" t="s">
        <v>5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ht="20.25" x14ac:dyDescent="0.3">
      <c r="A7" s="51"/>
      <c r="B7" s="1"/>
      <c r="C7" s="1"/>
      <c r="D7" s="5" t="s">
        <v>6</v>
      </c>
      <c r="E7" s="5">
        <v>1</v>
      </c>
      <c r="F7" s="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ht="15.75" x14ac:dyDescent="0.25">
      <c r="A8" s="51"/>
      <c r="B8" s="1"/>
      <c r="C8" s="1"/>
      <c r="D8" s="7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x14ac:dyDescent="0.25">
      <c r="A9" s="5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ht="30.75" customHeight="1" x14ac:dyDescent="0.25">
      <c r="A10" s="8" t="s">
        <v>7</v>
      </c>
      <c r="B10" s="33" t="s">
        <v>8</v>
      </c>
      <c r="C10" s="33" t="s">
        <v>9</v>
      </c>
      <c r="D10" s="33" t="s">
        <v>10</v>
      </c>
      <c r="E10" s="33" t="s">
        <v>11</v>
      </c>
      <c r="F10" s="33" t="s">
        <v>12</v>
      </c>
      <c r="G10" s="33" t="s">
        <v>13</v>
      </c>
      <c r="H10" s="33" t="s">
        <v>14</v>
      </c>
      <c r="I10" s="34" t="s">
        <v>15</v>
      </c>
      <c r="J10" s="34" t="s">
        <v>16</v>
      </c>
      <c r="K10" s="34" t="s">
        <v>17</v>
      </c>
      <c r="L10" s="34" t="s">
        <v>18</v>
      </c>
      <c r="M10" s="34" t="s">
        <v>19</v>
      </c>
      <c r="N10" s="34" t="s">
        <v>20</v>
      </c>
      <c r="O10" s="34" t="s">
        <v>21</v>
      </c>
      <c r="P10" s="34" t="s">
        <v>22</v>
      </c>
      <c r="Q10" s="34" t="s">
        <v>23</v>
      </c>
      <c r="R10" s="34" t="s">
        <v>24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s="47" customFormat="1" ht="15" customHeight="1" x14ac:dyDescent="0.25">
      <c r="A11" s="54">
        <v>1</v>
      </c>
      <c r="B11" s="163" t="s">
        <v>139</v>
      </c>
      <c r="C11" s="49" t="s">
        <v>44</v>
      </c>
      <c r="D11" s="49" t="s">
        <v>45</v>
      </c>
      <c r="E11" s="55" t="s">
        <v>46</v>
      </c>
      <c r="F11" s="55"/>
      <c r="G11" s="56"/>
      <c r="H11" s="57" t="s">
        <v>47</v>
      </c>
      <c r="I11" s="57" t="s">
        <v>62</v>
      </c>
      <c r="J11" s="49" t="s">
        <v>48</v>
      </c>
      <c r="K11" s="50" t="s">
        <v>49</v>
      </c>
      <c r="L11" s="50" t="s">
        <v>50</v>
      </c>
      <c r="M11" s="50" t="s">
        <v>50</v>
      </c>
      <c r="N11" s="50" t="s">
        <v>50</v>
      </c>
      <c r="O11" s="50" t="s">
        <v>51</v>
      </c>
      <c r="P11" s="50" t="s">
        <v>50</v>
      </c>
      <c r="Q11" s="50" t="s">
        <v>50</v>
      </c>
      <c r="R11" s="44"/>
      <c r="S11" s="58"/>
      <c r="T11" s="59"/>
      <c r="U11" s="59"/>
      <c r="V11" s="60"/>
      <c r="W11" s="61"/>
      <c r="X11" s="46"/>
      <c r="Y11" s="46"/>
      <c r="Z11" s="46"/>
      <c r="AA11" s="46"/>
      <c r="AB11" s="46"/>
      <c r="AC11" s="46"/>
      <c r="AD11" s="46"/>
      <c r="AE11" s="62"/>
      <c r="AF11" s="62"/>
      <c r="AG11" s="58"/>
    </row>
    <row r="12" spans="1:33" s="47" customFormat="1" ht="18" customHeight="1" x14ac:dyDescent="0.25">
      <c r="A12" s="54">
        <v>2</v>
      </c>
      <c r="B12" s="164"/>
      <c r="C12" s="49" t="s">
        <v>52</v>
      </c>
      <c r="D12" s="49" t="s">
        <v>53</v>
      </c>
      <c r="E12" s="55" t="s">
        <v>54</v>
      </c>
      <c r="F12" s="55" t="s">
        <v>55</v>
      </c>
      <c r="G12" s="56"/>
      <c r="H12" s="57" t="s">
        <v>47</v>
      </c>
      <c r="I12" s="57" t="s">
        <v>65</v>
      </c>
      <c r="J12" s="49" t="s">
        <v>56</v>
      </c>
      <c r="K12" s="50" t="s">
        <v>57</v>
      </c>
      <c r="L12" s="50" t="s">
        <v>58</v>
      </c>
      <c r="M12" s="50" t="s">
        <v>50</v>
      </c>
      <c r="N12" s="50" t="s">
        <v>50</v>
      </c>
      <c r="O12" s="50" t="s">
        <v>51</v>
      </c>
      <c r="P12" s="50" t="s">
        <v>50</v>
      </c>
      <c r="Q12" s="50" t="s">
        <v>50</v>
      </c>
      <c r="R12" s="44" t="s">
        <v>59</v>
      </c>
      <c r="S12" s="58"/>
      <c r="T12" s="59"/>
      <c r="U12" s="59"/>
      <c r="V12" s="60"/>
      <c r="W12" s="61"/>
      <c r="X12" s="46"/>
      <c r="Y12" s="46"/>
      <c r="Z12" s="46"/>
      <c r="AA12" s="46"/>
      <c r="AB12" s="46"/>
      <c r="AC12" s="46"/>
      <c r="AD12" s="46"/>
      <c r="AE12" s="62"/>
      <c r="AF12" s="62"/>
      <c r="AG12" s="63"/>
    </row>
    <row r="13" spans="1:33" s="47" customFormat="1" ht="29.25" customHeight="1" x14ac:dyDescent="0.25">
      <c r="A13" s="64">
        <v>3</v>
      </c>
      <c r="B13" s="164"/>
      <c r="C13" s="49"/>
      <c r="D13" s="49" t="s">
        <v>60</v>
      </c>
      <c r="E13" s="55" t="s">
        <v>61</v>
      </c>
      <c r="F13" s="65"/>
      <c r="G13" s="56"/>
      <c r="H13" s="57" t="s">
        <v>47</v>
      </c>
      <c r="I13" s="57" t="s">
        <v>62</v>
      </c>
      <c r="J13" s="49" t="s">
        <v>63</v>
      </c>
      <c r="K13" s="50" t="s">
        <v>49</v>
      </c>
      <c r="L13" s="50" t="s">
        <v>50</v>
      </c>
      <c r="M13" s="50" t="s">
        <v>50</v>
      </c>
      <c r="N13" s="50" t="s">
        <v>50</v>
      </c>
      <c r="O13" s="50" t="s">
        <v>64</v>
      </c>
      <c r="P13" s="50" t="s">
        <v>50</v>
      </c>
      <c r="Q13" s="50" t="s">
        <v>58</v>
      </c>
      <c r="R13" s="66"/>
      <c r="S13" s="63"/>
      <c r="T13" s="67"/>
      <c r="U13" s="67"/>
      <c r="V13" s="68"/>
      <c r="W13" s="69"/>
      <c r="X13" s="70"/>
      <c r="Y13" s="70"/>
      <c r="Z13" s="70"/>
      <c r="AA13" s="70"/>
      <c r="AB13" s="70"/>
      <c r="AC13" s="70"/>
      <c r="AD13" s="70"/>
      <c r="AE13" s="71"/>
      <c r="AF13" s="71"/>
      <c r="AG13" s="63"/>
    </row>
    <row r="14" spans="1:33" s="96" customFormat="1" ht="15" customHeight="1" x14ac:dyDescent="0.25">
      <c r="A14" s="82">
        <v>4</v>
      </c>
      <c r="B14" s="163" t="s">
        <v>140</v>
      </c>
      <c r="C14" s="130" t="s">
        <v>66</v>
      </c>
      <c r="D14" s="83" t="s">
        <v>67</v>
      </c>
      <c r="E14" s="84" t="s">
        <v>68</v>
      </c>
      <c r="F14" s="85"/>
      <c r="G14" s="86"/>
      <c r="H14" s="87"/>
      <c r="I14" s="87" t="s">
        <v>69</v>
      </c>
      <c r="J14" s="83" t="s">
        <v>70</v>
      </c>
      <c r="K14" s="88" t="s">
        <v>49</v>
      </c>
      <c r="L14" s="88" t="s">
        <v>58</v>
      </c>
      <c r="M14" s="88" t="s">
        <v>50</v>
      </c>
      <c r="N14" s="88" t="s">
        <v>50</v>
      </c>
      <c r="O14" s="88" t="s">
        <v>51</v>
      </c>
      <c r="P14" s="88" t="s">
        <v>50</v>
      </c>
      <c r="Q14" s="88" t="s">
        <v>50</v>
      </c>
      <c r="R14" s="89"/>
      <c r="S14" s="90"/>
      <c r="T14" s="91"/>
      <c r="U14" s="91"/>
      <c r="V14" s="92"/>
      <c r="W14" s="93"/>
      <c r="X14" s="94"/>
      <c r="Y14" s="94"/>
      <c r="Z14" s="94"/>
      <c r="AA14" s="94"/>
      <c r="AB14" s="94"/>
      <c r="AC14" s="94"/>
      <c r="AD14" s="94"/>
      <c r="AE14" s="95"/>
      <c r="AF14" s="95"/>
      <c r="AG14" s="90"/>
    </row>
    <row r="15" spans="1:33" s="47" customFormat="1" ht="15" customHeight="1" x14ac:dyDescent="0.25">
      <c r="A15" s="54">
        <v>5</v>
      </c>
      <c r="B15" s="164"/>
      <c r="C15" s="131" t="s">
        <v>66</v>
      </c>
      <c r="D15" s="49" t="s">
        <v>71</v>
      </c>
      <c r="E15" s="55" t="s">
        <v>74</v>
      </c>
      <c r="F15" s="65"/>
      <c r="G15" s="56"/>
      <c r="H15" s="57" t="s">
        <v>73</v>
      </c>
      <c r="I15" s="57" t="s">
        <v>72</v>
      </c>
      <c r="J15" s="49" t="s">
        <v>48</v>
      </c>
      <c r="K15" s="50" t="s">
        <v>49</v>
      </c>
      <c r="L15" s="50" t="s">
        <v>50</v>
      </c>
      <c r="M15" s="50" t="s">
        <v>50</v>
      </c>
      <c r="N15" s="50" t="s">
        <v>50</v>
      </c>
      <c r="O15" s="50" t="s">
        <v>51</v>
      </c>
      <c r="P15" s="50" t="s">
        <v>50</v>
      </c>
      <c r="Q15" s="50" t="s">
        <v>50</v>
      </c>
      <c r="R15" s="44"/>
      <c r="S15" s="58"/>
      <c r="T15" s="59"/>
      <c r="U15" s="73"/>
      <c r="V15" s="60"/>
      <c r="W15" s="61"/>
      <c r="X15" s="46"/>
      <c r="Y15" s="46"/>
      <c r="Z15" s="46"/>
      <c r="AA15" s="46"/>
      <c r="AB15" s="46"/>
      <c r="AC15" s="46"/>
      <c r="AD15" s="46"/>
      <c r="AE15" s="62"/>
      <c r="AF15" s="62"/>
      <c r="AG15" s="58"/>
    </row>
    <row r="16" spans="1:33" s="47" customFormat="1" ht="15" customHeight="1" x14ac:dyDescent="0.25">
      <c r="A16" s="54">
        <v>6</v>
      </c>
      <c r="B16" s="164"/>
      <c r="C16" s="131" t="s">
        <v>66</v>
      </c>
      <c r="D16" s="49" t="s">
        <v>75</v>
      </c>
      <c r="E16" s="55" t="s">
        <v>76</v>
      </c>
      <c r="F16" s="65"/>
      <c r="G16" s="97" t="s">
        <v>77</v>
      </c>
      <c r="H16" s="57" t="s">
        <v>47</v>
      </c>
      <c r="I16" s="57" t="s">
        <v>69</v>
      </c>
      <c r="J16" s="49" t="s">
        <v>78</v>
      </c>
      <c r="K16" s="50" t="s">
        <v>49</v>
      </c>
      <c r="L16" s="50" t="s">
        <v>50</v>
      </c>
      <c r="M16" s="50" t="s">
        <v>50</v>
      </c>
      <c r="N16" s="50" t="s">
        <v>50</v>
      </c>
      <c r="O16" s="50" t="s">
        <v>51</v>
      </c>
      <c r="P16" s="50" t="s">
        <v>50</v>
      </c>
      <c r="Q16" s="50" t="s">
        <v>50</v>
      </c>
      <c r="R16" s="44" t="s">
        <v>79</v>
      </c>
      <c r="S16" s="58"/>
      <c r="T16" s="59"/>
      <c r="U16" s="73"/>
      <c r="V16" s="72"/>
      <c r="W16" s="61"/>
      <c r="X16" s="46"/>
      <c r="Y16" s="46"/>
      <c r="Z16" s="46"/>
      <c r="AA16" s="46"/>
      <c r="AB16" s="46"/>
      <c r="AC16" s="46"/>
      <c r="AD16" s="46"/>
      <c r="AE16" s="62"/>
      <c r="AF16" s="62"/>
      <c r="AG16" s="58"/>
    </row>
    <row r="17" spans="1:36" s="47" customFormat="1" ht="15" customHeight="1" x14ac:dyDescent="0.25">
      <c r="A17" s="74">
        <v>7</v>
      </c>
      <c r="B17" s="164"/>
      <c r="C17" s="132" t="s">
        <v>66</v>
      </c>
      <c r="D17" s="98" t="s">
        <v>80</v>
      </c>
      <c r="E17" s="99" t="s">
        <v>81</v>
      </c>
      <c r="F17" s="99" t="s">
        <v>81</v>
      </c>
      <c r="G17" s="98"/>
      <c r="H17" s="100" t="s">
        <v>47</v>
      </c>
      <c r="I17" s="100" t="s">
        <v>82</v>
      </c>
      <c r="J17" s="98" t="s">
        <v>78</v>
      </c>
      <c r="K17" s="101" t="s">
        <v>49</v>
      </c>
      <c r="L17" s="101" t="s">
        <v>50</v>
      </c>
      <c r="M17" s="101" t="s">
        <v>50</v>
      </c>
      <c r="N17" s="101" t="s">
        <v>50</v>
      </c>
      <c r="O17" s="101" t="s">
        <v>51</v>
      </c>
      <c r="P17" s="101" t="s">
        <v>50</v>
      </c>
      <c r="Q17" s="101" t="s">
        <v>50</v>
      </c>
      <c r="R17" s="102" t="s">
        <v>83</v>
      </c>
      <c r="S17" s="58"/>
      <c r="T17" s="59"/>
      <c r="U17" s="73"/>
      <c r="V17" s="60"/>
      <c r="W17" s="61"/>
      <c r="X17" s="46"/>
      <c r="Y17" s="46"/>
      <c r="Z17" s="46"/>
      <c r="AA17" s="46"/>
      <c r="AB17" s="46"/>
      <c r="AC17" s="46"/>
      <c r="AD17" s="46"/>
      <c r="AE17" s="62"/>
      <c r="AF17" s="62"/>
      <c r="AG17" s="58"/>
    </row>
    <row r="18" spans="1:36" s="47" customFormat="1" ht="15" customHeight="1" x14ac:dyDescent="0.25">
      <c r="A18" s="128">
        <v>8</v>
      </c>
      <c r="B18" s="164"/>
      <c r="C18" s="133" t="s">
        <v>66</v>
      </c>
      <c r="D18" s="104" t="s">
        <v>84</v>
      </c>
      <c r="E18" s="105" t="s">
        <v>87</v>
      </c>
      <c r="F18" s="105" t="s">
        <v>87</v>
      </c>
      <c r="G18" s="112" t="s">
        <v>86</v>
      </c>
      <c r="H18" s="108"/>
      <c r="I18" s="108" t="s">
        <v>85</v>
      </c>
      <c r="J18" s="98" t="s">
        <v>78</v>
      </c>
      <c r="K18" s="109" t="s">
        <v>49</v>
      </c>
      <c r="L18" s="109" t="s">
        <v>50</v>
      </c>
      <c r="M18" s="109" t="s">
        <v>50</v>
      </c>
      <c r="N18" s="109" t="s">
        <v>50</v>
      </c>
      <c r="O18" s="109" t="s">
        <v>64</v>
      </c>
      <c r="P18" s="109" t="s">
        <v>50</v>
      </c>
      <c r="Q18" s="109" t="s">
        <v>50</v>
      </c>
      <c r="R18" s="110" t="s">
        <v>88</v>
      </c>
      <c r="S18" s="58"/>
      <c r="T18" s="59"/>
      <c r="U18" s="73"/>
      <c r="V18" s="60"/>
      <c r="W18" s="61"/>
      <c r="X18" s="46"/>
      <c r="Y18" s="46"/>
      <c r="Z18" s="46"/>
      <c r="AA18" s="46"/>
      <c r="AB18" s="46"/>
      <c r="AC18" s="46"/>
      <c r="AD18" s="46"/>
      <c r="AE18" s="62"/>
      <c r="AF18" s="62"/>
      <c r="AG18" s="58"/>
    </row>
    <row r="19" spans="1:36" s="47" customFormat="1" ht="15" customHeight="1" x14ac:dyDescent="0.25">
      <c r="A19" s="128">
        <v>9</v>
      </c>
      <c r="B19" s="164"/>
      <c r="C19" s="133" t="s">
        <v>66</v>
      </c>
      <c r="D19" s="104" t="s">
        <v>89</v>
      </c>
      <c r="E19" s="105" t="s">
        <v>92</v>
      </c>
      <c r="F19" s="106"/>
      <c r="G19" s="107"/>
      <c r="H19" s="108" t="s">
        <v>47</v>
      </c>
      <c r="I19" s="108" t="s">
        <v>90</v>
      </c>
      <c r="J19" s="104" t="s">
        <v>91</v>
      </c>
      <c r="K19" s="109" t="s">
        <v>49</v>
      </c>
      <c r="L19" s="109" t="s">
        <v>50</v>
      </c>
      <c r="M19" s="109" t="s">
        <v>50</v>
      </c>
      <c r="N19" s="109" t="s">
        <v>50</v>
      </c>
      <c r="O19" s="109" t="s">
        <v>51</v>
      </c>
      <c r="P19" s="109" t="s">
        <v>50</v>
      </c>
      <c r="Q19" s="109" t="s">
        <v>50</v>
      </c>
      <c r="R19" s="110"/>
      <c r="S19" s="58"/>
      <c r="T19" s="59"/>
      <c r="U19" s="73"/>
      <c r="V19" s="60"/>
      <c r="W19" s="61"/>
      <c r="X19" s="46"/>
      <c r="Y19" s="46"/>
      <c r="Z19" s="46"/>
      <c r="AA19" s="46"/>
      <c r="AB19" s="46"/>
      <c r="AC19" s="46"/>
      <c r="AD19" s="46"/>
      <c r="AE19" s="62"/>
      <c r="AF19" s="62"/>
      <c r="AG19" s="58"/>
    </row>
    <row r="20" spans="1:36" s="96" customFormat="1" ht="15" customHeight="1" x14ac:dyDescent="0.25">
      <c r="A20" s="129">
        <v>10</v>
      </c>
      <c r="B20" s="166"/>
      <c r="C20" s="134" t="s">
        <v>66</v>
      </c>
      <c r="D20" s="114" t="s">
        <v>93</v>
      </c>
      <c r="E20" s="115" t="s">
        <v>94</v>
      </c>
      <c r="F20" s="116"/>
      <c r="G20" s="117"/>
      <c r="H20" s="118"/>
      <c r="I20" s="118"/>
      <c r="J20" s="114"/>
      <c r="K20" s="119"/>
      <c r="L20" s="119" t="s">
        <v>50</v>
      </c>
      <c r="M20" s="119" t="s">
        <v>50</v>
      </c>
      <c r="N20" s="119" t="s">
        <v>50</v>
      </c>
      <c r="O20" s="119" t="s">
        <v>51</v>
      </c>
      <c r="P20" s="119"/>
      <c r="Q20" s="119"/>
      <c r="R20" s="120"/>
      <c r="S20" s="90"/>
      <c r="T20" s="91"/>
      <c r="U20" s="121"/>
      <c r="V20" s="122"/>
      <c r="W20" s="93"/>
      <c r="X20" s="94"/>
      <c r="Y20" s="94"/>
      <c r="Z20" s="94"/>
      <c r="AA20" s="94"/>
      <c r="AB20" s="94"/>
      <c r="AC20" s="94"/>
      <c r="AD20" s="94"/>
      <c r="AE20" s="95"/>
      <c r="AF20" s="95"/>
      <c r="AG20" s="90"/>
    </row>
    <row r="21" spans="1:36" s="43" customFormat="1" ht="11.45" customHeight="1" x14ac:dyDescent="0.25">
      <c r="A21" s="111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</row>
    <row r="22" spans="1:36" ht="15.75" customHeight="1" x14ac:dyDescent="0.25">
      <c r="A22" s="51"/>
      <c r="B22" s="1"/>
      <c r="C22" s="2"/>
      <c r="D22" s="2" t="s">
        <v>25</v>
      </c>
      <c r="E22" s="2">
        <v>10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35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7"/>
      <c r="AI22" s="37"/>
      <c r="AJ22" s="37"/>
    </row>
    <row r="23" spans="1:36" ht="29.25" customHeight="1" x14ac:dyDescent="0.25">
      <c r="A23" s="51"/>
      <c r="B23" s="1"/>
      <c r="C23" s="2"/>
      <c r="D23" s="10" t="s">
        <v>26</v>
      </c>
      <c r="E23" s="2">
        <v>8</v>
      </c>
      <c r="F23" s="2"/>
      <c r="G23" s="2"/>
      <c r="H23" s="2"/>
      <c r="I23" s="2" t="s">
        <v>42</v>
      </c>
      <c r="J23" s="2">
        <v>9</v>
      </c>
      <c r="K23" s="2"/>
      <c r="L23" s="2"/>
      <c r="M23" s="2"/>
      <c r="N23" s="2"/>
      <c r="O23" s="2"/>
      <c r="P23" s="2"/>
      <c r="Q23" s="2"/>
      <c r="R23" s="2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6" ht="33" customHeight="1" x14ac:dyDescent="0.25">
      <c r="A24" s="51"/>
      <c r="B24" s="1"/>
      <c r="C24" s="2"/>
      <c r="D24" s="10" t="s">
        <v>27</v>
      </c>
      <c r="E24" s="2">
        <v>2</v>
      </c>
      <c r="F24" s="2"/>
      <c r="G24" s="2"/>
      <c r="H24" s="2"/>
      <c r="I24" s="2" t="s">
        <v>43</v>
      </c>
      <c r="J24" s="2">
        <v>0</v>
      </c>
      <c r="K24" s="2"/>
      <c r="L24" s="2"/>
      <c r="M24" s="2"/>
      <c r="N24" s="2"/>
      <c r="O24" s="2"/>
      <c r="P24" s="2"/>
      <c r="Q24" s="2"/>
      <c r="R24" s="2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6" ht="15.75" customHeight="1" x14ac:dyDescent="0.25">
      <c r="A25" s="51"/>
      <c r="B25" s="1"/>
      <c r="C25" s="2"/>
      <c r="D25" s="11" t="s">
        <v>28</v>
      </c>
      <c r="E25" s="11">
        <v>2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6" ht="15.75" customHeight="1" x14ac:dyDescent="0.25">
      <c r="A26" s="51"/>
      <c r="B26" s="1"/>
      <c r="C26" s="2"/>
      <c r="D26" s="2" t="s">
        <v>29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6" ht="15.75" customHeight="1" x14ac:dyDescent="0.25">
      <c r="A27" s="5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6" ht="15.75" customHeight="1" x14ac:dyDescent="0.25">
      <c r="A28" s="51"/>
      <c r="B28" s="1"/>
      <c r="C28" s="1"/>
      <c r="D28" s="12" t="s">
        <v>30</v>
      </c>
      <c r="E28" s="12"/>
      <c r="F28" s="2"/>
      <c r="G28" s="1"/>
      <c r="H28" s="1"/>
      <c r="I28" s="40" t="s">
        <v>31</v>
      </c>
      <c r="J28" s="4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6" ht="15.75" customHeight="1" x14ac:dyDescent="0.25">
      <c r="A29" s="51"/>
      <c r="B29" s="1"/>
      <c r="C29" s="1"/>
      <c r="D29" s="12" t="s">
        <v>32</v>
      </c>
      <c r="E29" s="12">
        <v>151</v>
      </c>
      <c r="F29" s="2"/>
      <c r="G29" s="1"/>
      <c r="H29" s="1"/>
      <c r="I29" s="9" t="s">
        <v>32</v>
      </c>
      <c r="J29" s="9">
        <v>30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6" ht="15.75" customHeight="1" x14ac:dyDescent="0.25">
      <c r="A30" s="51"/>
      <c r="B30" s="1"/>
      <c r="C30" s="1"/>
      <c r="D30" s="12" t="s">
        <v>33</v>
      </c>
      <c r="E30" s="12">
        <v>146</v>
      </c>
      <c r="F30" s="2"/>
      <c r="G30" s="1"/>
      <c r="H30" s="1"/>
      <c r="I30" s="80" t="s">
        <v>33</v>
      </c>
      <c r="J30" s="80">
        <v>24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6" ht="15.75" customHeight="1" x14ac:dyDescent="0.25">
      <c r="A31" s="51"/>
      <c r="B31" s="1"/>
      <c r="C31" s="1"/>
      <c r="D31" s="12" t="s">
        <v>34</v>
      </c>
      <c r="E31" s="12">
        <v>101</v>
      </c>
      <c r="F31" s="2"/>
      <c r="G31" s="1"/>
      <c r="H31" s="1"/>
      <c r="I31" s="81" t="s">
        <v>35</v>
      </c>
      <c r="J31" s="81">
        <f>J29+J30</f>
        <v>54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6" ht="15.75" customHeight="1" x14ac:dyDescent="0.25">
      <c r="A32" s="51"/>
      <c r="B32" s="1"/>
      <c r="C32" s="1"/>
      <c r="D32" s="12" t="s">
        <v>36</v>
      </c>
      <c r="E32" s="12">
        <f>E29+E30+E31</f>
        <v>398</v>
      </c>
      <c r="F32" s="2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ht="15.75" customHeight="1" x14ac:dyDescent="0.25">
      <c r="A33" s="51"/>
      <c r="B33" s="1"/>
      <c r="C33" s="1"/>
      <c r="D33" s="42"/>
      <c r="E33" s="43"/>
      <c r="F33" s="13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ht="15.75" customHeight="1" x14ac:dyDescent="0.25">
      <c r="A34" s="5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ht="15.75" customHeight="1" x14ac:dyDescent="0.3">
      <c r="A35" s="53"/>
      <c r="B35" s="14"/>
      <c r="C35" s="14"/>
      <c r="D35" s="15" t="s">
        <v>6</v>
      </c>
      <c r="E35" s="16">
        <v>2</v>
      </c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ht="15.75" customHeight="1" x14ac:dyDescent="0.25">
      <c r="A36" s="53"/>
      <c r="B36" s="14"/>
      <c r="C36" s="14"/>
      <c r="D36" s="17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ht="15.75" customHeight="1" x14ac:dyDescent="0.25">
      <c r="A37" s="8" t="s">
        <v>7</v>
      </c>
      <c r="B37" s="150" t="s">
        <v>8</v>
      </c>
      <c r="C37" s="8" t="s">
        <v>9</v>
      </c>
      <c r="D37" s="8" t="s">
        <v>10</v>
      </c>
      <c r="E37" s="8" t="s">
        <v>11</v>
      </c>
      <c r="F37" s="8" t="s">
        <v>12</v>
      </c>
      <c r="G37" s="8" t="s">
        <v>13</v>
      </c>
      <c r="H37" s="8" t="s">
        <v>14</v>
      </c>
      <c r="I37" s="48" t="s">
        <v>15</v>
      </c>
      <c r="J37" s="137" t="s">
        <v>16</v>
      </c>
      <c r="K37" s="48" t="s">
        <v>17</v>
      </c>
      <c r="L37" s="48" t="s">
        <v>18</v>
      </c>
      <c r="M37" s="48" t="s">
        <v>19</v>
      </c>
      <c r="N37" s="48" t="s">
        <v>20</v>
      </c>
      <c r="O37" s="48" t="s">
        <v>21</v>
      </c>
      <c r="P37" s="48" t="s">
        <v>22</v>
      </c>
      <c r="Q37" s="48" t="s">
        <v>23</v>
      </c>
      <c r="R37" s="48" t="s">
        <v>24</v>
      </c>
      <c r="S37" s="14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s="47" customFormat="1" ht="15.75" customHeight="1" x14ac:dyDescent="0.25">
      <c r="A38" s="54">
        <v>1</v>
      </c>
      <c r="B38" s="167" t="s">
        <v>139</v>
      </c>
      <c r="C38" s="136" t="s">
        <v>44</v>
      </c>
      <c r="D38" s="45" t="s">
        <v>95</v>
      </c>
      <c r="E38" s="75" t="s">
        <v>96</v>
      </c>
      <c r="F38" s="76"/>
      <c r="G38" s="77"/>
      <c r="H38" s="44" t="s">
        <v>47</v>
      </c>
      <c r="I38" s="135" t="s">
        <v>97</v>
      </c>
      <c r="J38" s="104" t="s">
        <v>70</v>
      </c>
      <c r="K38" s="136" t="s">
        <v>49</v>
      </c>
      <c r="L38" s="78" t="s">
        <v>50</v>
      </c>
      <c r="M38" s="78" t="s">
        <v>50</v>
      </c>
      <c r="N38" s="78" t="s">
        <v>50</v>
      </c>
      <c r="O38" s="78" t="s">
        <v>98</v>
      </c>
      <c r="P38" s="78" t="s">
        <v>50</v>
      </c>
      <c r="Q38" s="78" t="s">
        <v>50</v>
      </c>
      <c r="R38" s="78" t="s">
        <v>99</v>
      </c>
      <c r="S38" s="79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</row>
    <row r="39" spans="1:33" s="47" customFormat="1" ht="15.75" customHeight="1" x14ac:dyDescent="0.25">
      <c r="A39" s="74">
        <v>2</v>
      </c>
      <c r="B39" s="168"/>
      <c r="C39" s="147" t="s">
        <v>44</v>
      </c>
      <c r="D39" s="123" t="s">
        <v>100</v>
      </c>
      <c r="E39" s="124" t="s">
        <v>102</v>
      </c>
      <c r="F39" s="124" t="s">
        <v>102</v>
      </c>
      <c r="G39" s="125"/>
      <c r="H39" s="102" t="s">
        <v>47</v>
      </c>
      <c r="I39" s="102" t="s">
        <v>101</v>
      </c>
      <c r="J39" s="104" t="s">
        <v>70</v>
      </c>
      <c r="K39" s="100" t="s">
        <v>49</v>
      </c>
      <c r="L39" s="99" t="s">
        <v>50</v>
      </c>
      <c r="M39" s="99" t="s">
        <v>50</v>
      </c>
      <c r="N39" s="99" t="s">
        <v>50</v>
      </c>
      <c r="O39" s="101" t="s">
        <v>64</v>
      </c>
      <c r="P39" s="138" t="s">
        <v>50</v>
      </c>
      <c r="Q39" s="138"/>
      <c r="R39" s="139" t="s">
        <v>103</v>
      </c>
      <c r="S39" s="79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</row>
    <row r="40" spans="1:33" s="47" customFormat="1" ht="15.75" customHeight="1" x14ac:dyDescent="0.25">
      <c r="A40" s="128">
        <f>A39+1</f>
        <v>3</v>
      </c>
      <c r="B40" s="168"/>
      <c r="C40" s="148" t="s">
        <v>44</v>
      </c>
      <c r="D40" s="126" t="s">
        <v>104</v>
      </c>
      <c r="E40" s="127" t="s">
        <v>106</v>
      </c>
      <c r="F40" s="127" t="s">
        <v>106</v>
      </c>
      <c r="G40" s="112" t="s">
        <v>107</v>
      </c>
      <c r="H40" s="110" t="s">
        <v>47</v>
      </c>
      <c r="I40" s="110" t="s">
        <v>105</v>
      </c>
      <c r="J40" s="104" t="s">
        <v>70</v>
      </c>
      <c r="K40" s="108" t="s">
        <v>57</v>
      </c>
      <c r="L40" s="105" t="s">
        <v>50</v>
      </c>
      <c r="M40" s="105" t="s">
        <v>50</v>
      </c>
      <c r="N40" s="105" t="s">
        <v>50</v>
      </c>
      <c r="O40" s="109" t="s">
        <v>64</v>
      </c>
      <c r="P40" s="140" t="s">
        <v>50</v>
      </c>
      <c r="Q40" s="140" t="s">
        <v>50</v>
      </c>
      <c r="R40" s="141" t="s">
        <v>108</v>
      </c>
      <c r="S40" s="79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</row>
    <row r="41" spans="1:33" s="47" customFormat="1" ht="15.75" customHeight="1" x14ac:dyDescent="0.25">
      <c r="A41" s="128">
        <f t="shared" ref="A41:A48" si="0">A40+1</f>
        <v>4</v>
      </c>
      <c r="B41" s="168"/>
      <c r="C41" s="148" t="s">
        <v>52</v>
      </c>
      <c r="D41" s="126" t="s">
        <v>109</v>
      </c>
      <c r="E41" s="127" t="s">
        <v>111</v>
      </c>
      <c r="F41" s="127" t="s">
        <v>112</v>
      </c>
      <c r="G41" s="112" t="s">
        <v>110</v>
      </c>
      <c r="H41" s="110" t="s">
        <v>47</v>
      </c>
      <c r="I41" s="110" t="s">
        <v>105</v>
      </c>
      <c r="J41" s="104" t="s">
        <v>70</v>
      </c>
      <c r="K41" s="108" t="s">
        <v>49</v>
      </c>
      <c r="L41" s="105" t="s">
        <v>50</v>
      </c>
      <c r="M41" s="105" t="s">
        <v>50</v>
      </c>
      <c r="N41" s="105" t="s">
        <v>58</v>
      </c>
      <c r="O41" s="109"/>
      <c r="P41" s="140" t="s">
        <v>58</v>
      </c>
      <c r="Q41" s="140" t="s">
        <v>50</v>
      </c>
      <c r="R41" s="141" t="s">
        <v>113</v>
      </c>
      <c r="S41" s="79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</row>
    <row r="42" spans="1:33" s="47" customFormat="1" ht="15.75" customHeight="1" x14ac:dyDescent="0.25">
      <c r="A42" s="128">
        <f t="shared" si="0"/>
        <v>5</v>
      </c>
      <c r="B42" s="168"/>
      <c r="C42" s="148" t="s">
        <v>52</v>
      </c>
      <c r="D42" s="126" t="s">
        <v>114</v>
      </c>
      <c r="E42" s="127" t="s">
        <v>115</v>
      </c>
      <c r="F42" s="127"/>
      <c r="G42" s="107"/>
      <c r="H42" s="110"/>
      <c r="I42" s="110"/>
      <c r="J42" s="104" t="s">
        <v>116</v>
      </c>
      <c r="K42" s="108"/>
      <c r="L42" s="105" t="s">
        <v>58</v>
      </c>
      <c r="M42" s="105" t="s">
        <v>50</v>
      </c>
      <c r="N42" s="105" t="s">
        <v>58</v>
      </c>
      <c r="O42" s="109"/>
      <c r="P42" s="140" t="s">
        <v>58</v>
      </c>
      <c r="Q42" s="140" t="s">
        <v>58</v>
      </c>
      <c r="R42" s="141" t="s">
        <v>117</v>
      </c>
      <c r="S42" s="79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</row>
    <row r="43" spans="1:33" s="47" customFormat="1" ht="15.75" customHeight="1" x14ac:dyDescent="0.25">
      <c r="A43" s="128">
        <f t="shared" si="0"/>
        <v>6</v>
      </c>
      <c r="B43" s="168"/>
      <c r="C43" s="148" t="s">
        <v>52</v>
      </c>
      <c r="D43" s="126" t="s">
        <v>118</v>
      </c>
      <c r="E43" s="127" t="s">
        <v>119</v>
      </c>
      <c r="F43" s="127" t="s">
        <v>119</v>
      </c>
      <c r="G43" s="107"/>
      <c r="H43" s="110" t="s">
        <v>47</v>
      </c>
      <c r="I43" s="110" t="s">
        <v>82</v>
      </c>
      <c r="J43" s="104" t="s">
        <v>91</v>
      </c>
      <c r="K43" s="108" t="s">
        <v>57</v>
      </c>
      <c r="L43" s="105" t="s">
        <v>58</v>
      </c>
      <c r="M43" s="105" t="s">
        <v>50</v>
      </c>
      <c r="N43" s="105" t="s">
        <v>50</v>
      </c>
      <c r="O43" s="109" t="s">
        <v>64</v>
      </c>
      <c r="P43" s="140" t="s">
        <v>50</v>
      </c>
      <c r="Q43" s="140" t="s">
        <v>50</v>
      </c>
      <c r="R43" s="141" t="s">
        <v>120</v>
      </c>
      <c r="S43" s="79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6"/>
    </row>
    <row r="44" spans="1:33" s="47" customFormat="1" ht="15.75" customHeight="1" x14ac:dyDescent="0.25">
      <c r="A44" s="128">
        <f t="shared" si="0"/>
        <v>7</v>
      </c>
      <c r="B44" s="168"/>
      <c r="C44" s="148" t="s">
        <v>52</v>
      </c>
      <c r="D44" s="126" t="s">
        <v>121</v>
      </c>
      <c r="E44" s="127" t="s">
        <v>122</v>
      </c>
      <c r="F44" s="127"/>
      <c r="G44" s="107"/>
      <c r="H44" s="110" t="s">
        <v>47</v>
      </c>
      <c r="I44" s="110" t="s">
        <v>97</v>
      </c>
      <c r="J44" s="104" t="s">
        <v>63</v>
      </c>
      <c r="K44" s="108" t="s">
        <v>123</v>
      </c>
      <c r="L44" s="105" t="s">
        <v>50</v>
      </c>
      <c r="M44" s="105" t="s">
        <v>50</v>
      </c>
      <c r="N44" s="105" t="s">
        <v>50</v>
      </c>
      <c r="O44" s="109" t="s">
        <v>98</v>
      </c>
      <c r="P44" s="140" t="s">
        <v>50</v>
      </c>
      <c r="Q44" s="140" t="s">
        <v>50</v>
      </c>
      <c r="R44" s="141" t="s">
        <v>124</v>
      </c>
      <c r="S44" s="79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</row>
    <row r="45" spans="1:33" s="47" customFormat="1" ht="15.75" customHeight="1" x14ac:dyDescent="0.25">
      <c r="A45" s="128">
        <f t="shared" si="0"/>
        <v>8</v>
      </c>
      <c r="B45" s="168"/>
      <c r="C45" s="148"/>
      <c r="D45" s="126" t="s">
        <v>125</v>
      </c>
      <c r="E45" s="127" t="s">
        <v>126</v>
      </c>
      <c r="F45" s="127" t="s">
        <v>127</v>
      </c>
      <c r="G45" s="107"/>
      <c r="H45" s="110" t="s">
        <v>47</v>
      </c>
      <c r="I45" s="110"/>
      <c r="J45" s="104"/>
      <c r="K45" s="108"/>
      <c r="L45" s="105" t="s">
        <v>50</v>
      </c>
      <c r="M45" s="105" t="s">
        <v>50</v>
      </c>
      <c r="N45" s="105" t="s">
        <v>50</v>
      </c>
      <c r="O45" s="109" t="s">
        <v>98</v>
      </c>
      <c r="P45" s="140" t="s">
        <v>50</v>
      </c>
      <c r="Q45" s="140" t="s">
        <v>58</v>
      </c>
      <c r="R45" s="141"/>
      <c r="S45" s="79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</row>
    <row r="46" spans="1:33" s="96" customFormat="1" ht="15.75" customHeight="1" x14ac:dyDescent="0.25">
      <c r="A46" s="129">
        <f t="shared" si="0"/>
        <v>9</v>
      </c>
      <c r="B46" s="169"/>
      <c r="C46" s="149" t="s">
        <v>52</v>
      </c>
      <c r="D46" s="142" t="s">
        <v>128</v>
      </c>
      <c r="E46" s="143" t="s">
        <v>130</v>
      </c>
      <c r="F46" s="143" t="s">
        <v>130</v>
      </c>
      <c r="G46" s="117"/>
      <c r="H46" s="120" t="s">
        <v>47</v>
      </c>
      <c r="I46" s="120" t="s">
        <v>129</v>
      </c>
      <c r="J46" s="114"/>
      <c r="K46" s="118" t="s">
        <v>123</v>
      </c>
      <c r="L46" s="115" t="s">
        <v>50</v>
      </c>
      <c r="M46" s="115" t="s">
        <v>50</v>
      </c>
      <c r="N46" s="115"/>
      <c r="O46" s="119"/>
      <c r="P46" s="144" t="s">
        <v>50</v>
      </c>
      <c r="Q46" s="144"/>
      <c r="R46" s="145" t="s">
        <v>131</v>
      </c>
      <c r="S46" s="146"/>
      <c r="T46" s="94"/>
      <c r="U46" s="94"/>
      <c r="V46" s="94"/>
      <c r="W46" s="94"/>
      <c r="X46" s="94"/>
      <c r="Y46" s="94"/>
      <c r="Z46" s="94"/>
      <c r="AA46" s="94"/>
      <c r="AB46" s="94"/>
      <c r="AC46" s="94"/>
      <c r="AD46" s="94"/>
      <c r="AE46" s="94"/>
      <c r="AF46" s="94"/>
      <c r="AG46" s="94"/>
    </row>
    <row r="47" spans="1:33" s="96" customFormat="1" ht="15.75" customHeight="1" x14ac:dyDescent="0.25">
      <c r="A47" s="113">
        <f t="shared" si="0"/>
        <v>10</v>
      </c>
      <c r="B47" s="165" t="s">
        <v>140</v>
      </c>
      <c r="C47" s="120" t="s">
        <v>66</v>
      </c>
      <c r="D47" s="142" t="s">
        <v>132</v>
      </c>
      <c r="E47" s="143" t="s">
        <v>133</v>
      </c>
      <c r="F47" s="143" t="s">
        <v>133</v>
      </c>
      <c r="G47" s="117"/>
      <c r="H47" s="120" t="s">
        <v>47</v>
      </c>
      <c r="I47" s="120" t="s">
        <v>129</v>
      </c>
      <c r="J47" s="114" t="s">
        <v>48</v>
      </c>
      <c r="K47" s="118"/>
      <c r="L47" s="115" t="s">
        <v>50</v>
      </c>
      <c r="M47" s="115" t="s">
        <v>50</v>
      </c>
      <c r="N47" s="115" t="s">
        <v>50</v>
      </c>
      <c r="O47" s="119" t="s">
        <v>98</v>
      </c>
      <c r="P47" s="144"/>
      <c r="Q47" s="144" t="s">
        <v>58</v>
      </c>
      <c r="R47" s="145" t="s">
        <v>134</v>
      </c>
      <c r="S47" s="146"/>
      <c r="T47" s="94"/>
      <c r="U47" s="94"/>
      <c r="V47" s="94"/>
      <c r="W47" s="94"/>
      <c r="X47" s="94"/>
      <c r="Y47" s="94"/>
      <c r="Z47" s="94"/>
      <c r="AA47" s="94"/>
      <c r="AB47" s="94"/>
      <c r="AC47" s="94"/>
      <c r="AD47" s="94"/>
      <c r="AE47" s="94"/>
      <c r="AF47" s="94"/>
      <c r="AG47" s="94"/>
    </row>
    <row r="48" spans="1:33" s="47" customFormat="1" ht="15.75" customHeight="1" x14ac:dyDescent="0.25">
      <c r="A48" s="103">
        <f t="shared" si="0"/>
        <v>11</v>
      </c>
      <c r="B48" s="165"/>
      <c r="C48" s="110" t="s">
        <v>66</v>
      </c>
      <c r="D48" s="126" t="s">
        <v>135</v>
      </c>
      <c r="E48" s="127" t="s">
        <v>136</v>
      </c>
      <c r="F48" s="127" t="s">
        <v>136</v>
      </c>
      <c r="G48" s="107"/>
      <c r="H48" s="110" t="s">
        <v>47</v>
      </c>
      <c r="I48" s="110" t="s">
        <v>137</v>
      </c>
      <c r="J48" s="104" t="s">
        <v>48</v>
      </c>
      <c r="K48" s="108" t="s">
        <v>138</v>
      </c>
      <c r="L48" s="105" t="s">
        <v>50</v>
      </c>
      <c r="M48" s="105" t="s">
        <v>50</v>
      </c>
      <c r="N48" s="105" t="s">
        <v>50</v>
      </c>
      <c r="O48" s="109" t="s">
        <v>64</v>
      </c>
      <c r="P48" s="140" t="s">
        <v>50</v>
      </c>
      <c r="Q48" s="140" t="s">
        <v>50</v>
      </c>
      <c r="R48" s="141" t="s">
        <v>131</v>
      </c>
      <c r="S48" s="79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46"/>
    </row>
    <row r="49" spans="1:33" s="47" customFormat="1" ht="15.75" customHeight="1" x14ac:dyDescent="0.25">
      <c r="A49" s="151"/>
      <c r="B49" s="152"/>
      <c r="C49" s="153"/>
      <c r="D49" s="154"/>
      <c r="E49" s="155"/>
      <c r="F49" s="155"/>
      <c r="G49" s="156"/>
      <c r="H49" s="153"/>
      <c r="I49" s="153"/>
      <c r="J49" s="157"/>
      <c r="K49" s="158"/>
      <c r="L49" s="159"/>
      <c r="M49" s="159"/>
      <c r="N49" s="159"/>
      <c r="O49" s="160"/>
      <c r="P49" s="161"/>
      <c r="Q49" s="161"/>
      <c r="R49" s="162"/>
      <c r="S49" s="79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  <c r="AE49" s="46"/>
      <c r="AF49" s="46"/>
      <c r="AG49" s="46"/>
    </row>
    <row r="50" spans="1:33" ht="15.75" customHeight="1" x14ac:dyDescent="0.25">
      <c r="A50" s="53"/>
      <c r="B50" s="14"/>
      <c r="C50" s="22"/>
      <c r="D50" s="23" t="s">
        <v>37</v>
      </c>
      <c r="E50" s="21">
        <v>11</v>
      </c>
      <c r="F50" s="39"/>
      <c r="G50" s="22"/>
      <c r="H50" s="22"/>
      <c r="I50" s="22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ht="15.75" customHeight="1" x14ac:dyDescent="0.25">
      <c r="A51" s="53"/>
      <c r="B51" s="14"/>
      <c r="D51" s="38" t="s">
        <v>27</v>
      </c>
      <c r="E51" s="21">
        <v>2</v>
      </c>
      <c r="F51" s="39"/>
      <c r="G51" s="22"/>
      <c r="H51" s="23" t="s">
        <v>38</v>
      </c>
      <c r="I51" s="21">
        <v>8</v>
      </c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ht="15.75" customHeight="1" x14ac:dyDescent="0.25">
      <c r="A52" s="53"/>
      <c r="B52" s="14"/>
      <c r="D52" s="24" t="s">
        <v>28</v>
      </c>
      <c r="E52" s="21">
        <v>2</v>
      </c>
      <c r="F52" s="39"/>
      <c r="G52" s="22"/>
      <c r="H52" s="25" t="s">
        <v>39</v>
      </c>
      <c r="I52" s="38">
        <v>0</v>
      </c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ht="15.75" customHeight="1" x14ac:dyDescent="0.25">
      <c r="A53" s="53"/>
      <c r="B53" s="14"/>
      <c r="D53" s="23" t="s">
        <v>29</v>
      </c>
      <c r="E53" s="21"/>
      <c r="F53" s="39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ht="15.75" customHeight="1" x14ac:dyDescent="0.25">
      <c r="A54" s="53"/>
      <c r="B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ht="15.75" customHeight="1" x14ac:dyDescent="0.25">
      <c r="A55" s="53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ht="15.75" customHeight="1" x14ac:dyDescent="0.25">
      <c r="A56" s="53"/>
      <c r="B56" s="14"/>
      <c r="C56" s="18"/>
      <c r="D56" s="18"/>
      <c r="E56" s="14"/>
      <c r="F56" s="26"/>
      <c r="G56" s="14"/>
      <c r="H56" s="14"/>
      <c r="I56" s="27" t="s">
        <v>40</v>
      </c>
      <c r="J56" s="18"/>
      <c r="K56" s="14"/>
      <c r="L56" s="14"/>
      <c r="M56" s="14"/>
      <c r="N56" s="14"/>
      <c r="O56" s="14"/>
      <c r="P56" s="14"/>
      <c r="Q56" s="14"/>
      <c r="R56" s="14"/>
      <c r="S56" s="14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ht="15.75" customHeight="1" x14ac:dyDescent="0.25">
      <c r="A57" s="53"/>
      <c r="B57" s="28"/>
      <c r="C57" s="29" t="s">
        <v>30</v>
      </c>
      <c r="D57" s="20"/>
      <c r="E57" s="14"/>
      <c r="F57" s="14"/>
      <c r="G57" s="14"/>
      <c r="H57" s="28"/>
      <c r="I57" s="19" t="s">
        <v>32</v>
      </c>
      <c r="J57" s="20">
        <v>30</v>
      </c>
      <c r="K57" s="14"/>
      <c r="L57" s="14"/>
      <c r="M57" s="14"/>
      <c r="N57" s="14"/>
      <c r="O57" s="14"/>
      <c r="P57" s="14"/>
      <c r="Q57" s="14"/>
      <c r="R57" s="14"/>
      <c r="S57" s="14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ht="15.75" customHeight="1" x14ac:dyDescent="0.25">
      <c r="A58" s="53"/>
      <c r="B58" s="28"/>
      <c r="C58" s="29" t="s">
        <v>32</v>
      </c>
      <c r="D58" s="30">
        <v>46</v>
      </c>
      <c r="E58" s="14"/>
      <c r="F58" s="14"/>
      <c r="G58" s="14"/>
      <c r="H58" s="28"/>
      <c r="I58" s="19" t="s">
        <v>33</v>
      </c>
      <c r="J58" s="20">
        <v>24</v>
      </c>
      <c r="K58" s="14"/>
      <c r="L58" s="14"/>
      <c r="M58" s="14"/>
      <c r="N58" s="14"/>
      <c r="O58" s="14"/>
      <c r="P58" s="14"/>
      <c r="Q58" s="14"/>
      <c r="R58" s="14"/>
      <c r="S58" s="14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ht="15.75" customHeight="1" x14ac:dyDescent="0.25">
      <c r="A59" s="53"/>
      <c r="B59" s="28"/>
      <c r="C59" s="29" t="s">
        <v>33</v>
      </c>
      <c r="D59" s="31">
        <v>79</v>
      </c>
      <c r="E59" s="14"/>
      <c r="F59" s="14"/>
      <c r="G59" s="14"/>
      <c r="H59" s="28"/>
      <c r="I59" s="19" t="s">
        <v>34</v>
      </c>
      <c r="J59" s="20"/>
      <c r="K59" s="14"/>
      <c r="L59" s="14"/>
      <c r="M59" s="14"/>
      <c r="N59" s="14"/>
      <c r="O59" s="14"/>
      <c r="P59" s="14"/>
      <c r="Q59" s="14"/>
      <c r="R59" s="14"/>
      <c r="S59" s="14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ht="15.75" customHeight="1" x14ac:dyDescent="0.25">
      <c r="A60" s="53"/>
      <c r="B60" s="28"/>
      <c r="C60" s="29" t="s">
        <v>34</v>
      </c>
      <c r="D60" s="31">
        <v>32</v>
      </c>
      <c r="E60" s="14"/>
      <c r="F60" s="14"/>
      <c r="G60" s="14"/>
      <c r="H60" s="28"/>
      <c r="I60" s="29" t="s">
        <v>41</v>
      </c>
      <c r="J60" s="32">
        <f>SUM(J57:J59)</f>
        <v>54</v>
      </c>
      <c r="K60" s="14"/>
      <c r="L60" s="14"/>
      <c r="M60" s="14"/>
      <c r="N60" s="14"/>
      <c r="O60" s="14"/>
      <c r="P60" s="14"/>
      <c r="Q60" s="14"/>
      <c r="R60" s="14"/>
      <c r="S60" s="14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ht="15.75" customHeight="1" x14ac:dyDescent="0.25">
      <c r="A61" s="53"/>
      <c r="B61" s="28"/>
      <c r="C61" s="29" t="s">
        <v>36</v>
      </c>
      <c r="D61" s="32">
        <f>D58+D59+D60</f>
        <v>157</v>
      </c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ht="15.75" customHeight="1" x14ac:dyDescent="0.25">
      <c r="A62" s="53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ht="15.75" customHeight="1" x14ac:dyDescent="0.25">
      <c r="A63" s="53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ht="15.75" customHeight="1" x14ac:dyDescent="0.25">
      <c r="A64" s="53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ht="15.75" customHeight="1" x14ac:dyDescent="0.25">
      <c r="A65" s="53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ht="15.75" customHeight="1" x14ac:dyDescent="0.25">
      <c r="A66" s="5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ht="15.75" customHeight="1" x14ac:dyDescent="0.25">
      <c r="A67" s="5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ht="15.75" customHeight="1" x14ac:dyDescent="0.25">
      <c r="A68" s="5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ht="15.75" customHeight="1" x14ac:dyDescent="0.25">
      <c r="A69" s="5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ht="15.75" customHeight="1" x14ac:dyDescent="0.25">
      <c r="A70" s="5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ht="15.75" customHeight="1" x14ac:dyDescent="0.25">
      <c r="A71" s="5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ht="15.75" customHeight="1" x14ac:dyDescent="0.25">
      <c r="A72" s="5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ht="15.75" customHeight="1" x14ac:dyDescent="0.25">
      <c r="A73" s="5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ht="15.75" customHeight="1" x14ac:dyDescent="0.25">
      <c r="A74" s="5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ht="15.75" customHeight="1" x14ac:dyDescent="0.25">
      <c r="A75" s="5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ht="15.75" customHeight="1" x14ac:dyDescent="0.25">
      <c r="A76" s="5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ht="15.75" customHeight="1" x14ac:dyDescent="0.25">
      <c r="A77" s="5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ht="15.75" customHeight="1" x14ac:dyDescent="0.25">
      <c r="A78" s="5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ht="15.75" customHeight="1" x14ac:dyDescent="0.25">
      <c r="A79" s="5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ht="15.75" customHeight="1" x14ac:dyDescent="0.25">
      <c r="A80" s="5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ht="15.75" customHeight="1" x14ac:dyDescent="0.25">
      <c r="A81" s="5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ht="15.75" customHeight="1" x14ac:dyDescent="0.25">
      <c r="A82" s="5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ht="15.75" customHeight="1" x14ac:dyDescent="0.25">
      <c r="A83" s="5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ht="15.75" customHeight="1" x14ac:dyDescent="0.25">
      <c r="A84" s="5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ht="15.75" customHeight="1" x14ac:dyDescent="0.25">
      <c r="A85" s="5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ht="15.75" customHeight="1" x14ac:dyDescent="0.25">
      <c r="A86" s="5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ht="15.75" customHeight="1" x14ac:dyDescent="0.25">
      <c r="A87" s="5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ht="15.75" customHeight="1" x14ac:dyDescent="0.25">
      <c r="A88" s="5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ht="15.75" customHeight="1" x14ac:dyDescent="0.25">
      <c r="A89" s="5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ht="15.75" customHeight="1" x14ac:dyDescent="0.25">
      <c r="A90" s="5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ht="15.75" customHeight="1" x14ac:dyDescent="0.25">
      <c r="A91" s="5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ht="15.75" customHeight="1" x14ac:dyDescent="0.25">
      <c r="A92" s="5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ht="15.75" customHeight="1" x14ac:dyDescent="0.25">
      <c r="A93" s="5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ht="15.75" customHeight="1" x14ac:dyDescent="0.25">
      <c r="A94" s="5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ht="15.75" customHeight="1" x14ac:dyDescent="0.25">
      <c r="A95" s="5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ht="15.75" customHeight="1" x14ac:dyDescent="0.25">
      <c r="A96" s="5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ht="15.75" customHeight="1" x14ac:dyDescent="0.25">
      <c r="A97" s="5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ht="15.75" customHeight="1" x14ac:dyDescent="0.25">
      <c r="A98" s="5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ht="15.75" customHeight="1" x14ac:dyDescent="0.25">
      <c r="A99" s="5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ht="15.75" customHeight="1" x14ac:dyDescent="0.25"/>
  </sheetData>
  <mergeCells count="4">
    <mergeCell ref="B11:B13"/>
    <mergeCell ref="B14:B20"/>
    <mergeCell ref="B38:B46"/>
    <mergeCell ref="B47:B48"/>
  </mergeCells>
  <hyperlinks>
    <hyperlink ref="G16" r:id="rId1"/>
    <hyperlink ref="G18" r:id="rId2"/>
    <hyperlink ref="G40" r:id="rId3"/>
    <hyperlink ref="G41" r:id="rId4"/>
  </hyperlinks>
  <pageMargins left="0.7" right="0.7" top="0.75" bottom="0.75" header="0" footer="0"/>
  <pageSetup orientation="landscape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HP</cp:lastModifiedBy>
  <dcterms:created xsi:type="dcterms:W3CDTF">2024-02-25T08:21:02Z</dcterms:created>
  <dcterms:modified xsi:type="dcterms:W3CDTF">2024-08-05T06:38:19Z</dcterms:modified>
</cp:coreProperties>
</file>