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oh\Pictures\TA terbaru\OKK\"/>
    </mc:Choice>
  </mc:AlternateContent>
  <xr:revisionPtr revIDLastSave="0" documentId="13_ncr:1_{41DB91BA-08F4-4532-8288-8D3BF5496AEF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Sheet1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3" i="1" l="1"/>
  <c r="H21" i="1"/>
  <c r="H20" i="1"/>
  <c r="H19" i="1"/>
  <c r="H18" i="1"/>
  <c r="H16" i="1"/>
  <c r="H15" i="1"/>
  <c r="H14" i="1"/>
  <c r="H13" i="1"/>
  <c r="H12" i="1"/>
  <c r="H9" i="1"/>
  <c r="H8" i="1"/>
  <c r="H6" i="1"/>
  <c r="H5" i="1"/>
  <c r="H24" i="1" l="1"/>
  <c r="H25" i="1" l="1"/>
  <c r="H26" i="1" s="1"/>
</calcChain>
</file>

<file path=xl/sharedStrings.xml><?xml version="1.0" encoding="utf-8"?>
<sst xmlns="http://schemas.openxmlformats.org/spreadsheetml/2006/main" count="82" uniqueCount="53">
  <si>
    <t>No</t>
  </si>
  <si>
    <t>Nama Barang</t>
  </si>
  <si>
    <t>Spesifikasi</t>
  </si>
  <si>
    <t>Jumlah</t>
  </si>
  <si>
    <t>Satuan</t>
  </si>
  <si>
    <t>Harga Satuan</t>
  </si>
  <si>
    <t>Total</t>
  </si>
  <si>
    <t>Keterangan</t>
  </si>
  <si>
    <t>Microcontroller</t>
  </si>
  <si>
    <t>esp32</t>
  </si>
  <si>
    <t>pcs</t>
  </si>
  <si>
    <t>ada</t>
  </si>
  <si>
    <t>Sensor Accelero dan Gyro</t>
  </si>
  <si>
    <t>MPU6050</t>
  </si>
  <si>
    <t>SWITCH</t>
  </si>
  <si>
    <t>Push Switch</t>
  </si>
  <si>
    <t>usulan</t>
  </si>
  <si>
    <t>Panel Surya</t>
  </si>
  <si>
    <t>5V, 220mA kecil</t>
  </si>
  <si>
    <t>Baterai</t>
  </si>
  <si>
    <t>Lithium 18650 3,7 V</t>
  </si>
  <si>
    <t>Resistor</t>
  </si>
  <si>
    <r>
      <rPr>
        <sz val="12"/>
        <color rgb="FF000000"/>
        <rFont val="Times New Roman"/>
        <family val="1"/>
        <charset val="1"/>
      </rPr>
      <t>330</t>
    </r>
    <r>
      <rPr>
        <sz val="12"/>
        <color rgb="FF000000"/>
        <rFont val="Calibri"/>
        <family val="2"/>
        <charset val="1"/>
      </rPr>
      <t>Ω</t>
    </r>
  </si>
  <si>
    <t>Modul DHT11</t>
  </si>
  <si>
    <t>Suhu dan Kelembaban</t>
  </si>
  <si>
    <t>LoRa</t>
  </si>
  <si>
    <t>e32</t>
  </si>
  <si>
    <t>Kabel Jumper</t>
  </si>
  <si>
    <t>Male to Female</t>
  </si>
  <si>
    <t xml:space="preserve">Header </t>
  </si>
  <si>
    <t>Female 1x10</t>
  </si>
  <si>
    <t>Male Panjang 1x40</t>
  </si>
  <si>
    <t>12x6x4</t>
  </si>
  <si>
    <t>HARGA TOTAL</t>
  </si>
  <si>
    <t>OVERHEAD 10%</t>
  </si>
  <si>
    <t>Source</t>
  </si>
  <si>
    <t>Shopee</t>
  </si>
  <si>
    <t>RAB TA - Wearable Kesehatan Sapi dan Receivernya</t>
  </si>
  <si>
    <t>BOX (WEARABLE)</t>
  </si>
  <si>
    <t>BOX (Receiver)</t>
  </si>
  <si>
    <t>11x8x4,7 cm</t>
  </si>
  <si>
    <t>Modul BMS Solar panel</t>
  </si>
  <si>
    <t>Output USB input  Micro USB dan Baterai</t>
  </si>
  <si>
    <t>Webbing kanvas dan perekatnya</t>
  </si>
  <si>
    <t>berbahan katun untuk sabuk ke sapi</t>
  </si>
  <si>
    <t>LED</t>
  </si>
  <si>
    <t>3 mm</t>
  </si>
  <si>
    <t>Dioda</t>
  </si>
  <si>
    <t>Kapasitor</t>
  </si>
  <si>
    <t>4,7 uF 16V</t>
  </si>
  <si>
    <t>1N4007</t>
  </si>
  <si>
    <t>41,15x64,90 mm</t>
  </si>
  <si>
    <t>PCB Wearable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</si>
</sst>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p&quot;* #,##0_-;\-&quot;Rp&quot;* #,##0_-;_-&quot;Rp&quot;* &quot;-&quot;_-;_-@_-"/>
    <numFmt numFmtId="164" formatCode="d\-mmm\-yy"/>
    <numFmt numFmtId="165" formatCode="_([$Rp-421]* #,##0_);_([$Rp-421]* \(#,##0\);_([$Rp-421]* \-_);_(@_)"/>
  </numFmts>
  <fonts count="7" x14ac:knownFonts="1">
    <font>
      <sz val="11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b/>
      <sz val="14"/>
      <color rgb="FF000000"/>
      <name val="Times New Roman"/>
      <family val="1"/>
      <charset val="1"/>
    </font>
    <font>
      <sz val="12"/>
      <color rgb="FF000000"/>
      <name val="Calibri"/>
      <family val="2"/>
      <charset val="1"/>
    </font>
    <font>
      <sz val="12"/>
      <color rgb="FFFFFFFF"/>
      <name val="Times New Roman"/>
      <family val="1"/>
      <charset val="1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8FAADC"/>
        <bgColor rgb="FF969696"/>
      </patternFill>
    </fill>
    <fill>
      <patternFill patternType="solid">
        <fgColor rgb="FFFFFFFF"/>
        <bgColor rgb="FFFFFFCC"/>
      </patternFill>
    </fill>
    <fill>
      <patternFill patternType="solid">
        <fgColor rgb="FF3B3838"/>
        <bgColor rgb="FF33330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65" fontId="1" fillId="2" borderId="2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/>
    </xf>
    <xf numFmtId="42" fontId="6" fillId="3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6"/>
  <sheetViews>
    <sheetView tabSelected="1" zoomScaleNormal="100" workbookViewId="0">
      <selection activeCell="B3" sqref="B3:I3"/>
    </sheetView>
  </sheetViews>
  <sheetFormatPr defaultRowHeight="15" x14ac:dyDescent="0.25"/>
  <cols>
    <col min="1" max="1" width="8.5703125" customWidth="1"/>
    <col min="2" max="2" width="3.42578125" customWidth="1"/>
    <col min="3" max="3" width="20.42578125" customWidth="1"/>
    <col min="4" max="4" width="19" customWidth="1"/>
    <col min="5" max="5" width="7" customWidth="1"/>
    <col min="6" max="6" width="6.7109375" customWidth="1"/>
    <col min="7" max="7" width="16.140625" customWidth="1"/>
    <col min="8" max="8" width="15.42578125" customWidth="1"/>
    <col min="9" max="9" width="15.85546875" customWidth="1"/>
    <col min="10" max="10" width="25.5703125" customWidth="1"/>
    <col min="11" max="1025" width="8.5703125" customWidth="1"/>
  </cols>
  <sheetData>
    <row r="2" spans="2:9" ht="15.75" x14ac:dyDescent="0.25">
      <c r="B2" s="1"/>
      <c r="C2" s="1"/>
      <c r="D2" s="1"/>
      <c r="E2" s="1"/>
      <c r="F2" s="1"/>
      <c r="G2" s="1"/>
      <c r="H2" s="1"/>
      <c r="I2" s="2">
        <v>44517</v>
      </c>
    </row>
    <row r="3" spans="2:9" ht="18.75" x14ac:dyDescent="0.25">
      <c r="B3" s="15" t="s">
        <v>37</v>
      </c>
      <c r="C3" s="15"/>
      <c r="D3" s="15"/>
      <c r="E3" s="15"/>
      <c r="F3" s="15"/>
      <c r="G3" s="15"/>
      <c r="H3" s="15"/>
      <c r="I3" s="15"/>
    </row>
    <row r="4" spans="2:9" ht="15.75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</row>
    <row r="5" spans="2:9" ht="15.75" x14ac:dyDescent="0.25">
      <c r="B5" s="4">
        <v>1</v>
      </c>
      <c r="C5" s="4" t="s">
        <v>8</v>
      </c>
      <c r="D5" s="4" t="s">
        <v>9</v>
      </c>
      <c r="E5" s="4">
        <v>2</v>
      </c>
      <c r="F5" s="4" t="s">
        <v>10</v>
      </c>
      <c r="G5" s="5">
        <v>150000</v>
      </c>
      <c r="H5" s="5">
        <f>G5*E5</f>
        <v>300000</v>
      </c>
      <c r="I5" s="12" t="s">
        <v>11</v>
      </c>
    </row>
    <row r="6" spans="2:9" ht="31.5" x14ac:dyDescent="0.25">
      <c r="B6" s="4">
        <v>2</v>
      </c>
      <c r="C6" s="7" t="s">
        <v>12</v>
      </c>
      <c r="D6" s="4" t="s">
        <v>13</v>
      </c>
      <c r="E6" s="4">
        <v>1</v>
      </c>
      <c r="F6" s="4" t="s">
        <v>10</v>
      </c>
      <c r="G6" s="5">
        <v>20000</v>
      </c>
      <c r="H6" s="5">
        <f t="shared" ref="H6:H16" si="0">G6*E6</f>
        <v>20000</v>
      </c>
      <c r="I6" s="12" t="s">
        <v>11</v>
      </c>
    </row>
    <row r="7" spans="2:9" ht="15.75" x14ac:dyDescent="0.25">
      <c r="B7" s="4">
        <v>3</v>
      </c>
      <c r="C7" s="7" t="s">
        <v>45</v>
      </c>
      <c r="D7" s="4" t="s">
        <v>46</v>
      </c>
      <c r="E7" s="4">
        <v>4</v>
      </c>
      <c r="F7" s="4"/>
      <c r="G7" s="5"/>
      <c r="H7" s="5"/>
      <c r="I7" s="12"/>
    </row>
    <row r="8" spans="2:9" ht="15.75" x14ac:dyDescent="0.25">
      <c r="B8" s="4">
        <v>4</v>
      </c>
      <c r="C8" s="4" t="s">
        <v>14</v>
      </c>
      <c r="D8" s="4" t="s">
        <v>15</v>
      </c>
      <c r="E8" s="4">
        <v>1</v>
      </c>
      <c r="F8" s="4" t="s">
        <v>10</v>
      </c>
      <c r="G8" s="5">
        <v>3500</v>
      </c>
      <c r="H8" s="5">
        <f t="shared" si="0"/>
        <v>3500</v>
      </c>
      <c r="I8" s="6" t="s">
        <v>16</v>
      </c>
    </row>
    <row r="9" spans="2:9" ht="15.75" x14ac:dyDescent="0.25">
      <c r="B9" s="4">
        <v>5</v>
      </c>
      <c r="C9" s="4" t="s">
        <v>17</v>
      </c>
      <c r="D9" s="4" t="s">
        <v>18</v>
      </c>
      <c r="E9" s="4">
        <v>1</v>
      </c>
      <c r="F9" s="4" t="s">
        <v>10</v>
      </c>
      <c r="G9" s="5">
        <v>16000</v>
      </c>
      <c r="H9" s="5">
        <f t="shared" si="0"/>
        <v>16000</v>
      </c>
      <c r="I9" s="6" t="s">
        <v>16</v>
      </c>
    </row>
    <row r="10" spans="2:9" ht="15.75" x14ac:dyDescent="0.25">
      <c r="B10" s="4">
        <v>6</v>
      </c>
      <c r="C10" s="4" t="s">
        <v>48</v>
      </c>
      <c r="D10" s="4" t="s">
        <v>49</v>
      </c>
      <c r="E10" s="4">
        <v>2</v>
      </c>
      <c r="F10" s="4"/>
      <c r="G10" s="5"/>
      <c r="H10" s="5"/>
      <c r="I10" s="6"/>
    </row>
    <row r="11" spans="2:9" ht="15.75" x14ac:dyDescent="0.25">
      <c r="B11" s="4">
        <v>7</v>
      </c>
      <c r="C11" s="4" t="s">
        <v>47</v>
      </c>
      <c r="D11" s="4" t="s">
        <v>50</v>
      </c>
      <c r="E11" s="4">
        <v>1</v>
      </c>
      <c r="F11" s="4"/>
      <c r="G11" s="5"/>
      <c r="H11" s="5"/>
      <c r="I11" s="6"/>
    </row>
    <row r="12" spans="2:9" ht="31.5" x14ac:dyDescent="0.25">
      <c r="B12" s="4">
        <v>8</v>
      </c>
      <c r="C12" s="4" t="s">
        <v>19</v>
      </c>
      <c r="D12" s="7" t="s">
        <v>20</v>
      </c>
      <c r="E12" s="4">
        <v>1</v>
      </c>
      <c r="F12" s="4" t="s">
        <v>10</v>
      </c>
      <c r="G12" s="5">
        <v>6000</v>
      </c>
      <c r="H12" s="5">
        <f t="shared" si="0"/>
        <v>6000</v>
      </c>
      <c r="I12" s="12" t="s">
        <v>11</v>
      </c>
    </row>
    <row r="13" spans="2:9" ht="15.75" x14ac:dyDescent="0.25">
      <c r="B13" s="4">
        <v>9</v>
      </c>
      <c r="C13" s="4" t="s">
        <v>21</v>
      </c>
      <c r="D13" s="4" t="s">
        <v>22</v>
      </c>
      <c r="E13" s="4">
        <v>4</v>
      </c>
      <c r="F13" s="4" t="s">
        <v>10</v>
      </c>
      <c r="G13" s="5">
        <v>100</v>
      </c>
      <c r="H13" s="5">
        <f t="shared" si="0"/>
        <v>400</v>
      </c>
      <c r="I13" s="12" t="s">
        <v>11</v>
      </c>
    </row>
    <row r="14" spans="2:9" ht="31.5" x14ac:dyDescent="0.25">
      <c r="B14" s="4">
        <v>10</v>
      </c>
      <c r="C14" s="19" t="s">
        <v>43</v>
      </c>
      <c r="D14" s="7" t="s">
        <v>44</v>
      </c>
      <c r="E14" s="4">
        <v>1</v>
      </c>
      <c r="F14" s="4" t="s">
        <v>10</v>
      </c>
      <c r="G14" s="5">
        <v>10000</v>
      </c>
      <c r="H14" s="5">
        <f t="shared" si="0"/>
        <v>10000</v>
      </c>
      <c r="I14" s="6" t="s">
        <v>16</v>
      </c>
    </row>
    <row r="15" spans="2:9" ht="47.25" x14ac:dyDescent="0.25">
      <c r="B15" s="4">
        <v>11</v>
      </c>
      <c r="C15" s="7" t="s">
        <v>41</v>
      </c>
      <c r="D15" s="7" t="s">
        <v>42</v>
      </c>
      <c r="E15" s="4">
        <v>1</v>
      </c>
      <c r="F15" s="4" t="s">
        <v>10</v>
      </c>
      <c r="G15" s="5">
        <v>13000</v>
      </c>
      <c r="H15" s="5">
        <f t="shared" si="0"/>
        <v>13000</v>
      </c>
      <c r="I15" s="6" t="s">
        <v>16</v>
      </c>
    </row>
    <row r="16" spans="2:9" ht="31.5" x14ac:dyDescent="0.25">
      <c r="B16" s="4">
        <v>12</v>
      </c>
      <c r="C16" s="4" t="s">
        <v>23</v>
      </c>
      <c r="D16" s="7" t="s">
        <v>24</v>
      </c>
      <c r="E16" s="4">
        <v>1</v>
      </c>
      <c r="F16" s="4" t="s">
        <v>10</v>
      </c>
      <c r="G16" s="5">
        <v>20000</v>
      </c>
      <c r="H16" s="5">
        <f t="shared" si="0"/>
        <v>20000</v>
      </c>
      <c r="I16" s="12" t="s">
        <v>11</v>
      </c>
    </row>
    <row r="17" spans="2:9" ht="15.75" x14ac:dyDescent="0.25">
      <c r="B17" s="4">
        <v>12</v>
      </c>
      <c r="C17" s="4" t="s">
        <v>25</v>
      </c>
      <c r="D17" s="7" t="s">
        <v>26</v>
      </c>
      <c r="E17" s="4">
        <v>2</v>
      </c>
      <c r="F17" s="4" t="s">
        <v>10</v>
      </c>
      <c r="G17" s="5">
        <v>250000</v>
      </c>
      <c r="H17" s="5">
        <v>500000</v>
      </c>
      <c r="I17" s="12" t="s">
        <v>11</v>
      </c>
    </row>
    <row r="18" spans="2:9" ht="15.75" x14ac:dyDescent="0.25">
      <c r="B18" s="4">
        <v>14</v>
      </c>
      <c r="C18" s="4" t="s">
        <v>27</v>
      </c>
      <c r="D18" s="4" t="s">
        <v>28</v>
      </c>
      <c r="E18" s="4">
        <v>1</v>
      </c>
      <c r="F18" s="4" t="s">
        <v>10</v>
      </c>
      <c r="G18" s="5">
        <v>5000</v>
      </c>
      <c r="H18" s="5">
        <f>G18*E18</f>
        <v>5000</v>
      </c>
      <c r="I18" s="12" t="s">
        <v>11</v>
      </c>
    </row>
    <row r="19" spans="2:9" ht="15.75" x14ac:dyDescent="0.25">
      <c r="B19" s="4">
        <v>15</v>
      </c>
      <c r="C19" s="16" t="s">
        <v>29</v>
      </c>
      <c r="D19" s="4" t="s">
        <v>30</v>
      </c>
      <c r="E19" s="4">
        <v>1</v>
      </c>
      <c r="F19" s="4" t="s">
        <v>10</v>
      </c>
      <c r="G19" s="5">
        <v>1500</v>
      </c>
      <c r="H19" s="5">
        <f>G19*E19</f>
        <v>1500</v>
      </c>
      <c r="I19" s="12" t="s">
        <v>11</v>
      </c>
    </row>
    <row r="20" spans="2:9" ht="15.75" x14ac:dyDescent="0.25">
      <c r="B20" s="4">
        <v>16</v>
      </c>
      <c r="C20" s="16"/>
      <c r="D20" s="4" t="s">
        <v>31</v>
      </c>
      <c r="E20" s="4">
        <v>1</v>
      </c>
      <c r="F20" s="4" t="s">
        <v>10</v>
      </c>
      <c r="G20" s="5">
        <v>2600</v>
      </c>
      <c r="H20" s="5">
        <f>G20*E20</f>
        <v>2600</v>
      </c>
      <c r="I20" s="12" t="s">
        <v>11</v>
      </c>
    </row>
    <row r="21" spans="2:9" ht="15.75" x14ac:dyDescent="0.25">
      <c r="B21" s="4">
        <v>17</v>
      </c>
      <c r="C21" s="4" t="s">
        <v>52</v>
      </c>
      <c r="D21" s="4" t="s">
        <v>51</v>
      </c>
      <c r="E21" s="4">
        <v>2</v>
      </c>
      <c r="F21" s="4" t="s">
        <v>10</v>
      </c>
      <c r="G21" s="5">
        <v>50000</v>
      </c>
      <c r="H21" s="5">
        <f>G21*E21</f>
        <v>100000</v>
      </c>
      <c r="I21" s="6" t="s">
        <v>16</v>
      </c>
    </row>
    <row r="22" spans="2:9" ht="15.75" x14ac:dyDescent="0.25">
      <c r="B22" s="4">
        <v>18</v>
      </c>
      <c r="C22" s="4" t="s">
        <v>39</v>
      </c>
      <c r="D22" s="4" t="s">
        <v>40</v>
      </c>
      <c r="E22" s="4">
        <v>1</v>
      </c>
      <c r="F22" s="4" t="s">
        <v>10</v>
      </c>
      <c r="G22" s="5"/>
      <c r="H22" s="5"/>
      <c r="I22" s="6"/>
    </row>
    <row r="23" spans="2:9" ht="15.75" x14ac:dyDescent="0.25">
      <c r="B23" s="4">
        <v>19</v>
      </c>
      <c r="C23" s="8" t="s">
        <v>38</v>
      </c>
      <c r="D23" s="8" t="s">
        <v>32</v>
      </c>
      <c r="E23" s="8">
        <v>1</v>
      </c>
      <c r="F23" s="4" t="s">
        <v>10</v>
      </c>
      <c r="G23" s="5">
        <v>10000</v>
      </c>
      <c r="H23" s="5">
        <f>G23*E23</f>
        <v>10000</v>
      </c>
      <c r="I23" s="6" t="s">
        <v>16</v>
      </c>
    </row>
    <row r="24" spans="2:9" ht="15.75" x14ac:dyDescent="0.25">
      <c r="B24" s="1"/>
      <c r="C24" s="1"/>
      <c r="D24" s="1"/>
      <c r="E24" s="1"/>
      <c r="F24" s="17" t="s">
        <v>33</v>
      </c>
      <c r="G24" s="17"/>
      <c r="H24" s="9">
        <f>SUM(H5:H23)</f>
        <v>1008000</v>
      </c>
      <c r="I24" s="1"/>
    </row>
    <row r="25" spans="2:9" ht="15.75" x14ac:dyDescent="0.25">
      <c r="B25" s="1"/>
      <c r="C25" s="11" t="s">
        <v>35</v>
      </c>
      <c r="D25" s="11" t="s">
        <v>36</v>
      </c>
      <c r="E25" s="1"/>
      <c r="F25" s="18" t="s">
        <v>34</v>
      </c>
      <c r="G25" s="18"/>
      <c r="H25" s="10">
        <f>H24*10%</f>
        <v>100800</v>
      </c>
      <c r="I25" s="1"/>
    </row>
    <row r="26" spans="2:9" ht="18.75" x14ac:dyDescent="0.25">
      <c r="B26" s="1"/>
      <c r="C26" s="1"/>
      <c r="D26" s="1"/>
      <c r="E26" s="1"/>
      <c r="F26" s="13" t="s">
        <v>6</v>
      </c>
      <c r="G26" s="13"/>
      <c r="H26" s="14">
        <f>H24+H25</f>
        <v>1108800</v>
      </c>
      <c r="I26" s="14"/>
    </row>
  </sheetData>
  <mergeCells count="6">
    <mergeCell ref="F26:G26"/>
    <mergeCell ref="H26:I26"/>
    <mergeCell ref="B3:I3"/>
    <mergeCell ref="C19:C20"/>
    <mergeCell ref="F24:G24"/>
    <mergeCell ref="F25:G2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Deden Nurmawarid</dc:creator>
  <dc:description/>
  <cp:lastModifiedBy>ibroh</cp:lastModifiedBy>
  <cp:revision>1</cp:revision>
  <dcterms:created xsi:type="dcterms:W3CDTF">2021-06-07T07:14:36Z</dcterms:created>
  <dcterms:modified xsi:type="dcterms:W3CDTF">2022-01-05T02:08:15Z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