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esktop\"/>
    </mc:Choice>
  </mc:AlternateContent>
  <bookViews>
    <workbookView xWindow="1188" yWindow="96" windowWidth="19152" windowHeight="8472"/>
  </bookViews>
  <sheets>
    <sheet name="Part A" sheetId="5" r:id="rId1"/>
    <sheet name="Part B" sheetId="2" r:id="rId2"/>
    <sheet name="PartC" sheetId="3" r:id="rId3"/>
  </sheets>
  <calcPr calcId="162913"/>
</workbook>
</file>

<file path=xl/calcChain.xml><?xml version="1.0" encoding="utf-8"?>
<calcChain xmlns="http://schemas.openxmlformats.org/spreadsheetml/2006/main">
  <c r="B7" i="3" l="1"/>
  <c r="B8" i="3" s="1"/>
  <c r="A13" i="3"/>
  <c r="B4" i="3"/>
  <c r="B12" i="3" s="1"/>
  <c r="B13" i="3" s="1"/>
  <c r="E12" i="2"/>
  <c r="D7" i="2"/>
  <c r="D8" i="2"/>
  <c r="F8" i="2" s="1"/>
  <c r="D9" i="2"/>
  <c r="D10" i="2"/>
  <c r="F10" i="2" s="1"/>
  <c r="D11" i="2"/>
  <c r="F7" i="2"/>
  <c r="F9" i="2"/>
  <c r="F11" i="2"/>
  <c r="D3" i="2"/>
  <c r="F3" i="2" s="1"/>
  <c r="D4" i="2"/>
  <c r="F4" i="2" s="1"/>
  <c r="D5" i="2"/>
  <c r="F5" i="2" s="1"/>
  <c r="D6" i="2"/>
  <c r="F6" i="2" s="1"/>
  <c r="D2" i="2"/>
  <c r="F2" i="2" s="1"/>
  <c r="D12" i="3" l="1"/>
  <c r="D13" i="3" s="1"/>
  <c r="C12" i="3"/>
  <c r="C13" i="3" s="1"/>
  <c r="F12" i="2"/>
</calcChain>
</file>

<file path=xl/sharedStrings.xml><?xml version="1.0" encoding="utf-8"?>
<sst xmlns="http://schemas.openxmlformats.org/spreadsheetml/2006/main" count="35" uniqueCount="30">
  <si>
    <t>Assignment title</t>
  </si>
  <si>
    <t>Assignment Value</t>
  </si>
  <si>
    <t>Assignment %</t>
  </si>
  <si>
    <t>Weighted Value</t>
  </si>
  <si>
    <t>Weighted grade</t>
  </si>
  <si>
    <t>Assigned Grade</t>
  </si>
  <si>
    <t>Lab 1</t>
  </si>
  <si>
    <t>Lab 2</t>
  </si>
  <si>
    <t>Lab 3</t>
  </si>
  <si>
    <t>Lab 4</t>
  </si>
  <si>
    <t>Test 1</t>
  </si>
  <si>
    <t>Octet 1</t>
  </si>
  <si>
    <t>Octet 2</t>
  </si>
  <si>
    <t>Octet 3</t>
  </si>
  <si>
    <t>Octet 4</t>
  </si>
  <si>
    <t>Class</t>
  </si>
  <si>
    <t>Number of subnets</t>
  </si>
  <si>
    <t>Number of bits needed</t>
  </si>
  <si>
    <t>Subnet</t>
  </si>
  <si>
    <t>Last Octet</t>
  </si>
  <si>
    <t>Number of bits</t>
  </si>
  <si>
    <t>Value</t>
  </si>
  <si>
    <t>First Name</t>
  </si>
  <si>
    <t>Last Name</t>
  </si>
  <si>
    <t>Phone Number</t>
  </si>
  <si>
    <t>Extension</t>
  </si>
  <si>
    <t>Corporation</t>
  </si>
  <si>
    <t>Test</t>
  </si>
  <si>
    <t>999-555-5555</t>
  </si>
  <si>
    <t>The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</si>
</sst>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/>
    </xf>
    <xf numFmtId="9" fontId="0" fillId="0" borderId="1" xfId="1" applyFont="1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180975</xdr:rowOff>
    </xdr:from>
    <xdr:to>
      <xdr:col>11</xdr:col>
      <xdr:colOff>0</xdr:colOff>
      <xdr:row>10</xdr:row>
      <xdr:rowOff>0</xdr:rowOff>
    </xdr:to>
    <xdr:sp macro="" textlink="">
      <xdr:nvSpPr>
        <xdr:cNvPr id="2" name="TextBox 1"/>
        <xdr:cNvSpPr txBox="1"/>
      </xdr:nvSpPr>
      <xdr:spPr>
        <a:xfrm>
          <a:off x="4391025" y="180975"/>
          <a:ext cx="3038475" cy="172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/>
            <a:t>Name: </a:t>
          </a:r>
          <a:r>
            <a:rPr lang="en-CA" sz="1100" i="1"/>
            <a:t>Professor</a:t>
          </a:r>
        </a:p>
        <a:p>
          <a:endParaRPr lang="en-CA" sz="1100"/>
        </a:p>
        <a:p>
          <a:r>
            <a:rPr lang="en-CA" sz="1100"/>
            <a:t>Corporation: </a:t>
          </a:r>
          <a:r>
            <a:rPr lang="en-CA" sz="1100" i="1"/>
            <a:t>Niagara</a:t>
          </a:r>
          <a:r>
            <a:rPr lang="en-CA" sz="1100" i="1" baseline="0"/>
            <a:t> College</a:t>
          </a:r>
          <a:endParaRPr lang="en-CA" sz="1100" i="1"/>
        </a:p>
        <a:p>
          <a:endParaRPr lang="en-CA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>
              <a:solidFill>
                <a:schemeClr val="dk1"/>
              </a:solidFill>
              <a:latin typeface="+mn-lt"/>
              <a:ea typeface="+mn-ea"/>
              <a:cs typeface="+mn-cs"/>
            </a:rPr>
            <a:t>This simple worksheet was designed to allow you to keep track of your contacts.</a:t>
          </a:r>
        </a:p>
        <a:p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2" sqref="E12"/>
    </sheetView>
  </sheetViews>
  <sheetFormatPr defaultRowHeight="14.4" x14ac:dyDescent="0.3"/>
  <cols>
    <col min="1" max="1" width="10.5546875" bestFit="1" customWidth="1"/>
    <col min="2" max="2" width="10.109375" bestFit="1" customWidth="1"/>
    <col min="3" max="3" width="14.5546875" bestFit="1" customWidth="1"/>
    <col min="4" max="4" width="9.6640625" bestFit="1" customWidth="1"/>
    <col min="5" max="5" width="11.5546875" bestFit="1" customWidth="1"/>
  </cols>
  <sheetData>
    <row r="1" spans="1:5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</row>
    <row r="2" spans="1:5" x14ac:dyDescent="0.3">
      <c r="A2" s="1" t="s">
        <v>27</v>
      </c>
      <c r="B2" s="1" t="s">
        <v>27</v>
      </c>
      <c r="C2" s="1" t="s">
        <v>28</v>
      </c>
      <c r="D2" s="1">
        <v>9154</v>
      </c>
      <c r="E2" s="1" t="s">
        <v>29</v>
      </c>
    </row>
    <row r="3" spans="1:5" x14ac:dyDescent="0.3">
      <c r="A3" s="1"/>
      <c r="B3" s="1"/>
      <c r="C3" s="1"/>
      <c r="D3" s="1"/>
      <c r="E3" s="1"/>
    </row>
    <row r="4" spans="1:5" x14ac:dyDescent="0.3">
      <c r="A4" s="1"/>
      <c r="B4" s="1"/>
      <c r="C4" s="1"/>
      <c r="D4" s="1"/>
      <c r="E4" s="1"/>
    </row>
    <row r="5" spans="1:5" x14ac:dyDescent="0.3">
      <c r="A5" s="1"/>
      <c r="B5" s="1"/>
      <c r="C5" s="1"/>
      <c r="D5" s="1"/>
      <c r="E5" s="1"/>
    </row>
    <row r="6" spans="1:5" x14ac:dyDescent="0.3">
      <c r="A6" s="1"/>
      <c r="B6" s="1"/>
      <c r="C6" s="1"/>
      <c r="D6" s="1"/>
      <c r="E6" s="1"/>
    </row>
    <row r="7" spans="1:5" x14ac:dyDescent="0.3">
      <c r="A7" s="1"/>
      <c r="B7" s="1"/>
      <c r="C7" s="1"/>
      <c r="D7" s="1"/>
      <c r="E7" s="1"/>
    </row>
    <row r="8" spans="1:5" x14ac:dyDescent="0.3">
      <c r="A8" s="1"/>
      <c r="B8" s="1"/>
      <c r="C8" s="1"/>
      <c r="D8" s="1"/>
      <c r="E8" s="1"/>
    </row>
    <row r="9" spans="1:5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B1" workbookViewId="0">
      <selection activeCell="C20" sqref="C20"/>
    </sheetView>
  </sheetViews>
  <sheetFormatPr defaultRowHeight="14.4" x14ac:dyDescent="0.3"/>
  <cols>
    <col min="1" max="1" width="15.6640625" bestFit="1" customWidth="1"/>
    <col min="2" max="2" width="14.88671875" bestFit="1" customWidth="1"/>
    <col min="3" max="3" width="17.33203125" bestFit="1" customWidth="1"/>
    <col min="4" max="4" width="13.5546875" bestFit="1" customWidth="1"/>
    <col min="5" max="5" width="15.44140625" bestFit="1" customWidth="1"/>
    <col min="6" max="6" width="15.33203125" bestFit="1" customWidth="1"/>
  </cols>
  <sheetData>
    <row r="1" spans="1:6" x14ac:dyDescent="0.3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1" t="s">
        <v>6</v>
      </c>
      <c r="B2" s="1">
        <v>19</v>
      </c>
      <c r="C2" s="1">
        <v>25</v>
      </c>
      <c r="D2" s="3">
        <f>B2/C2</f>
        <v>0.76</v>
      </c>
      <c r="E2" s="1">
        <v>1.25</v>
      </c>
      <c r="F2" s="4">
        <f>E2*D2</f>
        <v>0.95</v>
      </c>
    </row>
    <row r="3" spans="1:6" x14ac:dyDescent="0.3">
      <c r="A3" s="1" t="s">
        <v>7</v>
      </c>
      <c r="B3" s="1">
        <v>20</v>
      </c>
      <c r="C3" s="1">
        <v>25</v>
      </c>
      <c r="D3" s="3">
        <f t="shared" ref="D3:D11" si="0">B3/C3</f>
        <v>0.8</v>
      </c>
      <c r="E3" s="1">
        <v>1.25</v>
      </c>
      <c r="F3" s="4">
        <f t="shared" ref="F3:F11" si="1">E3*D3</f>
        <v>1</v>
      </c>
    </row>
    <row r="4" spans="1:6" x14ac:dyDescent="0.3">
      <c r="A4" s="1" t="s">
        <v>8</v>
      </c>
      <c r="B4" s="1">
        <v>21</v>
      </c>
      <c r="C4" s="1">
        <v>25</v>
      </c>
      <c r="D4" s="3">
        <f t="shared" si="0"/>
        <v>0.84</v>
      </c>
      <c r="E4" s="1">
        <v>1.25</v>
      </c>
      <c r="F4" s="4">
        <f t="shared" si="1"/>
        <v>1.05</v>
      </c>
    </row>
    <row r="5" spans="1:6" x14ac:dyDescent="0.3">
      <c r="A5" s="1" t="s">
        <v>9</v>
      </c>
      <c r="B5" s="1">
        <v>18</v>
      </c>
      <c r="C5" s="1">
        <v>25</v>
      </c>
      <c r="D5" s="3">
        <f t="shared" si="0"/>
        <v>0.72</v>
      </c>
      <c r="E5" s="1">
        <v>1.25</v>
      </c>
      <c r="F5" s="4">
        <f t="shared" si="1"/>
        <v>0.89999999999999991</v>
      </c>
    </row>
    <row r="6" spans="1:6" x14ac:dyDescent="0.3">
      <c r="A6" s="1" t="s">
        <v>10</v>
      </c>
      <c r="B6" s="1">
        <v>30</v>
      </c>
      <c r="C6" s="1">
        <v>40</v>
      </c>
      <c r="D6" s="3">
        <f t="shared" si="0"/>
        <v>0.75</v>
      </c>
      <c r="E6" s="1">
        <v>20</v>
      </c>
      <c r="F6" s="4">
        <f t="shared" si="1"/>
        <v>15</v>
      </c>
    </row>
    <row r="7" spans="1:6" x14ac:dyDescent="0.3">
      <c r="A7" s="1"/>
      <c r="B7" s="1"/>
      <c r="C7" s="1"/>
      <c r="D7" s="3" t="e">
        <f t="shared" si="0"/>
        <v>#DIV/0!</v>
      </c>
      <c r="E7" s="1"/>
      <c r="F7" s="4" t="e">
        <f t="shared" si="1"/>
        <v>#DIV/0!</v>
      </c>
    </row>
    <row r="8" spans="1:6" x14ac:dyDescent="0.3">
      <c r="A8" s="1"/>
      <c r="B8" s="1"/>
      <c r="C8" s="1"/>
      <c r="D8" s="3" t="e">
        <f t="shared" si="0"/>
        <v>#DIV/0!</v>
      </c>
      <c r="E8" s="1"/>
      <c r="F8" s="4" t="e">
        <f t="shared" si="1"/>
        <v>#DIV/0!</v>
      </c>
    </row>
    <row r="9" spans="1:6" x14ac:dyDescent="0.3">
      <c r="A9" s="1"/>
      <c r="B9" s="1"/>
      <c r="C9" s="1"/>
      <c r="D9" s="3" t="e">
        <f t="shared" si="0"/>
        <v>#DIV/0!</v>
      </c>
      <c r="E9" s="1"/>
      <c r="F9" s="4" t="e">
        <f t="shared" si="1"/>
        <v>#DIV/0!</v>
      </c>
    </row>
    <row r="10" spans="1:6" x14ac:dyDescent="0.3">
      <c r="A10" s="1"/>
      <c r="B10" s="1"/>
      <c r="C10" s="1"/>
      <c r="D10" s="3" t="e">
        <f t="shared" si="0"/>
        <v>#DIV/0!</v>
      </c>
      <c r="E10" s="1"/>
      <c r="F10" s="4" t="e">
        <f t="shared" si="1"/>
        <v>#DIV/0!</v>
      </c>
    </row>
    <row r="11" spans="1:6" x14ac:dyDescent="0.3">
      <c r="A11" s="1"/>
      <c r="B11" s="1"/>
      <c r="C11" s="1"/>
      <c r="D11" s="3" t="e">
        <f t="shared" si="0"/>
        <v>#DIV/0!</v>
      </c>
      <c r="E11" s="1"/>
      <c r="F11" s="4" t="e">
        <f t="shared" si="1"/>
        <v>#DIV/0!</v>
      </c>
    </row>
    <row r="12" spans="1:6" x14ac:dyDescent="0.3">
      <c r="A12" s="1"/>
      <c r="B12" s="1"/>
      <c r="C12" s="1"/>
      <c r="D12" s="1"/>
      <c r="E12" s="5">
        <f>SUM(E2:E11)</f>
        <v>25</v>
      </c>
      <c r="F12" s="6" t="e">
        <f>SUM(F2:F11)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2" sqref="C12"/>
    </sheetView>
  </sheetViews>
  <sheetFormatPr defaultRowHeight="14.4" x14ac:dyDescent="0.3"/>
  <cols>
    <col min="1" max="1" width="22" bestFit="1" customWidth="1"/>
    <col min="2" max="2" width="10.5546875" bestFit="1" customWidth="1"/>
    <col min="6" max="6" width="14.44140625" bestFit="1" customWidth="1"/>
  </cols>
  <sheetData>
    <row r="1" spans="1:7" x14ac:dyDescent="0.3">
      <c r="A1" s="1" t="s">
        <v>11</v>
      </c>
      <c r="B1" s="1" t="s">
        <v>12</v>
      </c>
      <c r="C1" s="1" t="s">
        <v>13</v>
      </c>
      <c r="D1" s="1" t="s">
        <v>14</v>
      </c>
    </row>
    <row r="2" spans="1:7" x14ac:dyDescent="0.3">
      <c r="A2" s="1">
        <v>160</v>
      </c>
      <c r="B2" s="1">
        <v>35</v>
      </c>
      <c r="C2" s="1">
        <v>128</v>
      </c>
      <c r="D2" s="1">
        <v>93</v>
      </c>
      <c r="F2" s="1" t="s">
        <v>20</v>
      </c>
      <c r="G2" s="1" t="s">
        <v>21</v>
      </c>
    </row>
    <row r="3" spans="1:7" x14ac:dyDescent="0.3">
      <c r="F3" s="1">
        <v>1</v>
      </c>
      <c r="G3" s="1">
        <v>128</v>
      </c>
    </row>
    <row r="4" spans="1:7" x14ac:dyDescent="0.3">
      <c r="A4" s="1" t="s">
        <v>15</v>
      </c>
      <c r="B4" s="1" t="str">
        <f>IF(AND(A2&gt;=0,A2&lt;=126),"Class A",IF(AND(A2&gt;=128,A2&lt;=191),"Class B",IF(AND(A2&gt;=192,A2&lt;=223),"Class C","Not class A, B, or C")))</f>
        <v>Class B</v>
      </c>
      <c r="F4" s="1">
        <v>2</v>
      </c>
      <c r="G4" s="1">
        <v>192</v>
      </c>
    </row>
    <row r="5" spans="1:7" x14ac:dyDescent="0.3">
      <c r="F5" s="1">
        <v>3</v>
      </c>
      <c r="G5" s="1">
        <v>224</v>
      </c>
    </row>
    <row r="6" spans="1:7" x14ac:dyDescent="0.3">
      <c r="A6" s="1" t="s">
        <v>16</v>
      </c>
      <c r="B6" s="1">
        <v>6</v>
      </c>
      <c r="F6" s="1">
        <v>4</v>
      </c>
      <c r="G6" s="1">
        <v>240</v>
      </c>
    </row>
    <row r="7" spans="1:7" x14ac:dyDescent="0.3">
      <c r="A7" s="1" t="s">
        <v>17</v>
      </c>
      <c r="B7" s="1">
        <f>ROUNDUP(LOG(B6+2,2),0)</f>
        <v>3</v>
      </c>
      <c r="F7" s="1">
        <v>5</v>
      </c>
      <c r="G7" s="1">
        <v>248</v>
      </c>
    </row>
    <row r="8" spans="1:7" x14ac:dyDescent="0.3">
      <c r="A8" s="1" t="s">
        <v>19</v>
      </c>
      <c r="B8" s="1">
        <f>VLOOKUP(B7,F3:G10,2)</f>
        <v>224</v>
      </c>
      <c r="F8" s="1">
        <v>6</v>
      </c>
      <c r="G8" s="1">
        <v>252</v>
      </c>
    </row>
    <row r="9" spans="1:7" x14ac:dyDescent="0.3">
      <c r="F9" s="1">
        <v>7</v>
      </c>
      <c r="G9" s="1">
        <v>254</v>
      </c>
    </row>
    <row r="10" spans="1:7" x14ac:dyDescent="0.3">
      <c r="A10" s="8" t="s">
        <v>18</v>
      </c>
      <c r="B10" s="9"/>
      <c r="C10" s="9"/>
      <c r="D10" s="10"/>
      <c r="F10" s="1">
        <v>8</v>
      </c>
      <c r="G10" s="1">
        <v>255</v>
      </c>
    </row>
    <row r="11" spans="1:7" x14ac:dyDescent="0.3">
      <c r="A11" s="1" t="s">
        <v>11</v>
      </c>
      <c r="B11" s="1" t="s">
        <v>12</v>
      </c>
      <c r="C11" s="1" t="s">
        <v>13</v>
      </c>
      <c r="D11" s="1" t="s">
        <v>14</v>
      </c>
    </row>
    <row r="12" spans="1:7" x14ac:dyDescent="0.3">
      <c r="A12" s="1">
        <v>255</v>
      </c>
      <c r="B12" s="1">
        <f>IF(B4="Class A", B8, 255)</f>
        <v>255</v>
      </c>
      <c r="C12" s="1">
        <f>IF(B4="Class B", B8, IF(B4="Class C", 255, 0))</f>
        <v>224</v>
      </c>
      <c r="D12" s="1">
        <f>IF(B4="Class C",B8,0)</f>
        <v>0</v>
      </c>
    </row>
    <row r="13" spans="1:7" x14ac:dyDescent="0.3">
      <c r="A13" s="7" t="str">
        <f>DEC2BIN(A12, 8)</f>
        <v>11111111</v>
      </c>
      <c r="B13" s="7" t="str">
        <f t="shared" ref="B13:D13" si="0">DEC2BIN(B12, 8)</f>
        <v>11111111</v>
      </c>
      <c r="C13" s="7" t="str">
        <f t="shared" si="0"/>
        <v>11100000</v>
      </c>
      <c r="D13" s="7" t="str">
        <f t="shared" si="0"/>
        <v>00000000</v>
      </c>
    </row>
  </sheetData>
  <sortState ref="F3:G10">
    <sortCondition ref="F3"/>
  </sortState>
  <mergeCells count="1">
    <mergeCell ref="A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A</vt:lpstr>
      <vt:lpstr>Part B</vt:lpstr>
      <vt:lpstr>PartC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Dave</cp:lastModifiedBy>
  <dcterms:created xsi:type="dcterms:W3CDTF">2012-12-20T14:00:11Z</dcterms:created>
  <dcterms:modified xsi:type="dcterms:W3CDTF">2016-01-31T14:00:18Z</dcterms:modified>
</cp:coreProperties>
</file>