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L1715H0609\Downloads\"/>
    </mc:Choice>
  </mc:AlternateContent>
  <bookViews>
    <workbookView xWindow="4755" yWindow="0" windowWidth="21855" windowHeight="9750" activeTab="3"/>
  </bookViews>
  <sheets>
    <sheet name="Instructions" sheetId="3" r:id="rId1"/>
    <sheet name="Q1" sheetId="6" r:id="rId2"/>
    <sheet name="Q2" sheetId="8" r:id="rId3"/>
    <sheet name="Q3" sheetId="7" r:id="rId4"/>
    <sheet name="Q4" sheetId="4" r:id="rId5"/>
    <sheet name="Q4-Data" sheetId="5" r:id="rId6"/>
    <sheet name="Q5" sheetId="1" r:id="rId7"/>
    <sheet name="Q5-Data" sheetId="2" r:id="rId8"/>
  </sheets>
  <definedNames>
    <definedName name="results" localSheetId="7">'Q5-Data'!$A$2:$J$2135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E2137" i="2"/>
  <c r="E2136" i="2"/>
  <c r="E2127" i="2"/>
  <c r="E2125" i="2"/>
  <c r="E2123" i="2"/>
  <c r="E2121" i="2"/>
  <c r="E2119" i="2"/>
  <c r="E2117" i="2"/>
  <c r="E2115" i="2"/>
  <c r="E2113" i="2"/>
  <c r="E2111" i="2"/>
  <c r="E2108" i="2"/>
  <c r="E2106" i="2"/>
  <c r="E2104" i="2"/>
  <c r="E2102" i="2"/>
  <c r="E2100" i="2"/>
  <c r="E2098" i="2"/>
  <c r="E2096" i="2"/>
  <c r="E2094" i="2"/>
  <c r="E2092" i="2"/>
  <c r="E2090" i="2"/>
  <c r="E2087" i="2"/>
  <c r="E2085" i="2"/>
  <c r="E2083" i="2"/>
  <c r="E2081" i="2"/>
  <c r="E2079" i="2"/>
  <c r="E2077" i="2"/>
  <c r="E2075" i="2"/>
  <c r="E2073" i="2"/>
  <c r="E2070" i="2"/>
  <c r="E2067" i="2"/>
  <c r="E2065" i="2"/>
  <c r="E2063" i="2"/>
  <c r="E2061" i="2"/>
  <c r="E2059" i="2"/>
  <c r="E2057" i="2"/>
  <c r="E2055" i="2"/>
  <c r="E2053" i="2"/>
  <c r="E2051" i="2"/>
  <c r="E2048" i="2"/>
  <c r="E2046" i="2"/>
  <c r="E2044" i="2"/>
  <c r="E2042" i="2"/>
  <c r="E2040" i="2"/>
  <c r="E2038" i="2"/>
  <c r="E2036" i="2"/>
  <c r="E2034" i="2"/>
  <c r="E2032" i="2"/>
  <c r="E2030" i="2"/>
  <c r="E2028" i="2"/>
  <c r="E2026" i="2"/>
  <c r="E2024" i="2"/>
  <c r="E2022" i="2"/>
  <c r="E2019" i="2"/>
  <c r="E2017" i="2"/>
  <c r="E2015" i="2"/>
  <c r="E2013" i="2"/>
  <c r="E2010" i="2"/>
  <c r="E2008" i="2"/>
  <c r="E2005" i="2"/>
  <c r="E2003" i="2"/>
  <c r="E2001" i="2"/>
  <c r="E1999" i="2"/>
  <c r="E1997" i="2"/>
  <c r="E1995" i="2"/>
  <c r="E1993" i="2"/>
  <c r="E1991" i="2"/>
  <c r="E1989" i="2"/>
  <c r="E1987" i="2"/>
  <c r="E1985" i="2"/>
  <c r="E1983" i="2"/>
  <c r="E1981" i="2"/>
  <c r="E1979" i="2"/>
  <c r="E1975" i="2"/>
  <c r="E1973" i="2"/>
  <c r="E1971" i="2"/>
  <c r="E1969" i="2"/>
  <c r="E1967" i="2"/>
  <c r="E1965" i="2"/>
  <c r="E1963" i="2"/>
  <c r="E1961" i="2"/>
  <c r="E1959" i="2"/>
  <c r="E1957" i="2"/>
  <c r="E1955" i="2"/>
  <c r="E1953" i="2"/>
  <c r="E1951" i="2"/>
  <c r="E1949" i="2"/>
  <c r="E1947" i="2"/>
  <c r="E1945" i="2"/>
  <c r="E1941" i="2"/>
  <c r="E1939" i="2"/>
  <c r="E1937" i="2"/>
  <c r="E1935" i="2"/>
  <c r="E1932" i="2"/>
  <c r="E1930" i="2"/>
  <c r="E1928" i="2"/>
  <c r="E1926" i="2"/>
  <c r="E1924" i="2"/>
  <c r="E1921" i="2"/>
  <c r="E1917" i="2"/>
  <c r="E1915" i="2"/>
  <c r="E1913" i="2"/>
  <c r="E1911" i="2"/>
  <c r="E1909" i="2"/>
  <c r="E1907" i="2"/>
  <c r="E1905" i="2"/>
  <c r="E1903" i="2"/>
  <c r="E1899" i="2"/>
  <c r="E1897" i="2"/>
  <c r="E1895" i="2"/>
  <c r="E1892" i="2"/>
  <c r="E1890" i="2"/>
  <c r="E1888" i="2"/>
  <c r="E1883" i="2"/>
  <c r="E1881" i="2"/>
  <c r="E1878" i="2"/>
  <c r="E1876" i="2"/>
  <c r="E1874" i="2"/>
  <c r="E1872" i="2"/>
  <c r="E1870" i="2"/>
  <c r="E1868" i="2"/>
  <c r="E1866" i="2"/>
  <c r="E1864" i="2"/>
  <c r="E1862" i="2"/>
  <c r="E1860" i="2"/>
  <c r="E1858" i="2"/>
  <c r="E1856" i="2"/>
  <c r="E1854" i="2"/>
  <c r="E1852" i="2"/>
  <c r="E1850" i="2"/>
  <c r="E1848" i="2"/>
  <c r="E1846" i="2"/>
  <c r="E1844" i="2"/>
  <c r="E1842" i="2"/>
  <c r="E1840" i="2"/>
  <c r="E1838" i="2"/>
  <c r="E1836" i="2"/>
  <c r="E1834" i="2"/>
  <c r="E1832" i="2"/>
  <c r="E1830" i="2"/>
  <c r="E1828" i="2"/>
  <c r="E1826" i="2"/>
  <c r="E1824" i="2"/>
  <c r="E1822" i="2"/>
  <c r="E1819" i="2"/>
  <c r="E1817" i="2"/>
  <c r="E1812" i="2"/>
  <c r="E1810" i="2"/>
  <c r="E1808" i="2"/>
  <c r="E1806" i="2"/>
  <c r="E1804" i="2"/>
  <c r="E1796" i="2"/>
  <c r="E1794" i="2"/>
  <c r="E1792" i="2"/>
  <c r="E1790" i="2"/>
  <c r="E1788" i="2"/>
  <c r="E1785" i="2"/>
  <c r="E1783" i="2"/>
  <c r="E1781" i="2"/>
  <c r="E1779" i="2"/>
  <c r="E1777" i="2"/>
  <c r="E1774" i="2"/>
  <c r="E1772" i="2"/>
  <c r="E1770" i="2"/>
  <c r="E1768" i="2"/>
  <c r="E1766" i="2"/>
  <c r="E1764" i="2"/>
  <c r="E1762" i="2"/>
  <c r="E1760" i="2"/>
  <c r="E1758" i="2"/>
  <c r="E1756" i="2"/>
  <c r="E1754" i="2"/>
  <c r="E1752" i="2"/>
  <c r="E1750" i="2"/>
  <c r="E1748" i="2"/>
  <c r="E1746" i="2"/>
  <c r="E1744" i="2"/>
  <c r="E1742" i="2"/>
  <c r="E1740" i="2"/>
  <c r="E1738" i="2"/>
  <c r="E1736" i="2"/>
  <c r="E1734" i="2"/>
  <c r="E1732" i="2"/>
  <c r="E1730" i="2"/>
  <c r="E1728" i="2"/>
  <c r="E1726" i="2"/>
  <c r="E1724" i="2"/>
  <c r="E1722" i="2"/>
  <c r="E1720" i="2"/>
  <c r="E1718" i="2"/>
  <c r="E1714" i="2"/>
  <c r="E1712" i="2"/>
  <c r="E1709" i="2"/>
  <c r="E1707" i="2"/>
  <c r="E1705" i="2"/>
  <c r="E1703" i="2"/>
  <c r="E1701" i="2"/>
  <c r="E1699" i="2"/>
  <c r="E1697" i="2"/>
  <c r="E1695" i="2"/>
  <c r="E1693" i="2"/>
  <c r="E1691" i="2"/>
  <c r="E1689" i="2"/>
  <c r="E1687" i="2"/>
  <c r="E1685" i="2"/>
  <c r="E1683" i="2"/>
  <c r="E1681" i="2"/>
  <c r="E1679" i="2"/>
  <c r="E1675" i="2"/>
  <c r="E1672" i="2"/>
  <c r="E1670" i="2"/>
  <c r="E1668" i="2"/>
  <c r="E1666" i="2"/>
  <c r="E1664" i="2"/>
  <c r="E1662" i="2"/>
  <c r="E1660" i="2"/>
  <c r="E1658" i="2"/>
  <c r="E1656" i="2"/>
  <c r="E1654" i="2"/>
  <c r="E1652" i="2"/>
  <c r="E1650" i="2"/>
  <c r="E1645" i="2"/>
  <c r="E1643" i="2"/>
  <c r="E1641" i="2"/>
  <c r="E1639" i="2"/>
  <c r="E1635" i="2"/>
  <c r="E1633" i="2"/>
  <c r="E1631" i="2"/>
  <c r="E1629" i="2"/>
  <c r="E1627" i="2"/>
  <c r="E1625" i="2"/>
  <c r="E1623" i="2"/>
  <c r="E1621" i="2"/>
  <c r="E1619" i="2"/>
  <c r="E1617" i="2"/>
  <c r="E1615" i="2"/>
  <c r="E1613" i="2"/>
  <c r="E1611" i="2"/>
  <c r="E1609" i="2"/>
  <c r="E1607" i="2"/>
  <c r="E1604" i="2"/>
  <c r="E1602" i="2"/>
  <c r="E1600" i="2"/>
  <c r="E1598" i="2"/>
  <c r="E1596" i="2"/>
  <c r="E1594" i="2"/>
  <c r="E1592" i="2"/>
  <c r="E1588" i="2"/>
  <c r="E1586" i="2"/>
  <c r="E1583" i="2"/>
  <c r="E1581" i="2"/>
  <c r="E1578" i="2"/>
  <c r="E1576" i="2"/>
  <c r="E1574" i="2"/>
  <c r="E1570" i="2"/>
  <c r="E1568" i="2"/>
  <c r="E1566" i="2"/>
  <c r="E1563" i="2"/>
  <c r="E1561" i="2"/>
  <c r="E1559" i="2"/>
  <c r="E1557" i="2"/>
  <c r="E1555" i="2"/>
  <c r="E1553" i="2"/>
  <c r="E1551" i="2"/>
  <c r="E1549" i="2"/>
  <c r="E1546" i="2"/>
  <c r="E1544" i="2"/>
  <c r="E1542" i="2"/>
  <c r="E1540" i="2"/>
  <c r="E1538" i="2"/>
  <c r="E1536" i="2"/>
  <c r="E1534" i="2"/>
  <c r="E1532" i="2"/>
  <c r="E1530" i="2"/>
  <c r="E1528" i="2"/>
  <c r="E1523" i="2"/>
  <c r="E1521" i="2"/>
  <c r="E1519" i="2"/>
  <c r="E1517" i="2"/>
  <c r="E1515" i="2"/>
  <c r="E1513" i="2"/>
  <c r="E1511" i="2"/>
  <c r="E1509" i="2"/>
  <c r="E1507" i="2"/>
  <c r="E1505" i="2"/>
  <c r="E1503" i="2"/>
  <c r="E1501" i="2"/>
  <c r="E1499" i="2"/>
  <c r="E1497" i="2"/>
  <c r="E1495" i="2"/>
  <c r="E1493" i="2"/>
  <c r="E1491" i="2"/>
  <c r="E1488" i="2"/>
  <c r="E1486" i="2"/>
  <c r="E1484" i="2"/>
  <c r="E1482" i="2"/>
  <c r="E1480" i="2"/>
  <c r="E1478" i="2"/>
  <c r="E1476" i="2"/>
  <c r="E1474" i="2"/>
  <c r="E1472" i="2"/>
  <c r="E1470" i="2"/>
  <c r="E1468" i="2"/>
  <c r="E1466" i="2"/>
  <c r="E1464" i="2"/>
  <c r="E1462" i="2"/>
  <c r="E1460" i="2"/>
  <c r="E1458" i="2"/>
  <c r="E1456" i="2"/>
  <c r="E1453" i="2"/>
  <c r="E1451" i="2"/>
  <c r="E1449" i="2"/>
  <c r="E1447" i="2"/>
  <c r="E1445" i="2"/>
  <c r="E1443" i="2"/>
  <c r="E1441" i="2"/>
  <c r="E1438" i="2"/>
  <c r="E1435" i="2"/>
  <c r="E1433" i="2"/>
  <c r="E1431" i="2"/>
  <c r="E1429" i="2"/>
  <c r="E1427" i="2"/>
  <c r="E1425" i="2"/>
  <c r="E1423" i="2"/>
  <c r="E1419" i="2"/>
  <c r="E1417" i="2"/>
  <c r="E1415" i="2"/>
  <c r="E1412" i="2"/>
  <c r="E1410" i="2"/>
  <c r="E1408" i="2"/>
  <c r="E1406" i="2"/>
  <c r="E1404" i="2"/>
  <c r="E1402" i="2"/>
  <c r="E1400" i="2"/>
  <c r="E1398" i="2"/>
  <c r="E1396" i="2"/>
  <c r="E1394" i="2"/>
  <c r="E1392" i="2"/>
  <c r="E1390" i="2"/>
  <c r="E1387" i="2"/>
  <c r="E1385" i="2"/>
  <c r="E1382" i="2"/>
  <c r="E1380" i="2"/>
  <c r="E1377" i="2"/>
  <c r="E1375" i="2"/>
  <c r="E1373" i="2"/>
  <c r="E1370" i="2"/>
  <c r="E1368" i="2"/>
  <c r="E1366" i="2"/>
  <c r="E1364" i="2"/>
  <c r="E1362" i="2"/>
  <c r="E1360" i="2"/>
  <c r="E1358" i="2"/>
  <c r="E1356" i="2"/>
  <c r="E1354" i="2"/>
  <c r="E1352" i="2"/>
  <c r="E1350" i="2"/>
  <c r="E1348" i="2"/>
  <c r="E1346" i="2"/>
  <c r="E1344" i="2"/>
  <c r="E1341" i="2"/>
  <c r="E1339" i="2"/>
  <c r="E1337" i="2"/>
  <c r="E1334" i="2"/>
  <c r="E1332" i="2"/>
  <c r="E1330" i="2"/>
  <c r="E1328" i="2"/>
  <c r="E1326" i="2"/>
  <c r="E1324" i="2"/>
  <c r="E1322" i="2"/>
  <c r="E1320" i="2"/>
  <c r="E1318" i="2"/>
  <c r="E1316" i="2"/>
  <c r="E1313" i="2"/>
  <c r="E1311" i="2"/>
  <c r="E1309" i="2"/>
  <c r="E1307" i="2"/>
  <c r="E1305" i="2"/>
  <c r="E1303" i="2"/>
  <c r="E1301" i="2"/>
  <c r="E1299" i="2"/>
  <c r="E1297" i="2"/>
  <c r="E1295" i="2"/>
  <c r="E1293" i="2"/>
  <c r="E1291" i="2"/>
  <c r="E1289" i="2"/>
  <c r="E1287" i="2"/>
  <c r="E1285" i="2"/>
  <c r="E1283" i="2"/>
  <c r="E1281" i="2"/>
  <c r="E1279" i="2"/>
  <c r="E1277" i="2"/>
  <c r="E1275" i="2"/>
  <c r="E1273" i="2"/>
  <c r="E1271" i="2"/>
  <c r="E1269" i="2"/>
  <c r="E1266" i="2"/>
  <c r="E1264" i="2"/>
  <c r="E1262" i="2"/>
  <c r="E1260" i="2"/>
  <c r="E1258" i="2"/>
  <c r="E1256" i="2"/>
  <c r="E1254" i="2"/>
  <c r="E1252" i="2"/>
  <c r="E1250" i="2"/>
  <c r="E1248" i="2"/>
  <c r="E1246" i="2"/>
  <c r="E1244" i="2"/>
  <c r="E1242" i="2"/>
  <c r="E1240" i="2"/>
  <c r="E1238" i="2"/>
  <c r="E1236" i="2"/>
  <c r="E1234" i="2"/>
  <c r="E1232" i="2"/>
  <c r="E1230" i="2"/>
  <c r="E1228" i="2"/>
  <c r="E1226" i="2"/>
  <c r="E1223" i="2"/>
  <c r="E1221" i="2"/>
  <c r="E1219" i="2"/>
  <c r="E1217" i="2"/>
  <c r="E1215" i="2"/>
  <c r="E1213" i="2"/>
  <c r="E1211" i="2"/>
  <c r="E1209" i="2"/>
  <c r="E1207" i="2"/>
  <c r="E1205" i="2"/>
  <c r="E1203" i="2"/>
  <c r="E1201" i="2"/>
  <c r="E1199" i="2"/>
  <c r="E1197" i="2"/>
  <c r="E1195" i="2"/>
  <c r="E1193" i="2"/>
  <c r="E1191" i="2"/>
  <c r="E1189" i="2"/>
  <c r="E1187" i="2"/>
  <c r="E1185" i="2"/>
  <c r="E1183" i="2"/>
  <c r="E1181" i="2"/>
  <c r="E1179" i="2"/>
  <c r="E1177" i="2"/>
  <c r="E1175" i="2"/>
  <c r="E1172" i="2"/>
  <c r="E1170" i="2"/>
  <c r="E1168" i="2"/>
  <c r="E1166" i="2"/>
  <c r="E1164" i="2"/>
  <c r="E1162" i="2"/>
  <c r="E1160" i="2"/>
  <c r="E1158" i="2"/>
  <c r="E1156" i="2"/>
  <c r="E1154" i="2"/>
  <c r="E1152" i="2"/>
  <c r="E1150" i="2"/>
  <c r="E1148" i="2"/>
  <c r="E1146" i="2"/>
  <c r="E1144" i="2"/>
  <c r="E1142" i="2"/>
  <c r="E1140" i="2"/>
  <c r="E1138" i="2"/>
  <c r="E1136" i="2"/>
  <c r="E1134" i="2"/>
  <c r="E1132" i="2"/>
  <c r="E1130" i="2"/>
  <c r="E1128" i="2"/>
  <c r="E1126" i="2"/>
  <c r="E1124" i="2"/>
  <c r="E1122" i="2"/>
  <c r="E1120" i="2"/>
  <c r="E1118" i="2"/>
  <c r="E1115" i="2"/>
  <c r="E1113" i="2"/>
  <c r="E1110" i="2"/>
  <c r="E1108" i="2"/>
  <c r="E1106" i="2"/>
  <c r="E1104" i="2"/>
  <c r="E1102" i="2"/>
  <c r="E1100" i="2"/>
  <c r="E1098" i="2"/>
  <c r="E1096" i="2"/>
  <c r="E1094" i="2"/>
  <c r="E1092" i="2"/>
  <c r="E1090" i="2"/>
  <c r="E1088" i="2"/>
  <c r="E1086" i="2"/>
  <c r="E1084" i="2"/>
  <c r="E1082" i="2"/>
  <c r="E1080" i="2"/>
  <c r="E1078" i="2"/>
  <c r="E1076" i="2"/>
  <c r="E1074" i="2"/>
  <c r="E1071" i="2"/>
  <c r="E1069" i="2"/>
  <c r="E1067" i="2"/>
  <c r="E1065" i="2"/>
  <c r="E1063" i="2"/>
  <c r="E1061" i="2"/>
  <c r="E1059" i="2"/>
  <c r="E1057" i="2"/>
  <c r="E1055" i="2"/>
  <c r="E1053" i="2"/>
  <c r="E1051" i="2"/>
  <c r="E1049" i="2"/>
  <c r="E1047" i="2"/>
  <c r="E1045" i="2"/>
  <c r="E1043" i="2"/>
  <c r="E1041" i="2"/>
  <c r="E1039" i="2"/>
  <c r="E1037" i="2"/>
  <c r="E1035" i="2"/>
  <c r="E1033" i="2"/>
  <c r="E1031" i="2"/>
  <c r="E1029" i="2"/>
  <c r="E1027" i="2"/>
  <c r="E1025" i="2"/>
  <c r="E1022" i="2"/>
  <c r="E1020" i="2"/>
  <c r="E1018" i="2"/>
  <c r="E1016" i="2"/>
  <c r="E1014" i="2"/>
  <c r="E1012" i="2"/>
  <c r="E1010" i="2"/>
  <c r="E1008" i="2"/>
  <c r="E1006" i="2"/>
  <c r="E1004" i="2"/>
  <c r="E1002" i="2"/>
  <c r="E1000" i="2"/>
  <c r="E998" i="2"/>
  <c r="E996" i="2"/>
  <c r="E994" i="2"/>
  <c r="E992" i="2"/>
  <c r="E990" i="2"/>
  <c r="E988" i="2"/>
  <c r="E986" i="2"/>
  <c r="E984" i="2"/>
  <c r="E982" i="2"/>
  <c r="E980" i="2"/>
  <c r="E978" i="2"/>
  <c r="E976" i="2"/>
  <c r="E973" i="2"/>
  <c r="E971" i="2"/>
  <c r="E969" i="2"/>
  <c r="E967" i="2"/>
  <c r="E965" i="2"/>
  <c r="E962" i="2"/>
  <c r="E959" i="2"/>
  <c r="E957" i="2"/>
  <c r="E955" i="2"/>
  <c r="E953" i="2"/>
  <c r="E951" i="2"/>
  <c r="E949" i="2"/>
  <c r="E947" i="2"/>
  <c r="E945" i="2"/>
  <c r="E943" i="2"/>
  <c r="E941" i="2"/>
  <c r="E939" i="2"/>
  <c r="E937" i="2"/>
  <c r="E935" i="2"/>
  <c r="E933" i="2"/>
  <c r="E930" i="2"/>
  <c r="E928" i="2"/>
  <c r="E926" i="2"/>
  <c r="E924" i="2"/>
  <c r="E922" i="2"/>
  <c r="E919" i="2"/>
  <c r="E916" i="2"/>
  <c r="E913" i="2"/>
  <c r="E910" i="2"/>
  <c r="E908" i="2"/>
  <c r="E906" i="2"/>
  <c r="E904" i="2"/>
  <c r="E902" i="2"/>
  <c r="E900" i="2"/>
  <c r="E898" i="2"/>
  <c r="E896" i="2"/>
  <c r="E893" i="2"/>
  <c r="E891" i="2"/>
  <c r="E889" i="2"/>
  <c r="E887" i="2"/>
  <c r="E885" i="2"/>
  <c r="E883" i="2"/>
  <c r="E881" i="2"/>
  <c r="E879" i="2"/>
  <c r="E877" i="2"/>
  <c r="E875" i="2"/>
  <c r="E873" i="2"/>
  <c r="E871" i="2"/>
  <c r="E869" i="2"/>
  <c r="E867" i="2"/>
  <c r="E865" i="2"/>
  <c r="E863" i="2"/>
  <c r="E857" i="2"/>
  <c r="E854" i="2"/>
  <c r="E852" i="2"/>
  <c r="E850" i="2"/>
  <c r="E848" i="2"/>
  <c r="E846" i="2"/>
  <c r="E844" i="2"/>
  <c r="E842" i="2"/>
  <c r="E840" i="2"/>
  <c r="E835" i="2"/>
  <c r="E833" i="2"/>
  <c r="E831" i="2"/>
  <c r="E829" i="2"/>
  <c r="E826" i="2"/>
  <c r="E821" i="2"/>
  <c r="E819" i="2"/>
  <c r="E817" i="2"/>
  <c r="E814" i="2"/>
  <c r="E812" i="2"/>
  <c r="E809" i="2"/>
  <c r="E807" i="2"/>
  <c r="E803" i="2"/>
  <c r="E801" i="2"/>
  <c r="E799" i="2"/>
  <c r="E797" i="2"/>
  <c r="E795" i="2"/>
  <c r="E793" i="2"/>
  <c r="E791" i="2"/>
  <c r="E787" i="2"/>
  <c r="E785" i="2"/>
  <c r="E783" i="2"/>
  <c r="E774" i="2"/>
  <c r="E772" i="2"/>
  <c r="E770" i="2"/>
  <c r="E768" i="2"/>
  <c r="E766" i="2"/>
  <c r="E764" i="2"/>
  <c r="E762" i="2"/>
  <c r="E760" i="2"/>
  <c r="E758" i="2"/>
  <c r="E756" i="2"/>
  <c r="E754" i="2"/>
  <c r="E752" i="2"/>
  <c r="E750" i="2"/>
  <c r="E748" i="2"/>
  <c r="E746" i="2"/>
  <c r="E744" i="2"/>
  <c r="E742" i="2"/>
  <c r="E740" i="2"/>
  <c r="E738" i="2"/>
  <c r="E736" i="2"/>
  <c r="E734" i="2"/>
  <c r="E731" i="2"/>
  <c r="E729" i="2"/>
  <c r="E727" i="2"/>
  <c r="E725" i="2"/>
  <c r="E723" i="2"/>
  <c r="E721" i="2"/>
  <c r="E719" i="2"/>
  <c r="E717" i="2"/>
  <c r="E715" i="2"/>
  <c r="E713" i="2"/>
  <c r="E711" i="2"/>
  <c r="E708" i="2"/>
  <c r="E706" i="2"/>
  <c r="E704" i="2"/>
  <c r="E701" i="2"/>
  <c r="E699" i="2"/>
  <c r="E697" i="2"/>
  <c r="E695" i="2"/>
  <c r="E692" i="2"/>
  <c r="E690" i="2"/>
  <c r="E688" i="2"/>
  <c r="E686" i="2"/>
  <c r="E684" i="2"/>
  <c r="E681" i="2"/>
  <c r="E679" i="2"/>
  <c r="E677" i="2"/>
  <c r="E675" i="2"/>
  <c r="E673" i="2"/>
  <c r="E671" i="2"/>
  <c r="E669" i="2"/>
  <c r="E667" i="2"/>
  <c r="E665" i="2"/>
  <c r="E662" i="2"/>
  <c r="E660" i="2"/>
  <c r="E658" i="2"/>
  <c r="E656" i="2"/>
  <c r="E654" i="2"/>
  <c r="E652" i="2"/>
  <c r="E650" i="2"/>
  <c r="E648" i="2"/>
  <c r="E646" i="2"/>
  <c r="E644" i="2"/>
  <c r="E642" i="2"/>
  <c r="E640" i="2"/>
  <c r="E638" i="2"/>
  <c r="E636" i="2"/>
  <c r="E634" i="2"/>
  <c r="E632" i="2"/>
  <c r="E629" i="2"/>
  <c r="E627" i="2"/>
  <c r="E625" i="2"/>
  <c r="E623" i="2"/>
  <c r="E620" i="2"/>
  <c r="E617" i="2"/>
  <c r="E614" i="2"/>
  <c r="E611" i="2"/>
  <c r="E608" i="2"/>
  <c r="E605" i="2"/>
  <c r="E602" i="2"/>
  <c r="E599" i="2"/>
  <c r="E596" i="2"/>
  <c r="E593" i="2"/>
  <c r="E590" i="2"/>
  <c r="E587" i="2"/>
  <c r="E585" i="2"/>
  <c r="E583" i="2"/>
  <c r="E578" i="2"/>
  <c r="E575" i="2"/>
  <c r="E572" i="2"/>
  <c r="E570" i="2"/>
  <c r="E567" i="2"/>
  <c r="E565" i="2"/>
  <c r="E562" i="2"/>
  <c r="E559" i="2"/>
  <c r="E557" i="2"/>
  <c r="E555" i="2"/>
  <c r="E553" i="2"/>
  <c r="E551" i="2"/>
  <c r="E548" i="2"/>
  <c r="E546" i="2"/>
  <c r="E544" i="2"/>
  <c r="E542" i="2"/>
  <c r="E539" i="2"/>
  <c r="E536" i="2"/>
  <c r="E534" i="2"/>
  <c r="E532" i="2"/>
  <c r="E530" i="2"/>
  <c r="E528" i="2"/>
  <c r="E526" i="2"/>
  <c r="E522" i="2"/>
  <c r="E520" i="2"/>
  <c r="E518" i="2"/>
  <c r="E516" i="2"/>
  <c r="E514" i="2"/>
  <c r="E512" i="2"/>
  <c r="E510" i="2"/>
  <c r="E508" i="2"/>
  <c r="E506" i="2"/>
  <c r="E504" i="2"/>
  <c r="E502" i="2"/>
  <c r="E499" i="2"/>
  <c r="E496" i="2"/>
  <c r="E493" i="2"/>
  <c r="E491" i="2"/>
  <c r="E489" i="2"/>
  <c r="E487" i="2"/>
  <c r="E485" i="2"/>
  <c r="E483" i="2"/>
  <c r="E481" i="2"/>
  <c r="E478" i="2"/>
  <c r="E475" i="2"/>
  <c r="E472" i="2"/>
  <c r="E469" i="2"/>
  <c r="E467" i="2"/>
  <c r="E465" i="2"/>
  <c r="E463" i="2"/>
  <c r="E461" i="2"/>
  <c r="E458" i="2"/>
  <c r="E456" i="2"/>
  <c r="E454" i="2"/>
  <c r="E452" i="2"/>
  <c r="E450" i="2"/>
  <c r="E448" i="2"/>
  <c r="E446" i="2"/>
  <c r="E443" i="2"/>
  <c r="E441" i="2"/>
  <c r="E438" i="2"/>
  <c r="E436" i="2"/>
  <c r="E434" i="2"/>
  <c r="E432" i="2"/>
  <c r="E430" i="2"/>
  <c r="E426" i="2"/>
  <c r="E423" i="2"/>
  <c r="E421" i="2"/>
  <c r="E419" i="2"/>
  <c r="E417" i="2"/>
  <c r="E415" i="2"/>
  <c r="E411" i="2"/>
  <c r="E409" i="2"/>
  <c r="E407" i="2"/>
  <c r="E405" i="2"/>
  <c r="E403" i="2"/>
  <c r="E401" i="2"/>
  <c r="E399" i="2"/>
  <c r="E396" i="2"/>
  <c r="E393" i="2"/>
  <c r="E390" i="2"/>
  <c r="E388" i="2"/>
  <c r="E386" i="2"/>
  <c r="E383" i="2"/>
  <c r="E381" i="2"/>
  <c r="E379" i="2"/>
  <c r="E377" i="2"/>
  <c r="E375" i="2"/>
  <c r="E373" i="2"/>
  <c r="E371" i="2"/>
  <c r="E369" i="2"/>
  <c r="E367" i="2"/>
  <c r="E365" i="2"/>
  <c r="E363" i="2"/>
  <c r="E361" i="2"/>
  <c r="E359" i="2"/>
  <c r="E355" i="2"/>
  <c r="E353" i="2"/>
  <c r="E351" i="2"/>
  <c r="E349" i="2"/>
  <c r="E347" i="2"/>
  <c r="E345" i="2"/>
  <c r="E343" i="2"/>
  <c r="E341" i="2"/>
  <c r="E339" i="2"/>
  <c r="E337" i="2"/>
  <c r="E335" i="2"/>
  <c r="E333" i="2"/>
  <c r="E331" i="2"/>
  <c r="E329" i="2"/>
  <c r="E327" i="2"/>
  <c r="E325" i="2"/>
  <c r="E323" i="2"/>
  <c r="E321" i="2"/>
  <c r="E319" i="2"/>
  <c r="E317" i="2"/>
  <c r="E315" i="2"/>
  <c r="E313" i="2"/>
  <c r="E311" i="2"/>
  <c r="E309" i="2"/>
  <c r="E307" i="2"/>
  <c r="E305" i="2"/>
  <c r="E303" i="2"/>
  <c r="E301" i="2"/>
  <c r="E299" i="2"/>
  <c r="E296" i="2"/>
  <c r="E294" i="2"/>
  <c r="E292" i="2"/>
  <c r="E290" i="2"/>
  <c r="E288" i="2"/>
  <c r="E276" i="2"/>
  <c r="E274" i="2"/>
  <c r="E272" i="2"/>
  <c r="E270" i="2"/>
  <c r="E268" i="2"/>
  <c r="E266" i="2"/>
  <c r="E264" i="2"/>
  <c r="E262" i="2"/>
  <c r="E260" i="2"/>
  <c r="E258" i="2"/>
  <c r="E255" i="2"/>
  <c r="E253" i="2"/>
  <c r="E251" i="2"/>
  <c r="E249" i="2"/>
  <c r="E247" i="2"/>
  <c r="E244" i="2"/>
  <c r="E242" i="2"/>
  <c r="E240" i="2"/>
  <c r="E238" i="2"/>
  <c r="E236" i="2"/>
  <c r="E234" i="2"/>
  <c r="E231" i="2"/>
  <c r="E229" i="2"/>
  <c r="E227" i="2"/>
  <c r="E225" i="2"/>
  <c r="E223" i="2"/>
  <c r="E221" i="2"/>
  <c r="E219" i="2"/>
  <c r="E217" i="2"/>
  <c r="E215" i="2"/>
  <c r="E213" i="2"/>
  <c r="E211" i="2"/>
  <c r="E209" i="2"/>
  <c r="E207" i="2"/>
  <c r="E205" i="2"/>
  <c r="E202" i="2"/>
  <c r="E200" i="2"/>
  <c r="E198" i="2"/>
  <c r="E196" i="2"/>
  <c r="E194" i="2"/>
  <c r="E192" i="2"/>
  <c r="E190" i="2"/>
  <c r="E187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59" i="2"/>
  <c r="E157" i="2"/>
  <c r="E155" i="2"/>
  <c r="E153" i="2"/>
  <c r="E151" i="2"/>
  <c r="E148" i="2"/>
  <c r="E146" i="2"/>
  <c r="E144" i="2"/>
  <c r="E142" i="2"/>
  <c r="E140" i="2"/>
  <c r="E137" i="2"/>
  <c r="E135" i="2"/>
  <c r="E133" i="2"/>
  <c r="E131" i="2"/>
  <c r="E129" i="2"/>
  <c r="E127" i="2"/>
  <c r="E125" i="2"/>
  <c r="E121" i="2"/>
  <c r="E119" i="2"/>
  <c r="E117" i="2"/>
  <c r="E115" i="2"/>
  <c r="E113" i="2"/>
  <c r="E111" i="2"/>
  <c r="E109" i="2"/>
  <c r="E107" i="2"/>
  <c r="E105" i="2"/>
  <c r="E103" i="2"/>
  <c r="E101" i="2"/>
  <c r="E98" i="2"/>
  <c r="E96" i="2"/>
  <c r="E94" i="2"/>
  <c r="E92" i="2"/>
  <c r="E90" i="2"/>
  <c r="E88" i="2"/>
  <c r="E85" i="2"/>
  <c r="E83" i="2"/>
  <c r="E81" i="2"/>
  <c r="E79" i="2"/>
  <c r="E77" i="2"/>
  <c r="E75" i="2"/>
  <c r="E73" i="2"/>
  <c r="E71" i="2"/>
  <c r="E69" i="2"/>
  <c r="E67" i="2"/>
  <c r="E64" i="2"/>
  <c r="E62" i="2"/>
  <c r="E60" i="2"/>
  <c r="E58" i="2"/>
  <c r="E56" i="2"/>
  <c r="E54" i="2"/>
  <c r="E52" i="2"/>
  <c r="E50" i="2"/>
  <c r="E48" i="2"/>
  <c r="E46" i="2"/>
  <c r="E44" i="2"/>
  <c r="E42" i="2"/>
  <c r="E39" i="2"/>
  <c r="E37" i="2"/>
  <c r="E35" i="2"/>
  <c r="E33" i="2"/>
  <c r="E31" i="2"/>
  <c r="E29" i="2"/>
  <c r="E27" i="2"/>
  <c r="E25" i="2"/>
  <c r="E23" i="2"/>
  <c r="E21" i="2"/>
  <c r="E19" i="2"/>
  <c r="E17" i="2"/>
  <c r="E15" i="2"/>
  <c r="E13" i="2"/>
  <c r="E11" i="2"/>
  <c r="E9" i="2"/>
  <c r="E7" i="2"/>
  <c r="E5" i="2"/>
  <c r="G1170" i="5"/>
  <c r="E1170" i="5"/>
  <c r="B7" i="8"/>
  <c r="B6" i="8"/>
  <c r="A1" i="8"/>
  <c r="B5" i="8"/>
  <c r="G10" i="6"/>
  <c r="G9" i="6"/>
  <c r="G8" i="6"/>
  <c r="G7" i="6"/>
  <c r="F7" i="6"/>
  <c r="F10" i="6"/>
  <c r="F9" i="6"/>
  <c r="F8" i="6"/>
  <c r="E12" i="6"/>
  <c r="D12" i="6"/>
  <c r="C12" i="6"/>
  <c r="E11" i="6"/>
  <c r="D11" i="6"/>
  <c r="C11" i="6"/>
</calcChain>
</file>

<file path=xl/connections.xml><?xml version="1.0" encoding="utf-8"?>
<connections xmlns="http://schemas.openxmlformats.org/spreadsheetml/2006/main">
  <connection id="1" name="results" type="6" refreshedVersion="3" background="1" saveData="1">
    <textPr codePage="65001" sourceFile="C:\Users\Owner\Desktop\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<sst xmlns="http://schemas.openxmlformats.org/spreadsheetml/2006/main" count="9355" uniqueCount="1405">
  <si>
    <t>Date</t>
  </si>
  <si>
    <t>Number of Minutes</t>
  </si>
  <si>
    <t>Cost/Minute</t>
  </si>
  <si>
    <t xml:space="preserve">Total </t>
  </si>
  <si>
    <t>Subtotal</t>
  </si>
  <si>
    <t>Taxes</t>
  </si>
  <si>
    <t>Grand Total</t>
  </si>
  <si>
    <t>Action</t>
  </si>
  <si>
    <t>HD-DVD</t>
  </si>
  <si>
    <t>DVD</t>
  </si>
  <si>
    <t>Blu-ray</t>
  </si>
  <si>
    <t>Bourne Identity</t>
  </si>
  <si>
    <t>Serenity</t>
  </si>
  <si>
    <t>Horror</t>
  </si>
  <si>
    <t>28 Days Later</t>
  </si>
  <si>
    <t>28 Weeks Later</t>
  </si>
  <si>
    <t>Above the Law</t>
  </si>
  <si>
    <t>Seagal</t>
  </si>
  <si>
    <t>Anime</t>
  </si>
  <si>
    <t>Akira</t>
  </si>
  <si>
    <t>Army of Darkness</t>
  </si>
  <si>
    <t>Alien vs Predator</t>
  </si>
  <si>
    <t>Alternate Beginning</t>
  </si>
  <si>
    <t>Belly of the Beast</t>
  </si>
  <si>
    <t>Black X-mas</t>
  </si>
  <si>
    <t>Blood Rayne</t>
  </si>
  <si>
    <t>unrated/directors cut/With PC game</t>
  </si>
  <si>
    <t>Blood Rayne 2</t>
  </si>
  <si>
    <t>Deliverance</t>
  </si>
  <si>
    <t>Comedy</t>
  </si>
  <si>
    <t>Cannon Ball Run</t>
  </si>
  <si>
    <t>Catwoman</t>
  </si>
  <si>
    <t>Stop-motion</t>
  </si>
  <si>
    <t>Clash of the Titans</t>
  </si>
  <si>
    <t>Cobra</t>
  </si>
  <si>
    <t>Constantine</t>
  </si>
  <si>
    <t>Dead Poets Society</t>
  </si>
  <si>
    <t>VHS</t>
  </si>
  <si>
    <t>Dawn of the Dead</t>
  </si>
  <si>
    <t>Desperado</t>
  </si>
  <si>
    <t>Dead or Alive</t>
  </si>
  <si>
    <t>El Mariachi</t>
  </si>
  <si>
    <t>Special Edition</t>
  </si>
  <si>
    <t>Elecktra</t>
  </si>
  <si>
    <t>Escape from New York</t>
  </si>
  <si>
    <t>Evil Dead</t>
  </si>
  <si>
    <t>The Horror Legacy Series</t>
  </si>
  <si>
    <t>Evil Dead II</t>
  </si>
  <si>
    <t>Exit Wounds</t>
  </si>
  <si>
    <t>Fire Down Below</t>
  </si>
  <si>
    <t>Martial Arts</t>
  </si>
  <si>
    <t>Five Deadly Venoms</t>
  </si>
  <si>
    <t>Flight of Fury</t>
  </si>
  <si>
    <t>Flight of the Living Dead</t>
  </si>
  <si>
    <t>Unrated</t>
  </si>
  <si>
    <t>Foreigner</t>
  </si>
  <si>
    <t>Science Fiction</t>
  </si>
  <si>
    <t>Galaxy Quest</t>
  </si>
  <si>
    <t>Gangs of the Dead</t>
  </si>
  <si>
    <t>Glimmer Man</t>
  </si>
  <si>
    <t>Grudge</t>
  </si>
  <si>
    <t>Grudge 2</t>
  </si>
  <si>
    <t>Half Past Dead</t>
  </si>
  <si>
    <t>Hard to Kill</t>
  </si>
  <si>
    <t>Music/Concert</t>
  </si>
  <si>
    <t>The Jeff Healey Band</t>
  </si>
  <si>
    <t>Live at Montreux</t>
  </si>
  <si>
    <t>T.V. Show</t>
  </si>
  <si>
    <t>The Hitchhikers Guide to the Galaxy</t>
  </si>
  <si>
    <t>British TV Version</t>
  </si>
  <si>
    <t>Hot Fuzz</t>
  </si>
  <si>
    <t>House of 1000 Corpses</t>
  </si>
  <si>
    <t>Johnny Mnemonic</t>
  </si>
  <si>
    <t>Ju-on</t>
  </si>
  <si>
    <t>Ju-on 2</t>
  </si>
  <si>
    <t>Land of the Dead</t>
  </si>
  <si>
    <t>Last Boyscout</t>
  </si>
  <si>
    <t>Drama</t>
  </si>
  <si>
    <t>Last Samurai</t>
  </si>
  <si>
    <t>Last Sentinel</t>
  </si>
  <si>
    <t>Lock, Stock, and Two Smoking Barrels</t>
  </si>
  <si>
    <t>Marked for Death</t>
  </si>
  <si>
    <t>Million Dollar Baby</t>
  </si>
  <si>
    <t>Mr. and Mrs. Smith</t>
  </si>
  <si>
    <t>My Cousin Vinny</t>
  </si>
  <si>
    <t>Night of the Living Dead</t>
  </si>
  <si>
    <t>On Deadly Ground</t>
  </si>
  <si>
    <t>Once Upon a Time in Mexico</t>
  </si>
  <si>
    <t>Ong-Bak</t>
  </si>
  <si>
    <t>The Thai Warrior</t>
  </si>
  <si>
    <t>Out for a Kill</t>
  </si>
  <si>
    <t>Out for Justice</t>
  </si>
  <si>
    <t>Out of Reach</t>
  </si>
  <si>
    <t>Patriot</t>
  </si>
  <si>
    <t>Pirate Movie</t>
  </si>
  <si>
    <t>Pirates of the Caribbean</t>
  </si>
  <si>
    <t>The Curse of the Black Pearl</t>
  </si>
  <si>
    <t>2 Disc</t>
  </si>
  <si>
    <t>Pirates of the Caribbean 2</t>
  </si>
  <si>
    <t>Dead Mans Chest</t>
  </si>
  <si>
    <t>Pirates of the Caribbean 3</t>
  </si>
  <si>
    <t>At Worlds End</t>
  </si>
  <si>
    <t>Pistol Whipped</t>
  </si>
  <si>
    <t>Predator</t>
  </si>
  <si>
    <t>Punch</t>
  </si>
  <si>
    <t>Punisher</t>
  </si>
  <si>
    <t>Resevoir Dogs</t>
  </si>
  <si>
    <t>15th Anniversary</t>
  </si>
  <si>
    <t>Resident Evil</t>
  </si>
  <si>
    <t>Apocolypse</t>
  </si>
  <si>
    <t>Robin Hood</t>
  </si>
  <si>
    <t>Prince of Thieves</t>
  </si>
  <si>
    <t>Rock</t>
  </si>
  <si>
    <t>Running Man</t>
  </si>
  <si>
    <t>S.W.A.T.</t>
  </si>
  <si>
    <t>Scarecrow</t>
  </si>
  <si>
    <t>Slayer</t>
  </si>
  <si>
    <t>Animated</t>
  </si>
  <si>
    <t>Secret of Nimh</t>
  </si>
  <si>
    <t>Shaun of the Dead</t>
  </si>
  <si>
    <t>Smokin Aces</t>
  </si>
  <si>
    <t>Snatch</t>
  </si>
  <si>
    <t>Soylent Green</t>
  </si>
  <si>
    <t>Spaceballs</t>
  </si>
  <si>
    <t>Spider-man</t>
  </si>
  <si>
    <t>Submerged</t>
  </si>
  <si>
    <t>Super Troopers</t>
  </si>
  <si>
    <t>Tango and Cash</t>
  </si>
  <si>
    <t>Three Amigos</t>
  </si>
  <si>
    <t>Malice in the Palace</t>
  </si>
  <si>
    <t>Three Stooges</t>
  </si>
  <si>
    <t>Sing a Song of Six Pants</t>
  </si>
  <si>
    <t>Disorder in the Court</t>
  </si>
  <si>
    <t>Brideless Groom</t>
  </si>
  <si>
    <t>Ticker</t>
  </si>
  <si>
    <t>Tomb Raider</t>
  </si>
  <si>
    <t>Cradle of Life</t>
  </si>
  <si>
    <t>Top Secret</t>
  </si>
  <si>
    <t>Transporter</t>
  </si>
  <si>
    <t>Transporter 2</t>
  </si>
  <si>
    <t>Ultra Violet</t>
  </si>
  <si>
    <t>Under Siege</t>
  </si>
  <si>
    <t>Under Siege 2</t>
  </si>
  <si>
    <t>Underworld</t>
  </si>
  <si>
    <t>Unrated extended cut</t>
  </si>
  <si>
    <t>V for Vendetta</t>
  </si>
  <si>
    <t>Van Helsing</t>
  </si>
  <si>
    <t>At War with the Army</t>
  </si>
  <si>
    <t>Africa Screams</t>
  </si>
  <si>
    <t>Flying Deuces</t>
  </si>
  <si>
    <t>Bionic Woman</t>
  </si>
  <si>
    <t>Season 1</t>
  </si>
  <si>
    <t>Night Evelyn Came out of the Grave</t>
  </si>
  <si>
    <t>The Walking Dead Collection</t>
  </si>
  <si>
    <t>House by the Cemetery</t>
  </si>
  <si>
    <t>Fangs of the Living Dead</t>
  </si>
  <si>
    <t>I Eat Your Skin</t>
  </si>
  <si>
    <t>Last Man on Earth</t>
  </si>
  <si>
    <t>King of the Zombies</t>
  </si>
  <si>
    <t>Thirsty Dead</t>
  </si>
  <si>
    <t>Messiah of Evil</t>
  </si>
  <si>
    <t>Wrestling</t>
  </si>
  <si>
    <t>Judgment Day</t>
  </si>
  <si>
    <t>WWE</t>
  </si>
  <si>
    <t>Royal Rumble</t>
  </si>
  <si>
    <t>No Mercy</t>
  </si>
  <si>
    <t>Unforgiven</t>
  </si>
  <si>
    <t>Summer Slam</t>
  </si>
  <si>
    <t>Rebellion</t>
  </si>
  <si>
    <t>Blood</t>
  </si>
  <si>
    <t>The Last Vampire</t>
  </si>
  <si>
    <t>UMD</t>
  </si>
  <si>
    <t>COMPUTER</t>
  </si>
  <si>
    <t>Dead and Breakfast</t>
  </si>
  <si>
    <t>High Tension</t>
  </si>
  <si>
    <t>Ice Age</t>
  </si>
  <si>
    <t>Perfect Blue</t>
  </si>
  <si>
    <t>Christmas with the Simpsons</t>
  </si>
  <si>
    <t>Monkey Trouble</t>
  </si>
  <si>
    <t>Alice in Wonderland</t>
  </si>
  <si>
    <t>Spy Kids</t>
  </si>
  <si>
    <t>Toontown Big Shots</t>
  </si>
  <si>
    <t>Cartoon collection</t>
  </si>
  <si>
    <t>Hamateur Night</t>
  </si>
  <si>
    <t>Mighty Mouse and Friends</t>
  </si>
  <si>
    <t>Popeyes Greatest Hits</t>
  </si>
  <si>
    <t>Jerky Turkey and Other Cartoon Classics</t>
  </si>
  <si>
    <t>Nursery Rhymes</t>
  </si>
  <si>
    <t>Popeye and Olive Oil</t>
  </si>
  <si>
    <t>Wacky Rabbit and other Cartoon Classics</t>
  </si>
  <si>
    <t>Funny Fiesta</t>
  </si>
  <si>
    <t>The Henpecked Duck and other Cartoon Classics</t>
  </si>
  <si>
    <t>Foney Fables</t>
  </si>
  <si>
    <t>WWF Divas</t>
  </si>
  <si>
    <t>Tropical Pleasure</t>
  </si>
  <si>
    <t>in Hedonism</t>
  </si>
  <si>
    <t>Lipstick and Dynamite</t>
  </si>
  <si>
    <t>The First Ladies of Wrestling</t>
  </si>
  <si>
    <t>Shimmer Women Athletes</t>
  </si>
  <si>
    <t>Volume 2</t>
  </si>
  <si>
    <t>Volume 4</t>
  </si>
  <si>
    <t>Volume 5</t>
  </si>
  <si>
    <t>Womens Extreme Wrestling WEW</t>
  </si>
  <si>
    <t>Volumes 5-8</t>
  </si>
  <si>
    <t>Volumes 9-12</t>
  </si>
  <si>
    <t>Volumes 13-16</t>
  </si>
  <si>
    <t>Trish Stratus</t>
  </si>
  <si>
    <t>100% Stratusfaction Guaranteed</t>
  </si>
  <si>
    <t>WWE Divas</t>
  </si>
  <si>
    <t>South of the Border</t>
  </si>
  <si>
    <t>Survivor Series</t>
  </si>
  <si>
    <t>WWF</t>
  </si>
  <si>
    <t>The Very Best of GLOW</t>
  </si>
  <si>
    <t>Marianation</t>
  </si>
  <si>
    <t>Rudolph The Red-Nosed Reindeer</t>
  </si>
  <si>
    <t>Little Christmas Burro</t>
  </si>
  <si>
    <t>Christmas at Home</t>
  </si>
  <si>
    <t>Jack Frost</t>
  </si>
  <si>
    <t>Santas Pocket Watch</t>
  </si>
  <si>
    <t>Rudolph the Red-Nosed Reindeer</t>
  </si>
  <si>
    <t>The Year Without a Santa Claus</t>
  </si>
  <si>
    <t>Deluxe Edition</t>
  </si>
  <si>
    <t>Small One</t>
  </si>
  <si>
    <t>Classic Holiday Stories</t>
  </si>
  <si>
    <t>Plutos Christmas Tree</t>
  </si>
  <si>
    <t>Mickeys Christmas Carol</t>
  </si>
  <si>
    <t>Santa Claus is Comin to Town</t>
  </si>
  <si>
    <t>Pink Panther</t>
  </si>
  <si>
    <t>Swinging in the Pink</t>
  </si>
  <si>
    <t>Adventures in the Pink</t>
  </si>
  <si>
    <t>Beetle Bailey and Popeye</t>
  </si>
  <si>
    <t>Sunday Morning Funnies</t>
  </si>
  <si>
    <t>Pearl Habour</t>
  </si>
  <si>
    <t>Babylon 5</t>
  </si>
  <si>
    <t>The Complete First Season</t>
  </si>
  <si>
    <t>The Complete Second Season</t>
  </si>
  <si>
    <t>The Complete Third Season</t>
  </si>
  <si>
    <t>The Complete Fourth Season</t>
  </si>
  <si>
    <t>The Complete Fifth Season</t>
  </si>
  <si>
    <t>The Gathering</t>
  </si>
  <si>
    <t>Babylon 5: The Movie Collection</t>
  </si>
  <si>
    <t>In the Beginning</t>
  </si>
  <si>
    <t>Third Space</t>
  </si>
  <si>
    <t>River of Souls</t>
  </si>
  <si>
    <t>A Call to Arms</t>
  </si>
  <si>
    <t>Firefly</t>
  </si>
  <si>
    <t>Buffy The Vampire Slayer</t>
  </si>
  <si>
    <t>Season One</t>
  </si>
  <si>
    <t>Season Two</t>
  </si>
  <si>
    <t>Season Three</t>
  </si>
  <si>
    <t>Season Four</t>
  </si>
  <si>
    <t>Season Five</t>
  </si>
  <si>
    <t>Season Six</t>
  </si>
  <si>
    <t>Season Seven</t>
  </si>
  <si>
    <t>Angel</t>
  </si>
  <si>
    <t>Corner Gas</t>
  </si>
  <si>
    <t>Blue Harvest</t>
  </si>
  <si>
    <t>Family Guy</t>
  </si>
  <si>
    <t>Stewie Griffin: The Untold Story</t>
  </si>
  <si>
    <t>Volume 3</t>
  </si>
  <si>
    <t>Volume 2 Season 3</t>
  </si>
  <si>
    <t>Volume 1 Seasons 1 and 2</t>
  </si>
  <si>
    <t>Fantasy</t>
  </si>
  <si>
    <t>Lord of the Rings</t>
  </si>
  <si>
    <t>Return of the King</t>
  </si>
  <si>
    <t>Two Towers</t>
  </si>
  <si>
    <t>Fellowship of the Ring</t>
  </si>
  <si>
    <t>Terminator</t>
  </si>
  <si>
    <t>Terminator 2</t>
  </si>
  <si>
    <t>Extreme DVD</t>
  </si>
  <si>
    <t>Terminator 3</t>
  </si>
  <si>
    <t>Rise of the Machines</t>
  </si>
  <si>
    <t>Annihilator</t>
  </si>
  <si>
    <t>Ten Years In Hell</t>
  </si>
  <si>
    <t>Matrix</t>
  </si>
  <si>
    <t>Ultimate Matrix Collection</t>
  </si>
  <si>
    <t>Matrix Revisited</t>
  </si>
  <si>
    <t>Roots of the Matrix</t>
  </si>
  <si>
    <t>Matrix Experience</t>
  </si>
  <si>
    <t>Burly Man Chronicles</t>
  </si>
  <si>
    <t>Zion Archive</t>
  </si>
  <si>
    <t>Revolutions</t>
  </si>
  <si>
    <t>Matrix Revolutions Revisited</t>
  </si>
  <si>
    <t>Reloaded</t>
  </si>
  <si>
    <t>Matrix Reloaded Revisited</t>
  </si>
  <si>
    <t>Animatrix</t>
  </si>
  <si>
    <t>Tripping the Rift</t>
  </si>
  <si>
    <t>Present</t>
  </si>
  <si>
    <t xml:space="preserve"> The/Death Make</t>
  </si>
  <si>
    <t>Kazuo Umezz Horror Theater</t>
  </si>
  <si>
    <t>House of BUgs/Diet</t>
  </si>
  <si>
    <t>Snake Girl/The Wish</t>
  </si>
  <si>
    <t>Western</t>
  </si>
  <si>
    <t>Grand Duel</t>
  </si>
  <si>
    <t>Disc 1</t>
  </si>
  <si>
    <t>Classic Spaghetti Westerns</t>
  </si>
  <si>
    <t>This Man Cant Die</t>
  </si>
  <si>
    <t>It Can Be Done Amigo</t>
  </si>
  <si>
    <t>Minnesota Clay</t>
  </si>
  <si>
    <t>Disc 2</t>
  </si>
  <si>
    <t>Johnny Yuma</t>
  </si>
  <si>
    <t>Any Gun Can Play</t>
  </si>
  <si>
    <t>Death Rides a Horse</t>
  </si>
  <si>
    <t>Disc 3</t>
  </si>
  <si>
    <t>Hellbenders</t>
  </si>
  <si>
    <t>White Comanche</t>
  </si>
  <si>
    <t>Wanna Bes</t>
  </si>
  <si>
    <t>Monty Python and the Holy Grail</t>
  </si>
  <si>
    <t>Cyrano de Bergerac</t>
  </si>
  <si>
    <t>C.H.U.D.</t>
  </si>
  <si>
    <t>Hard Bodies</t>
  </si>
  <si>
    <t>Playboy</t>
  </si>
  <si>
    <t>Variable Geo</t>
  </si>
  <si>
    <t>Star Wars</t>
  </si>
  <si>
    <t>Phantom Menace</t>
  </si>
  <si>
    <t>Labyrinth</t>
  </si>
  <si>
    <t>How the Grinch Stole Christmas</t>
  </si>
  <si>
    <t>Schindlers List</t>
  </si>
  <si>
    <t>Titan A.E.</t>
  </si>
  <si>
    <t>A New Hope</t>
  </si>
  <si>
    <t>Star Wars Trilogy</t>
  </si>
  <si>
    <t>Empire Strikes Back</t>
  </si>
  <si>
    <t>Return of the Jedi</t>
  </si>
  <si>
    <t>Blackhawk Down</t>
  </si>
  <si>
    <t>City of Angels</t>
  </si>
  <si>
    <t>Hobbit</t>
  </si>
  <si>
    <t>Ninja Scroll</t>
  </si>
  <si>
    <t>Highlander 2</t>
  </si>
  <si>
    <t>The Quickening</t>
  </si>
  <si>
    <t>Highlander 3</t>
  </si>
  <si>
    <t>Sorcerer</t>
  </si>
  <si>
    <t>Trainspotting</t>
  </si>
  <si>
    <t>V</t>
  </si>
  <si>
    <t>Original Mini-series</t>
  </si>
  <si>
    <t>Final Battle</t>
  </si>
  <si>
    <t xml:space="preserve"> The</t>
  </si>
  <si>
    <t>Wishmaster 4</t>
  </si>
  <si>
    <t>Prophecy Fulfilled</t>
  </si>
  <si>
    <t>Falling Down</t>
  </si>
  <si>
    <t>Men in Black</t>
  </si>
  <si>
    <t>Lady Hawke</t>
  </si>
  <si>
    <t>Aliens</t>
  </si>
  <si>
    <t>Watership Down</t>
  </si>
  <si>
    <t>Porky Pig Tales</t>
  </si>
  <si>
    <t>Carrotblanca</t>
  </si>
  <si>
    <t>Shadow Skill</t>
  </si>
  <si>
    <t>Highlander</t>
  </si>
  <si>
    <t>Little Sho of Horrors</t>
  </si>
  <si>
    <t>Cartoon Explosion</t>
  </si>
  <si>
    <t>Porky Pig</t>
  </si>
  <si>
    <t>Days of Swine and Roses</t>
  </si>
  <si>
    <t>Road Runner and Wile E. Coyote</t>
  </si>
  <si>
    <t>Chariots of Fur</t>
  </si>
  <si>
    <t>Looney Tunes Video Show #1</t>
  </si>
  <si>
    <t>Wishmaster</t>
  </si>
  <si>
    <t>Mad Max</t>
  </si>
  <si>
    <t>Road Warrior</t>
  </si>
  <si>
    <t>2 Days in the Valley</t>
  </si>
  <si>
    <t>Star Trek</t>
  </si>
  <si>
    <t>First Contact</t>
  </si>
  <si>
    <t>Big Wars</t>
  </si>
  <si>
    <t>Marvin the Martian and K9</t>
  </si>
  <si>
    <t>50 Years on Earth</t>
  </si>
  <si>
    <t>Roger Rabbit</t>
  </si>
  <si>
    <t>Mazes and Monsters</t>
  </si>
  <si>
    <t>Red Dawn</t>
  </si>
  <si>
    <t>Princess Bride</t>
  </si>
  <si>
    <t>Rocky Horror Picture Show</t>
  </si>
  <si>
    <t>Breakfast Club</t>
  </si>
  <si>
    <t>Legend</t>
  </si>
  <si>
    <t>Popeye</t>
  </si>
  <si>
    <t>Meets Ali Babas 40 Thieves</t>
  </si>
  <si>
    <t>Helix</t>
  </si>
  <si>
    <t>S.E.X. Rated</t>
  </si>
  <si>
    <t>Corny Concerto</t>
  </si>
  <si>
    <t>Crossroads</t>
  </si>
  <si>
    <t>Beyond Thunderdome</t>
  </si>
  <si>
    <t>Saving Private Ryan</t>
  </si>
  <si>
    <t>Special Limited Edition</t>
  </si>
  <si>
    <t>Sprite</t>
  </si>
  <si>
    <t>Between Two Worlds</t>
  </si>
  <si>
    <t>Crow</t>
  </si>
  <si>
    <t>Lethal Weapon</t>
  </si>
  <si>
    <t>Lethal Weapon 2</t>
  </si>
  <si>
    <t>Lethal Weapon 3</t>
  </si>
  <si>
    <t>Lethal Weapon 4</t>
  </si>
  <si>
    <t>A Nightmare on Elm Street</t>
  </si>
  <si>
    <t>A Nightmare on Elm Street 2</t>
  </si>
  <si>
    <t>Freddys Revenge</t>
  </si>
  <si>
    <t>A Nightmare on Elm Street 3</t>
  </si>
  <si>
    <t>Dream Warriors</t>
  </si>
  <si>
    <t>A Nightmare on Elm Street 4</t>
  </si>
  <si>
    <t>Dream Master</t>
  </si>
  <si>
    <t>A Nightmare on Elm Street 5</t>
  </si>
  <si>
    <t>Dream Child</t>
  </si>
  <si>
    <t>Freddys Dead: The Final Nightmare</t>
  </si>
  <si>
    <t>Wes Cravens New Nightmare</t>
  </si>
  <si>
    <t>Lita</t>
  </si>
  <si>
    <t>Armageddon</t>
  </si>
  <si>
    <t>Sunny</t>
  </si>
  <si>
    <t>Come Get Some</t>
  </si>
  <si>
    <t>Amazons and Gladiators</t>
  </si>
  <si>
    <t>Triple H</t>
  </si>
  <si>
    <t>That Damn Good</t>
  </si>
  <si>
    <t>High Flyers</t>
  </si>
  <si>
    <t>Angel Fist</t>
  </si>
  <si>
    <t>Sable</t>
  </si>
  <si>
    <t>Unleashed</t>
  </si>
  <si>
    <t>Wrestlemania</t>
  </si>
  <si>
    <t>Best of Womens Championship Wrestling</t>
  </si>
  <si>
    <t>WCW</t>
  </si>
  <si>
    <t>Premiere</t>
  </si>
  <si>
    <t>American Womens Wrestling Federation</t>
  </si>
  <si>
    <t>Best of Raw</t>
  </si>
  <si>
    <t>Volume 1</t>
  </si>
  <si>
    <t>Out of Control</t>
  </si>
  <si>
    <t>Super Ladies of Wrestling</t>
  </si>
  <si>
    <t>Around The World</t>
  </si>
  <si>
    <t>Women of the WWF</t>
  </si>
  <si>
    <t>GLOW</t>
  </si>
  <si>
    <t>Cunning Contenders</t>
  </si>
  <si>
    <t>Sports Pages</t>
  </si>
  <si>
    <t>Wrestling Funnies</t>
  </si>
  <si>
    <t>Disney Cartoon</t>
  </si>
  <si>
    <t>Cinderella</t>
  </si>
  <si>
    <t>Pinocchio</t>
  </si>
  <si>
    <t>Hunchback of Notre Dame</t>
  </si>
  <si>
    <t>Tarzan and Jane</t>
  </si>
  <si>
    <t>Old Yeller</t>
  </si>
  <si>
    <t>Disney Movie</t>
  </si>
  <si>
    <t>Fox and the Hound</t>
  </si>
  <si>
    <t>Three Musketeers</t>
  </si>
  <si>
    <t>Black Hole</t>
  </si>
  <si>
    <t>Disney Movie/Anniversay Edition</t>
  </si>
  <si>
    <t>Aladdin</t>
  </si>
  <si>
    <t>Sword in the Stone</t>
  </si>
  <si>
    <t>Anastasia</t>
  </si>
  <si>
    <t>Last Unicorn</t>
  </si>
  <si>
    <t>Transformers</t>
  </si>
  <si>
    <t>The Movie</t>
  </si>
  <si>
    <t>Nightmare Before Christmas</t>
  </si>
  <si>
    <t>Willow</t>
  </si>
  <si>
    <t>Vamp</t>
  </si>
  <si>
    <t>Slant Eyes Slaughter</t>
  </si>
  <si>
    <t>Dark Crystal</t>
  </si>
  <si>
    <t>Jim Henson's</t>
  </si>
  <si>
    <t>Cruel Intentions</t>
  </si>
  <si>
    <t>Ghostbusters</t>
  </si>
  <si>
    <t>Southland Tales</t>
  </si>
  <si>
    <t>Extinction</t>
  </si>
  <si>
    <t>Dead Clowns</t>
  </si>
  <si>
    <t>We All Scream for Ice Cream</t>
  </si>
  <si>
    <t>Evolution</t>
  </si>
  <si>
    <t>Aeon Flux</t>
  </si>
  <si>
    <t>Bandidas</t>
  </si>
  <si>
    <t>Domino</t>
  </si>
  <si>
    <t>Dragon's Lair</t>
  </si>
  <si>
    <t>Video Game</t>
  </si>
  <si>
    <t>Diary of the Dead</t>
  </si>
  <si>
    <t>Alien Apocalypse</t>
  </si>
  <si>
    <t>Spider-man 3</t>
  </si>
  <si>
    <t>Scorpion King</t>
  </si>
  <si>
    <t>Collector's Edition</t>
  </si>
  <si>
    <t>The Good, the bad, and the ugly</t>
  </si>
  <si>
    <t>Day of the Dead</t>
  </si>
  <si>
    <t>Hellboy</t>
  </si>
  <si>
    <t>Director's Cut</t>
  </si>
  <si>
    <t>Stealth</t>
  </si>
  <si>
    <t>With Mini-Game</t>
  </si>
  <si>
    <t>Mask of Zorro</t>
  </si>
  <si>
    <t>Legend of Zorro</t>
  </si>
  <si>
    <t>Freakin Sweet Collection</t>
  </si>
  <si>
    <t>Cannon Ball Run II</t>
  </si>
  <si>
    <t>Exorcism of Emily Rose</t>
  </si>
  <si>
    <t>Big Fish</t>
  </si>
  <si>
    <t>Shoot 'em Up</t>
  </si>
  <si>
    <t>Season 2</t>
  </si>
  <si>
    <t>Season 3</t>
  </si>
  <si>
    <t>Dead Silence</t>
  </si>
  <si>
    <t>Fast and the Furious</t>
  </si>
  <si>
    <t>Tokyo Drift</t>
  </si>
  <si>
    <t>Waist Deep</t>
  </si>
  <si>
    <t>Children of Men</t>
  </si>
  <si>
    <t>Commando</t>
  </si>
  <si>
    <t>Predator 2</t>
  </si>
  <si>
    <t>Rise</t>
  </si>
  <si>
    <t>Hitman</t>
  </si>
  <si>
    <t>Kingdom</t>
  </si>
  <si>
    <t>Into The Sun</t>
  </si>
  <si>
    <t>The Need to Feed</t>
  </si>
  <si>
    <t>Doom</t>
  </si>
  <si>
    <t>Run fatboy run</t>
  </si>
  <si>
    <t>Live Action</t>
  </si>
  <si>
    <t>Death Note</t>
  </si>
  <si>
    <t>Today You Die</t>
  </si>
  <si>
    <t>Harold and kumar</t>
  </si>
  <si>
    <t>Escape from Guantanamo Bay</t>
  </si>
  <si>
    <t>Doomsday</t>
  </si>
  <si>
    <t>Meet the Spartans</t>
  </si>
  <si>
    <t>Requiem</t>
  </si>
  <si>
    <t>Scorpion King 2</t>
  </si>
  <si>
    <t>Kill Switch</t>
  </si>
  <si>
    <t>Season 4</t>
  </si>
  <si>
    <t>Mercenary for Justice</t>
  </si>
  <si>
    <t>Sahara</t>
  </si>
  <si>
    <t>Sleepy Hollow</t>
  </si>
  <si>
    <t>Season 5</t>
  </si>
  <si>
    <t>Zombie Strippers</t>
  </si>
  <si>
    <t>Trailer Park of Terror</t>
  </si>
  <si>
    <t>Documentary</t>
  </si>
  <si>
    <t>Animania</t>
  </si>
  <si>
    <t>Aftermath</t>
  </si>
  <si>
    <t>The World Without Humans</t>
  </si>
  <si>
    <t>Bad Boys</t>
  </si>
  <si>
    <t>Beowulf</t>
  </si>
  <si>
    <t>Bill and Ted's</t>
  </si>
  <si>
    <t>Bogus Journey</t>
  </si>
  <si>
    <t>Excellent Adventure</t>
  </si>
  <si>
    <t>Casino Royale</t>
  </si>
  <si>
    <t>Crank</t>
  </si>
  <si>
    <t>Flushed Away</t>
  </si>
  <si>
    <t>Golden Compass</t>
  </si>
  <si>
    <t>Happy Feet</t>
  </si>
  <si>
    <t>House on Haunted Hill</t>
  </si>
  <si>
    <t>Last King of Sctoland</t>
  </si>
  <si>
    <t>Open Season</t>
  </si>
  <si>
    <t>Running Scared</t>
  </si>
  <si>
    <t>Shake Hands with the Devil</t>
  </si>
  <si>
    <t>The Journey of Romeo Dallaire</t>
  </si>
  <si>
    <t>Sharkwater</t>
  </si>
  <si>
    <t>Snakes on a Plane</t>
  </si>
  <si>
    <t>Stardust</t>
  </si>
  <si>
    <t>Sweeney Todd</t>
  </si>
  <si>
    <t>The Demon Barber of Fleet Street</t>
  </si>
  <si>
    <t>Urban Justice</t>
  </si>
  <si>
    <t>Zombiemania</t>
  </si>
  <si>
    <t>Alien</t>
  </si>
  <si>
    <t>Quadrilogy Collection</t>
  </si>
  <si>
    <t>Resurrection</t>
  </si>
  <si>
    <t>Ressurrection</t>
  </si>
  <si>
    <t>Alien 3000</t>
  </si>
  <si>
    <t>Graveyard Alive</t>
  </si>
  <si>
    <t>A Zombie Nurse in Love</t>
  </si>
  <si>
    <t>Balls of Fury</t>
  </si>
  <si>
    <t>Jaws</t>
  </si>
  <si>
    <t>Jaws 2</t>
  </si>
  <si>
    <t>Jaws 3</t>
  </si>
  <si>
    <t>Jaws 4</t>
  </si>
  <si>
    <t>The Revenge</t>
  </si>
  <si>
    <t>Seven Swords</t>
  </si>
  <si>
    <t>Hunt for Red October</t>
  </si>
  <si>
    <t>Ghostbusters 2</t>
  </si>
  <si>
    <t>From Dusk till Dawn</t>
  </si>
  <si>
    <t>3:10 to Yuma</t>
  </si>
  <si>
    <t>Ferris Bueller's Day Off</t>
  </si>
  <si>
    <t>Godzilla</t>
  </si>
  <si>
    <t>Shadow Man</t>
  </si>
  <si>
    <t>Half Baked</t>
  </si>
  <si>
    <t>Slither</t>
  </si>
  <si>
    <t>Breach</t>
  </si>
  <si>
    <t>3D</t>
  </si>
  <si>
    <t>Faculty</t>
  </si>
  <si>
    <t>Dragon Wars</t>
  </si>
  <si>
    <t>Employee of the Month</t>
  </si>
  <si>
    <t>Ghost Rider</t>
  </si>
  <si>
    <t>Harold and Kumar</t>
  </si>
  <si>
    <t>Go to Whitecastle</t>
  </si>
  <si>
    <t>Gilligan's Island</t>
  </si>
  <si>
    <t>Dukes of Hazzard</t>
  </si>
  <si>
    <t>What's New Pussycat?</t>
  </si>
  <si>
    <t>Peter Sellers: MGM Legends Collection</t>
  </si>
  <si>
    <t>Party</t>
  </si>
  <si>
    <t>Ratatouille</t>
  </si>
  <si>
    <t>Wayne's World</t>
  </si>
  <si>
    <t>Wayne's World 2</t>
  </si>
  <si>
    <t>M.A.S.H.</t>
  </si>
  <si>
    <t>Heartbreak Ridge</t>
  </si>
  <si>
    <t>Dirty Harry</t>
  </si>
  <si>
    <t>Sicko</t>
  </si>
  <si>
    <t>Brewster's Millions</t>
  </si>
  <si>
    <t>Across the Universe</t>
  </si>
  <si>
    <t>Top Gun</t>
  </si>
  <si>
    <t>No Country for Old Men</t>
  </si>
  <si>
    <t>30 Days of Night</t>
  </si>
  <si>
    <t>A Fish Called Wanda</t>
  </si>
  <si>
    <t>Rules of Engagement</t>
  </si>
  <si>
    <t>Dead Men Don't Wear Plaid</t>
  </si>
  <si>
    <t>End of Days</t>
  </si>
  <si>
    <t>Black Snake Moan</t>
  </si>
  <si>
    <t>Any Which Way You Can</t>
  </si>
  <si>
    <t>Every Which Way but Loose</t>
  </si>
  <si>
    <t>Austin Powers</t>
  </si>
  <si>
    <t>International Man of Mystery</t>
  </si>
  <si>
    <t>The Spy Who Shagged Me</t>
  </si>
  <si>
    <t>Missing In Action</t>
  </si>
  <si>
    <t>Missing In Action 2</t>
  </si>
  <si>
    <t>The Beginning</t>
  </si>
  <si>
    <t>Missing In Action 3</t>
  </si>
  <si>
    <t>Braddock</t>
  </si>
  <si>
    <t>Caddyshack</t>
  </si>
  <si>
    <t>Bad Girls</t>
  </si>
  <si>
    <t>Last Man Standing</t>
  </si>
  <si>
    <t>Shooter</t>
  </si>
  <si>
    <t>Road to Perdition</t>
  </si>
  <si>
    <t>Day the Earth Stood Still</t>
  </si>
  <si>
    <t>Undead or Alive</t>
  </si>
  <si>
    <t>Apache Blood</t>
  </si>
  <si>
    <t>Between God the Devil and a Winchester</t>
  </si>
  <si>
    <t>Beyond the Law</t>
  </si>
  <si>
    <t>China 9 Liberty 37</t>
  </si>
  <si>
    <t>Fistful of Lead</t>
  </si>
  <si>
    <t>Fighting Fists of Shanghai Joe</t>
  </si>
  <si>
    <t>Find a Place to Die</t>
  </si>
  <si>
    <t>God's Gun</t>
  </si>
  <si>
    <t>Gunfight at Red Sands</t>
  </si>
  <si>
    <t>Man from Nowhere</t>
  </si>
  <si>
    <t>Sundance and the Kid</t>
  </si>
  <si>
    <t>Trinity and Sartana</t>
  </si>
  <si>
    <t>Twice a Judas</t>
  </si>
  <si>
    <t>As Good As It Gets</t>
  </si>
  <si>
    <t>Deep Blue Sea</t>
  </si>
  <si>
    <t>Silverhawks</t>
  </si>
  <si>
    <t>Taps</t>
  </si>
  <si>
    <t>War</t>
  </si>
  <si>
    <t>Kelly's Heros</t>
  </si>
  <si>
    <t>Harry and the Hendersons</t>
  </si>
  <si>
    <t>Platoon</t>
  </si>
  <si>
    <t>Weird Science</t>
  </si>
  <si>
    <t>Death Wish 2</t>
  </si>
  <si>
    <t>Death Wish 3</t>
  </si>
  <si>
    <t>Death Wish 4</t>
  </si>
  <si>
    <t>Rundown</t>
  </si>
  <si>
    <t>Spider-man 2</t>
  </si>
  <si>
    <t>H20</t>
  </si>
  <si>
    <t>Enemy at the Gate</t>
  </si>
  <si>
    <t>President's Man</t>
  </si>
  <si>
    <t>A Line in the Sand</t>
  </si>
  <si>
    <t>Logan's War</t>
  </si>
  <si>
    <t>Bound By Honour</t>
  </si>
  <si>
    <t>Order</t>
  </si>
  <si>
    <t>Dark Rising</t>
  </si>
  <si>
    <t>Bring Your Battle Axe</t>
  </si>
  <si>
    <t>Cheney Vase</t>
  </si>
  <si>
    <t>Alfred Hitchcock Presents:</t>
  </si>
  <si>
    <t>Alfred Hitchcock: The Legend Begins</t>
  </si>
  <si>
    <t>Socerer's Apprentice</t>
  </si>
  <si>
    <t>Blackmail</t>
  </si>
  <si>
    <t>Champagne</t>
  </si>
  <si>
    <t>Easy Virtue</t>
  </si>
  <si>
    <t>Farmer's Wife</t>
  </si>
  <si>
    <t>Jamaica Inn</t>
  </si>
  <si>
    <t>Juno and the Paycock</t>
  </si>
  <si>
    <t>Lady Vanishes</t>
  </si>
  <si>
    <t>Lodger</t>
  </si>
  <si>
    <t>Man Who Know Too Much</t>
  </si>
  <si>
    <t>Manxman</t>
  </si>
  <si>
    <t>Number Seventeen</t>
  </si>
  <si>
    <t>Rich and Strange</t>
  </si>
  <si>
    <t>Ring</t>
  </si>
  <si>
    <t>Sabotage</t>
  </si>
  <si>
    <t>Secret Agent</t>
  </si>
  <si>
    <t>Skin Game</t>
  </si>
  <si>
    <t>Thurty-Nine Steps</t>
  </si>
  <si>
    <t>Young and Innocent</t>
  </si>
  <si>
    <t>Chained for Life</t>
  </si>
  <si>
    <t>Cult Classics</t>
  </si>
  <si>
    <t>Child Bride</t>
  </si>
  <si>
    <t>Cocaine Fiends</t>
  </si>
  <si>
    <t>Delinquint Daughters</t>
  </si>
  <si>
    <t>Escort Girl</t>
  </si>
  <si>
    <t>Gambling with Souls</t>
  </si>
  <si>
    <t>Joyless Street</t>
  </si>
  <si>
    <t>Mad Youth</t>
  </si>
  <si>
    <t>Marihuana</t>
  </si>
  <si>
    <t>Marijuana Menace</t>
  </si>
  <si>
    <t>Omoo-Omoo</t>
  </si>
  <si>
    <t xml:space="preserve"> The Shark God</t>
  </si>
  <si>
    <t>Reefer Madness</t>
  </si>
  <si>
    <t>Road to Ruin</t>
  </si>
  <si>
    <t>Sex Madness</t>
  </si>
  <si>
    <t>She Shoulda Said No!</t>
  </si>
  <si>
    <t>Slaves in Bondage</t>
  </si>
  <si>
    <t>Ten Nights in a Barroom</t>
  </si>
  <si>
    <t>Terror of Tiny Town</t>
  </si>
  <si>
    <t>Test Tube Babies</t>
  </si>
  <si>
    <t>Wild and the Wicked</t>
  </si>
  <si>
    <t>Moving Violations</t>
  </si>
  <si>
    <t>Hudson Hawk</t>
  </si>
  <si>
    <t>Marksman</t>
  </si>
  <si>
    <t>Attack Force</t>
  </si>
  <si>
    <t>Against the Dark</t>
  </si>
  <si>
    <t>Mission Sanglante</t>
  </si>
  <si>
    <t>Passchendaele</t>
  </si>
  <si>
    <t>Girl</t>
  </si>
  <si>
    <t xml:space="preserve"> Interrupted</t>
  </si>
  <si>
    <t>Net</t>
  </si>
  <si>
    <t>Crocodile Dundee</t>
  </si>
  <si>
    <t>Crocodile Dundee II</t>
  </si>
  <si>
    <t>Mystery</t>
  </si>
  <si>
    <t>Maltese Falcon</t>
  </si>
  <si>
    <t>Cube</t>
  </si>
  <si>
    <t>Scream 3</t>
  </si>
  <si>
    <t>Bee Movie</t>
  </si>
  <si>
    <t>Ruins</t>
  </si>
  <si>
    <t>Scream</t>
  </si>
  <si>
    <t>Scream 2</t>
  </si>
  <si>
    <t>Arctic Tale</t>
  </si>
  <si>
    <t>Frighteners</t>
  </si>
  <si>
    <t>Welcome Back Kotter</t>
  </si>
  <si>
    <t>Rambo</t>
  </si>
  <si>
    <t>First Blood</t>
  </si>
  <si>
    <t>First Blood Part II</t>
  </si>
  <si>
    <t>Rambo III</t>
  </si>
  <si>
    <t>Full Metal Jacket</t>
  </si>
  <si>
    <t>Stripes</t>
  </si>
  <si>
    <t>Canadian Bacon</t>
  </si>
  <si>
    <t>Hang 'Em High</t>
  </si>
  <si>
    <t>XXX</t>
  </si>
  <si>
    <t>Final Fantasy</t>
  </si>
  <si>
    <t>The Spirits Within</t>
  </si>
  <si>
    <t>Starship Troopers</t>
  </si>
  <si>
    <t>Messengers</t>
  </si>
  <si>
    <t>Vacancy</t>
  </si>
  <si>
    <t>Big Hit</t>
  </si>
  <si>
    <t>Fifth Element</t>
  </si>
  <si>
    <t>Dragonheart</t>
  </si>
  <si>
    <t>Reef</t>
  </si>
  <si>
    <t>Blues Brothers</t>
  </si>
  <si>
    <t>Wrestlemaniac</t>
  </si>
  <si>
    <t>Thriller</t>
  </si>
  <si>
    <t>One Hour Photo</t>
  </si>
  <si>
    <t>Fugitive</t>
  </si>
  <si>
    <t>U.S. Marshals</t>
  </si>
  <si>
    <t>Death Note II</t>
  </si>
  <si>
    <t>The Last Name</t>
  </si>
  <si>
    <t>T.V. Edit Movie</t>
  </si>
  <si>
    <t>Devil Ship Pirates</t>
  </si>
  <si>
    <t>Wackiest Ship in the Army</t>
  </si>
  <si>
    <t>Heavy Metal 2000</t>
  </si>
  <si>
    <t>Tokyo Gore Police</t>
  </si>
  <si>
    <t>Seven Guns for the MacGregors</t>
  </si>
  <si>
    <t>Kull</t>
  </si>
  <si>
    <t xml:space="preserve"> The Conqueror</t>
  </si>
  <si>
    <t>Rise of the Lycans</t>
  </si>
  <si>
    <t>Iron Eagle</t>
  </si>
  <si>
    <t>City Slickers</t>
  </si>
  <si>
    <t>Grudge 3</t>
  </si>
  <si>
    <t>Driven to Kill</t>
  </si>
  <si>
    <t>Emergency</t>
  </si>
  <si>
    <t>Airwolf</t>
  </si>
  <si>
    <t>Death Wish</t>
  </si>
  <si>
    <t>Iron Eagle II</t>
  </si>
  <si>
    <t>City Slickers II</t>
  </si>
  <si>
    <t>THe Legend of Curly's Gold</t>
  </si>
  <si>
    <t>Escape from L.A.</t>
  </si>
  <si>
    <t>Day of the Dead 2</t>
  </si>
  <si>
    <t>Contagion</t>
  </si>
  <si>
    <t>Segal</t>
  </si>
  <si>
    <t>A Few Good Men</t>
  </si>
  <si>
    <t>Bad Boys II</t>
  </si>
  <si>
    <t>Opponent</t>
  </si>
  <si>
    <t>Suicide Kings</t>
  </si>
  <si>
    <t>Wagons East</t>
  </si>
  <si>
    <t>Over Her Dead Body</t>
  </si>
  <si>
    <t>Personal Services</t>
  </si>
  <si>
    <t>South Beach Academy</t>
  </si>
  <si>
    <t>Rock 'N' Roll High School</t>
  </si>
  <si>
    <t>Legionnaire</t>
  </si>
  <si>
    <t>Replicant</t>
  </si>
  <si>
    <t>Craft. The</t>
  </si>
  <si>
    <t>Final Fantasy VII</t>
  </si>
  <si>
    <t>Advent Children</t>
  </si>
  <si>
    <t>Beerfest</t>
  </si>
  <si>
    <t>Howard the Duck</t>
  </si>
  <si>
    <t>Delta Farce</t>
  </si>
  <si>
    <t>Condemned</t>
  </si>
  <si>
    <t>Jumon</t>
  </si>
  <si>
    <t>Cursed</t>
  </si>
  <si>
    <t>Paranoia Agent</t>
  </si>
  <si>
    <t>Sakura Wars</t>
  </si>
  <si>
    <t>Hellraiser</t>
  </si>
  <si>
    <t>Lament Configuration Box Set</t>
  </si>
  <si>
    <t>Hellraiser II</t>
  </si>
  <si>
    <t>Hellbound</t>
  </si>
  <si>
    <t>Hellraiser IV</t>
  </si>
  <si>
    <t>Bloodline</t>
  </si>
  <si>
    <t>Hellraiser V</t>
  </si>
  <si>
    <t>Inferno</t>
  </si>
  <si>
    <t>Hellraiser VI</t>
  </si>
  <si>
    <t>Hellseeker</t>
  </si>
  <si>
    <t>I Know What You Did Last Summer</t>
  </si>
  <si>
    <t>The Complete Series</t>
  </si>
  <si>
    <t>L</t>
  </si>
  <si>
    <t>Change the World</t>
  </si>
  <si>
    <t>Big Trouble in Little China</t>
  </si>
  <si>
    <t>Blade</t>
  </si>
  <si>
    <t>Blade II</t>
  </si>
  <si>
    <t>Blade III</t>
  </si>
  <si>
    <t>Trinity</t>
  </si>
  <si>
    <t>Gran Turino</t>
  </si>
  <si>
    <t>Batman</t>
  </si>
  <si>
    <t>Begins</t>
  </si>
  <si>
    <t>Dark Knight</t>
  </si>
  <si>
    <t>Edges of Darkness</t>
  </si>
  <si>
    <t>Transporter 3</t>
  </si>
  <si>
    <t>Wicked Prayer</t>
  </si>
  <si>
    <t>Wanted</t>
  </si>
  <si>
    <t>Death Race</t>
  </si>
  <si>
    <t>War Zone</t>
  </si>
  <si>
    <t>Quarantine</t>
  </si>
  <si>
    <t>Wrestler</t>
  </si>
  <si>
    <t>Freddy vs. Jason</t>
  </si>
  <si>
    <t>Dracula</t>
  </si>
  <si>
    <t>Frankenstein</t>
  </si>
  <si>
    <t>Wolf Man</t>
  </si>
  <si>
    <t>FrankenStein Meets the Wolf Man</t>
  </si>
  <si>
    <t>Abbott and Costello</t>
  </si>
  <si>
    <t>Meet Frankenstein</t>
  </si>
  <si>
    <t>Orca</t>
  </si>
  <si>
    <t>The Fight Continues</t>
  </si>
  <si>
    <t>Blade Runner</t>
  </si>
  <si>
    <t>The Final Cut</t>
  </si>
  <si>
    <t>The Sarah Connor Chronicles: Season 1</t>
  </si>
  <si>
    <t>25th Anniversary Edition</t>
  </si>
  <si>
    <t>Matrix of Leadership Edition</t>
  </si>
  <si>
    <t>Blue Steel</t>
  </si>
  <si>
    <t>Disc 1 John Wayne Western Collection</t>
  </si>
  <si>
    <t>Winds of the Wasteland</t>
  </si>
  <si>
    <t>Dawn Rider</t>
  </si>
  <si>
    <t>Randy Rides Alone</t>
  </si>
  <si>
    <t>Lawless Frontier</t>
  </si>
  <si>
    <t>Paradise Canyon</t>
  </si>
  <si>
    <t>Disc 2 John Wayne Western Collection</t>
  </si>
  <si>
    <t>Sagebrush Trail</t>
  </si>
  <si>
    <t>Star Packer</t>
  </si>
  <si>
    <t>Trail Beyond</t>
  </si>
  <si>
    <t>Man from Utah</t>
  </si>
  <si>
    <t>Mclintock</t>
  </si>
  <si>
    <t>Disc 3 John Wayne Western Collection</t>
  </si>
  <si>
    <t>Angel and the Badman</t>
  </si>
  <si>
    <t>Rainbow Valley</t>
  </si>
  <si>
    <t>Riders of Destiny</t>
  </si>
  <si>
    <t>Lucky Texan</t>
  </si>
  <si>
    <t>Disc 4 John Wayne Western Collection</t>
  </si>
  <si>
    <t>Hell Town</t>
  </si>
  <si>
    <t>Neath the Arizona Skies</t>
  </si>
  <si>
    <t>West of the Divide</t>
  </si>
  <si>
    <t>Desert Trail</t>
  </si>
  <si>
    <t>Texas Terror</t>
  </si>
  <si>
    <t>And God Said to Cain</t>
  </si>
  <si>
    <t>Disc 4 Gunslinger Western Collection</t>
  </si>
  <si>
    <t>Four of the Apocalypse</t>
  </si>
  <si>
    <t>Disc 3 Gunslinger Western Collection</t>
  </si>
  <si>
    <t>Keoma</t>
  </si>
  <si>
    <t>Blindman</t>
  </si>
  <si>
    <t>Disc 2 Gunslinger Western Collection</t>
  </si>
  <si>
    <t>I am Sartana</t>
  </si>
  <si>
    <t>Trade Your Guns for a Coffin</t>
  </si>
  <si>
    <t>Strangers Gundown</t>
  </si>
  <si>
    <t>Run Man Run</t>
  </si>
  <si>
    <t>Disc 1 Gunslinger Western Collection</t>
  </si>
  <si>
    <t>If you meet Sartana</t>
  </si>
  <si>
    <t>Pray for your Death</t>
  </si>
  <si>
    <t>Buffy</t>
  </si>
  <si>
    <t>The Vampire Slayer</t>
  </si>
  <si>
    <t>Eight Legges Freaks</t>
  </si>
  <si>
    <t>Caddyshack II</t>
  </si>
  <si>
    <t>Fearless</t>
  </si>
  <si>
    <t>Wrong Turn</t>
  </si>
  <si>
    <t>Walk the Line</t>
  </si>
  <si>
    <t>Stick It</t>
  </si>
  <si>
    <t>Chronicles of Narnia</t>
  </si>
  <si>
    <t>Something, something, something dark Side</t>
  </si>
  <si>
    <t>Defenders of the Earth</t>
  </si>
  <si>
    <t>Inu Yasha</t>
  </si>
  <si>
    <t>Volume 6</t>
  </si>
  <si>
    <t>Volume 7</t>
  </si>
  <si>
    <t>Dexter</t>
  </si>
  <si>
    <t>The First Season</t>
  </si>
  <si>
    <t>The Second Season</t>
  </si>
  <si>
    <t>Season 6</t>
  </si>
  <si>
    <t>Season 7</t>
  </si>
  <si>
    <t>Season 8</t>
  </si>
  <si>
    <t>Season 9</t>
  </si>
  <si>
    <t>Season 10</t>
  </si>
  <si>
    <t>Season 11</t>
  </si>
  <si>
    <t>The Sarah Connor Chronicles: Season 2</t>
  </si>
  <si>
    <t>Knight Rider</t>
  </si>
  <si>
    <t>Salvation</t>
  </si>
  <si>
    <t>Hurt Locker</t>
  </si>
  <si>
    <t>Undergrads</t>
  </si>
  <si>
    <t>Freshman Season</t>
  </si>
  <si>
    <t>A Plumbing We Will Go</t>
  </si>
  <si>
    <t>Curly Classics - 3 Stooges Collection</t>
  </si>
  <si>
    <t>Micro-Phonies</t>
  </si>
  <si>
    <t>Three Little Pigskins</t>
  </si>
  <si>
    <t>Punch Drunks</t>
  </si>
  <si>
    <t>Woman Haters</t>
  </si>
  <si>
    <t>Spook Louder</t>
  </si>
  <si>
    <t>Spook Louder - 3 Stooges Collection</t>
  </si>
  <si>
    <t>Shivering Sherlocks</t>
  </si>
  <si>
    <t>Hokus Pokus</t>
  </si>
  <si>
    <t>Mummy Dummies</t>
  </si>
  <si>
    <t>Ghost Talks</t>
  </si>
  <si>
    <t>Fright Night</t>
  </si>
  <si>
    <t>Grips, grunts and groans</t>
  </si>
  <si>
    <t>All the World's a Stooge - 3 Stooges Collection</t>
  </si>
  <si>
    <t>All the World's a Stooge</t>
  </si>
  <si>
    <t>3 Dumb Clucks</t>
  </si>
  <si>
    <t>Three Little Pirates</t>
  </si>
  <si>
    <t>Uncivil Warbirds</t>
  </si>
  <si>
    <t>Back to the Woods</t>
  </si>
  <si>
    <t>Violent Is the Word for Curly</t>
  </si>
  <si>
    <t>Ichi</t>
  </si>
  <si>
    <t>Keeper</t>
  </si>
  <si>
    <t>Tunnel Rats</t>
  </si>
  <si>
    <t>Hell is for Heros</t>
  </si>
  <si>
    <t>Anti-Terrorist Cell</t>
  </si>
  <si>
    <t>Manhunt</t>
  </si>
  <si>
    <t>Seven</t>
  </si>
  <si>
    <t>Dark Water</t>
  </si>
  <si>
    <t>Madlax</t>
  </si>
  <si>
    <t>Vol. 1</t>
  </si>
  <si>
    <t>Eps. 1-4</t>
  </si>
  <si>
    <t>Angelic Layer</t>
  </si>
  <si>
    <t>Divine Inspiration</t>
  </si>
  <si>
    <t>Vol. 2</t>
  </si>
  <si>
    <t>Eps. 5-8</t>
  </si>
  <si>
    <t>Rave Master</t>
  </si>
  <si>
    <t>Robocop</t>
  </si>
  <si>
    <t>Navy Seals</t>
  </si>
  <si>
    <t>Mickey and the Beanstalk</t>
  </si>
  <si>
    <t>Classic Short Films Vol. 1</t>
  </si>
  <si>
    <t>Three Little Pigs</t>
  </si>
  <si>
    <t>Classic Short Films Vol. 2</t>
  </si>
  <si>
    <t>Last of the Living</t>
  </si>
  <si>
    <t>Hostage</t>
  </si>
  <si>
    <t>Sin City</t>
  </si>
  <si>
    <t>First Easter Rabbit</t>
  </si>
  <si>
    <t>Spirit</t>
  </si>
  <si>
    <t>Obsessed</t>
  </si>
  <si>
    <t>A Dangerous Man</t>
  </si>
  <si>
    <t>Black Dawn</t>
  </si>
  <si>
    <t>Child's Play 2</t>
  </si>
  <si>
    <t>Chucky</t>
  </si>
  <si>
    <t>Child's Play 3</t>
  </si>
  <si>
    <t>Bride of Chucky</t>
  </si>
  <si>
    <t>Seed of Chucky</t>
  </si>
  <si>
    <t>World's Biggest and Baddest Bugs</t>
  </si>
  <si>
    <t>Beauty of Snakes</t>
  </si>
  <si>
    <t>Child's Play</t>
  </si>
  <si>
    <t>Darkwing Duck</t>
  </si>
  <si>
    <t>Rojer Ramjet</t>
  </si>
  <si>
    <t>Hero of our Nation</t>
  </si>
  <si>
    <t>Gamer</t>
  </si>
  <si>
    <t>Greatest American Hero</t>
  </si>
  <si>
    <t>Complete Series</t>
  </si>
  <si>
    <t>Jennifer's Body</t>
  </si>
  <si>
    <t>X-Men</t>
  </si>
  <si>
    <t>X-1</t>
  </si>
  <si>
    <t>United</t>
  </si>
  <si>
    <t>X-2</t>
  </si>
  <si>
    <t>Last Stand</t>
  </si>
  <si>
    <t>X-3</t>
  </si>
  <si>
    <t>X-Men Origins</t>
  </si>
  <si>
    <t>Wolverine</t>
  </si>
  <si>
    <t>Bret Hart</t>
  </si>
  <si>
    <t>The Best...</t>
  </si>
  <si>
    <t>Eddie Murphy</t>
  </si>
  <si>
    <t>Raw</t>
  </si>
  <si>
    <t>Emperor's New Groove</t>
  </si>
  <si>
    <t>Eagle Eye</t>
  </si>
  <si>
    <t>Hellboy II</t>
  </si>
  <si>
    <t>Golden Army</t>
  </si>
  <si>
    <t>Mummy</t>
  </si>
  <si>
    <t>Tomb of the Dragon Emperor</t>
  </si>
  <si>
    <t>Universal Soldier</t>
  </si>
  <si>
    <t>Regeneration</t>
  </si>
  <si>
    <t>Wall-E</t>
  </si>
  <si>
    <t>Attack of the 50ft Woman</t>
  </si>
  <si>
    <t>Cloudy with a chance of Meatballs</t>
  </si>
  <si>
    <t>Damage</t>
  </si>
  <si>
    <t>Year One</t>
  </si>
  <si>
    <t>Taking of Pelham 123</t>
  </si>
  <si>
    <t>Last Action Hero</t>
  </si>
  <si>
    <t>Planet 51</t>
  </si>
  <si>
    <t>Miracle at St. Anna</t>
  </si>
  <si>
    <t>Walled In</t>
  </si>
  <si>
    <t>Duckman</t>
  </si>
  <si>
    <t>Season 1 and 2</t>
  </si>
  <si>
    <t>Fire Birds</t>
  </si>
  <si>
    <t>Capitalism</t>
  </si>
  <si>
    <t>A Love Story</t>
  </si>
  <si>
    <t>Ginger Snaps</t>
  </si>
  <si>
    <t>Whiteout</t>
  </si>
  <si>
    <t>Igor</t>
  </si>
  <si>
    <t>Incredible Hulk</t>
  </si>
  <si>
    <t>Strangers</t>
  </si>
  <si>
    <t>Did you hear about the Morgans</t>
  </si>
  <si>
    <t>This is Spinal Tap</t>
  </si>
  <si>
    <t>Black Dynamite</t>
  </si>
  <si>
    <t>Friday the 13th</t>
  </si>
  <si>
    <t>Get Smart</t>
  </si>
  <si>
    <t>Ghost's of Mars</t>
  </si>
  <si>
    <t>John Carpenter's</t>
  </si>
  <si>
    <t>Defiance</t>
  </si>
  <si>
    <t>Astro Boy</t>
  </si>
  <si>
    <t>War of the Worlds</t>
  </si>
  <si>
    <t>Vacation</t>
  </si>
  <si>
    <t>National Lampoon's</t>
  </si>
  <si>
    <t>European Vacation</t>
  </si>
  <si>
    <t>Vegas Vacation</t>
  </si>
  <si>
    <t>Coogan's Bluff</t>
  </si>
  <si>
    <t>Prince Caspian</t>
  </si>
  <si>
    <t>Collateral Damage</t>
  </si>
  <si>
    <t>Blue Thunder</t>
  </si>
  <si>
    <t>Ong Bak 2</t>
  </si>
  <si>
    <t>Drag Me To Hell</t>
  </si>
  <si>
    <t>Tournament</t>
  </si>
  <si>
    <t>Carriers</t>
  </si>
  <si>
    <t>Ginger Snaps III</t>
  </si>
  <si>
    <t>Ninja</t>
  </si>
  <si>
    <t>District 9</t>
  </si>
  <si>
    <t>Surrogates</t>
  </si>
  <si>
    <t>Crank 2</t>
  </si>
  <si>
    <t>High Voltage</t>
  </si>
  <si>
    <t>Eye</t>
  </si>
  <si>
    <t>Armoured</t>
  </si>
  <si>
    <t>Men Who Stares at Goats</t>
  </si>
  <si>
    <t>Returns</t>
  </si>
  <si>
    <t>Naked Gun</t>
  </si>
  <si>
    <t>From the Files of Police Squad</t>
  </si>
  <si>
    <t>Naked Gun 2 1/2</t>
  </si>
  <si>
    <t>Naked Gun 33 1/3</t>
  </si>
  <si>
    <t>The Final Insult</t>
  </si>
  <si>
    <t>Animal House</t>
  </si>
  <si>
    <t>Tale of Despereaux</t>
  </si>
  <si>
    <t>Time Traveler's Wife</t>
  </si>
  <si>
    <t>Hancock</t>
  </si>
  <si>
    <t>Brothers</t>
  </si>
  <si>
    <t>Survival of the Dead</t>
  </si>
  <si>
    <t>Crusade</t>
  </si>
  <si>
    <t>Box</t>
  </si>
  <si>
    <t>Inkheart</t>
  </si>
  <si>
    <t>Jeepers Creepers</t>
  </si>
  <si>
    <t>Jeepers Creepers 2</t>
  </si>
  <si>
    <t>Lost Boys</t>
  </si>
  <si>
    <t>The Good, The Bad, the Weird</t>
  </si>
  <si>
    <t>Casablanca</t>
  </si>
  <si>
    <t>Fourth Kind</t>
  </si>
  <si>
    <t>Old Dogs</t>
  </si>
  <si>
    <t>Unstable Fables</t>
  </si>
  <si>
    <t>Goldilocks and Three Bears Show</t>
  </si>
  <si>
    <t>Happy Gilmore</t>
  </si>
  <si>
    <t>Haunting of Molly Hartley</t>
  </si>
  <si>
    <t>Universal Soldier II</t>
  </si>
  <si>
    <t>Brothers in Arms</t>
  </si>
  <si>
    <t>Universal Soldier III</t>
  </si>
  <si>
    <t>Unfinished Business</t>
  </si>
  <si>
    <t>The Return</t>
  </si>
  <si>
    <t>D.E.B.S.</t>
  </si>
  <si>
    <t>Where the Wild Things Are</t>
  </si>
  <si>
    <t>Ponyo</t>
  </si>
  <si>
    <t>Prince of Persia</t>
  </si>
  <si>
    <t>The Sands of Time</t>
  </si>
  <si>
    <t>Book of Eli</t>
  </si>
  <si>
    <t>Poltergeist</t>
  </si>
  <si>
    <t>Exorcist</t>
  </si>
  <si>
    <t>Gremlins</t>
  </si>
  <si>
    <t>Hellraiser VII</t>
  </si>
  <si>
    <t>Deader</t>
  </si>
  <si>
    <t>Clay-mation</t>
  </si>
  <si>
    <t>Coraline</t>
  </si>
  <si>
    <t>G.I. Joe</t>
  </si>
  <si>
    <t>The Rise of Cobra</t>
  </si>
  <si>
    <t>G-Force</t>
  </si>
  <si>
    <t>Orphan</t>
  </si>
  <si>
    <t>The Motion Picture</t>
  </si>
  <si>
    <t>Up</t>
  </si>
  <si>
    <t>Zombie-Girl</t>
  </si>
  <si>
    <t>Jetsons</t>
  </si>
  <si>
    <t>Critters</t>
  </si>
  <si>
    <t>Critters 2</t>
  </si>
  <si>
    <t>The Main Course</t>
  </si>
  <si>
    <t>Last Star Fighter</t>
  </si>
  <si>
    <t>A Charlie Brown Christmas</t>
  </si>
  <si>
    <t>'Twas the Night Before Christmas</t>
  </si>
  <si>
    <t>Samurai Princess</t>
  </si>
  <si>
    <t>Geisha Assassin</t>
  </si>
  <si>
    <t>Cavalcade of Cartoon Comedy</t>
  </si>
  <si>
    <t>Uncensored</t>
  </si>
  <si>
    <t>He-Man and the Masters of the Universe</t>
  </si>
  <si>
    <t>The Best of</t>
  </si>
  <si>
    <t>Village of the Damned</t>
  </si>
  <si>
    <t>Goblin</t>
  </si>
  <si>
    <t>Road</t>
  </si>
  <si>
    <t>Rush</t>
  </si>
  <si>
    <t>Beyond the Lighted Stage</t>
  </si>
  <si>
    <t>Revenge of the Fallen</t>
  </si>
  <si>
    <t>Hertbreakers</t>
  </si>
  <si>
    <t>Kick Ass</t>
  </si>
  <si>
    <t>Push</t>
  </si>
  <si>
    <t>Wizard of Oz</t>
  </si>
  <si>
    <t>Christmas Vacation</t>
  </si>
  <si>
    <t>Without a Paddle</t>
  </si>
  <si>
    <t>Gremlins 2</t>
  </si>
  <si>
    <t>The New Brood</t>
  </si>
  <si>
    <t>Once Upon a Time in the West</t>
  </si>
  <si>
    <t>Tron</t>
  </si>
  <si>
    <t>CHiPs</t>
  </si>
  <si>
    <t>Dollhouse</t>
  </si>
  <si>
    <t>Madagascar</t>
  </si>
  <si>
    <t>Escape 2 Africa</t>
  </si>
  <si>
    <t>It's a Trap!</t>
  </si>
  <si>
    <t>How to Train Your Dragon</t>
  </si>
  <si>
    <t>Legend of the Boneknapper Dragon</t>
  </si>
  <si>
    <t>Last Air Bender</t>
  </si>
  <si>
    <t>Dinosaurs</t>
  </si>
  <si>
    <t>Season 3 and 4</t>
  </si>
  <si>
    <t>She-Ra Princess of Power</t>
  </si>
  <si>
    <t>Season 1 Part 1</t>
  </si>
  <si>
    <t>Season 1 Part 2</t>
  </si>
  <si>
    <t>Woody Woodpecker and Friends</t>
  </si>
  <si>
    <t>Classic Cartoon Collection</t>
  </si>
  <si>
    <t>Tom and Jerry</t>
  </si>
  <si>
    <t>Paws for the Holiday</t>
  </si>
  <si>
    <t>We Wish You a Merry Christmas</t>
  </si>
  <si>
    <t>New Christmas Classics Series</t>
  </si>
  <si>
    <t>Jingle Bells</t>
  </si>
  <si>
    <t>O'Christmas Tree</t>
  </si>
  <si>
    <t>Christmas Carol</t>
  </si>
  <si>
    <t>Felix the Cat</t>
  </si>
  <si>
    <t>Saves Christmas</t>
  </si>
  <si>
    <t>Bah Humduck</t>
  </si>
  <si>
    <t>A Looney Tunes Christmas Original Movie</t>
  </si>
  <si>
    <t>Afterlife</t>
  </si>
  <si>
    <t>Art of War</t>
  </si>
  <si>
    <t>Furry Vengeance</t>
  </si>
  <si>
    <t>Gunless</t>
  </si>
  <si>
    <t>Killers</t>
  </si>
  <si>
    <t>Law Abiding Citizen</t>
  </si>
  <si>
    <t>Shinjuku Incident</t>
  </si>
  <si>
    <t>Slap Shot</t>
  </si>
  <si>
    <t>Stuart Little</t>
  </si>
  <si>
    <t>Stuart Little 2</t>
  </si>
  <si>
    <t>Princess and the Frog</t>
  </si>
  <si>
    <t>True Grit</t>
  </si>
  <si>
    <t>Gummi Bears</t>
  </si>
  <si>
    <t>Seasons 1-3</t>
  </si>
  <si>
    <t>Bolt</t>
  </si>
  <si>
    <t>Behemoth</t>
  </si>
  <si>
    <t>Veil</t>
  </si>
  <si>
    <t>Boris Karloff</t>
  </si>
  <si>
    <t>Stairway to Heaven</t>
  </si>
  <si>
    <t>Machete</t>
  </si>
  <si>
    <t>She Spies</t>
  </si>
  <si>
    <t>Born to Raise Hell</t>
  </si>
  <si>
    <t>The Final Rescues</t>
  </si>
  <si>
    <t>A-team</t>
  </si>
  <si>
    <t>Goeman</t>
  </si>
  <si>
    <t>Easy A</t>
  </si>
  <si>
    <t>Expendables</t>
  </si>
  <si>
    <t>Legion</t>
  </si>
  <si>
    <t>Lesbian Vampire Killers</t>
  </si>
  <si>
    <t>Other Guys</t>
  </si>
  <si>
    <t>Dead Snow</t>
  </si>
  <si>
    <t>Predators</t>
  </si>
  <si>
    <t>Ju-On</t>
  </si>
  <si>
    <t>White Ghost Black Ghost</t>
  </si>
  <si>
    <t>Scott Pilgrim vs the World</t>
  </si>
  <si>
    <t>For a Few Dollars More</t>
  </si>
  <si>
    <t>A Fistful of Dollars</t>
  </si>
  <si>
    <t>Hangover</t>
  </si>
  <si>
    <t>Jona Hex</t>
  </si>
  <si>
    <t>Matchstick Men</t>
  </si>
  <si>
    <t>Men With Brooms</t>
  </si>
  <si>
    <t>R.E.D.</t>
  </si>
  <si>
    <t>Salt</t>
  </si>
  <si>
    <t>St. Trinian's</t>
  </si>
  <si>
    <t>Sucker Punch</t>
  </si>
  <si>
    <t>Xena: Warrior Princess</t>
  </si>
  <si>
    <t>The Third Reich</t>
  </si>
  <si>
    <t>Last Exorcism</t>
  </si>
  <si>
    <t>Black Swan</t>
  </si>
  <si>
    <t>St. Trinians 2</t>
  </si>
  <si>
    <t>Legend of Frittons Gold</t>
  </si>
  <si>
    <t>Mechanic</t>
  </si>
  <si>
    <t>Attack of the Clones</t>
  </si>
  <si>
    <t>Revenge of the Sith</t>
  </si>
  <si>
    <t>Dumbo</t>
  </si>
  <si>
    <t>Ichabod and Mr. Toad</t>
  </si>
  <si>
    <t>The Complete Collection 1934-1959</t>
  </si>
  <si>
    <t>Paul</t>
  </si>
  <si>
    <t>Army of the Dead</t>
  </si>
  <si>
    <t>The Curse of the Anasazi</t>
  </si>
  <si>
    <t>Sukiyaki Western Django</t>
  </si>
  <si>
    <t>Adventures of Johnny Tao</t>
  </si>
  <si>
    <t>A Kung Fu Fable</t>
  </si>
  <si>
    <t>Priest</t>
  </si>
  <si>
    <t>Your Highness</t>
  </si>
  <si>
    <t>Blitz</t>
  </si>
  <si>
    <t>Hobo with a Shotgun</t>
  </si>
  <si>
    <t>Captain Power</t>
  </si>
  <si>
    <t>and the Soldiers of the Future</t>
  </si>
  <si>
    <t>Lord of War</t>
  </si>
  <si>
    <t>Dungeons and Dragons</t>
  </si>
  <si>
    <t>Into the Magical World</t>
  </si>
  <si>
    <t>Abominable Snowman</t>
  </si>
  <si>
    <t>Choose your own adventure</t>
  </si>
  <si>
    <t>Jurrasic Park</t>
  </si>
  <si>
    <t>The Lost World</t>
  </si>
  <si>
    <t>G.I. Samurai</t>
  </si>
  <si>
    <t>The Sonny Chiba Collection</t>
  </si>
  <si>
    <t>ninja Wars</t>
  </si>
  <si>
    <t>Legend of the Eight Samurai</t>
  </si>
  <si>
    <t>Resurrection of Golden Wolf</t>
  </si>
  <si>
    <t>Buck Rogers</t>
  </si>
  <si>
    <t>Revelations</t>
  </si>
  <si>
    <t>A Very Harold and Kumar Christmas</t>
  </si>
  <si>
    <t>Sky Crawlers</t>
  </si>
  <si>
    <t>Attack of the Monsters</t>
  </si>
  <si>
    <t>12 Creature Features</t>
  </si>
  <si>
    <t>Bride of the Gorilla</t>
  </si>
  <si>
    <t>Crater Lake Monster</t>
  </si>
  <si>
    <t>Creeping Terror</t>
  </si>
  <si>
    <t>Horror High</t>
  </si>
  <si>
    <t>Horror of the Zombies</t>
  </si>
  <si>
    <t>Horrors of Spider Island</t>
  </si>
  <si>
    <t>Kong Island</t>
  </si>
  <si>
    <t>Land of the Minotaur</t>
  </si>
  <si>
    <t>Snowbeast</t>
  </si>
  <si>
    <t>Wasp Woman</t>
  </si>
  <si>
    <t>Devil's Advocate</t>
  </si>
  <si>
    <t>Awakening</t>
  </si>
  <si>
    <t>Ranma 1/2</t>
  </si>
  <si>
    <t>OVA Series Box Set</t>
  </si>
  <si>
    <t>The Digital Dojo</t>
  </si>
  <si>
    <t>Tom Clancy's Ghost Recon</t>
  </si>
  <si>
    <t>Alpha</t>
  </si>
  <si>
    <t>Blood Sisteres of Lesbian Sin</t>
  </si>
  <si>
    <t>Hanna</t>
  </si>
  <si>
    <t>House of the Dead</t>
  </si>
  <si>
    <t>Hard Candy</t>
  </si>
  <si>
    <t>Act of Valor</t>
  </si>
  <si>
    <t>Raid</t>
  </si>
  <si>
    <t>Redemption</t>
  </si>
  <si>
    <t>Volume 8</t>
  </si>
  <si>
    <t>Brave</t>
  </si>
  <si>
    <t>Prometheus</t>
  </si>
  <si>
    <t>Retribution</t>
  </si>
  <si>
    <t>Bourne Legacy</t>
  </si>
  <si>
    <t>Question 1:</t>
  </si>
  <si>
    <t>Question 2:</t>
  </si>
  <si>
    <t>Question 3:</t>
  </si>
  <si>
    <t>District</t>
  </si>
  <si>
    <t>April</t>
  </si>
  <si>
    <t>May</t>
  </si>
  <si>
    <t>June</t>
  </si>
  <si>
    <t>East</t>
  </si>
  <si>
    <t>West</t>
  </si>
  <si>
    <t>North</t>
  </si>
  <si>
    <t>South</t>
  </si>
  <si>
    <t>Name to find:</t>
  </si>
  <si>
    <t>Watson</t>
  </si>
  <si>
    <t>Eugene</t>
  </si>
  <si>
    <t>65 Third Wld</t>
  </si>
  <si>
    <t>735-2356</t>
  </si>
  <si>
    <t>Watts</t>
  </si>
  <si>
    <t>C</t>
  </si>
  <si>
    <t>1 Wychwood Rd</t>
  </si>
  <si>
    <t>734-8450</t>
  </si>
  <si>
    <t>Way</t>
  </si>
  <si>
    <t>K E</t>
  </si>
  <si>
    <t>2016-RegionalRd6 CaistrCtr</t>
  </si>
  <si>
    <t>957-3222</t>
  </si>
  <si>
    <t>Weasner</t>
  </si>
  <si>
    <t>98 RooseveltAv</t>
  </si>
  <si>
    <t>735-3723</t>
  </si>
  <si>
    <t>Webb</t>
  </si>
  <si>
    <t>A</t>
  </si>
  <si>
    <t>WesrDaleDr</t>
  </si>
  <si>
    <t>714-0889</t>
  </si>
  <si>
    <t>Webber</t>
  </si>
  <si>
    <t>M</t>
  </si>
  <si>
    <t>6 RhodesCrt Fonthill</t>
  </si>
  <si>
    <t>892-7629</t>
  </si>
  <si>
    <t>Wedge</t>
  </si>
  <si>
    <t>T</t>
  </si>
  <si>
    <t>150 PriceAv</t>
  </si>
  <si>
    <t>732-7617</t>
  </si>
  <si>
    <t>Witte</t>
  </si>
  <si>
    <t>Rob</t>
  </si>
  <si>
    <t>1870 Hollow Thorold</t>
  </si>
  <si>
    <t>892-1636</t>
  </si>
  <si>
    <t>Wood</t>
  </si>
  <si>
    <t>D</t>
  </si>
  <si>
    <t>35 HedgeLawnDr Grim</t>
  </si>
  <si>
    <t>945-9765</t>
  </si>
  <si>
    <t>Wright</t>
  </si>
  <si>
    <t>1345 Rice Phlm</t>
  </si>
  <si>
    <t>892-9609</t>
  </si>
  <si>
    <t>Q1</t>
  </si>
  <si>
    <t>Q2</t>
  </si>
  <si>
    <t>r</t>
  </si>
  <si>
    <t>&lt;-- F = |q1q2|/(4piEor^2)</t>
  </si>
  <si>
    <t>|q1q2|</t>
  </si>
  <si>
    <t>(4piEor^2)</t>
  </si>
  <si>
    <t>ANSWER</t>
  </si>
  <si>
    <t>F=</t>
  </si>
  <si>
    <t>Category</t>
  </si>
  <si>
    <t>Title</t>
  </si>
  <si>
    <t>Year</t>
  </si>
  <si>
    <t>Length</t>
  </si>
  <si>
    <t>More notes</t>
  </si>
  <si>
    <t>Format</t>
  </si>
  <si>
    <t>Notes</t>
  </si>
  <si>
    <t>More Notes</t>
  </si>
  <si>
    <t>Titile</t>
  </si>
  <si>
    <t>2007 Total</t>
  </si>
  <si>
    <t>2002 Total</t>
  </si>
  <si>
    <t>2005 Total</t>
  </si>
  <si>
    <t>1988 Total</t>
  </si>
  <si>
    <t>1987 Total</t>
  </si>
  <si>
    <t>1992 Total</t>
  </si>
  <si>
    <t>2004 Total</t>
  </si>
  <si>
    <t>2003 Total</t>
  </si>
  <si>
    <t>2006 Total</t>
  </si>
  <si>
    <t>1981 Total</t>
  </si>
  <si>
    <t>1986 Total</t>
  </si>
  <si>
    <t>1989 Total</t>
  </si>
  <si>
    <t>1995 Total</t>
  </si>
  <si>
    <t>1993 Total</t>
  </si>
  <si>
    <t>1982 Total</t>
  </si>
  <si>
    <t>2001 Total</t>
  </si>
  <si>
    <t>1997 Total</t>
  </si>
  <si>
    <t>1978 Total</t>
  </si>
  <si>
    <t>2000 Total</t>
  </si>
  <si>
    <t>1996 Total</t>
  </si>
  <si>
    <t>1990 Total</t>
  </si>
  <si>
    <t>1991 Total</t>
  </si>
  <si>
    <t>1998 Total</t>
  </si>
  <si>
    <t>1994 Total</t>
  </si>
  <si>
    <t>1999 Total</t>
  </si>
  <si>
    <t>1973 Total</t>
  </si>
  <si>
    <t>1949 Total</t>
  </si>
  <si>
    <t>1947 Total</t>
  </si>
  <si>
    <t>1936 Total</t>
  </si>
  <si>
    <t>1984 Total</t>
  </si>
  <si>
    <t>1950 Total</t>
  </si>
  <si>
    <t>1939 Total</t>
  </si>
  <si>
    <t>1971 Total</t>
  </si>
  <si>
    <t>1968 Total</t>
  </si>
  <si>
    <t>1964 Total</t>
  </si>
  <si>
    <t>1941 Total</t>
  </si>
  <si>
    <t>1975 Total</t>
  </si>
  <si>
    <t>1974 Total</t>
  </si>
  <si>
    <t>1977 Total</t>
  </si>
  <si>
    <t>1979 Total</t>
  </si>
  <si>
    <t>1944 Total</t>
  </si>
  <si>
    <t>1952 Total</t>
  </si>
  <si>
    <t>1983 Total</t>
  </si>
  <si>
    <t>1970 Total</t>
  </si>
  <si>
    <t>1967 Total</t>
  </si>
  <si>
    <t>1965 Total</t>
  </si>
  <si>
    <t>1969 Total</t>
  </si>
  <si>
    <t>1966 Total</t>
  </si>
  <si>
    <t>1980 Total</t>
  </si>
  <si>
    <t>1985 Total</t>
  </si>
  <si>
    <t>1937 Total</t>
  </si>
  <si>
    <t>1940 Total</t>
  </si>
  <si>
    <t>1951 Total</t>
  </si>
  <si>
    <t>1957 Total</t>
  </si>
  <si>
    <t>1963 Total</t>
  </si>
  <si>
    <t>2008 Total</t>
  </si>
  <si>
    <t>1972 Total</t>
  </si>
  <si>
    <t>1955 Total</t>
  </si>
  <si>
    <t>1962 Total</t>
  </si>
  <si>
    <t>1929 Total</t>
  </si>
  <si>
    <t>1928 Total</t>
  </si>
  <si>
    <t>1926 Total</t>
  </si>
  <si>
    <t>1930 Total</t>
  </si>
  <si>
    <t>1938 Total</t>
  </si>
  <si>
    <t>1934 Total</t>
  </si>
  <si>
    <t>1932 Total</t>
  </si>
  <si>
    <t>1927 Total</t>
  </si>
  <si>
    <t>1931 Total</t>
  </si>
  <si>
    <t>1935 Total</t>
  </si>
  <si>
    <t>1925 Total</t>
  </si>
  <si>
    <t>1933 Total</t>
  </si>
  <si>
    <t>1948 Total</t>
  </si>
  <si>
    <t>1956 Total</t>
  </si>
  <si>
    <t>1960 Total</t>
  </si>
  <si>
    <t>2009 Total</t>
  </si>
  <si>
    <t>1943 Total</t>
  </si>
  <si>
    <t>1976 Total</t>
  </si>
  <si>
    <t>1945 Total</t>
  </si>
  <si>
    <t>1946 Total</t>
  </si>
  <si>
    <t>1953 Total</t>
  </si>
  <si>
    <t>2010 Total</t>
  </si>
  <si>
    <t>1942 Total</t>
  </si>
  <si>
    <t>2011 Total</t>
  </si>
  <si>
    <t>1958 Total</t>
  </si>
  <si>
    <t>2012 Total</t>
  </si>
  <si>
    <t>Name Found: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</si>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</sst>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/>
    <xf numFmtId="0" fontId="0" fillId="0" borderId="0" xfId="0" applyProtection="1">
      <protection locked="0"/>
    </xf>
    <xf numFmtId="164" fontId="0" fillId="0" borderId="0" xfId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0</xdr:rowOff>
    </xdr:from>
    <xdr:to>
      <xdr:col>16</xdr:col>
      <xdr:colOff>19050</xdr:colOff>
      <xdr:row>24</xdr:row>
      <xdr:rowOff>180975</xdr:rowOff>
    </xdr:to>
    <xdr:sp macro="" textlink="">
      <xdr:nvSpPr>
        <xdr:cNvPr id="2" name="TextBox 1"/>
        <xdr:cNvSpPr txBox="1"/>
      </xdr:nvSpPr>
      <xdr:spPr>
        <a:xfrm>
          <a:off x="619124" y="365760"/>
          <a:ext cx="9153526" cy="4204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400"/>
            <a:t>Complete all work on the designated tabs within this workbook.</a:t>
          </a:r>
        </a:p>
        <a:p>
          <a:endParaRPr lang="en-CA" sz="2400"/>
        </a:p>
        <a:p>
          <a:r>
            <a:rPr lang="en-CA" sz="2400"/>
            <a:t>Save often and regularly.</a:t>
          </a:r>
        </a:p>
        <a:p>
          <a:endParaRPr lang="en-CA" sz="2400"/>
        </a:p>
        <a:p>
          <a:r>
            <a:rPr lang="en-CA" sz="2400"/>
            <a:t>There</a:t>
          </a:r>
          <a:r>
            <a:rPr lang="en-CA" sz="2400" baseline="0"/>
            <a:t> are 5 parts to this test. You are expected to complete them all.</a:t>
          </a:r>
        </a:p>
        <a:p>
          <a:endParaRPr lang="en-CA" sz="2400" baseline="0"/>
        </a:p>
        <a:p>
          <a:r>
            <a:rPr lang="en-CA" sz="2400"/>
            <a:t>Marks: /38</a:t>
          </a:r>
        </a:p>
        <a:p>
          <a:endParaRPr lang="en-CA" sz="2400"/>
        </a:p>
        <a:p>
          <a:r>
            <a:rPr lang="en-CA" sz="2400"/>
            <a:t>You may use the built in help system,</a:t>
          </a:r>
          <a:r>
            <a:rPr lang="en-CA" sz="2400" baseline="0"/>
            <a:t> but not the Internet at large.</a:t>
          </a:r>
        </a:p>
        <a:p>
          <a:endParaRPr lang="en-CA" sz="2400" baseline="0"/>
        </a:p>
        <a:p>
          <a:r>
            <a:rPr lang="en-CA" sz="2400" baseline="0"/>
            <a:t>Save and rename this workbook using your full name.</a:t>
          </a:r>
        </a:p>
        <a:p>
          <a:endParaRPr lang="en-CA" sz="1100" baseline="0"/>
        </a:p>
        <a:p>
          <a:endParaRPr lang="en-CA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190499</xdr:rowOff>
    </xdr:from>
    <xdr:to>
      <xdr:col>16</xdr:col>
      <xdr:colOff>19050</xdr:colOff>
      <xdr:row>15</xdr:row>
      <xdr:rowOff>180974</xdr:rowOff>
    </xdr:to>
    <xdr:sp macro="" textlink="">
      <xdr:nvSpPr>
        <xdr:cNvPr id="2" name="TextBox 1"/>
        <xdr:cNvSpPr txBox="1"/>
      </xdr:nvSpPr>
      <xdr:spPr>
        <a:xfrm>
          <a:off x="4505325" y="182879"/>
          <a:ext cx="5495925" cy="2741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Email:</a:t>
          </a:r>
        </a:p>
        <a:p>
          <a:endParaRPr lang="en-CA" sz="1100"/>
        </a:p>
        <a:p>
          <a:r>
            <a:rPr lang="en-CA" sz="1100"/>
            <a:t>Hi there.</a:t>
          </a:r>
        </a:p>
        <a:p>
          <a:endParaRPr lang="en-CA" sz="1100"/>
        </a:p>
        <a:p>
          <a:r>
            <a:rPr lang="en-CA" sz="1100"/>
            <a:t>I created a small table to show</a:t>
          </a:r>
          <a:r>
            <a:rPr lang="en-CA" sz="1100" baseline="0"/>
            <a:t> the sales for each district in the second quarter. </a:t>
          </a:r>
        </a:p>
        <a:p>
          <a:endParaRPr lang="en-CA" sz="1100" baseline="0"/>
        </a:p>
        <a:p>
          <a:r>
            <a:rPr lang="en-CA" sz="1100" baseline="0"/>
            <a:t>My first problem is that none of the numbers are showing. All I have are # signs. What is causing this and how do I correct it?</a:t>
          </a:r>
        </a:p>
        <a:p>
          <a:endParaRPr lang="en-CA" sz="1100" baseline="0"/>
        </a:p>
        <a:p>
          <a:r>
            <a:rPr lang="en-CA" sz="1100" baseline="0"/>
            <a:t>Secondly, I would like to show average sales by quarter and by district. How can I do that?</a:t>
          </a:r>
        </a:p>
        <a:p>
          <a:endParaRPr lang="en-CA" sz="1100" baseline="0"/>
        </a:p>
        <a:p>
          <a:r>
            <a:rPr lang="en-CA" sz="1100" baseline="0"/>
            <a:t>Thirdly, for each district, I would like to highlight its best monthly sales. How can I do that?</a:t>
          </a:r>
        </a:p>
        <a:p>
          <a:endParaRPr lang="en-CA" sz="1100" baseline="0"/>
        </a:p>
        <a:p>
          <a:r>
            <a:rPr lang="en-CA" sz="1100" baseline="0"/>
            <a:t>Thank you.</a:t>
          </a:r>
          <a:endParaRPr lang="en-CA" sz="1100"/>
        </a:p>
      </xdr:txBody>
    </xdr:sp>
    <xdr:clientData/>
  </xdr:twoCellAnchor>
  <xdr:twoCellAnchor>
    <xdr:from>
      <xdr:col>6</xdr:col>
      <xdr:colOff>596265</xdr:colOff>
      <xdr:row>16</xdr:row>
      <xdr:rowOff>78105</xdr:rowOff>
    </xdr:from>
    <xdr:to>
      <xdr:col>15</xdr:col>
      <xdr:colOff>605790</xdr:colOff>
      <xdr:row>23</xdr:row>
      <xdr:rowOff>114300</xdr:rowOff>
    </xdr:to>
    <xdr:sp macro="" textlink="">
      <xdr:nvSpPr>
        <xdr:cNvPr id="3" name="TextBox 2"/>
        <xdr:cNvSpPr txBox="1"/>
      </xdr:nvSpPr>
      <xdr:spPr>
        <a:xfrm>
          <a:off x="4482465" y="3004185"/>
          <a:ext cx="5495925" cy="1316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Additional Instructions:</a:t>
          </a:r>
        </a:p>
        <a:p>
          <a:endParaRPr lang="en-CA" sz="1100"/>
        </a:p>
        <a:p>
          <a:r>
            <a:rPr lang="en-CA" sz="1100"/>
            <a:t>Demonstrate your responses using the table table provided as well as a written</a:t>
          </a:r>
          <a:r>
            <a:rPr lang="en-CA" sz="1100" baseline="0"/>
            <a:t> response to the user explaining what needed to be done in the box provided.</a:t>
          </a:r>
        </a:p>
        <a:p>
          <a:endParaRPr lang="en-CA" sz="1100"/>
        </a:p>
        <a:p>
          <a:r>
            <a:rPr lang="en-CA" sz="1100"/>
            <a:t>There are two ways to calculate the averages (with functions and without). Show the user both possibilities by placing the averages at the end and bottom of each row.</a:t>
          </a:r>
        </a:p>
      </xdr:txBody>
    </xdr:sp>
    <xdr:clientData/>
  </xdr:twoCellAnchor>
  <xdr:absoluteAnchor>
    <xdr:pos x="609600" y="2295525"/>
    <xdr:ext cx="3190875" cy="4181475"/>
    <xdr:sp macro="" textlink="" fLocksText="0">
      <xdr:nvSpPr>
        <xdr:cNvPr id="4" name="TextBox 3"/>
        <xdr:cNvSpPr txBox="1"/>
      </xdr:nvSpPr>
      <xdr:spPr>
        <a:xfrm>
          <a:off x="609600" y="2295525"/>
          <a:ext cx="3190875" cy="418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Your response email:</a:t>
          </a:r>
        </a:p>
        <a:p>
          <a:endParaRPr lang="en-CA" sz="1100"/>
        </a:p>
        <a:p>
          <a:r>
            <a:rPr lang="en-CA" sz="1100"/>
            <a:t>This means The column isn't wide enough to display the values in the cells. What you should do is to increase the</a:t>
          </a:r>
          <a:r>
            <a:rPr lang="en-CA" sz="1100" baseline="0"/>
            <a:t> width of the columns by draging cell borders left or riight.</a:t>
          </a:r>
        </a:p>
        <a:p>
          <a:endParaRPr lang="en-CA" sz="1100" baseline="0"/>
        </a:p>
        <a:p>
          <a:r>
            <a:rPr lang="en-CA" sz="1100" baseline="0"/>
            <a:t>To show the average Sales by quater and by District you couldf the the formula function Average; Click on the fx symbol, you will see a dialog box, search for average, input the columns and rows for Disrtict and Quarters repectively then enter, you should see your average by the bottom</a:t>
          </a:r>
        </a:p>
        <a:p>
          <a:endParaRPr lang="en-CA" sz="1100" baseline="0"/>
        </a:p>
        <a:p>
          <a:r>
            <a:rPr lang="en-CA" sz="1100" baseline="0"/>
            <a:t>You should use Conditional formatting, create a new rule, and format cells based on their values</a:t>
          </a:r>
        </a:p>
        <a:p>
          <a:endParaRPr lang="en-CA" sz="1100" baseline="0"/>
        </a:p>
        <a:p>
          <a:r>
            <a:rPr lang="en-CA" sz="1100" baseline="0"/>
            <a:t> </a:t>
          </a:r>
          <a:endParaRPr lang="en-CA" sz="1100"/>
        </a:p>
        <a:p>
          <a:endParaRPr lang="en-CA" sz="1100"/>
        </a:p>
        <a:p>
          <a:endParaRPr lang="en-CA" sz="1100" baseline="0"/>
        </a:p>
      </xdr:txBody>
    </xdr:sp>
    <xdr:clientData fLocksWithSheet="0"/>
  </xdr:absoluteAnchor>
  <xdr:twoCellAnchor>
    <xdr:from>
      <xdr:col>7</xdr:col>
      <xdr:colOff>0</xdr:colOff>
      <xdr:row>24</xdr:row>
      <xdr:rowOff>0</xdr:rowOff>
    </xdr:from>
    <xdr:to>
      <xdr:col>16</xdr:col>
      <xdr:colOff>0</xdr:colOff>
      <xdr:row>35</xdr:row>
      <xdr:rowOff>0</xdr:rowOff>
    </xdr:to>
    <xdr:sp macro="" textlink="">
      <xdr:nvSpPr>
        <xdr:cNvPr id="5" name="TextBox 4"/>
        <xdr:cNvSpPr txBox="1"/>
      </xdr:nvSpPr>
      <xdr:spPr>
        <a:xfrm>
          <a:off x="4495800" y="4389120"/>
          <a:ext cx="5486400" cy="2011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Marking Scheme (8):</a:t>
          </a:r>
        </a:p>
        <a:p>
          <a:endParaRPr lang="en-CA" sz="1100"/>
        </a:p>
        <a:p>
          <a:r>
            <a:rPr lang="en-CA" sz="1100"/>
            <a:t>Response Email</a:t>
          </a:r>
          <a:r>
            <a:rPr lang="en-CA" sz="1100" baseline="0"/>
            <a:t> - 3 marks - 1 for explanation of each part required.</a:t>
          </a:r>
        </a:p>
        <a:p>
          <a:endParaRPr lang="en-CA" sz="1100" baseline="0"/>
        </a:p>
        <a:p>
          <a:r>
            <a:rPr lang="en-CA" sz="1100" baseline="0"/>
            <a:t>Demonstration of skills - </a:t>
          </a:r>
        </a:p>
        <a:p>
          <a:r>
            <a:rPr lang="en-CA" sz="1100" baseline="0"/>
            <a:t>1 mark for removing #</a:t>
          </a:r>
        </a:p>
        <a:p>
          <a:r>
            <a:rPr lang="en-CA" sz="1100" baseline="0"/>
            <a:t>1 mark for using first method of calculating average.</a:t>
          </a:r>
        </a:p>
        <a:p>
          <a:r>
            <a:rPr lang="en-CA" sz="1100" baseline="0"/>
            <a:t>1 mark for using second method of calculating average.</a:t>
          </a:r>
        </a:p>
        <a:p>
          <a:r>
            <a:rPr lang="en-CA" sz="1100" baseline="0"/>
            <a:t>2 marks for using highlighting best monthly sales by district.</a:t>
          </a:r>
        </a:p>
        <a:p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175260</xdr:rowOff>
    </xdr:from>
    <xdr:to>
      <xdr:col>10</xdr:col>
      <xdr:colOff>15240</xdr:colOff>
      <xdr:row>20</xdr:row>
      <xdr:rowOff>53340</xdr:rowOff>
    </xdr:to>
    <xdr:sp macro="" textlink="">
      <xdr:nvSpPr>
        <xdr:cNvPr id="2" name="TextBox 1"/>
        <xdr:cNvSpPr txBox="1"/>
      </xdr:nvSpPr>
      <xdr:spPr>
        <a:xfrm>
          <a:off x="3055620" y="175260"/>
          <a:ext cx="3055620" cy="3535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Hi there.</a:t>
          </a:r>
        </a:p>
        <a:p>
          <a:endParaRPr lang="en-CA" sz="1100"/>
        </a:p>
        <a:p>
          <a:r>
            <a:rPr lang="en-CA" sz="1100"/>
            <a:t>I</a:t>
          </a:r>
          <a:r>
            <a:rPr lang="en-CA" sz="1100" baseline="0"/>
            <a:t> currently am working on a sheet that I want to use to teach people how to convert textbook formulas into Excel formulas.</a:t>
          </a:r>
        </a:p>
        <a:p>
          <a:endParaRPr lang="en-CA" sz="1100" baseline="0"/>
        </a:p>
        <a:p>
          <a:r>
            <a:rPr lang="en-CA" sz="1100" baseline="0"/>
            <a:t>I have one formula that, for the life of me, I can't seem to convert properly. You can see it below.</a:t>
          </a:r>
        </a:p>
        <a:p>
          <a:endParaRPr lang="en-CA" sz="1100" baseline="0"/>
        </a:p>
        <a:p>
          <a:r>
            <a:rPr lang="en-CA" sz="1100" baseline="0"/>
            <a:t>Eo is a constant 8.4 to make it easy. Pi = 3.14. The || mean absolute value.</a:t>
          </a:r>
        </a:p>
        <a:p>
          <a:endParaRPr lang="en-CA" sz="1100" baseline="0"/>
        </a:p>
        <a:p>
          <a:r>
            <a:rPr lang="en-CA" sz="1100" baseline="0"/>
            <a:t>Can you please seat up a sheet to use this formula.</a:t>
          </a:r>
        </a:p>
        <a:p>
          <a:endParaRPr lang="en-CA" sz="1100"/>
        </a:p>
        <a:p>
          <a:r>
            <a:rPr lang="en-CA" sz="1100"/>
            <a:t>Thank you.</a:t>
          </a:r>
        </a:p>
        <a:p>
          <a:endParaRPr lang="en-CA" sz="1100"/>
        </a:p>
        <a:p>
          <a:endParaRPr lang="en-CA" sz="1100"/>
        </a:p>
      </xdr:txBody>
    </xdr:sp>
    <xdr:clientData/>
  </xdr:twoCellAnchor>
  <xdr:twoCellAnchor editAs="oneCell">
    <xdr:from>
      <xdr:col>7</xdr:col>
      <xdr:colOff>304800</xdr:colOff>
      <xdr:row>15</xdr:row>
      <xdr:rowOff>175260</xdr:rowOff>
    </xdr:from>
    <xdr:to>
      <xdr:col>9</xdr:col>
      <xdr:colOff>30480</xdr:colOff>
      <xdr:row>18</xdr:row>
      <xdr:rowOff>53340</xdr:rowOff>
    </xdr:to>
    <xdr:pic>
      <xdr:nvPicPr>
        <xdr:cNvPr id="6" name="Picture 5" descr=" F = \frac{\left|q_1q_2\right|}{4 \pi \varepsilon_0 r^2}\!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18460"/>
          <a:ext cx="94488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</xdr:colOff>
      <xdr:row>0</xdr:row>
      <xdr:rowOff>167640</xdr:rowOff>
    </xdr:from>
    <xdr:to>
      <xdr:col>16</xdr:col>
      <xdr:colOff>350520</xdr:colOff>
      <xdr:row>17</xdr:row>
      <xdr:rowOff>45720</xdr:rowOff>
    </xdr:to>
    <xdr:sp macro="" textlink="">
      <xdr:nvSpPr>
        <xdr:cNvPr id="7" name="TextBox 6"/>
        <xdr:cNvSpPr txBox="1"/>
      </xdr:nvSpPr>
      <xdr:spPr>
        <a:xfrm>
          <a:off x="6103620" y="167640"/>
          <a:ext cx="4000500" cy="2987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Additional Information:</a:t>
          </a:r>
        </a:p>
        <a:p>
          <a:endParaRPr lang="en-CA" sz="1100"/>
        </a:p>
        <a:p>
          <a:r>
            <a:rPr lang="en-CA" sz="1100"/>
            <a:t>Create a working formula. Provide cells where numbers can be plugged in. And, use cell</a:t>
          </a:r>
          <a:r>
            <a:rPr lang="en-CA" sz="1100" baseline="0"/>
            <a:t> references in the formula.</a:t>
          </a:r>
        </a:p>
        <a:p>
          <a:endParaRPr lang="en-CA" sz="1100" baseline="0"/>
        </a:p>
        <a:p>
          <a:r>
            <a:rPr lang="en-CA" sz="1100" baseline="0"/>
            <a:t>Place the formula in A1 and mark the extra cells with appropriate titles.</a:t>
          </a:r>
        </a:p>
        <a:p>
          <a:endParaRPr lang="en-CA" sz="1100" baseline="0"/>
        </a:p>
        <a:p>
          <a:r>
            <a:rPr lang="en-CA" sz="1100" baseline="0"/>
            <a:t>Test with these values: </a:t>
          </a:r>
        </a:p>
        <a:p>
          <a:r>
            <a:rPr lang="en-CA" sz="1100" baseline="0"/>
            <a:t>q1 = 1, q2 = 1, r=2 Result: .00237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 = -1, q2 = 1, r=2 Result: .00237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q1 = 3, q2 = 2, r=1 Result: .05687</a:t>
          </a:r>
          <a:endParaRPr lang="en-CA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>
            <a:effectLst/>
          </a:endParaRPr>
        </a:p>
        <a:p>
          <a:endParaRPr lang="en-CA" sz="1100"/>
        </a:p>
      </xdr:txBody>
    </xdr:sp>
    <xdr:clientData/>
  </xdr:twoCellAnchor>
  <xdr:twoCellAnchor>
    <xdr:from>
      <xdr:col>10</xdr:col>
      <xdr:colOff>22860</xdr:colOff>
      <xdr:row>17</xdr:row>
      <xdr:rowOff>175260</xdr:rowOff>
    </xdr:from>
    <xdr:to>
      <xdr:col>16</xdr:col>
      <xdr:colOff>327660</xdr:colOff>
      <xdr:row>27</xdr:row>
      <xdr:rowOff>0</xdr:rowOff>
    </xdr:to>
    <xdr:sp macro="" textlink="">
      <xdr:nvSpPr>
        <xdr:cNvPr id="8" name="TextBox 7"/>
        <xdr:cNvSpPr txBox="1"/>
      </xdr:nvSpPr>
      <xdr:spPr>
        <a:xfrm>
          <a:off x="6118860" y="3284220"/>
          <a:ext cx="396240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Marking:</a:t>
          </a:r>
        </a:p>
        <a:p>
          <a:endParaRPr lang="en-CA" sz="1100"/>
        </a:p>
        <a:p>
          <a:r>
            <a:rPr lang="en-CA" sz="1100"/>
            <a:t>2</a:t>
          </a:r>
          <a:r>
            <a:rPr lang="en-CA" sz="1100" baseline="0"/>
            <a:t> marks for the numerator.</a:t>
          </a:r>
        </a:p>
        <a:p>
          <a:r>
            <a:rPr lang="en-CA" sz="1100" baseline="0"/>
            <a:t>5 marks for the denominator.</a:t>
          </a:r>
        </a:p>
        <a:p>
          <a:r>
            <a:rPr lang="en-CA" sz="1100" baseline="0"/>
            <a:t>3 marks for setting up and using cell reference.</a:t>
          </a:r>
        </a:p>
        <a:p>
          <a:endParaRPr lang="en-CA" sz="1100"/>
        </a:p>
      </xdr:txBody>
    </xdr:sp>
    <xdr:clientData/>
  </xdr:twoCellAnchor>
  <xdr:twoCellAnchor>
    <xdr:from>
      <xdr:col>0</xdr:col>
      <xdr:colOff>312420</xdr:colOff>
      <xdr:row>14</xdr:row>
      <xdr:rowOff>0</xdr:rowOff>
    </xdr:from>
    <xdr:to>
      <xdr:col>4</xdr:col>
      <xdr:colOff>457200</xdr:colOff>
      <xdr:row>29</xdr:row>
      <xdr:rowOff>144780</xdr:rowOff>
    </xdr:to>
    <xdr:sp macro="" textlink="">
      <xdr:nvSpPr>
        <xdr:cNvPr id="9" name="TextBox 8"/>
        <xdr:cNvSpPr txBox="1"/>
      </xdr:nvSpPr>
      <xdr:spPr>
        <a:xfrm>
          <a:off x="312420" y="2560320"/>
          <a:ext cx="2583180" cy="2887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Response:</a:t>
          </a:r>
        </a:p>
        <a:p>
          <a:r>
            <a:rPr lang="en-CA" sz="1100"/>
            <a:t>(Explain your choices.)</a:t>
          </a:r>
        </a:p>
        <a:p>
          <a:r>
            <a:rPr lang="en-CA" sz="1100"/>
            <a:t>I chose to use abs as absolute function</a:t>
          </a:r>
          <a:r>
            <a:rPr lang="en-CA" sz="1100" baseline="0"/>
            <a:t> and to return a positive value, used proper bracket arrangements to avoid data conflictions and doubled my r through multiplications.</a:t>
          </a:r>
        </a:p>
        <a:p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19050</xdr:colOff>
      <xdr:row>17</xdr:row>
      <xdr:rowOff>175260</xdr:rowOff>
    </xdr:to>
    <xdr:sp macro="" textlink="">
      <xdr:nvSpPr>
        <xdr:cNvPr id="2" name="TextBox 1"/>
        <xdr:cNvSpPr txBox="1"/>
      </xdr:nvSpPr>
      <xdr:spPr>
        <a:xfrm>
          <a:off x="5684520" y="182880"/>
          <a:ext cx="3676650" cy="3101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Hi there.</a:t>
          </a:r>
        </a:p>
        <a:p>
          <a:endParaRPr lang="en-CA" sz="1100"/>
        </a:p>
        <a:p>
          <a:r>
            <a:rPr lang="en-CA" sz="1100"/>
            <a:t>I maintain an extensive address book</a:t>
          </a:r>
          <a:r>
            <a:rPr lang="en-CA" sz="1100" baseline="0"/>
            <a:t> of people's names and phone numbers.</a:t>
          </a:r>
        </a:p>
        <a:p>
          <a:endParaRPr lang="en-CA" sz="1100" baseline="0"/>
        </a:p>
        <a:p>
          <a:r>
            <a:rPr lang="en-CA" sz="1100" baseline="0"/>
            <a:t>I would like to be able to locate a number based on someone's name or a portion there of.</a:t>
          </a:r>
        </a:p>
        <a:p>
          <a:endParaRPr lang="en-CA" sz="1100" baseline="0"/>
        </a:p>
        <a:p>
          <a:r>
            <a:rPr lang="en-CA" sz="1100" baseline="0"/>
            <a:t>For example, I may know the whole name "Whaley" or I may know just that it starts with "Wh". </a:t>
          </a:r>
        </a:p>
        <a:p>
          <a:endParaRPr lang="en-CA" sz="1100" baseline="0"/>
        </a:p>
        <a:p>
          <a:r>
            <a:rPr lang="en-CA" sz="1100" baseline="0"/>
            <a:t>Is there a way that I could type in what I know and then have Excel highlight any name that matches or contains what I typed in so I could easily see the matching ones then pick the one I wanted?</a:t>
          </a:r>
        </a:p>
        <a:p>
          <a:endParaRPr lang="en-CA" sz="1100" baseline="0"/>
        </a:p>
        <a:p>
          <a:r>
            <a:rPr lang="en-CA" sz="1100" baseline="0"/>
            <a:t>Thank you.</a:t>
          </a:r>
          <a:endParaRPr lang="en-CA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600075</xdr:colOff>
      <xdr:row>30</xdr:row>
      <xdr:rowOff>137160</xdr:rowOff>
    </xdr:to>
    <xdr:sp macro="" textlink="">
      <xdr:nvSpPr>
        <xdr:cNvPr id="3" name="TextBox 2"/>
        <xdr:cNvSpPr txBox="1"/>
      </xdr:nvSpPr>
      <xdr:spPr>
        <a:xfrm>
          <a:off x="5684520" y="3291840"/>
          <a:ext cx="3648075" cy="2331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Additional Notes:</a:t>
          </a:r>
        </a:p>
        <a:p>
          <a:endParaRPr lang="en-CA" sz="1100"/>
        </a:p>
        <a:p>
          <a:r>
            <a:rPr lang="en-CA" sz="1100"/>
            <a:t>User will type</a:t>
          </a:r>
          <a:r>
            <a:rPr lang="en-CA" sz="1100" baseline="0"/>
            <a:t> name or part of name into cell D2.</a:t>
          </a:r>
        </a:p>
        <a:p>
          <a:endParaRPr lang="en-CA" sz="1100" baseline="0"/>
        </a:p>
        <a:p>
          <a:r>
            <a:rPr lang="en-CA" sz="1100" baseline="0"/>
            <a:t>Don't worry if the highlighting appears even when nothing is typed into cell D2.</a:t>
          </a:r>
        </a:p>
        <a:p>
          <a:endParaRPr lang="en-CA" sz="1100" baseline="0"/>
        </a:p>
        <a:p>
          <a:r>
            <a:rPr lang="en-CA" sz="1100" baseline="0"/>
            <a:t>Only the name should highlight, not the rest of the adjoining cells.</a:t>
          </a:r>
        </a:p>
        <a:p>
          <a:endParaRPr lang="en-CA" sz="1100" baseline="0"/>
        </a:p>
        <a:p>
          <a:r>
            <a:rPr lang="en-CA" sz="1100"/>
            <a:t>In</a:t>
          </a:r>
          <a:r>
            <a:rPr lang="en-CA" sz="1100" baseline="0"/>
            <a:t> your response, please explain what you did.</a:t>
          </a:r>
          <a:endParaRPr lang="en-CA" sz="1100"/>
        </a:p>
      </xdr:txBody>
    </xdr:sp>
    <xdr:clientData/>
  </xdr:twoCellAnchor>
  <xdr:twoCellAnchor>
    <xdr:from>
      <xdr:col>13</xdr:col>
      <xdr:colOff>45720</xdr:colOff>
      <xdr:row>1</xdr:row>
      <xdr:rowOff>3810</xdr:rowOff>
    </xdr:from>
    <xdr:to>
      <xdr:col>19</xdr:col>
      <xdr:colOff>243840</xdr:colOff>
      <xdr:row>6</xdr:row>
      <xdr:rowOff>60960</xdr:rowOff>
    </xdr:to>
    <xdr:sp macro="" textlink="">
      <xdr:nvSpPr>
        <xdr:cNvPr id="4" name="TextBox 3"/>
        <xdr:cNvSpPr txBox="1"/>
      </xdr:nvSpPr>
      <xdr:spPr>
        <a:xfrm>
          <a:off x="9387840" y="186690"/>
          <a:ext cx="385572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Marking:</a:t>
          </a:r>
        </a:p>
        <a:p>
          <a:endParaRPr lang="en-CA" sz="1100"/>
        </a:p>
        <a:p>
          <a:r>
            <a:rPr lang="en-CA" sz="1100"/>
            <a:t>-</a:t>
          </a:r>
          <a:r>
            <a:rPr lang="en-CA" sz="1100" baseline="0"/>
            <a:t> 4 marks for highlighting a name that eqauls or has part of what was typed into D2.</a:t>
          </a:r>
          <a:endParaRPr lang="en-CA" sz="1100"/>
        </a:p>
      </xdr:txBody>
    </xdr:sp>
    <xdr:clientData/>
  </xdr:twoCellAnchor>
  <xdr:twoCellAnchor>
    <xdr:from>
      <xdr:col>2</xdr:col>
      <xdr:colOff>7620</xdr:colOff>
      <xdr:row>13</xdr:row>
      <xdr:rowOff>175260</xdr:rowOff>
    </xdr:from>
    <xdr:to>
      <xdr:col>5</xdr:col>
      <xdr:colOff>441960</xdr:colOff>
      <xdr:row>27</xdr:row>
      <xdr:rowOff>0</xdr:rowOff>
    </xdr:to>
    <xdr:sp macro="" textlink="">
      <xdr:nvSpPr>
        <xdr:cNvPr id="5" name="TextBox 4"/>
        <xdr:cNvSpPr txBox="1"/>
      </xdr:nvSpPr>
      <xdr:spPr>
        <a:xfrm>
          <a:off x="1226820" y="2552700"/>
          <a:ext cx="3680460" cy="238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Response:</a:t>
          </a:r>
        </a:p>
        <a:p>
          <a:r>
            <a:rPr lang="en-CA" sz="1100"/>
            <a:t>Using VSLOOKUP formular function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2" name="TextBox 1"/>
        <xdr:cNvSpPr txBox="1"/>
      </xdr:nvSpPr>
      <xdr:spPr>
        <a:xfrm>
          <a:off x="5019675" y="182880"/>
          <a:ext cx="4286250" cy="365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Email:</a:t>
          </a:r>
        </a:p>
        <a:p>
          <a:endParaRPr lang="en-CA" sz="1100"/>
        </a:p>
        <a:p>
          <a:r>
            <a:rPr lang="en-CA" sz="1100"/>
            <a:t>Hi there. </a:t>
          </a:r>
        </a:p>
        <a:p>
          <a:endParaRPr lang="en-CA" sz="1100"/>
        </a:p>
        <a:p>
          <a:r>
            <a:rPr lang="en-CA" sz="1100"/>
            <a:t>I've just been presented with a data dump of information from our movie tracking system</a:t>
          </a:r>
          <a:r>
            <a:rPr lang="en-CA" sz="1100" baseline="0"/>
            <a:t> (see the accompanying worksheet). </a:t>
          </a:r>
        </a:p>
        <a:p>
          <a:endParaRPr lang="en-CA" sz="1100"/>
        </a:p>
        <a:p>
          <a:r>
            <a:rPr lang="en-CA" sz="1100"/>
            <a:t>In order to ensure that I have</a:t>
          </a:r>
          <a:r>
            <a:rPr lang="en-CA" sz="1100" baseline="0"/>
            <a:t> corect info, I need to remove all duplicate records. But, every field for the records has to matched before I can delete one of the records.</a:t>
          </a:r>
        </a:p>
        <a:p>
          <a:endParaRPr lang="en-CA" sz="1100" baseline="0"/>
        </a:p>
        <a:p>
          <a:r>
            <a:rPr lang="en-CA" sz="1100"/>
            <a:t> Then I need</a:t>
          </a:r>
          <a:r>
            <a:rPr lang="en-CA" sz="1100" baseline="0"/>
            <a:t> to be able to answer questions like the following:</a:t>
          </a:r>
        </a:p>
        <a:p>
          <a:r>
            <a:rPr lang="en-CA" sz="1100" baseline="0"/>
            <a:t> </a:t>
          </a:r>
        </a:p>
        <a:p>
          <a:r>
            <a:rPr lang="en-CA" sz="1100" baseline="0"/>
            <a:t>- We want to run a 2009 action movie marathon and need to know how many hours of movies we have so we can decide how long it will be.</a:t>
          </a:r>
        </a:p>
        <a:p>
          <a:endParaRPr lang="en-CA" sz="1100" baseline="0"/>
        </a:p>
        <a:p>
          <a:r>
            <a:rPr lang="en-CA" sz="1100" baseline="0"/>
            <a:t>- A local home wants to have movie night for its patrons. They only have an HD-DVD player. How many movies do we have that they can watch?</a:t>
          </a:r>
        </a:p>
        <a:p>
          <a:endParaRPr lang="en-CA" sz="1100" baseline="0"/>
        </a:p>
        <a:p>
          <a:endParaRPr lang="en-CA" sz="1100"/>
        </a:p>
        <a:p>
          <a:endParaRPr lang="en-CA" sz="1100"/>
        </a:p>
      </xdr:txBody>
    </xdr:sp>
    <xdr:clientData/>
  </xdr:twoCellAnchor>
  <xdr:twoCellAnchor>
    <xdr:from>
      <xdr:col>8</xdr:col>
      <xdr:colOff>9525</xdr:colOff>
      <xdr:row>22</xdr:row>
      <xdr:rowOff>19050</xdr:rowOff>
    </xdr:from>
    <xdr:to>
      <xdr:col>15</xdr:col>
      <xdr:colOff>9525</xdr:colOff>
      <xdr:row>30</xdr:row>
      <xdr:rowOff>0</xdr:rowOff>
    </xdr:to>
    <xdr:sp macro="" textlink="">
      <xdr:nvSpPr>
        <xdr:cNvPr id="3" name="TextBox 2"/>
        <xdr:cNvSpPr txBox="1"/>
      </xdr:nvSpPr>
      <xdr:spPr>
        <a:xfrm>
          <a:off x="5038725" y="4042410"/>
          <a:ext cx="4267200" cy="14439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Additional notes:</a:t>
          </a:r>
        </a:p>
        <a:p>
          <a:endParaRPr lang="en-CA" sz="1100"/>
        </a:p>
        <a:p>
          <a:r>
            <a:rPr lang="en-CA" sz="1100"/>
            <a:t>Place answers to the questions in provided spaces.</a:t>
          </a:r>
        </a:p>
        <a:p>
          <a:endParaRPr lang="en-CA" sz="1100"/>
        </a:p>
        <a:p>
          <a:endParaRPr lang="en-CA" sz="1100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6</xdr:col>
      <xdr:colOff>600075</xdr:colOff>
      <xdr:row>25</xdr:row>
      <xdr:rowOff>0</xdr:rowOff>
    </xdr:to>
    <xdr:sp macro="" textlink="">
      <xdr:nvSpPr>
        <xdr:cNvPr id="4" name="TextBox 3"/>
        <xdr:cNvSpPr txBox="1"/>
      </xdr:nvSpPr>
      <xdr:spPr>
        <a:xfrm>
          <a:off x="609600" y="1463040"/>
          <a:ext cx="3800475" cy="3108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Response:</a:t>
          </a:r>
        </a:p>
        <a:p>
          <a:endParaRPr lang="en-CA" sz="1100"/>
        </a:p>
        <a:p>
          <a:endParaRPr lang="en-CA" sz="1100"/>
        </a:p>
      </xdr:txBody>
    </xdr:sp>
    <xdr:clientData/>
  </xdr:twoCellAnchor>
  <xdr:twoCellAnchor>
    <xdr:from>
      <xdr:col>1</xdr:col>
      <xdr:colOff>9525</xdr:colOff>
      <xdr:row>26</xdr:row>
      <xdr:rowOff>0</xdr:rowOff>
    </xdr:from>
    <xdr:to>
      <xdr:col>6</xdr:col>
      <xdr:colOff>600075</xdr:colOff>
      <xdr:row>32</xdr:row>
      <xdr:rowOff>19050</xdr:rowOff>
    </xdr:to>
    <xdr:sp macro="" textlink="">
      <xdr:nvSpPr>
        <xdr:cNvPr id="5" name="TextBox 4"/>
        <xdr:cNvSpPr txBox="1"/>
      </xdr:nvSpPr>
      <xdr:spPr>
        <a:xfrm>
          <a:off x="619125" y="4754880"/>
          <a:ext cx="3790950" cy="11163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Marking Scheme</a:t>
          </a:r>
        </a:p>
        <a:p>
          <a:r>
            <a:rPr lang="en-CA" sz="1100"/>
            <a:t>1 mark to remove the duplicates.</a:t>
          </a:r>
        </a:p>
        <a:p>
          <a:r>
            <a:rPr lang="en-CA" sz="1100"/>
            <a:t>2 marks per question.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590550</xdr:colOff>
      <xdr:row>26</xdr:row>
      <xdr:rowOff>7620</xdr:rowOff>
    </xdr:to>
    <xdr:sp macro="" textlink="">
      <xdr:nvSpPr>
        <xdr:cNvPr id="2" name="TextBox 1"/>
        <xdr:cNvSpPr txBox="1"/>
      </xdr:nvSpPr>
      <xdr:spPr>
        <a:xfrm>
          <a:off x="5128260" y="182880"/>
          <a:ext cx="4857750" cy="4579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Hi there.</a:t>
          </a:r>
        </a:p>
        <a:p>
          <a:endParaRPr lang="en-CA" sz="1100"/>
        </a:p>
        <a:p>
          <a:r>
            <a:rPr lang="en-CA" sz="1100"/>
            <a:t>I have</a:t>
          </a:r>
          <a:r>
            <a:rPr lang="en-CA" sz="1100" baseline="0"/>
            <a:t> sent you a list of movies that I will be purchasing from a video rental store that is closing soon. I was wondering if you could help me.</a:t>
          </a:r>
        </a:p>
        <a:p>
          <a:endParaRPr lang="en-CA" sz="1100" baseline="0"/>
        </a:p>
        <a:p>
          <a:r>
            <a:rPr lang="en-CA" sz="1100" baseline="0"/>
            <a:t>I purchase movies in bulk based on the number of minutes per year. For example, older movies I pay more for per minute than newer movies since they are usually hard to find. I'll pay, for example, $0.03 per minute of a movie from 1964, but only $0.002 for a movie from 2014.</a:t>
          </a:r>
        </a:p>
        <a:p>
          <a:endParaRPr lang="en-CA" sz="1100" baseline="0"/>
        </a:p>
        <a:p>
          <a:r>
            <a:rPr lang="en-CA" sz="1100" baseline="0"/>
            <a:t>Is there a way that I can first see how many minutes per year I would be looking at in this collection as well as how many minutes in total? </a:t>
          </a:r>
        </a:p>
        <a:p>
          <a:endParaRPr lang="en-CA" sz="1100" baseline="0"/>
        </a:p>
        <a:p>
          <a:r>
            <a:rPr lang="en-CA" sz="1100" baseline="0"/>
            <a:t>I would then like to hide the individual dates to show only the total minutes for each date?</a:t>
          </a:r>
        </a:p>
        <a:p>
          <a:endParaRPr lang="en-CA" sz="1100" baseline="0"/>
        </a:p>
        <a:p>
          <a:r>
            <a:rPr lang="en-CA" sz="1100"/>
            <a:t>Also,</a:t>
          </a:r>
          <a:r>
            <a:rPr lang="en-CA" sz="1100" baseline="0"/>
            <a:t> I would like to have an automated cost sheet. You can see an abreviated example of the cost sheet layout to the left. I would like to enter the date of the movies I wish to purchase in the Date column. You can prescribe a particular format if necessary. Then the cost sheet would  look up the total number of minutes (which we calcualted already) based on the date I entered and put the total in the Number of Minutes column. I will insert the cost per minute. Then the sheet should perform the necessary calculations (taxes will be the current rate of 13%).</a:t>
          </a:r>
        </a:p>
        <a:p>
          <a:endParaRPr lang="en-CA" sz="1100" baseline="0"/>
        </a:p>
        <a:p>
          <a:r>
            <a:rPr lang="en-CA" sz="1100" baseline="0"/>
            <a:t>Thank you.</a:t>
          </a:r>
        </a:p>
        <a:p>
          <a:endParaRPr lang="en-CA" sz="1100"/>
        </a:p>
      </xdr:txBody>
    </xdr:sp>
    <xdr:clientData/>
  </xdr:twoCellAnchor>
  <xdr:twoCellAnchor>
    <xdr:from>
      <xdr:col>5</xdr:col>
      <xdr:colOff>601980</xdr:colOff>
      <xdr:row>26</xdr:row>
      <xdr:rowOff>9525</xdr:rowOff>
    </xdr:from>
    <xdr:to>
      <xdr:col>13</xdr:col>
      <xdr:colOff>601980</xdr:colOff>
      <xdr:row>31</xdr:row>
      <xdr:rowOff>180975</xdr:rowOff>
    </xdr:to>
    <xdr:sp macro="" textlink="">
      <xdr:nvSpPr>
        <xdr:cNvPr id="3" name="TextBox 2"/>
        <xdr:cNvSpPr txBox="1"/>
      </xdr:nvSpPr>
      <xdr:spPr>
        <a:xfrm>
          <a:off x="5120640" y="4764405"/>
          <a:ext cx="48768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Additional Notes:</a:t>
          </a:r>
        </a:p>
        <a:p>
          <a:endParaRPr lang="en-CA" sz="1100"/>
        </a:p>
        <a:p>
          <a:r>
            <a:rPr lang="en-CA" sz="1100"/>
            <a:t>When</a:t>
          </a:r>
          <a:r>
            <a:rPr lang="en-CA" sz="1100" baseline="0"/>
            <a:t> automatically populating the Number of Minutes column, ensure you are typing the correct value into the Date column that matches the value you want returned.</a:t>
          </a:r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13</xdr:col>
      <xdr:colOff>598170</xdr:colOff>
      <xdr:row>0</xdr:row>
      <xdr:rowOff>173354</xdr:rowOff>
    </xdr:from>
    <xdr:to>
      <xdr:col>20</xdr:col>
      <xdr:colOff>30480</xdr:colOff>
      <xdr:row>8</xdr:row>
      <xdr:rowOff>175259</xdr:rowOff>
    </xdr:to>
    <xdr:sp macro="" textlink="">
      <xdr:nvSpPr>
        <xdr:cNvPr id="4" name="TextBox 3"/>
        <xdr:cNvSpPr txBox="1"/>
      </xdr:nvSpPr>
      <xdr:spPr>
        <a:xfrm>
          <a:off x="9993630" y="173354"/>
          <a:ext cx="3699510" cy="1464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Marking:</a:t>
          </a:r>
        </a:p>
        <a:p>
          <a:endParaRPr lang="en-CA" sz="1100"/>
        </a:p>
        <a:p>
          <a:r>
            <a:rPr lang="en-CA" sz="1100"/>
            <a:t>Calculating</a:t>
          </a:r>
          <a:r>
            <a:rPr lang="en-CA" sz="1100" baseline="0"/>
            <a:t> the totals in the list and showing only the totals </a:t>
          </a:r>
        </a:p>
        <a:p>
          <a:r>
            <a:rPr lang="en-CA" sz="1100" baseline="0"/>
            <a:t>- 5 marks calculating totals per year</a:t>
          </a:r>
        </a:p>
        <a:p>
          <a:r>
            <a:rPr lang="en-CA" sz="1100" baseline="0"/>
            <a:t>- 4 marks setting up automatic fill in Number of Minutes Column.</a:t>
          </a:r>
        </a:p>
        <a:p>
          <a:r>
            <a:rPr lang="en-CA" sz="1100" baseline="0"/>
            <a:t>- 4 marks for adding other formulas</a:t>
          </a:r>
        </a:p>
        <a:p>
          <a:endParaRPr lang="en-CA" sz="1100"/>
        </a:p>
      </xdr:txBody>
    </xdr:sp>
    <xdr:clientData/>
  </xdr:twoCellAnchor>
  <xdr:twoCellAnchor>
    <xdr:from>
      <xdr:col>1</xdr:col>
      <xdr:colOff>15240</xdr:colOff>
      <xdr:row>15</xdr:row>
      <xdr:rowOff>0</xdr:rowOff>
    </xdr:from>
    <xdr:to>
      <xdr:col>5</xdr:col>
      <xdr:colOff>0</xdr:colOff>
      <xdr:row>26</xdr:row>
      <xdr:rowOff>167640</xdr:rowOff>
    </xdr:to>
    <xdr:sp macro="" textlink="">
      <xdr:nvSpPr>
        <xdr:cNvPr id="5" name="TextBox 4"/>
        <xdr:cNvSpPr txBox="1"/>
      </xdr:nvSpPr>
      <xdr:spPr>
        <a:xfrm>
          <a:off x="868680" y="2743200"/>
          <a:ext cx="3649980" cy="2179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Response:</a:t>
          </a:r>
        </a:p>
        <a:p>
          <a:r>
            <a:rPr lang="en-CA" sz="1100"/>
            <a:t>(Explain</a:t>
          </a:r>
          <a:r>
            <a:rPr lang="en-CA" sz="1100" baseline="0"/>
            <a:t> how to use your sheet.)</a:t>
          </a:r>
        </a:p>
        <a:p>
          <a:endParaRPr lang="en-CA" sz="1100" baseline="0"/>
        </a:p>
        <a:p>
          <a:r>
            <a:rPr lang="en-CA" sz="1100" baseline="0"/>
            <a:t>Yes using VLOOKUP formula function</a:t>
          </a:r>
          <a:endParaRPr lang="en-CA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1" name="Table11" displayName="Table11" ref="A1:G1170" totalsRowCount="1">
  <autoFilter ref="A1:G1169">
    <filterColumn colId="0">
      <filters>
        <filter val="Action"/>
      </filters>
    </filterColumn>
    <filterColumn colId="6">
      <filters>
        <filter val="HD-DVD"/>
      </filters>
    </filterColumn>
  </autoFilter>
  <tableColumns count="7">
    <tableColumn id="1" name="Category"/>
    <tableColumn id="2" name="Titile"/>
    <tableColumn id="3" name="Notes"/>
    <tableColumn id="4" name="Year"/>
    <tableColumn id="5" name="Length" totalsRowFunction="sum"/>
    <tableColumn id="6" name="More Notes"/>
    <tableColumn id="7" name="Format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6" sqref="S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41"/>
  <sheetViews>
    <sheetView workbookViewId="0">
      <selection activeCell="E30" sqref="E30"/>
    </sheetView>
  </sheetViews>
  <sheetFormatPr defaultRowHeight="15" x14ac:dyDescent="0.25"/>
  <cols>
    <col min="1" max="1" width="19.7109375" customWidth="1"/>
    <col min="2" max="2" width="16.85546875" customWidth="1"/>
    <col min="3" max="4" width="15.85546875" customWidth="1"/>
    <col min="5" max="5" width="18.28515625" customWidth="1"/>
    <col min="6" max="6" width="14.28515625" bestFit="1" customWidth="1"/>
    <col min="7" max="7" width="17.85546875" customWidth="1"/>
  </cols>
  <sheetData>
    <row r="4" spans="2:21" x14ac:dyDescent="0.25">
      <c r="R4" s="5" t="s">
        <v>1254</v>
      </c>
      <c r="S4" s="5" t="s">
        <v>1255</v>
      </c>
      <c r="T4" s="5" t="s">
        <v>1256</v>
      </c>
      <c r="U4" s="5" t="s">
        <v>1257</v>
      </c>
    </row>
    <row r="5" spans="2:21" x14ac:dyDescent="0.25">
      <c r="R5" s="5" t="s">
        <v>1258</v>
      </c>
      <c r="S5" s="6">
        <v>2600456</v>
      </c>
      <c r="T5" s="6">
        <v>2765000</v>
      </c>
      <c r="U5" s="6">
        <v>1234540</v>
      </c>
    </row>
    <row r="6" spans="2:21" x14ac:dyDescent="0.25">
      <c r="B6" s="5" t="s">
        <v>1254</v>
      </c>
      <c r="C6" s="5" t="s">
        <v>1255</v>
      </c>
      <c r="D6" s="5" t="s">
        <v>1256</v>
      </c>
      <c r="E6" s="5" t="s">
        <v>1257</v>
      </c>
      <c r="F6" s="5"/>
      <c r="R6" s="5" t="s">
        <v>1259</v>
      </c>
      <c r="S6" s="6">
        <v>3067890</v>
      </c>
      <c r="T6" s="6">
        <v>4213876</v>
      </c>
      <c r="U6" s="6">
        <v>3967354</v>
      </c>
    </row>
    <row r="7" spans="2:21" x14ac:dyDescent="0.25">
      <c r="B7" s="5" t="s">
        <v>1258</v>
      </c>
      <c r="C7" s="6">
        <v>2600456</v>
      </c>
      <c r="D7" s="6">
        <v>2765000</v>
      </c>
      <c r="E7" s="6">
        <v>1234540</v>
      </c>
      <c r="F7" s="7">
        <f>AVERAGE(C7:E7)</f>
        <v>2199998.6666666665</v>
      </c>
      <c r="G7" s="8">
        <f>(C7+D7+E7)/3</f>
        <v>2199998.6666666665</v>
      </c>
      <c r="R7" s="5" t="s">
        <v>1260</v>
      </c>
      <c r="S7" s="6">
        <v>1231213</v>
      </c>
      <c r="T7" s="6">
        <v>2134231</v>
      </c>
      <c r="U7" s="6">
        <v>999342</v>
      </c>
    </row>
    <row r="8" spans="2:21" x14ac:dyDescent="0.25">
      <c r="B8" s="5" t="s">
        <v>1259</v>
      </c>
      <c r="C8" s="6">
        <v>3067890</v>
      </c>
      <c r="D8" s="6">
        <v>4213876</v>
      </c>
      <c r="E8" s="6">
        <v>3967354</v>
      </c>
      <c r="F8" s="7">
        <f>AVERAGE(C8:E8)</f>
        <v>3749706.6666666665</v>
      </c>
      <c r="G8" s="8">
        <f>(C8+D8+E8)/3</f>
        <v>3749706.6666666665</v>
      </c>
      <c r="R8" s="5" t="s">
        <v>1261</v>
      </c>
      <c r="S8" s="6">
        <v>4327854</v>
      </c>
      <c r="T8" s="6">
        <v>3425986</v>
      </c>
      <c r="U8" s="6">
        <v>2867999</v>
      </c>
    </row>
    <row r="9" spans="2:21" x14ac:dyDescent="0.25">
      <c r="B9" s="5" t="s">
        <v>1260</v>
      </c>
      <c r="C9" s="6">
        <v>1231213</v>
      </c>
      <c r="D9" s="6">
        <v>2134231</v>
      </c>
      <c r="E9" s="6">
        <v>999342</v>
      </c>
      <c r="F9" s="7">
        <f>AVERAGE(C9:E9)</f>
        <v>1454928.6666666667</v>
      </c>
      <c r="G9" s="8">
        <f>(C9+D9+E9)/3</f>
        <v>1454928.6666666667</v>
      </c>
      <c r="R9" s="5"/>
      <c r="S9" s="6"/>
      <c r="T9" s="6"/>
      <c r="U9" s="6"/>
    </row>
    <row r="10" spans="2:21" x14ac:dyDescent="0.25">
      <c r="B10" s="5" t="s">
        <v>1261</v>
      </c>
      <c r="C10" s="6">
        <v>4327854</v>
      </c>
      <c r="D10" s="6">
        <v>3425986</v>
      </c>
      <c r="E10" s="6">
        <v>2867999</v>
      </c>
      <c r="F10" s="7">
        <f>AVERAGE(C10:E10)</f>
        <v>3540613</v>
      </c>
      <c r="G10" s="8">
        <f>(C10+D10+E10)/3</f>
        <v>3540613</v>
      </c>
    </row>
    <row r="11" spans="2:21" x14ac:dyDescent="0.25">
      <c r="B11" s="5"/>
      <c r="C11" s="6">
        <f>AVERAGE(C7:C10)</f>
        <v>2806853.25</v>
      </c>
      <c r="D11" s="6">
        <f>AVERAGE(D7:D10)</f>
        <v>3134773.25</v>
      </c>
      <c r="E11" s="6">
        <f>AVERAGE(E7:E10)</f>
        <v>2267308.75</v>
      </c>
      <c r="F11" s="5"/>
    </row>
    <row r="12" spans="2:21" x14ac:dyDescent="0.25">
      <c r="C12" s="8">
        <f>(C7+C8+C9+C10)/4</f>
        <v>2806853.25</v>
      </c>
      <c r="D12" s="8">
        <f>(D7+D8+D9+D10)/4</f>
        <v>3134773.25</v>
      </c>
      <c r="E12" s="8">
        <f>(E7+E8+E9+E10)/4</f>
        <v>2267308.75</v>
      </c>
    </row>
    <row r="36" spans="2:5" x14ac:dyDescent="0.25">
      <c r="B36" s="5"/>
      <c r="C36" s="5"/>
      <c r="D36" s="5"/>
      <c r="E36" s="5"/>
    </row>
    <row r="37" spans="2:5" x14ac:dyDescent="0.25">
      <c r="B37" s="5"/>
      <c r="C37" s="5"/>
      <c r="D37" s="5"/>
      <c r="E37" s="5"/>
    </row>
    <row r="38" spans="2:5" x14ac:dyDescent="0.25">
      <c r="B38" s="5"/>
      <c r="C38" s="5"/>
      <c r="D38" s="5"/>
      <c r="E38" s="5"/>
    </row>
    <row r="39" spans="2:5" x14ac:dyDescent="0.25">
      <c r="B39" s="5"/>
      <c r="C39" s="5"/>
      <c r="D39" s="5"/>
      <c r="E39" s="5"/>
    </row>
    <row r="40" spans="2:5" x14ac:dyDescent="0.25">
      <c r="B40" s="5"/>
      <c r="C40" s="5"/>
      <c r="D40" s="5"/>
      <c r="E40" s="5"/>
    </row>
    <row r="41" spans="2:5" x14ac:dyDescent="0.25">
      <c r="B41" s="5"/>
      <c r="C41" s="6"/>
      <c r="D41" s="6"/>
      <c r="E41" s="6"/>
    </row>
  </sheetData>
  <sheetProtection formatCells="0" formatColumns="0"/>
  <conditionalFormatting sqref="E8">
    <cfRule type="colorScale" priority="4">
      <colorScale>
        <cfvo type="min"/>
        <cfvo type="max"/>
        <color rgb="FFFF7128"/>
        <color rgb="FFFFEF9C"/>
      </colorScale>
    </cfRule>
  </conditionalFormatting>
  <conditionalFormatting sqref="C7:E7">
    <cfRule type="colorScale" priority="3">
      <colorScale>
        <cfvo type="min"/>
        <cfvo type="max"/>
        <color rgb="FFFF7128"/>
        <color rgb="FFFFEF9C"/>
      </colorScale>
    </cfRule>
  </conditionalFormatting>
  <conditionalFormatting sqref="C9:E9">
    <cfRule type="colorScale" priority="2">
      <colorScale>
        <cfvo type="min"/>
        <cfvo type="max"/>
        <color rgb="FFFF7128"/>
        <color rgb="FFFFEF9C"/>
      </colorScale>
    </cfRule>
  </conditionalFormatting>
  <conditionalFormatting sqref="C10:E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ignoredErrors>
    <ignoredError sqref="E11" unlocked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2.5703125" customWidth="1"/>
    <col min="3" max="3" width="14.5703125" customWidth="1"/>
  </cols>
  <sheetData>
    <row r="1" spans="1:4" x14ac:dyDescent="0.25">
      <c r="A1" s="4">
        <f>ROUND((ABS((A3*B3))/(4*3.14*8.4*C3*C3)),5)</f>
        <v>2.3700000000000001E-3</v>
      </c>
      <c r="B1" t="s">
        <v>1304</v>
      </c>
      <c r="C1" s="4"/>
    </row>
    <row r="2" spans="1:4" x14ac:dyDescent="0.25">
      <c r="A2" s="4" t="s">
        <v>1301</v>
      </c>
      <c r="B2" s="4" t="s">
        <v>1302</v>
      </c>
      <c r="C2" s="4" t="s">
        <v>1303</v>
      </c>
    </row>
    <row r="3" spans="1:4" x14ac:dyDescent="0.25">
      <c r="A3" s="4">
        <v>-1</v>
      </c>
      <c r="B3" s="4">
        <v>1</v>
      </c>
      <c r="C3" s="4">
        <v>2</v>
      </c>
    </row>
    <row r="5" spans="1:4" x14ac:dyDescent="0.25">
      <c r="A5" s="4" t="s">
        <v>1308</v>
      </c>
      <c r="B5" s="4">
        <f>ABS((A3*B3))</f>
        <v>1</v>
      </c>
      <c r="C5" s="4" t="s">
        <v>1305</v>
      </c>
    </row>
    <row r="6" spans="1:4" x14ac:dyDescent="0.25">
      <c r="A6" s="4"/>
      <c r="B6" s="4">
        <f>(4*3.14*8.4*C3*C3)</f>
        <v>422.01600000000002</v>
      </c>
      <c r="C6" s="4" t="s">
        <v>1306</v>
      </c>
    </row>
    <row r="7" spans="1:4" x14ac:dyDescent="0.25">
      <c r="A7" s="4"/>
      <c r="B7" s="4">
        <f>A1</f>
        <v>2.3700000000000001E-3</v>
      </c>
      <c r="C7" s="4" t="s">
        <v>1307</v>
      </c>
    </row>
    <row r="10" spans="1:4" x14ac:dyDescent="0.25">
      <c r="D10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tabSelected="1" workbookViewId="0">
      <selection activeCell="C8" sqref="C8"/>
    </sheetView>
  </sheetViews>
  <sheetFormatPr defaultRowHeight="15" x14ac:dyDescent="0.25"/>
  <cols>
    <col min="2" max="2" width="17.42578125" customWidth="1"/>
    <col min="3" max="3" width="13.28515625" bestFit="1" customWidth="1"/>
    <col min="5" max="5" width="25.140625" bestFit="1" customWidth="1"/>
  </cols>
  <sheetData>
    <row r="2" spans="3:6" x14ac:dyDescent="0.25">
      <c r="C2" s="5" t="s">
        <v>1262</v>
      </c>
      <c r="D2" s="5" t="s">
        <v>1404</v>
      </c>
      <c r="E2" s="5"/>
      <c r="F2" s="5"/>
    </row>
    <row r="3" spans="3:6" x14ac:dyDescent="0.25">
      <c r="C3" s="5"/>
      <c r="D3" s="5"/>
      <c r="E3" s="5"/>
      <c r="F3" s="5"/>
    </row>
    <row r="4" spans="3:6" x14ac:dyDescent="0.25">
      <c r="C4" s="5" t="s">
        <v>1263</v>
      </c>
      <c r="D4" s="5" t="s">
        <v>1264</v>
      </c>
      <c r="E4" s="5" t="s">
        <v>1265</v>
      </c>
      <c r="F4" s="5" t="s">
        <v>1266</v>
      </c>
    </row>
    <row r="5" spans="3:6" x14ac:dyDescent="0.25">
      <c r="C5" s="5" t="s">
        <v>1267</v>
      </c>
      <c r="D5" s="5" t="s">
        <v>1268</v>
      </c>
      <c r="E5" s="5" t="s">
        <v>1269</v>
      </c>
      <c r="F5" s="5" t="s">
        <v>1270</v>
      </c>
    </row>
    <row r="6" spans="3:6" x14ac:dyDescent="0.25">
      <c r="C6" s="5" t="s">
        <v>1271</v>
      </c>
      <c r="D6" s="5" t="s">
        <v>1272</v>
      </c>
      <c r="E6" s="5" t="s">
        <v>1273</v>
      </c>
      <c r="F6" s="5" t="s">
        <v>1274</v>
      </c>
    </row>
    <row r="7" spans="3:6" x14ac:dyDescent="0.25">
      <c r="C7" s="5" t="s">
        <v>1275</v>
      </c>
      <c r="D7" s="5" t="s">
        <v>792</v>
      </c>
      <c r="E7" s="5" t="s">
        <v>1276</v>
      </c>
      <c r="F7" s="5" t="s">
        <v>1277</v>
      </c>
    </row>
    <row r="8" spans="3:6" x14ac:dyDescent="0.25">
      <c r="C8" s="5" t="s">
        <v>1278</v>
      </c>
      <c r="D8" s="5" t="s">
        <v>1279</v>
      </c>
      <c r="E8" s="5" t="s">
        <v>1280</v>
      </c>
      <c r="F8" s="5" t="s">
        <v>1281</v>
      </c>
    </row>
    <row r="9" spans="3:6" x14ac:dyDescent="0.25">
      <c r="C9" s="5" t="s">
        <v>1282</v>
      </c>
      <c r="D9" s="5" t="s">
        <v>1283</v>
      </c>
      <c r="E9" s="5" t="s">
        <v>1284</v>
      </c>
      <c r="F9" s="5" t="s">
        <v>1285</v>
      </c>
    </row>
    <row r="10" spans="3:6" x14ac:dyDescent="0.25">
      <c r="C10" s="5" t="s">
        <v>1286</v>
      </c>
      <c r="D10" s="5" t="s">
        <v>1287</v>
      </c>
      <c r="E10" s="5" t="s">
        <v>1288</v>
      </c>
      <c r="F10" s="5" t="s">
        <v>1289</v>
      </c>
    </row>
    <row r="11" spans="3:6" x14ac:dyDescent="0.25">
      <c r="C11" s="5" t="s">
        <v>1290</v>
      </c>
      <c r="D11" s="5" t="s">
        <v>1291</v>
      </c>
      <c r="E11" s="5" t="s">
        <v>1292</v>
      </c>
      <c r="F11" s="5" t="s">
        <v>1293</v>
      </c>
    </row>
    <row r="12" spans="3:6" x14ac:dyDescent="0.25">
      <c r="C12" s="5" t="s">
        <v>1294</v>
      </c>
      <c r="D12" s="5" t="s">
        <v>1295</v>
      </c>
      <c r="E12" s="5" t="s">
        <v>1296</v>
      </c>
      <c r="F12" s="5" t="s">
        <v>1297</v>
      </c>
    </row>
    <row r="13" spans="3:6" x14ac:dyDescent="0.25">
      <c r="C13" s="5" t="s">
        <v>1298</v>
      </c>
      <c r="D13" s="5" t="s">
        <v>1287</v>
      </c>
      <c r="E13" s="5" t="s">
        <v>1299</v>
      </c>
      <c r="F13" s="5" t="s">
        <v>1300</v>
      </c>
    </row>
    <row r="29" spans="2:3" x14ac:dyDescent="0.25">
      <c r="B29" t="s">
        <v>1403</v>
      </c>
      <c r="C29" t="str">
        <f>LOOKUP(D2,(C4:C13))</f>
        <v>Watts</v>
      </c>
    </row>
  </sheetData>
  <sheetProtection formatCells="0" formatColumns="0" formatRows="0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5" sqref="C5"/>
    </sheetView>
  </sheetViews>
  <sheetFormatPr defaultRowHeight="15" x14ac:dyDescent="0.25"/>
  <cols>
    <col min="2" max="2" width="11.140625" bestFit="1" customWidth="1"/>
  </cols>
  <sheetData>
    <row r="4" spans="2:3" x14ac:dyDescent="0.25">
      <c r="B4" t="s">
        <v>1251</v>
      </c>
      <c r="C4" s="4">
        <v>2042</v>
      </c>
    </row>
    <row r="5" spans="2:3" x14ac:dyDescent="0.25">
      <c r="B5" t="s">
        <v>1252</v>
      </c>
      <c r="C5" s="4">
        <v>8</v>
      </c>
    </row>
    <row r="6" spans="2:3" x14ac:dyDescent="0.25">
      <c r="B6" t="s">
        <v>1253</v>
      </c>
      <c r="C6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0"/>
  <sheetViews>
    <sheetView workbookViewId="0">
      <selection activeCell="C1171" sqref="C1171"/>
    </sheetView>
  </sheetViews>
  <sheetFormatPr defaultRowHeight="15" x14ac:dyDescent="0.25"/>
  <cols>
    <col min="1" max="1" width="14.42578125" bestFit="1" customWidth="1"/>
    <col min="2" max="2" width="44.140625" bestFit="1" customWidth="1"/>
    <col min="3" max="3" width="38.42578125" bestFit="1" customWidth="1"/>
    <col min="4" max="4" width="7.140625" customWidth="1"/>
    <col min="5" max="5" width="9.140625" customWidth="1"/>
    <col min="6" max="6" width="42.5703125" bestFit="1" customWidth="1"/>
    <col min="7" max="7" width="11" customWidth="1"/>
    <col min="8" max="8" width="42.5703125" bestFit="1" customWidth="1"/>
    <col min="9" max="9" width="7.28515625" bestFit="1" customWidth="1"/>
    <col min="10" max="10" width="4.85546875" bestFit="1" customWidth="1"/>
  </cols>
  <sheetData>
    <row r="1" spans="1:7" x14ac:dyDescent="0.25">
      <c r="A1" t="s">
        <v>1309</v>
      </c>
      <c r="B1" t="s">
        <v>1317</v>
      </c>
      <c r="C1" t="s">
        <v>1315</v>
      </c>
      <c r="D1" t="s">
        <v>1311</v>
      </c>
      <c r="E1" t="s">
        <v>1312</v>
      </c>
      <c r="F1" t="s">
        <v>1316</v>
      </c>
      <c r="G1" t="s">
        <v>1314</v>
      </c>
    </row>
    <row r="2" spans="1:7" x14ac:dyDescent="0.25">
      <c r="A2" t="s">
        <v>7</v>
      </c>
      <c r="B2">
        <v>300</v>
      </c>
      <c r="D2">
        <v>2007</v>
      </c>
      <c r="E2">
        <v>116</v>
      </c>
      <c r="G2" t="s">
        <v>8</v>
      </c>
    </row>
    <row r="3" spans="1:7" hidden="1" x14ac:dyDescent="0.25">
      <c r="A3" t="s">
        <v>7</v>
      </c>
      <c r="B3">
        <v>300</v>
      </c>
      <c r="D3">
        <v>2007</v>
      </c>
      <c r="E3">
        <v>116</v>
      </c>
      <c r="G3" t="s">
        <v>9</v>
      </c>
    </row>
    <row r="4" spans="1:7" hidden="1" x14ac:dyDescent="0.25">
      <c r="A4" t="s">
        <v>7</v>
      </c>
      <c r="B4">
        <v>300</v>
      </c>
      <c r="D4">
        <v>2007</v>
      </c>
      <c r="E4">
        <v>116</v>
      </c>
      <c r="G4" t="s">
        <v>10</v>
      </c>
    </row>
    <row r="5" spans="1:7" x14ac:dyDescent="0.25">
      <c r="A5" t="s">
        <v>7</v>
      </c>
      <c r="B5" t="s">
        <v>11</v>
      </c>
      <c r="D5">
        <v>2002</v>
      </c>
      <c r="E5">
        <v>119</v>
      </c>
      <c r="G5" t="s">
        <v>8</v>
      </c>
    </row>
    <row r="6" spans="1:7" x14ac:dyDescent="0.25">
      <c r="A6" t="s">
        <v>7</v>
      </c>
      <c r="B6" t="s">
        <v>12</v>
      </c>
      <c r="D6">
        <v>2005</v>
      </c>
      <c r="E6">
        <v>119</v>
      </c>
      <c r="G6" t="s">
        <v>8</v>
      </c>
    </row>
    <row r="7" spans="1:7" hidden="1" x14ac:dyDescent="0.25">
      <c r="A7" t="s">
        <v>13</v>
      </c>
      <c r="B7" t="s">
        <v>14</v>
      </c>
      <c r="D7">
        <v>2002</v>
      </c>
      <c r="E7">
        <v>113</v>
      </c>
      <c r="G7" t="s">
        <v>9</v>
      </c>
    </row>
    <row r="8" spans="1:7" hidden="1" x14ac:dyDescent="0.25">
      <c r="A8" t="s">
        <v>13</v>
      </c>
      <c r="B8" t="s">
        <v>15</v>
      </c>
      <c r="D8">
        <v>2007</v>
      </c>
      <c r="E8">
        <v>100</v>
      </c>
      <c r="G8" t="s">
        <v>9</v>
      </c>
    </row>
    <row r="9" spans="1:7" hidden="1" x14ac:dyDescent="0.25">
      <c r="A9" t="s">
        <v>7</v>
      </c>
      <c r="B9" t="s">
        <v>16</v>
      </c>
      <c r="D9">
        <v>1988</v>
      </c>
      <c r="E9">
        <v>99</v>
      </c>
      <c r="F9" t="s">
        <v>17</v>
      </c>
      <c r="G9" t="s">
        <v>9</v>
      </c>
    </row>
    <row r="10" spans="1:7" hidden="1" x14ac:dyDescent="0.25">
      <c r="A10" t="s">
        <v>18</v>
      </c>
      <c r="B10" t="s">
        <v>19</v>
      </c>
      <c r="D10">
        <v>1987</v>
      </c>
      <c r="E10">
        <v>124</v>
      </c>
      <c r="G10" t="s">
        <v>9</v>
      </c>
    </row>
    <row r="11" spans="1:7" hidden="1" x14ac:dyDescent="0.25">
      <c r="A11" t="s">
        <v>13</v>
      </c>
      <c r="B11" t="s">
        <v>20</v>
      </c>
      <c r="D11">
        <v>1992</v>
      </c>
      <c r="E11">
        <v>81</v>
      </c>
      <c r="G11" t="s">
        <v>9</v>
      </c>
    </row>
    <row r="12" spans="1:7" hidden="1" x14ac:dyDescent="0.25">
      <c r="A12" t="s">
        <v>7</v>
      </c>
      <c r="B12" t="s">
        <v>21</v>
      </c>
      <c r="D12">
        <v>2004</v>
      </c>
      <c r="E12">
        <v>100</v>
      </c>
      <c r="F12" t="s">
        <v>22</v>
      </c>
      <c r="G12" t="s">
        <v>9</v>
      </c>
    </row>
    <row r="13" spans="1:7" hidden="1" x14ac:dyDescent="0.25">
      <c r="A13" t="s">
        <v>7</v>
      </c>
      <c r="B13" t="s">
        <v>23</v>
      </c>
      <c r="D13">
        <v>2003</v>
      </c>
      <c r="E13">
        <v>91</v>
      </c>
      <c r="F13" t="s">
        <v>17</v>
      </c>
      <c r="G13" t="s">
        <v>9</v>
      </c>
    </row>
    <row r="14" spans="1:7" hidden="1" x14ac:dyDescent="0.25">
      <c r="A14" t="s">
        <v>13</v>
      </c>
      <c r="B14" t="s">
        <v>24</v>
      </c>
      <c r="D14">
        <v>2006</v>
      </c>
      <c r="E14">
        <v>91</v>
      </c>
      <c r="G14" t="s">
        <v>9</v>
      </c>
    </row>
    <row r="15" spans="1:7" hidden="1" x14ac:dyDescent="0.25">
      <c r="A15" t="s">
        <v>7</v>
      </c>
      <c r="B15" t="s">
        <v>25</v>
      </c>
      <c r="D15">
        <v>2005</v>
      </c>
      <c r="E15">
        <v>99</v>
      </c>
      <c r="F15" t="s">
        <v>26</v>
      </c>
      <c r="G15" t="s">
        <v>9</v>
      </c>
    </row>
    <row r="16" spans="1:7" hidden="1" x14ac:dyDescent="0.25">
      <c r="A16" t="s">
        <v>7</v>
      </c>
      <c r="B16" t="s">
        <v>27</v>
      </c>
      <c r="C16" t="s">
        <v>28</v>
      </c>
      <c r="D16">
        <v>2003</v>
      </c>
      <c r="E16">
        <v>95</v>
      </c>
      <c r="F16" t="s">
        <v>26</v>
      </c>
      <c r="G16" t="s">
        <v>9</v>
      </c>
    </row>
    <row r="17" spans="1:7" hidden="1" x14ac:dyDescent="0.25">
      <c r="A17" t="s">
        <v>29</v>
      </c>
      <c r="B17" t="s">
        <v>30</v>
      </c>
      <c r="D17">
        <v>1981</v>
      </c>
      <c r="E17">
        <v>96</v>
      </c>
      <c r="G17" t="s">
        <v>9</v>
      </c>
    </row>
    <row r="18" spans="1:7" hidden="1" x14ac:dyDescent="0.25">
      <c r="A18" t="s">
        <v>7</v>
      </c>
      <c r="B18" t="s">
        <v>31</v>
      </c>
      <c r="D18">
        <v>2004</v>
      </c>
      <c r="E18">
        <v>104</v>
      </c>
      <c r="G18" t="s">
        <v>9</v>
      </c>
    </row>
    <row r="19" spans="1:7" hidden="1" x14ac:dyDescent="0.25">
      <c r="A19" t="s">
        <v>32</v>
      </c>
      <c r="B19" t="s">
        <v>33</v>
      </c>
      <c r="D19">
        <v>1981</v>
      </c>
      <c r="E19">
        <v>118</v>
      </c>
      <c r="G19" t="s">
        <v>9</v>
      </c>
    </row>
    <row r="20" spans="1:7" hidden="1" x14ac:dyDescent="0.25">
      <c r="A20" t="s">
        <v>7</v>
      </c>
      <c r="B20" t="s">
        <v>34</v>
      </c>
      <c r="D20">
        <v>1986</v>
      </c>
      <c r="E20">
        <v>87</v>
      </c>
      <c r="G20" t="s">
        <v>9</v>
      </c>
    </row>
    <row r="21" spans="1:7" hidden="1" x14ac:dyDescent="0.25">
      <c r="A21" t="s">
        <v>7</v>
      </c>
      <c r="B21" t="s">
        <v>35</v>
      </c>
      <c r="D21">
        <v>2005</v>
      </c>
      <c r="E21">
        <v>121</v>
      </c>
      <c r="G21" t="s">
        <v>9</v>
      </c>
    </row>
    <row r="22" spans="1:7" hidden="1" x14ac:dyDescent="0.25">
      <c r="A22" t="s">
        <v>7</v>
      </c>
      <c r="B22" t="s">
        <v>36</v>
      </c>
      <c r="D22">
        <v>1989</v>
      </c>
      <c r="E22">
        <v>129</v>
      </c>
      <c r="G22" t="s">
        <v>9</v>
      </c>
    </row>
    <row r="23" spans="1:7" hidden="1" x14ac:dyDescent="0.25">
      <c r="A23" t="s">
        <v>7</v>
      </c>
      <c r="B23" t="s">
        <v>36</v>
      </c>
      <c r="D23">
        <v>1989</v>
      </c>
      <c r="E23">
        <v>129</v>
      </c>
      <c r="G23" t="s">
        <v>37</v>
      </c>
    </row>
    <row r="24" spans="1:7" hidden="1" x14ac:dyDescent="0.25">
      <c r="A24" t="s">
        <v>13</v>
      </c>
      <c r="B24" t="s">
        <v>38</v>
      </c>
      <c r="D24">
        <v>2004</v>
      </c>
      <c r="E24">
        <v>101</v>
      </c>
      <c r="G24" t="s">
        <v>9</v>
      </c>
    </row>
    <row r="25" spans="1:7" hidden="1" x14ac:dyDescent="0.25">
      <c r="A25" t="s">
        <v>7</v>
      </c>
      <c r="B25" t="s">
        <v>39</v>
      </c>
      <c r="D25">
        <v>1995</v>
      </c>
      <c r="E25">
        <v>103</v>
      </c>
      <c r="G25" t="s">
        <v>9</v>
      </c>
    </row>
    <row r="26" spans="1:7" hidden="1" x14ac:dyDescent="0.25">
      <c r="A26" t="s">
        <v>7</v>
      </c>
      <c r="B26" t="s">
        <v>40</v>
      </c>
      <c r="D26">
        <v>2006</v>
      </c>
      <c r="E26">
        <v>86</v>
      </c>
      <c r="G26" t="s">
        <v>9</v>
      </c>
    </row>
    <row r="27" spans="1:7" hidden="1" x14ac:dyDescent="0.25">
      <c r="A27" t="s">
        <v>7</v>
      </c>
      <c r="B27" t="s">
        <v>41</v>
      </c>
      <c r="D27">
        <v>1993</v>
      </c>
      <c r="E27">
        <v>81</v>
      </c>
      <c r="F27" t="s">
        <v>42</v>
      </c>
      <c r="G27" t="s">
        <v>9</v>
      </c>
    </row>
    <row r="28" spans="1:7" hidden="1" x14ac:dyDescent="0.25">
      <c r="A28" t="s">
        <v>7</v>
      </c>
      <c r="B28" t="s">
        <v>43</v>
      </c>
      <c r="D28">
        <v>2005</v>
      </c>
      <c r="E28">
        <v>96</v>
      </c>
      <c r="G28" t="s">
        <v>9</v>
      </c>
    </row>
    <row r="29" spans="1:7" hidden="1" x14ac:dyDescent="0.25">
      <c r="A29" t="s">
        <v>7</v>
      </c>
      <c r="B29" t="s">
        <v>44</v>
      </c>
      <c r="D29">
        <v>1981</v>
      </c>
      <c r="E29">
        <v>99</v>
      </c>
      <c r="G29" t="s">
        <v>9</v>
      </c>
    </row>
    <row r="30" spans="1:7" hidden="1" x14ac:dyDescent="0.25">
      <c r="A30" t="s">
        <v>13</v>
      </c>
      <c r="B30" t="s">
        <v>45</v>
      </c>
      <c r="D30">
        <v>1982</v>
      </c>
      <c r="E30">
        <v>85</v>
      </c>
      <c r="F30" t="s">
        <v>46</v>
      </c>
      <c r="G30" t="s">
        <v>9</v>
      </c>
    </row>
    <row r="31" spans="1:7" hidden="1" x14ac:dyDescent="0.25">
      <c r="A31" t="s">
        <v>13</v>
      </c>
      <c r="B31" t="s">
        <v>47</v>
      </c>
      <c r="D31">
        <v>1987</v>
      </c>
      <c r="E31">
        <v>84</v>
      </c>
      <c r="G31" t="s">
        <v>9</v>
      </c>
    </row>
    <row r="32" spans="1:7" hidden="1" x14ac:dyDescent="0.25">
      <c r="A32" t="s">
        <v>7</v>
      </c>
      <c r="B32" t="s">
        <v>48</v>
      </c>
      <c r="D32">
        <v>2001</v>
      </c>
      <c r="E32">
        <v>101</v>
      </c>
      <c r="F32" t="s">
        <v>17</v>
      </c>
      <c r="G32" t="s">
        <v>9</v>
      </c>
    </row>
    <row r="33" spans="1:7" hidden="1" x14ac:dyDescent="0.25">
      <c r="A33" t="s">
        <v>7</v>
      </c>
      <c r="B33" t="s">
        <v>49</v>
      </c>
      <c r="D33">
        <v>1997</v>
      </c>
      <c r="E33">
        <v>105</v>
      </c>
      <c r="F33" t="s">
        <v>17</v>
      </c>
      <c r="G33" t="s">
        <v>9</v>
      </c>
    </row>
    <row r="34" spans="1:7" hidden="1" x14ac:dyDescent="0.25">
      <c r="A34" t="s">
        <v>50</v>
      </c>
      <c r="B34" t="s">
        <v>51</v>
      </c>
      <c r="D34">
        <v>1978</v>
      </c>
      <c r="E34">
        <v>97</v>
      </c>
      <c r="G34" t="s">
        <v>9</v>
      </c>
    </row>
    <row r="35" spans="1:7" hidden="1" x14ac:dyDescent="0.25">
      <c r="A35" t="s">
        <v>7</v>
      </c>
      <c r="B35" t="s">
        <v>52</v>
      </c>
      <c r="D35">
        <v>2007</v>
      </c>
      <c r="E35">
        <v>98</v>
      </c>
      <c r="F35" t="s">
        <v>17</v>
      </c>
      <c r="G35" t="s">
        <v>9</v>
      </c>
    </row>
    <row r="36" spans="1:7" hidden="1" x14ac:dyDescent="0.25">
      <c r="A36" t="s">
        <v>13</v>
      </c>
      <c r="B36" t="s">
        <v>53</v>
      </c>
      <c r="D36">
        <v>2007</v>
      </c>
      <c r="E36">
        <v>90</v>
      </c>
      <c r="F36" t="s">
        <v>54</v>
      </c>
      <c r="G36" t="s">
        <v>9</v>
      </c>
    </row>
    <row r="37" spans="1:7" hidden="1" x14ac:dyDescent="0.25">
      <c r="A37" t="s">
        <v>7</v>
      </c>
      <c r="B37" t="s">
        <v>55</v>
      </c>
      <c r="D37">
        <v>2002</v>
      </c>
      <c r="E37">
        <v>96</v>
      </c>
      <c r="F37" t="s">
        <v>17</v>
      </c>
      <c r="G37" t="s">
        <v>9</v>
      </c>
    </row>
    <row r="38" spans="1:7" hidden="1" x14ac:dyDescent="0.25">
      <c r="A38" t="s">
        <v>56</v>
      </c>
      <c r="B38" t="s">
        <v>57</v>
      </c>
      <c r="D38">
        <v>2000</v>
      </c>
      <c r="E38">
        <v>102</v>
      </c>
      <c r="G38" t="s">
        <v>9</v>
      </c>
    </row>
    <row r="39" spans="1:7" hidden="1" x14ac:dyDescent="0.25">
      <c r="A39" t="s">
        <v>13</v>
      </c>
      <c r="B39" t="s">
        <v>58</v>
      </c>
      <c r="D39">
        <v>2007</v>
      </c>
      <c r="E39">
        <v>83</v>
      </c>
      <c r="G39" t="s">
        <v>9</v>
      </c>
    </row>
    <row r="40" spans="1:7" hidden="1" x14ac:dyDescent="0.25">
      <c r="A40" t="s">
        <v>7</v>
      </c>
      <c r="B40" t="s">
        <v>59</v>
      </c>
      <c r="D40">
        <v>1996</v>
      </c>
      <c r="E40">
        <v>92</v>
      </c>
      <c r="F40" t="s">
        <v>17</v>
      </c>
      <c r="G40" t="s">
        <v>9</v>
      </c>
    </row>
    <row r="41" spans="1:7" hidden="1" x14ac:dyDescent="0.25">
      <c r="A41" t="s">
        <v>13</v>
      </c>
      <c r="B41" t="s">
        <v>60</v>
      </c>
      <c r="D41">
        <v>2004</v>
      </c>
      <c r="E41">
        <v>91</v>
      </c>
      <c r="G41" t="s">
        <v>9</v>
      </c>
    </row>
    <row r="42" spans="1:7" hidden="1" x14ac:dyDescent="0.25">
      <c r="A42" t="s">
        <v>13</v>
      </c>
      <c r="B42" t="s">
        <v>61</v>
      </c>
      <c r="D42">
        <v>2007</v>
      </c>
      <c r="E42">
        <v>108</v>
      </c>
      <c r="G42" t="s">
        <v>9</v>
      </c>
    </row>
    <row r="43" spans="1:7" hidden="1" x14ac:dyDescent="0.25">
      <c r="A43" t="s">
        <v>7</v>
      </c>
      <c r="B43" t="s">
        <v>62</v>
      </c>
      <c r="D43">
        <v>2003</v>
      </c>
      <c r="E43">
        <v>98</v>
      </c>
      <c r="F43" t="s">
        <v>17</v>
      </c>
      <c r="G43" t="s">
        <v>9</v>
      </c>
    </row>
    <row r="44" spans="1:7" hidden="1" x14ac:dyDescent="0.25">
      <c r="A44" t="s">
        <v>7</v>
      </c>
      <c r="B44" t="s">
        <v>63</v>
      </c>
      <c r="D44">
        <v>1990</v>
      </c>
      <c r="E44">
        <v>96</v>
      </c>
      <c r="F44" t="s">
        <v>17</v>
      </c>
      <c r="G44" t="s">
        <v>9</v>
      </c>
    </row>
    <row r="45" spans="1:7" hidden="1" x14ac:dyDescent="0.25">
      <c r="A45" t="s">
        <v>64</v>
      </c>
      <c r="B45" t="s">
        <v>65</v>
      </c>
      <c r="C45" t="s">
        <v>66</v>
      </c>
      <c r="D45">
        <v>2005</v>
      </c>
      <c r="E45">
        <v>100</v>
      </c>
      <c r="G45" t="s">
        <v>9</v>
      </c>
    </row>
    <row r="46" spans="1:7" hidden="1" x14ac:dyDescent="0.25">
      <c r="A46" t="s">
        <v>67</v>
      </c>
      <c r="B46" t="s">
        <v>68</v>
      </c>
      <c r="D46">
        <v>1981</v>
      </c>
      <c r="E46">
        <v>190</v>
      </c>
      <c r="F46" t="s">
        <v>69</v>
      </c>
      <c r="G46" t="s">
        <v>9</v>
      </c>
    </row>
    <row r="47" spans="1:7" hidden="1" x14ac:dyDescent="0.25">
      <c r="A47" t="s">
        <v>67</v>
      </c>
      <c r="B47" t="s">
        <v>68</v>
      </c>
      <c r="D47">
        <v>1981</v>
      </c>
      <c r="E47">
        <v>190</v>
      </c>
      <c r="F47" t="s">
        <v>69</v>
      </c>
      <c r="G47" t="s">
        <v>37</v>
      </c>
    </row>
    <row r="48" spans="1:7" hidden="1" x14ac:dyDescent="0.25">
      <c r="A48" t="s">
        <v>29</v>
      </c>
      <c r="B48" t="s">
        <v>70</v>
      </c>
      <c r="D48">
        <v>2007</v>
      </c>
      <c r="E48">
        <v>121</v>
      </c>
      <c r="G48" t="s">
        <v>9</v>
      </c>
    </row>
    <row r="49" spans="1:7" hidden="1" x14ac:dyDescent="0.25">
      <c r="A49" t="s">
        <v>13</v>
      </c>
      <c r="B49" t="s">
        <v>71</v>
      </c>
      <c r="D49">
        <v>2002</v>
      </c>
      <c r="E49">
        <v>88</v>
      </c>
      <c r="G49" t="s">
        <v>9</v>
      </c>
    </row>
    <row r="50" spans="1:7" hidden="1" x14ac:dyDescent="0.25">
      <c r="A50" t="s">
        <v>56</v>
      </c>
      <c r="B50" t="s">
        <v>72</v>
      </c>
      <c r="D50">
        <v>1991</v>
      </c>
      <c r="E50">
        <v>97</v>
      </c>
      <c r="G50" t="s">
        <v>9</v>
      </c>
    </row>
    <row r="51" spans="1:7" hidden="1" x14ac:dyDescent="0.25">
      <c r="A51" t="s">
        <v>13</v>
      </c>
      <c r="B51" t="s">
        <v>73</v>
      </c>
      <c r="D51">
        <v>2004</v>
      </c>
      <c r="E51">
        <v>92</v>
      </c>
      <c r="G51" t="s">
        <v>9</v>
      </c>
    </row>
    <row r="52" spans="1:7" hidden="1" x14ac:dyDescent="0.25">
      <c r="A52" t="s">
        <v>13</v>
      </c>
      <c r="B52" t="s">
        <v>74</v>
      </c>
      <c r="D52">
        <v>2006</v>
      </c>
      <c r="E52">
        <v>92</v>
      </c>
      <c r="G52" t="s">
        <v>9</v>
      </c>
    </row>
    <row r="53" spans="1:7" hidden="1" x14ac:dyDescent="0.25">
      <c r="A53" t="s">
        <v>13</v>
      </c>
      <c r="B53" t="s">
        <v>75</v>
      </c>
      <c r="D53">
        <v>2005</v>
      </c>
      <c r="E53">
        <v>97</v>
      </c>
      <c r="G53" t="s">
        <v>9</v>
      </c>
    </row>
    <row r="54" spans="1:7" hidden="1" x14ac:dyDescent="0.25">
      <c r="A54" t="s">
        <v>13</v>
      </c>
      <c r="B54" t="s">
        <v>75</v>
      </c>
      <c r="D54">
        <v>2005</v>
      </c>
      <c r="E54">
        <v>97</v>
      </c>
      <c r="G54" t="s">
        <v>8</v>
      </c>
    </row>
    <row r="55" spans="1:7" hidden="1" x14ac:dyDescent="0.25">
      <c r="A55" t="s">
        <v>7</v>
      </c>
      <c r="B55" t="s">
        <v>76</v>
      </c>
      <c r="D55">
        <v>1991</v>
      </c>
      <c r="E55">
        <v>105</v>
      </c>
      <c r="G55" t="s">
        <v>9</v>
      </c>
    </row>
    <row r="56" spans="1:7" hidden="1" x14ac:dyDescent="0.25">
      <c r="A56" t="s">
        <v>77</v>
      </c>
      <c r="B56" t="s">
        <v>78</v>
      </c>
      <c r="D56">
        <v>2004</v>
      </c>
      <c r="E56">
        <v>154</v>
      </c>
      <c r="G56" t="s">
        <v>9</v>
      </c>
    </row>
    <row r="57" spans="1:7" hidden="1" x14ac:dyDescent="0.25">
      <c r="A57" t="s">
        <v>7</v>
      </c>
      <c r="B57" t="s">
        <v>79</v>
      </c>
      <c r="D57">
        <v>2007</v>
      </c>
      <c r="E57">
        <v>94</v>
      </c>
      <c r="G57" t="s">
        <v>9</v>
      </c>
    </row>
    <row r="58" spans="1:7" hidden="1" x14ac:dyDescent="0.25">
      <c r="A58" t="s">
        <v>7</v>
      </c>
      <c r="B58" t="s">
        <v>80</v>
      </c>
      <c r="D58">
        <v>1998</v>
      </c>
      <c r="E58">
        <v>108</v>
      </c>
      <c r="G58" t="s">
        <v>9</v>
      </c>
    </row>
    <row r="59" spans="1:7" hidden="1" x14ac:dyDescent="0.25">
      <c r="A59" t="s">
        <v>7</v>
      </c>
      <c r="B59" t="s">
        <v>81</v>
      </c>
      <c r="D59">
        <v>1990</v>
      </c>
      <c r="E59">
        <v>93</v>
      </c>
      <c r="F59" t="s">
        <v>17</v>
      </c>
      <c r="G59" t="s">
        <v>9</v>
      </c>
    </row>
    <row r="60" spans="1:7" hidden="1" x14ac:dyDescent="0.25">
      <c r="A60" t="s">
        <v>77</v>
      </c>
      <c r="B60" t="s">
        <v>82</v>
      </c>
      <c r="D60">
        <v>2004</v>
      </c>
      <c r="E60">
        <v>132</v>
      </c>
      <c r="G60" t="s">
        <v>9</v>
      </c>
    </row>
    <row r="61" spans="1:7" hidden="1" x14ac:dyDescent="0.25">
      <c r="A61" t="s">
        <v>7</v>
      </c>
      <c r="B61" t="s">
        <v>83</v>
      </c>
      <c r="D61">
        <v>2005</v>
      </c>
      <c r="E61">
        <v>120</v>
      </c>
      <c r="G61" t="s">
        <v>9</v>
      </c>
    </row>
    <row r="62" spans="1:7" hidden="1" x14ac:dyDescent="0.25">
      <c r="A62" t="s">
        <v>77</v>
      </c>
      <c r="B62" t="s">
        <v>84</v>
      </c>
      <c r="D62">
        <v>1992</v>
      </c>
      <c r="E62">
        <v>120</v>
      </c>
      <c r="G62" t="s">
        <v>9</v>
      </c>
    </row>
    <row r="63" spans="1:7" hidden="1" x14ac:dyDescent="0.25">
      <c r="A63" t="s">
        <v>13</v>
      </c>
      <c r="B63" t="s">
        <v>85</v>
      </c>
      <c r="D63">
        <v>1990</v>
      </c>
      <c r="E63">
        <v>88</v>
      </c>
      <c r="G63" t="s">
        <v>9</v>
      </c>
    </row>
    <row r="64" spans="1:7" hidden="1" x14ac:dyDescent="0.25">
      <c r="A64" t="s">
        <v>7</v>
      </c>
      <c r="B64" t="s">
        <v>86</v>
      </c>
      <c r="D64">
        <v>1994</v>
      </c>
      <c r="E64">
        <v>101</v>
      </c>
      <c r="F64" t="s">
        <v>17</v>
      </c>
      <c r="G64" t="s">
        <v>9</v>
      </c>
    </row>
    <row r="65" spans="1:7" hidden="1" x14ac:dyDescent="0.25">
      <c r="A65" t="s">
        <v>7</v>
      </c>
      <c r="B65" t="s">
        <v>87</v>
      </c>
      <c r="D65">
        <v>2003</v>
      </c>
      <c r="E65">
        <v>102</v>
      </c>
      <c r="G65" t="s">
        <v>9</v>
      </c>
    </row>
    <row r="66" spans="1:7" hidden="1" x14ac:dyDescent="0.25">
      <c r="A66" t="s">
        <v>7</v>
      </c>
      <c r="B66" t="s">
        <v>88</v>
      </c>
      <c r="C66" t="s">
        <v>89</v>
      </c>
      <c r="D66">
        <v>2003</v>
      </c>
      <c r="E66">
        <v>105</v>
      </c>
      <c r="G66" t="s">
        <v>9</v>
      </c>
    </row>
    <row r="67" spans="1:7" hidden="1" x14ac:dyDescent="0.25">
      <c r="A67" t="s">
        <v>7</v>
      </c>
      <c r="B67" t="s">
        <v>90</v>
      </c>
      <c r="D67">
        <v>2003</v>
      </c>
      <c r="E67">
        <v>90</v>
      </c>
      <c r="F67" t="s">
        <v>17</v>
      </c>
      <c r="G67" t="s">
        <v>9</v>
      </c>
    </row>
    <row r="68" spans="1:7" hidden="1" x14ac:dyDescent="0.25">
      <c r="A68" t="s">
        <v>7</v>
      </c>
      <c r="B68" t="s">
        <v>91</v>
      </c>
      <c r="D68">
        <v>1991</v>
      </c>
      <c r="E68">
        <v>91</v>
      </c>
      <c r="F68" t="s">
        <v>17</v>
      </c>
      <c r="G68" t="s">
        <v>9</v>
      </c>
    </row>
    <row r="69" spans="1:7" hidden="1" x14ac:dyDescent="0.25">
      <c r="A69" t="s">
        <v>7</v>
      </c>
      <c r="B69" t="s">
        <v>92</v>
      </c>
      <c r="D69">
        <v>2004</v>
      </c>
      <c r="E69">
        <v>86</v>
      </c>
      <c r="F69" t="s">
        <v>17</v>
      </c>
      <c r="G69" t="s">
        <v>9</v>
      </c>
    </row>
    <row r="70" spans="1:7" hidden="1" x14ac:dyDescent="0.25">
      <c r="A70" t="s">
        <v>7</v>
      </c>
      <c r="B70" t="s">
        <v>93</v>
      </c>
      <c r="D70">
        <v>1999</v>
      </c>
      <c r="E70">
        <v>93</v>
      </c>
      <c r="F70" t="s">
        <v>17</v>
      </c>
      <c r="G70" t="s">
        <v>9</v>
      </c>
    </row>
    <row r="71" spans="1:7" hidden="1" x14ac:dyDescent="0.25">
      <c r="A71" t="s">
        <v>29</v>
      </c>
      <c r="B71" t="s">
        <v>94</v>
      </c>
      <c r="D71">
        <v>1982</v>
      </c>
      <c r="E71">
        <v>99</v>
      </c>
      <c r="G71" t="s">
        <v>9</v>
      </c>
    </row>
    <row r="72" spans="1:7" hidden="1" x14ac:dyDescent="0.25">
      <c r="A72" t="s">
        <v>7</v>
      </c>
      <c r="B72" t="s">
        <v>95</v>
      </c>
      <c r="C72" t="s">
        <v>96</v>
      </c>
      <c r="D72">
        <v>2003</v>
      </c>
      <c r="E72">
        <v>143</v>
      </c>
      <c r="F72" t="s">
        <v>97</v>
      </c>
      <c r="G72" t="s">
        <v>9</v>
      </c>
    </row>
    <row r="73" spans="1:7" hidden="1" x14ac:dyDescent="0.25">
      <c r="A73" t="s">
        <v>7</v>
      </c>
      <c r="B73" t="s">
        <v>98</v>
      </c>
      <c r="C73" t="s">
        <v>99</v>
      </c>
      <c r="D73">
        <v>2006</v>
      </c>
      <c r="E73">
        <v>150</v>
      </c>
      <c r="G73" t="s">
        <v>9</v>
      </c>
    </row>
    <row r="74" spans="1:7" hidden="1" x14ac:dyDescent="0.25">
      <c r="A74" t="s">
        <v>7</v>
      </c>
      <c r="B74" t="s">
        <v>100</v>
      </c>
      <c r="C74" t="s">
        <v>101</v>
      </c>
      <c r="D74">
        <v>2007</v>
      </c>
      <c r="E74">
        <v>169</v>
      </c>
      <c r="G74" t="s">
        <v>9</v>
      </c>
    </row>
    <row r="75" spans="1:7" hidden="1" x14ac:dyDescent="0.25">
      <c r="A75" t="s">
        <v>7</v>
      </c>
      <c r="B75" t="s">
        <v>102</v>
      </c>
      <c r="D75">
        <v>2007</v>
      </c>
      <c r="E75">
        <v>96</v>
      </c>
      <c r="F75" t="s">
        <v>17</v>
      </c>
      <c r="G75" t="s">
        <v>9</v>
      </c>
    </row>
    <row r="76" spans="1:7" hidden="1" x14ac:dyDescent="0.25">
      <c r="A76" t="s">
        <v>7</v>
      </c>
      <c r="B76" t="s">
        <v>103</v>
      </c>
      <c r="D76">
        <v>1987</v>
      </c>
      <c r="E76">
        <v>107</v>
      </c>
      <c r="G76" t="s">
        <v>9</v>
      </c>
    </row>
    <row r="77" spans="1:7" hidden="1" x14ac:dyDescent="0.25">
      <c r="A77" t="s">
        <v>7</v>
      </c>
      <c r="B77" t="s">
        <v>104</v>
      </c>
      <c r="D77">
        <v>2003</v>
      </c>
      <c r="E77">
        <v>90</v>
      </c>
      <c r="G77" t="s">
        <v>9</v>
      </c>
    </row>
    <row r="78" spans="1:7" hidden="1" x14ac:dyDescent="0.25">
      <c r="A78" t="s">
        <v>7</v>
      </c>
      <c r="B78" t="s">
        <v>105</v>
      </c>
      <c r="D78">
        <v>1989</v>
      </c>
      <c r="E78">
        <v>92</v>
      </c>
      <c r="G78" t="s">
        <v>9</v>
      </c>
    </row>
    <row r="79" spans="1:7" hidden="1" x14ac:dyDescent="0.25">
      <c r="A79" t="s">
        <v>7</v>
      </c>
      <c r="B79" t="s">
        <v>106</v>
      </c>
      <c r="D79">
        <v>1992</v>
      </c>
      <c r="E79">
        <v>100</v>
      </c>
      <c r="F79" t="s">
        <v>107</v>
      </c>
      <c r="G79" t="s">
        <v>9</v>
      </c>
    </row>
    <row r="80" spans="1:7" hidden="1" x14ac:dyDescent="0.25">
      <c r="A80" t="s">
        <v>13</v>
      </c>
      <c r="B80" t="s">
        <v>108</v>
      </c>
      <c r="D80">
        <v>2002</v>
      </c>
      <c r="E80">
        <v>101</v>
      </c>
      <c r="G80" t="s">
        <v>9</v>
      </c>
    </row>
    <row r="81" spans="1:7" hidden="1" x14ac:dyDescent="0.25">
      <c r="A81" t="s">
        <v>13</v>
      </c>
      <c r="B81" t="s">
        <v>108</v>
      </c>
      <c r="D81">
        <v>2002</v>
      </c>
      <c r="E81">
        <v>101</v>
      </c>
      <c r="G81" t="s">
        <v>37</v>
      </c>
    </row>
    <row r="82" spans="1:7" hidden="1" x14ac:dyDescent="0.25">
      <c r="A82" t="s">
        <v>13</v>
      </c>
      <c r="B82" t="s">
        <v>108</v>
      </c>
      <c r="C82" t="s">
        <v>109</v>
      </c>
      <c r="D82">
        <v>2004</v>
      </c>
      <c r="E82">
        <v>94</v>
      </c>
      <c r="G82" t="s">
        <v>9</v>
      </c>
    </row>
    <row r="83" spans="1:7" hidden="1" x14ac:dyDescent="0.25">
      <c r="A83" t="s">
        <v>77</v>
      </c>
      <c r="B83" t="s">
        <v>110</v>
      </c>
      <c r="C83" t="s">
        <v>111</v>
      </c>
      <c r="D83">
        <v>1991</v>
      </c>
      <c r="E83">
        <v>143</v>
      </c>
      <c r="G83" t="s">
        <v>9</v>
      </c>
    </row>
    <row r="84" spans="1:7" hidden="1" x14ac:dyDescent="0.25">
      <c r="A84" t="s">
        <v>77</v>
      </c>
      <c r="B84" t="s">
        <v>112</v>
      </c>
      <c r="D84">
        <v>1996</v>
      </c>
      <c r="E84">
        <v>136</v>
      </c>
      <c r="G84" t="s">
        <v>9</v>
      </c>
    </row>
    <row r="85" spans="1:7" hidden="1" x14ac:dyDescent="0.25">
      <c r="A85" t="s">
        <v>7</v>
      </c>
      <c r="B85" t="s">
        <v>113</v>
      </c>
      <c r="D85">
        <v>1987</v>
      </c>
      <c r="E85">
        <v>101</v>
      </c>
      <c r="G85" t="s">
        <v>9</v>
      </c>
    </row>
    <row r="86" spans="1:7" hidden="1" x14ac:dyDescent="0.25">
      <c r="A86" t="s">
        <v>7</v>
      </c>
      <c r="B86" t="s">
        <v>114</v>
      </c>
      <c r="D86">
        <v>2003</v>
      </c>
      <c r="E86">
        <v>117</v>
      </c>
      <c r="G86" t="s">
        <v>9</v>
      </c>
    </row>
    <row r="87" spans="1:7" hidden="1" x14ac:dyDescent="0.25">
      <c r="A87" t="s">
        <v>13</v>
      </c>
      <c r="B87" t="s">
        <v>115</v>
      </c>
      <c r="C87" t="s">
        <v>116</v>
      </c>
      <c r="D87">
        <v>2003</v>
      </c>
      <c r="E87">
        <v>90</v>
      </c>
      <c r="G87" t="s">
        <v>9</v>
      </c>
    </row>
    <row r="88" spans="1:7" hidden="1" x14ac:dyDescent="0.25">
      <c r="A88" t="s">
        <v>117</v>
      </c>
      <c r="B88" t="s">
        <v>118</v>
      </c>
      <c r="D88">
        <v>1982</v>
      </c>
      <c r="E88">
        <v>82</v>
      </c>
      <c r="G88" t="s">
        <v>9</v>
      </c>
    </row>
    <row r="89" spans="1:7" hidden="1" x14ac:dyDescent="0.25">
      <c r="A89" t="s">
        <v>29</v>
      </c>
      <c r="B89" t="s">
        <v>119</v>
      </c>
      <c r="D89">
        <v>2004</v>
      </c>
      <c r="E89">
        <v>100</v>
      </c>
      <c r="G89" t="s">
        <v>9</v>
      </c>
    </row>
    <row r="90" spans="1:7" hidden="1" x14ac:dyDescent="0.25">
      <c r="A90" t="s">
        <v>7</v>
      </c>
      <c r="B90" t="s">
        <v>120</v>
      </c>
      <c r="D90">
        <v>2007</v>
      </c>
      <c r="E90">
        <v>109</v>
      </c>
      <c r="G90" t="s">
        <v>9</v>
      </c>
    </row>
    <row r="91" spans="1:7" hidden="1" x14ac:dyDescent="0.25">
      <c r="A91" t="s">
        <v>29</v>
      </c>
      <c r="B91" t="s">
        <v>121</v>
      </c>
      <c r="D91">
        <v>2000</v>
      </c>
      <c r="E91">
        <v>103</v>
      </c>
      <c r="G91" t="s">
        <v>9</v>
      </c>
    </row>
    <row r="92" spans="1:7" hidden="1" x14ac:dyDescent="0.25">
      <c r="A92" t="s">
        <v>13</v>
      </c>
      <c r="B92" t="s">
        <v>122</v>
      </c>
      <c r="D92">
        <v>1973</v>
      </c>
      <c r="E92">
        <v>97</v>
      </c>
      <c r="G92" t="s">
        <v>9</v>
      </c>
    </row>
    <row r="93" spans="1:7" hidden="1" x14ac:dyDescent="0.25">
      <c r="A93" t="s">
        <v>29</v>
      </c>
      <c r="B93" t="s">
        <v>123</v>
      </c>
      <c r="D93">
        <v>1987</v>
      </c>
      <c r="E93">
        <v>96</v>
      </c>
      <c r="G93" t="s">
        <v>9</v>
      </c>
    </row>
    <row r="94" spans="1:7" hidden="1" x14ac:dyDescent="0.25">
      <c r="A94" t="s">
        <v>7</v>
      </c>
      <c r="B94" t="s">
        <v>124</v>
      </c>
      <c r="D94">
        <v>2002</v>
      </c>
      <c r="E94">
        <v>121</v>
      </c>
      <c r="G94" t="s">
        <v>9</v>
      </c>
    </row>
    <row r="95" spans="1:7" hidden="1" x14ac:dyDescent="0.25">
      <c r="A95" t="s">
        <v>7</v>
      </c>
      <c r="B95" t="s">
        <v>125</v>
      </c>
      <c r="D95">
        <v>2005</v>
      </c>
      <c r="E95">
        <v>94</v>
      </c>
      <c r="F95" t="s">
        <v>17</v>
      </c>
      <c r="G95" t="s">
        <v>9</v>
      </c>
    </row>
    <row r="96" spans="1:7" hidden="1" x14ac:dyDescent="0.25">
      <c r="A96" t="s">
        <v>29</v>
      </c>
      <c r="B96" t="s">
        <v>126</v>
      </c>
      <c r="D96">
        <v>2002</v>
      </c>
      <c r="E96">
        <v>103</v>
      </c>
      <c r="G96" t="s">
        <v>9</v>
      </c>
    </row>
    <row r="97" spans="1:7" hidden="1" x14ac:dyDescent="0.25">
      <c r="A97" t="s">
        <v>7</v>
      </c>
      <c r="B97" t="s">
        <v>127</v>
      </c>
      <c r="D97">
        <v>1989</v>
      </c>
      <c r="E97">
        <v>104</v>
      </c>
      <c r="G97" t="s">
        <v>9</v>
      </c>
    </row>
    <row r="98" spans="1:7" hidden="1" x14ac:dyDescent="0.25">
      <c r="A98" t="s">
        <v>29</v>
      </c>
      <c r="B98" t="s">
        <v>128</v>
      </c>
      <c r="D98">
        <v>1986</v>
      </c>
      <c r="E98">
        <v>105</v>
      </c>
      <c r="G98" t="s">
        <v>9</v>
      </c>
    </row>
    <row r="99" spans="1:7" hidden="1" x14ac:dyDescent="0.25">
      <c r="A99" t="s">
        <v>29</v>
      </c>
      <c r="B99" t="s">
        <v>129</v>
      </c>
      <c r="C99" t="s">
        <v>130</v>
      </c>
      <c r="D99">
        <v>1949</v>
      </c>
      <c r="E99">
        <v>16</v>
      </c>
      <c r="G99" t="s">
        <v>9</v>
      </c>
    </row>
    <row r="100" spans="1:7" hidden="1" x14ac:dyDescent="0.25">
      <c r="A100" t="s">
        <v>29</v>
      </c>
      <c r="B100" t="s">
        <v>129</v>
      </c>
      <c r="C100" t="s">
        <v>130</v>
      </c>
      <c r="D100">
        <v>1949</v>
      </c>
      <c r="E100">
        <v>16</v>
      </c>
      <c r="G100" t="s">
        <v>37</v>
      </c>
    </row>
    <row r="101" spans="1:7" hidden="1" x14ac:dyDescent="0.25">
      <c r="A101" t="s">
        <v>29</v>
      </c>
      <c r="B101" t="s">
        <v>131</v>
      </c>
      <c r="C101" t="s">
        <v>130</v>
      </c>
      <c r="D101">
        <v>1947</v>
      </c>
      <c r="E101">
        <v>16</v>
      </c>
      <c r="G101" t="s">
        <v>9</v>
      </c>
    </row>
    <row r="102" spans="1:7" hidden="1" x14ac:dyDescent="0.25">
      <c r="A102" t="s">
        <v>29</v>
      </c>
      <c r="B102" t="s">
        <v>131</v>
      </c>
      <c r="C102" t="s">
        <v>130</v>
      </c>
      <c r="D102">
        <v>1947</v>
      </c>
      <c r="E102">
        <v>16</v>
      </c>
      <c r="G102" t="s">
        <v>37</v>
      </c>
    </row>
    <row r="103" spans="1:7" hidden="1" x14ac:dyDescent="0.25">
      <c r="A103" t="s">
        <v>29</v>
      </c>
      <c r="B103" t="s">
        <v>132</v>
      </c>
      <c r="C103" t="s">
        <v>130</v>
      </c>
      <c r="D103">
        <v>1936</v>
      </c>
      <c r="E103">
        <v>16</v>
      </c>
      <c r="G103" t="s">
        <v>9</v>
      </c>
    </row>
    <row r="104" spans="1:7" hidden="1" x14ac:dyDescent="0.25">
      <c r="A104" t="s">
        <v>29</v>
      </c>
      <c r="B104" t="s">
        <v>133</v>
      </c>
      <c r="C104" t="s">
        <v>130</v>
      </c>
      <c r="D104">
        <v>1947</v>
      </c>
      <c r="E104">
        <v>16</v>
      </c>
      <c r="G104" t="s">
        <v>9</v>
      </c>
    </row>
    <row r="105" spans="1:7" hidden="1" x14ac:dyDescent="0.25">
      <c r="A105" t="s">
        <v>7</v>
      </c>
      <c r="B105" t="s">
        <v>134</v>
      </c>
      <c r="D105">
        <v>2000</v>
      </c>
      <c r="E105">
        <v>92</v>
      </c>
      <c r="G105" t="s">
        <v>9</v>
      </c>
    </row>
    <row r="106" spans="1:7" hidden="1" x14ac:dyDescent="0.25">
      <c r="A106" t="s">
        <v>7</v>
      </c>
      <c r="B106" t="s">
        <v>135</v>
      </c>
      <c r="D106">
        <v>2001</v>
      </c>
      <c r="E106">
        <v>100</v>
      </c>
      <c r="G106" t="s">
        <v>9</v>
      </c>
    </row>
    <row r="107" spans="1:7" hidden="1" x14ac:dyDescent="0.25">
      <c r="A107" t="s">
        <v>7</v>
      </c>
      <c r="B107" t="s">
        <v>135</v>
      </c>
      <c r="C107" t="s">
        <v>136</v>
      </c>
      <c r="D107">
        <v>2003</v>
      </c>
      <c r="E107">
        <v>117</v>
      </c>
      <c r="G107" t="s">
        <v>9</v>
      </c>
    </row>
    <row r="108" spans="1:7" hidden="1" x14ac:dyDescent="0.25">
      <c r="A108" t="s">
        <v>29</v>
      </c>
      <c r="B108" t="s">
        <v>137</v>
      </c>
      <c r="D108">
        <v>1984</v>
      </c>
      <c r="E108">
        <v>90</v>
      </c>
      <c r="G108" t="s">
        <v>9</v>
      </c>
    </row>
    <row r="109" spans="1:7" hidden="1" x14ac:dyDescent="0.25">
      <c r="A109" t="s">
        <v>7</v>
      </c>
      <c r="B109" t="s">
        <v>138</v>
      </c>
      <c r="D109">
        <v>2002</v>
      </c>
      <c r="E109">
        <v>92</v>
      </c>
      <c r="G109" t="s">
        <v>9</v>
      </c>
    </row>
    <row r="110" spans="1:7" hidden="1" x14ac:dyDescent="0.25">
      <c r="A110" t="s">
        <v>7</v>
      </c>
      <c r="B110" t="s">
        <v>139</v>
      </c>
      <c r="D110">
        <v>2002</v>
      </c>
      <c r="E110">
        <v>92</v>
      </c>
      <c r="G110" t="s">
        <v>9</v>
      </c>
    </row>
    <row r="111" spans="1:7" hidden="1" x14ac:dyDescent="0.25">
      <c r="A111" t="s">
        <v>56</v>
      </c>
      <c r="B111" t="s">
        <v>140</v>
      </c>
      <c r="D111">
        <v>2006</v>
      </c>
      <c r="E111">
        <v>94</v>
      </c>
      <c r="G111" t="s">
        <v>9</v>
      </c>
    </row>
    <row r="112" spans="1:7" hidden="1" x14ac:dyDescent="0.25">
      <c r="A112" t="s">
        <v>7</v>
      </c>
      <c r="B112" t="s">
        <v>141</v>
      </c>
      <c r="D112">
        <v>1992</v>
      </c>
      <c r="E112">
        <v>103</v>
      </c>
      <c r="F112" t="s">
        <v>17</v>
      </c>
      <c r="G112" t="s">
        <v>9</v>
      </c>
    </row>
    <row r="113" spans="1:7" hidden="1" x14ac:dyDescent="0.25">
      <c r="A113" t="s">
        <v>7</v>
      </c>
      <c r="B113" t="s">
        <v>142</v>
      </c>
      <c r="D113">
        <v>1995</v>
      </c>
      <c r="E113">
        <v>100</v>
      </c>
      <c r="F113" t="s">
        <v>17</v>
      </c>
      <c r="G113" t="s">
        <v>9</v>
      </c>
    </row>
    <row r="114" spans="1:7" hidden="1" x14ac:dyDescent="0.25">
      <c r="A114" t="s">
        <v>7</v>
      </c>
      <c r="B114" t="s">
        <v>143</v>
      </c>
      <c r="D114">
        <v>2003</v>
      </c>
      <c r="E114">
        <v>134</v>
      </c>
      <c r="F114" t="s">
        <v>144</v>
      </c>
      <c r="G114" t="s">
        <v>9</v>
      </c>
    </row>
    <row r="115" spans="1:7" hidden="1" x14ac:dyDescent="0.25">
      <c r="A115" t="s">
        <v>77</v>
      </c>
      <c r="B115" t="s">
        <v>145</v>
      </c>
      <c r="D115">
        <v>2005</v>
      </c>
      <c r="E115">
        <v>132</v>
      </c>
      <c r="G115" t="s">
        <v>9</v>
      </c>
    </row>
    <row r="116" spans="1:7" hidden="1" x14ac:dyDescent="0.25">
      <c r="A116" t="s">
        <v>56</v>
      </c>
      <c r="B116" t="s">
        <v>146</v>
      </c>
      <c r="D116">
        <v>2003</v>
      </c>
      <c r="E116">
        <v>132</v>
      </c>
      <c r="G116" t="s">
        <v>9</v>
      </c>
    </row>
    <row r="117" spans="1:7" hidden="1" x14ac:dyDescent="0.25">
      <c r="A117" t="s">
        <v>29</v>
      </c>
      <c r="B117" t="s">
        <v>147</v>
      </c>
      <c r="D117">
        <v>1950</v>
      </c>
      <c r="E117">
        <v>69</v>
      </c>
      <c r="G117" t="s">
        <v>9</v>
      </c>
    </row>
    <row r="118" spans="1:7" hidden="1" x14ac:dyDescent="0.25">
      <c r="A118" t="s">
        <v>29</v>
      </c>
      <c r="B118" t="s">
        <v>148</v>
      </c>
      <c r="D118">
        <v>1949</v>
      </c>
      <c r="E118">
        <v>79</v>
      </c>
      <c r="G118" t="s">
        <v>9</v>
      </c>
    </row>
    <row r="119" spans="1:7" hidden="1" x14ac:dyDescent="0.25">
      <c r="A119" t="s">
        <v>29</v>
      </c>
      <c r="B119" t="s">
        <v>149</v>
      </c>
      <c r="D119">
        <v>1939</v>
      </c>
      <c r="E119">
        <v>69</v>
      </c>
      <c r="G119" t="s">
        <v>9</v>
      </c>
    </row>
    <row r="120" spans="1:7" hidden="1" x14ac:dyDescent="0.25">
      <c r="A120" t="s">
        <v>56</v>
      </c>
      <c r="B120" t="s">
        <v>150</v>
      </c>
      <c r="C120" t="s">
        <v>151</v>
      </c>
      <c r="D120">
        <v>2007</v>
      </c>
      <c r="E120">
        <v>338</v>
      </c>
      <c r="G120" t="s">
        <v>9</v>
      </c>
    </row>
    <row r="121" spans="1:7" hidden="1" x14ac:dyDescent="0.25">
      <c r="A121" t="s">
        <v>13</v>
      </c>
      <c r="B121" t="s">
        <v>152</v>
      </c>
      <c r="D121">
        <v>1971</v>
      </c>
      <c r="E121">
        <v>100</v>
      </c>
      <c r="F121" t="s">
        <v>153</v>
      </c>
      <c r="G121" t="s">
        <v>9</v>
      </c>
    </row>
    <row r="122" spans="1:7" hidden="1" x14ac:dyDescent="0.25">
      <c r="A122" t="s">
        <v>13</v>
      </c>
      <c r="B122" t="s">
        <v>154</v>
      </c>
      <c r="D122">
        <v>1981</v>
      </c>
      <c r="E122">
        <v>84</v>
      </c>
      <c r="F122" t="s">
        <v>153</v>
      </c>
      <c r="G122" t="s">
        <v>9</v>
      </c>
    </row>
    <row r="123" spans="1:7" hidden="1" x14ac:dyDescent="0.25">
      <c r="A123" t="s">
        <v>13</v>
      </c>
      <c r="B123" t="s">
        <v>155</v>
      </c>
      <c r="D123">
        <v>1968</v>
      </c>
      <c r="E123">
        <v>80</v>
      </c>
      <c r="F123" t="s">
        <v>153</v>
      </c>
      <c r="G123" t="s">
        <v>9</v>
      </c>
    </row>
    <row r="124" spans="1:7" hidden="1" x14ac:dyDescent="0.25">
      <c r="A124" t="s">
        <v>13</v>
      </c>
      <c r="B124" t="s">
        <v>156</v>
      </c>
      <c r="D124">
        <v>1964</v>
      </c>
      <c r="E124">
        <v>82</v>
      </c>
      <c r="F124" t="s">
        <v>153</v>
      </c>
      <c r="G124" t="s">
        <v>9</v>
      </c>
    </row>
    <row r="125" spans="1:7" hidden="1" x14ac:dyDescent="0.25">
      <c r="A125" t="s">
        <v>13</v>
      </c>
      <c r="B125" t="s">
        <v>157</v>
      </c>
      <c r="D125">
        <v>1964</v>
      </c>
      <c r="E125">
        <v>86</v>
      </c>
      <c r="F125" t="s">
        <v>153</v>
      </c>
      <c r="G125" t="s">
        <v>9</v>
      </c>
    </row>
    <row r="126" spans="1:7" hidden="1" x14ac:dyDescent="0.25">
      <c r="A126" t="s">
        <v>13</v>
      </c>
      <c r="B126" t="s">
        <v>158</v>
      </c>
      <c r="D126">
        <v>1941</v>
      </c>
      <c r="E126">
        <v>67</v>
      </c>
      <c r="F126" t="s">
        <v>153</v>
      </c>
      <c r="G126" t="s">
        <v>9</v>
      </c>
    </row>
    <row r="127" spans="1:7" hidden="1" x14ac:dyDescent="0.25">
      <c r="A127" t="s">
        <v>13</v>
      </c>
      <c r="B127" t="s">
        <v>85</v>
      </c>
      <c r="D127">
        <v>1968</v>
      </c>
      <c r="E127">
        <v>95</v>
      </c>
      <c r="F127" t="s">
        <v>153</v>
      </c>
      <c r="G127" t="s">
        <v>9</v>
      </c>
    </row>
    <row r="128" spans="1:7" hidden="1" x14ac:dyDescent="0.25">
      <c r="A128" t="s">
        <v>13</v>
      </c>
      <c r="B128" t="s">
        <v>159</v>
      </c>
      <c r="D128">
        <v>1975</v>
      </c>
      <c r="E128">
        <v>90</v>
      </c>
      <c r="F128" t="s">
        <v>153</v>
      </c>
      <c r="G128" t="s">
        <v>9</v>
      </c>
    </row>
    <row r="129" spans="1:7" hidden="1" x14ac:dyDescent="0.25">
      <c r="A129" t="s">
        <v>13</v>
      </c>
      <c r="B129" t="s">
        <v>160</v>
      </c>
      <c r="D129">
        <v>1974</v>
      </c>
      <c r="E129">
        <v>89</v>
      </c>
      <c r="F129" t="s">
        <v>153</v>
      </c>
      <c r="G129" t="s">
        <v>9</v>
      </c>
    </row>
    <row r="130" spans="1:7" hidden="1" x14ac:dyDescent="0.25">
      <c r="A130" t="s">
        <v>161</v>
      </c>
      <c r="B130" t="s">
        <v>162</v>
      </c>
      <c r="D130">
        <v>2001</v>
      </c>
      <c r="E130">
        <v>240</v>
      </c>
      <c r="F130" t="s">
        <v>163</v>
      </c>
      <c r="G130" t="s">
        <v>9</v>
      </c>
    </row>
    <row r="131" spans="1:7" hidden="1" x14ac:dyDescent="0.25">
      <c r="A131" t="s">
        <v>161</v>
      </c>
      <c r="B131" t="s">
        <v>164</v>
      </c>
      <c r="D131">
        <v>2002</v>
      </c>
      <c r="E131">
        <v>210</v>
      </c>
      <c r="F131" t="s">
        <v>163</v>
      </c>
      <c r="G131" t="s">
        <v>9</v>
      </c>
    </row>
    <row r="132" spans="1:7" hidden="1" x14ac:dyDescent="0.25">
      <c r="A132" t="s">
        <v>161</v>
      </c>
      <c r="B132" t="s">
        <v>165</v>
      </c>
      <c r="D132">
        <v>2002</v>
      </c>
      <c r="E132">
        <v>210</v>
      </c>
      <c r="F132" t="s">
        <v>163</v>
      </c>
      <c r="G132" t="s">
        <v>9</v>
      </c>
    </row>
    <row r="133" spans="1:7" hidden="1" x14ac:dyDescent="0.25">
      <c r="A133" t="s">
        <v>161</v>
      </c>
      <c r="B133" t="s">
        <v>166</v>
      </c>
      <c r="D133">
        <v>2003</v>
      </c>
      <c r="E133">
        <v>180</v>
      </c>
      <c r="F133" t="s">
        <v>163</v>
      </c>
      <c r="G133" t="s">
        <v>9</v>
      </c>
    </row>
    <row r="134" spans="1:7" hidden="1" x14ac:dyDescent="0.25">
      <c r="A134" t="s">
        <v>161</v>
      </c>
      <c r="B134" t="s">
        <v>166</v>
      </c>
      <c r="D134">
        <v>2004</v>
      </c>
      <c r="E134">
        <v>180</v>
      </c>
      <c r="F134" t="s">
        <v>163</v>
      </c>
      <c r="G134" t="s">
        <v>9</v>
      </c>
    </row>
    <row r="135" spans="1:7" hidden="1" x14ac:dyDescent="0.25">
      <c r="A135" t="s">
        <v>161</v>
      </c>
      <c r="B135" t="s">
        <v>167</v>
      </c>
      <c r="D135">
        <v>2000</v>
      </c>
      <c r="E135">
        <v>180</v>
      </c>
      <c r="F135" t="s">
        <v>163</v>
      </c>
      <c r="G135" t="s">
        <v>9</v>
      </c>
    </row>
    <row r="136" spans="1:7" hidden="1" x14ac:dyDescent="0.25">
      <c r="A136" t="s">
        <v>161</v>
      </c>
      <c r="B136" t="s">
        <v>168</v>
      </c>
      <c r="D136">
        <v>2001</v>
      </c>
      <c r="E136">
        <v>180</v>
      </c>
      <c r="F136" t="s">
        <v>163</v>
      </c>
      <c r="G136" t="s">
        <v>9</v>
      </c>
    </row>
    <row r="137" spans="1:7" hidden="1" x14ac:dyDescent="0.25">
      <c r="A137" t="s">
        <v>18</v>
      </c>
      <c r="B137" t="s">
        <v>169</v>
      </c>
      <c r="C137" t="s">
        <v>170</v>
      </c>
      <c r="D137">
        <v>2000</v>
      </c>
      <c r="E137">
        <v>50</v>
      </c>
      <c r="G137" t="s">
        <v>171</v>
      </c>
    </row>
    <row r="138" spans="1:7" hidden="1" x14ac:dyDescent="0.25">
      <c r="A138" t="s">
        <v>18</v>
      </c>
      <c r="B138" t="s">
        <v>169</v>
      </c>
      <c r="C138" t="s">
        <v>170</v>
      </c>
      <c r="D138">
        <v>2000</v>
      </c>
      <c r="E138">
        <v>50</v>
      </c>
      <c r="G138" t="s">
        <v>172</v>
      </c>
    </row>
    <row r="139" spans="1:7" hidden="1" x14ac:dyDescent="0.25">
      <c r="A139" t="s">
        <v>13</v>
      </c>
      <c r="B139" t="s">
        <v>38</v>
      </c>
      <c r="D139">
        <v>1978</v>
      </c>
      <c r="E139">
        <v>127</v>
      </c>
      <c r="G139" t="s">
        <v>171</v>
      </c>
    </row>
    <row r="140" spans="1:7" hidden="1" x14ac:dyDescent="0.25">
      <c r="A140" t="s">
        <v>13</v>
      </c>
      <c r="B140" t="s">
        <v>173</v>
      </c>
      <c r="D140">
        <v>2004</v>
      </c>
      <c r="E140">
        <v>88</v>
      </c>
      <c r="G140" t="s">
        <v>171</v>
      </c>
    </row>
    <row r="141" spans="1:7" hidden="1" x14ac:dyDescent="0.25">
      <c r="A141" t="s">
        <v>13</v>
      </c>
      <c r="B141" t="s">
        <v>174</v>
      </c>
      <c r="D141">
        <v>2003</v>
      </c>
      <c r="E141">
        <v>91</v>
      </c>
      <c r="G141" t="s">
        <v>171</v>
      </c>
    </row>
    <row r="142" spans="1:7" hidden="1" x14ac:dyDescent="0.25">
      <c r="A142" t="s">
        <v>117</v>
      </c>
      <c r="B142" t="s">
        <v>175</v>
      </c>
      <c r="D142">
        <v>2002</v>
      </c>
      <c r="E142">
        <v>81</v>
      </c>
      <c r="G142" t="s">
        <v>171</v>
      </c>
    </row>
    <row r="143" spans="1:7" hidden="1" x14ac:dyDescent="0.25">
      <c r="A143" t="s">
        <v>18</v>
      </c>
      <c r="B143" t="s">
        <v>176</v>
      </c>
      <c r="D143">
        <v>1999</v>
      </c>
      <c r="E143">
        <v>83</v>
      </c>
      <c r="G143" t="s">
        <v>171</v>
      </c>
    </row>
    <row r="144" spans="1:7" hidden="1" x14ac:dyDescent="0.25">
      <c r="A144" t="s">
        <v>117</v>
      </c>
      <c r="B144" t="s">
        <v>177</v>
      </c>
      <c r="D144">
        <v>2003</v>
      </c>
      <c r="E144">
        <v>92</v>
      </c>
      <c r="G144" t="s">
        <v>9</v>
      </c>
    </row>
    <row r="145" spans="1:7" hidden="1" x14ac:dyDescent="0.25">
      <c r="A145" t="s">
        <v>29</v>
      </c>
      <c r="B145" t="s">
        <v>178</v>
      </c>
      <c r="D145">
        <v>1994</v>
      </c>
      <c r="E145">
        <v>96</v>
      </c>
      <c r="G145" t="s">
        <v>9</v>
      </c>
    </row>
    <row r="146" spans="1:7" hidden="1" x14ac:dyDescent="0.25">
      <c r="A146" t="s">
        <v>29</v>
      </c>
      <c r="B146" t="s">
        <v>179</v>
      </c>
      <c r="D146">
        <v>1999</v>
      </c>
      <c r="E146">
        <v>0</v>
      </c>
      <c r="G146" t="s">
        <v>9</v>
      </c>
    </row>
    <row r="147" spans="1:7" hidden="1" x14ac:dyDescent="0.25">
      <c r="A147" t="s">
        <v>7</v>
      </c>
      <c r="B147" t="s">
        <v>180</v>
      </c>
      <c r="D147">
        <v>2001</v>
      </c>
      <c r="E147">
        <v>88</v>
      </c>
      <c r="G147" t="s">
        <v>9</v>
      </c>
    </row>
    <row r="148" spans="1:7" hidden="1" x14ac:dyDescent="0.25">
      <c r="A148" t="s">
        <v>117</v>
      </c>
      <c r="B148" t="s">
        <v>181</v>
      </c>
      <c r="D148">
        <v>2004</v>
      </c>
      <c r="E148">
        <v>60</v>
      </c>
      <c r="F148" t="s">
        <v>182</v>
      </c>
      <c r="G148" t="s">
        <v>9</v>
      </c>
    </row>
    <row r="149" spans="1:7" hidden="1" x14ac:dyDescent="0.25">
      <c r="A149" t="s">
        <v>117</v>
      </c>
      <c r="B149" t="s">
        <v>183</v>
      </c>
      <c r="D149">
        <v>2004</v>
      </c>
      <c r="E149">
        <v>60</v>
      </c>
      <c r="F149" t="s">
        <v>182</v>
      </c>
      <c r="G149" t="s">
        <v>9</v>
      </c>
    </row>
    <row r="150" spans="1:7" hidden="1" x14ac:dyDescent="0.25">
      <c r="A150" t="s">
        <v>117</v>
      </c>
      <c r="B150" t="s">
        <v>184</v>
      </c>
      <c r="D150">
        <v>2004</v>
      </c>
      <c r="E150">
        <v>80</v>
      </c>
      <c r="F150" t="s">
        <v>182</v>
      </c>
      <c r="G150" t="s">
        <v>9</v>
      </c>
    </row>
    <row r="151" spans="1:7" hidden="1" x14ac:dyDescent="0.25">
      <c r="A151" t="s">
        <v>117</v>
      </c>
      <c r="B151" t="s">
        <v>185</v>
      </c>
      <c r="D151">
        <v>2004</v>
      </c>
      <c r="E151">
        <v>60</v>
      </c>
      <c r="F151" t="s">
        <v>182</v>
      </c>
      <c r="G151" t="s">
        <v>9</v>
      </c>
    </row>
    <row r="152" spans="1:7" hidden="1" x14ac:dyDescent="0.25">
      <c r="A152" t="s">
        <v>117</v>
      </c>
      <c r="B152" t="s">
        <v>186</v>
      </c>
      <c r="D152">
        <v>2004</v>
      </c>
      <c r="E152">
        <v>60</v>
      </c>
      <c r="F152" t="s">
        <v>182</v>
      </c>
      <c r="G152" t="s">
        <v>9</v>
      </c>
    </row>
    <row r="153" spans="1:7" hidden="1" x14ac:dyDescent="0.25">
      <c r="A153" t="s">
        <v>117</v>
      </c>
      <c r="B153" t="s">
        <v>187</v>
      </c>
      <c r="D153">
        <v>2004</v>
      </c>
      <c r="E153">
        <v>60</v>
      </c>
      <c r="F153" t="s">
        <v>182</v>
      </c>
      <c r="G153" t="s">
        <v>9</v>
      </c>
    </row>
    <row r="154" spans="1:7" hidden="1" x14ac:dyDescent="0.25">
      <c r="A154" t="s">
        <v>117</v>
      </c>
      <c r="B154" t="s">
        <v>188</v>
      </c>
      <c r="D154">
        <v>2004</v>
      </c>
      <c r="E154">
        <v>60</v>
      </c>
      <c r="F154" t="s">
        <v>182</v>
      </c>
      <c r="G154" t="s">
        <v>9</v>
      </c>
    </row>
    <row r="155" spans="1:7" hidden="1" x14ac:dyDescent="0.25">
      <c r="A155" t="s">
        <v>117</v>
      </c>
      <c r="B155" t="s">
        <v>189</v>
      </c>
      <c r="D155">
        <v>2004</v>
      </c>
      <c r="E155">
        <v>60</v>
      </c>
      <c r="F155" t="s">
        <v>182</v>
      </c>
      <c r="G155" t="s">
        <v>9</v>
      </c>
    </row>
    <row r="156" spans="1:7" hidden="1" x14ac:dyDescent="0.25">
      <c r="A156" t="s">
        <v>117</v>
      </c>
      <c r="B156" t="s">
        <v>190</v>
      </c>
      <c r="D156">
        <v>2004</v>
      </c>
      <c r="E156">
        <v>60</v>
      </c>
      <c r="F156" t="s">
        <v>182</v>
      </c>
      <c r="G156" t="s">
        <v>9</v>
      </c>
    </row>
    <row r="157" spans="1:7" hidden="1" x14ac:dyDescent="0.25">
      <c r="A157" t="s">
        <v>117</v>
      </c>
      <c r="B157" t="s">
        <v>191</v>
      </c>
      <c r="D157">
        <v>2004</v>
      </c>
      <c r="E157">
        <v>60</v>
      </c>
      <c r="F157" t="s">
        <v>182</v>
      </c>
      <c r="G157" t="s">
        <v>9</v>
      </c>
    </row>
    <row r="158" spans="1:7" hidden="1" x14ac:dyDescent="0.25">
      <c r="A158" t="s">
        <v>117</v>
      </c>
      <c r="B158" t="s">
        <v>192</v>
      </c>
      <c r="D158">
        <v>2004</v>
      </c>
      <c r="E158">
        <v>60</v>
      </c>
      <c r="F158" t="s">
        <v>182</v>
      </c>
      <c r="G158" t="s">
        <v>9</v>
      </c>
    </row>
    <row r="159" spans="1:7" hidden="1" x14ac:dyDescent="0.25">
      <c r="A159" t="s">
        <v>161</v>
      </c>
      <c r="B159" t="s">
        <v>193</v>
      </c>
      <c r="C159" t="s">
        <v>194</v>
      </c>
      <c r="D159">
        <v>2002</v>
      </c>
      <c r="E159">
        <v>135</v>
      </c>
      <c r="G159" t="s">
        <v>9</v>
      </c>
    </row>
    <row r="160" spans="1:7" hidden="1" x14ac:dyDescent="0.25">
      <c r="A160" t="s">
        <v>161</v>
      </c>
      <c r="B160" t="s">
        <v>193</v>
      </c>
      <c r="C160" t="s">
        <v>195</v>
      </c>
      <c r="D160">
        <v>2001</v>
      </c>
      <c r="E160">
        <v>90</v>
      </c>
      <c r="G160" t="s">
        <v>9</v>
      </c>
    </row>
    <row r="161" spans="1:7" hidden="1" x14ac:dyDescent="0.25">
      <c r="A161" t="s">
        <v>161</v>
      </c>
      <c r="B161" t="s">
        <v>196</v>
      </c>
      <c r="C161" t="s">
        <v>197</v>
      </c>
      <c r="D161">
        <v>2004</v>
      </c>
      <c r="E161">
        <v>83</v>
      </c>
      <c r="G161" t="s">
        <v>9</v>
      </c>
    </row>
    <row r="162" spans="1:7" hidden="1" x14ac:dyDescent="0.25">
      <c r="A162" t="s">
        <v>161</v>
      </c>
      <c r="B162" t="s">
        <v>198</v>
      </c>
      <c r="C162" t="s">
        <v>199</v>
      </c>
      <c r="D162">
        <v>2006</v>
      </c>
      <c r="E162">
        <v>120</v>
      </c>
      <c r="G162" t="s">
        <v>9</v>
      </c>
    </row>
    <row r="163" spans="1:7" hidden="1" x14ac:dyDescent="0.25">
      <c r="A163" t="s">
        <v>161</v>
      </c>
      <c r="B163" t="s">
        <v>198</v>
      </c>
      <c r="C163" t="s">
        <v>200</v>
      </c>
      <c r="D163">
        <v>2007</v>
      </c>
      <c r="E163">
        <v>120</v>
      </c>
      <c r="G163" t="s">
        <v>9</v>
      </c>
    </row>
    <row r="164" spans="1:7" hidden="1" x14ac:dyDescent="0.25">
      <c r="A164" t="s">
        <v>161</v>
      </c>
      <c r="B164" t="s">
        <v>198</v>
      </c>
      <c r="C164" t="s">
        <v>201</v>
      </c>
      <c r="D164">
        <v>2007</v>
      </c>
      <c r="E164">
        <v>120</v>
      </c>
      <c r="G164" t="s">
        <v>9</v>
      </c>
    </row>
    <row r="165" spans="1:7" hidden="1" x14ac:dyDescent="0.25">
      <c r="A165" t="s">
        <v>161</v>
      </c>
      <c r="B165" t="s">
        <v>202</v>
      </c>
      <c r="C165" t="s">
        <v>203</v>
      </c>
      <c r="D165">
        <v>2005</v>
      </c>
      <c r="E165">
        <v>210</v>
      </c>
      <c r="G165" t="s">
        <v>9</v>
      </c>
    </row>
    <row r="166" spans="1:7" hidden="1" x14ac:dyDescent="0.25">
      <c r="A166" t="s">
        <v>161</v>
      </c>
      <c r="B166" t="s">
        <v>202</v>
      </c>
      <c r="C166" t="s">
        <v>204</v>
      </c>
      <c r="D166">
        <v>2006</v>
      </c>
      <c r="E166">
        <v>360</v>
      </c>
      <c r="G166" t="s">
        <v>9</v>
      </c>
    </row>
    <row r="167" spans="1:7" hidden="1" x14ac:dyDescent="0.25">
      <c r="A167" t="s">
        <v>161</v>
      </c>
      <c r="B167" t="s">
        <v>202</v>
      </c>
      <c r="C167" t="s">
        <v>205</v>
      </c>
      <c r="D167">
        <v>2007</v>
      </c>
      <c r="E167">
        <v>353</v>
      </c>
      <c r="G167" t="s">
        <v>9</v>
      </c>
    </row>
    <row r="168" spans="1:7" hidden="1" x14ac:dyDescent="0.25">
      <c r="A168" t="s">
        <v>161</v>
      </c>
      <c r="B168" t="s">
        <v>206</v>
      </c>
      <c r="C168" t="s">
        <v>207</v>
      </c>
      <c r="D168">
        <v>2003</v>
      </c>
      <c r="E168">
        <v>150</v>
      </c>
      <c r="G168" t="s">
        <v>9</v>
      </c>
    </row>
    <row r="169" spans="1:7" hidden="1" x14ac:dyDescent="0.25">
      <c r="A169" t="s">
        <v>161</v>
      </c>
      <c r="B169" t="s">
        <v>208</v>
      </c>
      <c r="C169" t="s">
        <v>209</v>
      </c>
      <c r="D169">
        <v>2004</v>
      </c>
      <c r="E169">
        <v>180</v>
      </c>
      <c r="G169" t="s">
        <v>9</v>
      </c>
    </row>
    <row r="170" spans="1:7" hidden="1" x14ac:dyDescent="0.25">
      <c r="A170" t="s">
        <v>161</v>
      </c>
      <c r="B170" t="s">
        <v>210</v>
      </c>
      <c r="C170" t="s">
        <v>211</v>
      </c>
      <c r="D170">
        <v>2002</v>
      </c>
      <c r="E170">
        <v>180</v>
      </c>
      <c r="G170" t="s">
        <v>9</v>
      </c>
    </row>
    <row r="171" spans="1:7" hidden="1" x14ac:dyDescent="0.25">
      <c r="A171" t="s">
        <v>161</v>
      </c>
      <c r="B171" t="s">
        <v>212</v>
      </c>
      <c r="C171" t="s">
        <v>199</v>
      </c>
      <c r="D171">
        <v>2006</v>
      </c>
      <c r="E171">
        <v>62</v>
      </c>
      <c r="G171" t="s">
        <v>9</v>
      </c>
    </row>
    <row r="172" spans="1:7" hidden="1" x14ac:dyDescent="0.25">
      <c r="A172" t="s">
        <v>213</v>
      </c>
      <c r="B172" t="s">
        <v>214</v>
      </c>
      <c r="D172">
        <v>1964</v>
      </c>
      <c r="E172">
        <v>52</v>
      </c>
      <c r="G172" t="s">
        <v>9</v>
      </c>
    </row>
    <row r="173" spans="1:7" hidden="1" x14ac:dyDescent="0.25">
      <c r="A173" t="s">
        <v>117</v>
      </c>
      <c r="B173" t="s">
        <v>215</v>
      </c>
      <c r="D173">
        <v>1977</v>
      </c>
      <c r="E173">
        <v>68</v>
      </c>
      <c r="F173" t="s">
        <v>216</v>
      </c>
      <c r="G173" t="s">
        <v>9</v>
      </c>
    </row>
    <row r="174" spans="1:7" hidden="1" x14ac:dyDescent="0.25">
      <c r="A174" t="s">
        <v>213</v>
      </c>
      <c r="B174" t="s">
        <v>217</v>
      </c>
      <c r="D174">
        <v>1979</v>
      </c>
      <c r="E174">
        <v>48</v>
      </c>
      <c r="F174" t="s">
        <v>216</v>
      </c>
      <c r="G174" t="s">
        <v>9</v>
      </c>
    </row>
    <row r="175" spans="1:7" hidden="1" x14ac:dyDescent="0.25">
      <c r="A175" t="s">
        <v>117</v>
      </c>
      <c r="B175" t="s">
        <v>218</v>
      </c>
      <c r="D175">
        <v>1999</v>
      </c>
      <c r="E175">
        <v>22</v>
      </c>
      <c r="F175" t="s">
        <v>216</v>
      </c>
      <c r="G175" t="s">
        <v>9</v>
      </c>
    </row>
    <row r="176" spans="1:7" hidden="1" x14ac:dyDescent="0.25">
      <c r="A176" t="s">
        <v>117</v>
      </c>
      <c r="B176" t="s">
        <v>219</v>
      </c>
      <c r="D176">
        <v>1944</v>
      </c>
      <c r="E176">
        <v>0</v>
      </c>
      <c r="F176" t="s">
        <v>216</v>
      </c>
      <c r="G176" t="s">
        <v>9</v>
      </c>
    </row>
    <row r="177" spans="1:7" hidden="1" x14ac:dyDescent="0.25">
      <c r="A177" t="s">
        <v>117</v>
      </c>
      <c r="B177" t="s">
        <v>220</v>
      </c>
      <c r="D177">
        <v>1974</v>
      </c>
      <c r="E177">
        <v>125</v>
      </c>
      <c r="F177" t="s">
        <v>221</v>
      </c>
      <c r="G177" t="s">
        <v>9</v>
      </c>
    </row>
    <row r="178" spans="1:7" hidden="1" x14ac:dyDescent="0.25">
      <c r="A178" t="s">
        <v>117</v>
      </c>
      <c r="B178" t="s">
        <v>222</v>
      </c>
      <c r="D178">
        <v>1978</v>
      </c>
      <c r="E178">
        <v>10</v>
      </c>
      <c r="F178" t="s">
        <v>223</v>
      </c>
      <c r="G178" t="s">
        <v>9</v>
      </c>
    </row>
    <row r="179" spans="1:7" hidden="1" x14ac:dyDescent="0.25">
      <c r="A179" t="s">
        <v>117</v>
      </c>
      <c r="B179" t="s">
        <v>224</v>
      </c>
      <c r="D179">
        <v>1952</v>
      </c>
      <c r="E179">
        <v>7</v>
      </c>
      <c r="F179" t="s">
        <v>223</v>
      </c>
      <c r="G179" t="s">
        <v>9</v>
      </c>
    </row>
    <row r="180" spans="1:7" hidden="1" x14ac:dyDescent="0.25">
      <c r="A180" t="s">
        <v>117</v>
      </c>
      <c r="B180" t="s">
        <v>225</v>
      </c>
      <c r="D180">
        <v>1983</v>
      </c>
      <c r="E180">
        <v>25</v>
      </c>
      <c r="F180" t="s">
        <v>223</v>
      </c>
      <c r="G180" t="s">
        <v>9</v>
      </c>
    </row>
    <row r="181" spans="1:7" hidden="1" x14ac:dyDescent="0.25">
      <c r="A181" t="s">
        <v>213</v>
      </c>
      <c r="B181" t="s">
        <v>226</v>
      </c>
      <c r="D181">
        <v>1970</v>
      </c>
      <c r="E181">
        <v>51</v>
      </c>
      <c r="G181" t="s">
        <v>9</v>
      </c>
    </row>
    <row r="182" spans="1:7" hidden="1" x14ac:dyDescent="0.25">
      <c r="A182" t="s">
        <v>117</v>
      </c>
      <c r="B182" t="s">
        <v>227</v>
      </c>
      <c r="C182" t="s">
        <v>228</v>
      </c>
      <c r="D182">
        <v>1964</v>
      </c>
      <c r="E182">
        <v>171</v>
      </c>
      <c r="G182" t="s">
        <v>9</v>
      </c>
    </row>
    <row r="183" spans="1:7" hidden="1" x14ac:dyDescent="0.25">
      <c r="A183" t="s">
        <v>117</v>
      </c>
      <c r="B183" t="s">
        <v>227</v>
      </c>
      <c r="C183" t="s">
        <v>229</v>
      </c>
      <c r="D183">
        <v>1967</v>
      </c>
      <c r="E183">
        <v>168</v>
      </c>
      <c r="G183" t="s">
        <v>9</v>
      </c>
    </row>
    <row r="184" spans="1:7" hidden="1" x14ac:dyDescent="0.25">
      <c r="A184" t="s">
        <v>117</v>
      </c>
      <c r="B184" t="s">
        <v>230</v>
      </c>
      <c r="C184" t="s">
        <v>231</v>
      </c>
      <c r="D184">
        <v>1999</v>
      </c>
      <c r="E184">
        <v>177</v>
      </c>
      <c r="G184" t="s">
        <v>9</v>
      </c>
    </row>
    <row r="185" spans="1:7" hidden="1" x14ac:dyDescent="0.25">
      <c r="A185" t="s">
        <v>77</v>
      </c>
      <c r="B185" t="s">
        <v>232</v>
      </c>
      <c r="D185">
        <v>2001</v>
      </c>
      <c r="E185">
        <v>183</v>
      </c>
      <c r="G185" t="s">
        <v>9</v>
      </c>
    </row>
    <row r="186" spans="1:7" hidden="1" x14ac:dyDescent="0.25">
      <c r="A186" t="s">
        <v>67</v>
      </c>
      <c r="B186" t="s">
        <v>233</v>
      </c>
      <c r="C186" t="s">
        <v>234</v>
      </c>
      <c r="D186">
        <v>1993</v>
      </c>
      <c r="E186">
        <v>956</v>
      </c>
      <c r="G186" t="s">
        <v>9</v>
      </c>
    </row>
    <row r="187" spans="1:7" hidden="1" x14ac:dyDescent="0.25">
      <c r="A187" t="s">
        <v>67</v>
      </c>
      <c r="B187" t="s">
        <v>233</v>
      </c>
      <c r="C187" t="s">
        <v>235</v>
      </c>
      <c r="D187">
        <v>1994</v>
      </c>
      <c r="E187">
        <v>960</v>
      </c>
      <c r="G187" t="s">
        <v>9</v>
      </c>
    </row>
    <row r="188" spans="1:7" hidden="1" x14ac:dyDescent="0.25">
      <c r="A188" t="s">
        <v>67</v>
      </c>
      <c r="B188" t="s">
        <v>233</v>
      </c>
      <c r="C188" t="s">
        <v>236</v>
      </c>
      <c r="D188">
        <v>1995</v>
      </c>
      <c r="E188">
        <v>968</v>
      </c>
      <c r="G188" t="s">
        <v>9</v>
      </c>
    </row>
    <row r="189" spans="1:7" hidden="1" x14ac:dyDescent="0.25">
      <c r="A189" t="s">
        <v>67</v>
      </c>
      <c r="B189" t="s">
        <v>233</v>
      </c>
      <c r="C189" t="s">
        <v>237</v>
      </c>
      <c r="D189">
        <v>1996</v>
      </c>
      <c r="E189">
        <v>966</v>
      </c>
      <c r="G189" t="s">
        <v>9</v>
      </c>
    </row>
    <row r="190" spans="1:7" hidden="1" x14ac:dyDescent="0.25">
      <c r="A190" t="s">
        <v>67</v>
      </c>
      <c r="B190" t="s">
        <v>233</v>
      </c>
      <c r="C190" t="s">
        <v>238</v>
      </c>
      <c r="D190">
        <v>1997</v>
      </c>
      <c r="E190">
        <v>968</v>
      </c>
      <c r="G190" t="s">
        <v>9</v>
      </c>
    </row>
    <row r="191" spans="1:7" hidden="1" x14ac:dyDescent="0.25">
      <c r="A191" t="s">
        <v>67</v>
      </c>
      <c r="B191" t="s">
        <v>239</v>
      </c>
      <c r="D191">
        <v>1993</v>
      </c>
      <c r="E191">
        <v>120</v>
      </c>
      <c r="F191" t="s">
        <v>240</v>
      </c>
      <c r="G191" t="s">
        <v>9</v>
      </c>
    </row>
    <row r="192" spans="1:7" hidden="1" x14ac:dyDescent="0.25">
      <c r="A192" t="s">
        <v>67</v>
      </c>
      <c r="B192" t="s">
        <v>241</v>
      </c>
      <c r="D192">
        <v>1997</v>
      </c>
      <c r="E192">
        <v>120</v>
      </c>
      <c r="F192" t="s">
        <v>240</v>
      </c>
      <c r="G192" t="s">
        <v>9</v>
      </c>
    </row>
    <row r="193" spans="1:7" hidden="1" x14ac:dyDescent="0.25">
      <c r="A193" t="s">
        <v>67</v>
      </c>
      <c r="B193" t="s">
        <v>242</v>
      </c>
      <c r="D193">
        <v>1998</v>
      </c>
      <c r="E193">
        <v>120</v>
      </c>
      <c r="F193" t="s">
        <v>240</v>
      </c>
      <c r="G193" t="s">
        <v>9</v>
      </c>
    </row>
    <row r="194" spans="1:7" hidden="1" x14ac:dyDescent="0.25">
      <c r="A194" t="s">
        <v>67</v>
      </c>
      <c r="B194" t="s">
        <v>243</v>
      </c>
      <c r="D194">
        <v>1998</v>
      </c>
      <c r="E194">
        <v>120</v>
      </c>
      <c r="F194" t="s">
        <v>240</v>
      </c>
      <c r="G194" t="s">
        <v>9</v>
      </c>
    </row>
    <row r="195" spans="1:7" hidden="1" x14ac:dyDescent="0.25">
      <c r="A195" t="s">
        <v>67</v>
      </c>
      <c r="B195" t="s">
        <v>244</v>
      </c>
      <c r="D195">
        <v>1998</v>
      </c>
      <c r="E195">
        <v>120</v>
      </c>
      <c r="F195" t="s">
        <v>240</v>
      </c>
      <c r="G195" t="s">
        <v>9</v>
      </c>
    </row>
    <row r="196" spans="1:7" hidden="1" x14ac:dyDescent="0.25">
      <c r="A196" t="s">
        <v>67</v>
      </c>
      <c r="B196" t="s">
        <v>245</v>
      </c>
      <c r="D196">
        <v>2002</v>
      </c>
      <c r="E196">
        <v>675</v>
      </c>
      <c r="G196" t="s">
        <v>9</v>
      </c>
    </row>
    <row r="197" spans="1:7" hidden="1" x14ac:dyDescent="0.25">
      <c r="A197" t="s">
        <v>67</v>
      </c>
      <c r="B197" t="s">
        <v>246</v>
      </c>
      <c r="C197" t="s">
        <v>247</v>
      </c>
      <c r="D197">
        <v>1997</v>
      </c>
      <c r="E197">
        <v>540</v>
      </c>
      <c r="G197" t="s">
        <v>9</v>
      </c>
    </row>
    <row r="198" spans="1:7" hidden="1" x14ac:dyDescent="0.25">
      <c r="A198" t="s">
        <v>67</v>
      </c>
      <c r="B198" t="s">
        <v>246</v>
      </c>
      <c r="C198" t="s">
        <v>248</v>
      </c>
      <c r="D198">
        <v>1998</v>
      </c>
      <c r="E198">
        <v>990</v>
      </c>
      <c r="G198" t="s">
        <v>9</v>
      </c>
    </row>
    <row r="199" spans="1:7" hidden="1" x14ac:dyDescent="0.25">
      <c r="A199" t="s">
        <v>67</v>
      </c>
      <c r="B199" t="s">
        <v>246</v>
      </c>
      <c r="C199" t="s">
        <v>249</v>
      </c>
      <c r="D199">
        <v>1999</v>
      </c>
      <c r="E199">
        <v>990</v>
      </c>
      <c r="G199" t="s">
        <v>9</v>
      </c>
    </row>
    <row r="200" spans="1:7" hidden="1" x14ac:dyDescent="0.25">
      <c r="A200" t="s">
        <v>67</v>
      </c>
      <c r="B200" t="s">
        <v>246</v>
      </c>
      <c r="C200" t="s">
        <v>250</v>
      </c>
      <c r="D200">
        <v>2000</v>
      </c>
      <c r="E200">
        <v>990</v>
      </c>
      <c r="G200" t="s">
        <v>9</v>
      </c>
    </row>
    <row r="201" spans="1:7" hidden="1" x14ac:dyDescent="0.25">
      <c r="A201" t="s">
        <v>67</v>
      </c>
      <c r="B201" t="s">
        <v>246</v>
      </c>
      <c r="C201" t="s">
        <v>251</v>
      </c>
      <c r="D201">
        <v>2001</v>
      </c>
      <c r="E201">
        <v>990</v>
      </c>
      <c r="G201" t="s">
        <v>9</v>
      </c>
    </row>
    <row r="202" spans="1:7" hidden="1" x14ac:dyDescent="0.25">
      <c r="A202" t="s">
        <v>67</v>
      </c>
      <c r="B202" t="s">
        <v>246</v>
      </c>
      <c r="C202" t="s">
        <v>252</v>
      </c>
      <c r="D202">
        <v>2002</v>
      </c>
      <c r="E202">
        <v>990</v>
      </c>
      <c r="G202" t="s">
        <v>9</v>
      </c>
    </row>
    <row r="203" spans="1:7" hidden="1" x14ac:dyDescent="0.25">
      <c r="A203" t="s">
        <v>67</v>
      </c>
      <c r="B203" t="s">
        <v>246</v>
      </c>
      <c r="C203" t="s">
        <v>253</v>
      </c>
      <c r="D203">
        <v>2003</v>
      </c>
      <c r="E203">
        <v>990</v>
      </c>
      <c r="G203" t="s">
        <v>9</v>
      </c>
    </row>
    <row r="204" spans="1:7" hidden="1" x14ac:dyDescent="0.25">
      <c r="A204" t="s">
        <v>67</v>
      </c>
      <c r="B204" t="s">
        <v>254</v>
      </c>
      <c r="C204" t="s">
        <v>151</v>
      </c>
      <c r="D204">
        <v>1999</v>
      </c>
      <c r="E204">
        <v>990</v>
      </c>
      <c r="G204" t="s">
        <v>9</v>
      </c>
    </row>
    <row r="205" spans="1:7" hidden="1" x14ac:dyDescent="0.25">
      <c r="A205" t="s">
        <v>67</v>
      </c>
      <c r="B205" t="s">
        <v>255</v>
      </c>
      <c r="C205" t="s">
        <v>247</v>
      </c>
      <c r="D205">
        <v>2003</v>
      </c>
      <c r="E205">
        <v>290</v>
      </c>
      <c r="G205" t="s">
        <v>9</v>
      </c>
    </row>
    <row r="206" spans="1:7" hidden="1" x14ac:dyDescent="0.25">
      <c r="A206" t="s">
        <v>67</v>
      </c>
      <c r="B206" t="s">
        <v>255</v>
      </c>
      <c r="C206" t="s">
        <v>248</v>
      </c>
      <c r="D206">
        <v>2005</v>
      </c>
      <c r="E206">
        <v>415</v>
      </c>
      <c r="G206" t="s">
        <v>9</v>
      </c>
    </row>
    <row r="207" spans="1:7" hidden="1" x14ac:dyDescent="0.25">
      <c r="A207" t="s">
        <v>117</v>
      </c>
      <c r="B207" t="s">
        <v>256</v>
      </c>
      <c r="C207" t="s">
        <v>257</v>
      </c>
      <c r="D207">
        <v>2007</v>
      </c>
      <c r="E207">
        <v>48</v>
      </c>
      <c r="G207" t="s">
        <v>9</v>
      </c>
    </row>
    <row r="208" spans="1:7" hidden="1" x14ac:dyDescent="0.25">
      <c r="A208" t="s">
        <v>117</v>
      </c>
      <c r="B208" t="s">
        <v>258</v>
      </c>
      <c r="C208" t="s">
        <v>257</v>
      </c>
      <c r="D208">
        <v>2005</v>
      </c>
      <c r="E208">
        <v>88</v>
      </c>
      <c r="G208" t="s">
        <v>9</v>
      </c>
    </row>
    <row r="209" spans="1:7" hidden="1" x14ac:dyDescent="0.25">
      <c r="A209" t="s">
        <v>67</v>
      </c>
      <c r="B209" t="s">
        <v>257</v>
      </c>
      <c r="C209" t="s">
        <v>259</v>
      </c>
      <c r="D209">
        <v>2005</v>
      </c>
      <c r="E209">
        <v>292</v>
      </c>
      <c r="G209" t="s">
        <v>9</v>
      </c>
    </row>
    <row r="210" spans="1:7" hidden="1" x14ac:dyDescent="0.25">
      <c r="A210" t="s">
        <v>67</v>
      </c>
      <c r="B210" t="s">
        <v>257</v>
      </c>
      <c r="C210" t="s">
        <v>260</v>
      </c>
      <c r="D210">
        <v>2001</v>
      </c>
      <c r="E210">
        <v>495</v>
      </c>
      <c r="G210" t="s">
        <v>9</v>
      </c>
    </row>
    <row r="211" spans="1:7" hidden="1" x14ac:dyDescent="0.25">
      <c r="A211" t="s">
        <v>67</v>
      </c>
      <c r="B211" t="s">
        <v>257</v>
      </c>
      <c r="C211" t="s">
        <v>261</v>
      </c>
      <c r="D211">
        <v>1999</v>
      </c>
      <c r="E211">
        <v>624</v>
      </c>
      <c r="G211" t="s">
        <v>9</v>
      </c>
    </row>
    <row r="212" spans="1:7" hidden="1" x14ac:dyDescent="0.25">
      <c r="A212" t="s">
        <v>262</v>
      </c>
      <c r="B212" t="s">
        <v>263</v>
      </c>
      <c r="C212" t="s">
        <v>264</v>
      </c>
      <c r="D212">
        <v>2003</v>
      </c>
      <c r="E212">
        <v>200</v>
      </c>
      <c r="G212" t="s">
        <v>9</v>
      </c>
    </row>
    <row r="213" spans="1:7" hidden="1" x14ac:dyDescent="0.25">
      <c r="A213" t="s">
        <v>262</v>
      </c>
      <c r="B213" t="s">
        <v>263</v>
      </c>
      <c r="C213" t="s">
        <v>264</v>
      </c>
      <c r="D213">
        <v>2003</v>
      </c>
      <c r="E213">
        <v>200</v>
      </c>
      <c r="G213" t="s">
        <v>10</v>
      </c>
    </row>
    <row r="214" spans="1:7" hidden="1" x14ac:dyDescent="0.25">
      <c r="A214" t="s">
        <v>262</v>
      </c>
      <c r="B214" t="s">
        <v>263</v>
      </c>
      <c r="C214" t="s">
        <v>265</v>
      </c>
      <c r="D214">
        <v>2002</v>
      </c>
      <c r="E214">
        <v>179</v>
      </c>
      <c r="G214" t="s">
        <v>9</v>
      </c>
    </row>
    <row r="215" spans="1:7" hidden="1" x14ac:dyDescent="0.25">
      <c r="A215" t="s">
        <v>262</v>
      </c>
      <c r="B215" t="s">
        <v>263</v>
      </c>
      <c r="C215" t="s">
        <v>265</v>
      </c>
      <c r="D215">
        <v>2002</v>
      </c>
      <c r="E215">
        <v>179</v>
      </c>
      <c r="G215" t="s">
        <v>10</v>
      </c>
    </row>
    <row r="216" spans="1:7" hidden="1" x14ac:dyDescent="0.25">
      <c r="A216" t="s">
        <v>262</v>
      </c>
      <c r="B216" t="s">
        <v>263</v>
      </c>
      <c r="C216" t="s">
        <v>266</v>
      </c>
      <c r="D216">
        <v>2001</v>
      </c>
      <c r="E216">
        <v>178</v>
      </c>
      <c r="G216" t="s">
        <v>9</v>
      </c>
    </row>
    <row r="217" spans="1:7" hidden="1" x14ac:dyDescent="0.25">
      <c r="A217" t="s">
        <v>262</v>
      </c>
      <c r="B217" t="s">
        <v>263</v>
      </c>
      <c r="C217" t="s">
        <v>266</v>
      </c>
      <c r="D217">
        <v>2001</v>
      </c>
      <c r="E217">
        <v>178</v>
      </c>
      <c r="G217" t="s">
        <v>10</v>
      </c>
    </row>
    <row r="218" spans="1:7" hidden="1" x14ac:dyDescent="0.25">
      <c r="A218" t="s">
        <v>56</v>
      </c>
      <c r="B218" t="s">
        <v>267</v>
      </c>
      <c r="D218">
        <v>1984</v>
      </c>
      <c r="E218">
        <v>107</v>
      </c>
      <c r="G218" t="s">
        <v>9</v>
      </c>
    </row>
    <row r="219" spans="1:7" hidden="1" x14ac:dyDescent="0.25">
      <c r="A219" t="s">
        <v>56</v>
      </c>
      <c r="B219" t="s">
        <v>268</v>
      </c>
      <c r="D219">
        <v>1991</v>
      </c>
      <c r="E219">
        <v>152</v>
      </c>
      <c r="F219" t="s">
        <v>269</v>
      </c>
      <c r="G219" t="s">
        <v>9</v>
      </c>
    </row>
    <row r="220" spans="1:7" hidden="1" x14ac:dyDescent="0.25">
      <c r="A220" t="s">
        <v>56</v>
      </c>
      <c r="B220" t="s">
        <v>270</v>
      </c>
      <c r="C220" t="s">
        <v>271</v>
      </c>
      <c r="D220">
        <v>2003</v>
      </c>
      <c r="E220">
        <v>109</v>
      </c>
      <c r="F220" t="s">
        <v>97</v>
      </c>
      <c r="G220" t="s">
        <v>9</v>
      </c>
    </row>
    <row r="221" spans="1:7" hidden="1" x14ac:dyDescent="0.25">
      <c r="A221" t="s">
        <v>64</v>
      </c>
      <c r="B221" t="s">
        <v>272</v>
      </c>
      <c r="C221" t="s">
        <v>273</v>
      </c>
      <c r="D221">
        <v>2006</v>
      </c>
      <c r="E221">
        <v>230</v>
      </c>
      <c r="G221" t="s">
        <v>9</v>
      </c>
    </row>
    <row r="222" spans="1:7" hidden="1" x14ac:dyDescent="0.25">
      <c r="A222" t="s">
        <v>56</v>
      </c>
      <c r="B222" t="s">
        <v>274</v>
      </c>
      <c r="D222">
        <v>1999</v>
      </c>
      <c r="E222">
        <v>136</v>
      </c>
      <c r="F222" t="s">
        <v>275</v>
      </c>
      <c r="G222" t="s">
        <v>9</v>
      </c>
    </row>
    <row r="223" spans="1:7" hidden="1" x14ac:dyDescent="0.25">
      <c r="A223" t="s">
        <v>56</v>
      </c>
      <c r="B223" t="s">
        <v>276</v>
      </c>
      <c r="D223">
        <v>2001</v>
      </c>
      <c r="E223">
        <v>126</v>
      </c>
      <c r="F223" t="s">
        <v>275</v>
      </c>
      <c r="G223" t="s">
        <v>9</v>
      </c>
    </row>
    <row r="224" spans="1:7" hidden="1" x14ac:dyDescent="0.25">
      <c r="A224" t="s">
        <v>56</v>
      </c>
      <c r="B224" t="s">
        <v>277</v>
      </c>
      <c r="C224" t="s">
        <v>278</v>
      </c>
      <c r="D224">
        <v>2004</v>
      </c>
      <c r="E224">
        <v>190</v>
      </c>
      <c r="F224" t="s">
        <v>275</v>
      </c>
      <c r="G224" t="s">
        <v>9</v>
      </c>
    </row>
    <row r="225" spans="1:7" hidden="1" x14ac:dyDescent="0.25">
      <c r="A225" t="s">
        <v>56</v>
      </c>
      <c r="B225" t="s">
        <v>279</v>
      </c>
      <c r="C225" t="s">
        <v>278</v>
      </c>
      <c r="D225">
        <v>2004</v>
      </c>
      <c r="E225">
        <v>176</v>
      </c>
      <c r="F225" t="s">
        <v>275</v>
      </c>
      <c r="G225" t="s">
        <v>9</v>
      </c>
    </row>
    <row r="226" spans="1:7" hidden="1" x14ac:dyDescent="0.25">
      <c r="A226" t="s">
        <v>56</v>
      </c>
      <c r="B226" t="s">
        <v>280</v>
      </c>
      <c r="C226" t="s">
        <v>278</v>
      </c>
      <c r="D226">
        <v>2004</v>
      </c>
      <c r="E226">
        <v>45</v>
      </c>
      <c r="F226" t="s">
        <v>275</v>
      </c>
      <c r="G226" t="s">
        <v>9</v>
      </c>
    </row>
    <row r="227" spans="1:7" hidden="1" x14ac:dyDescent="0.25">
      <c r="A227" t="s">
        <v>56</v>
      </c>
      <c r="B227" t="s">
        <v>274</v>
      </c>
      <c r="C227" t="s">
        <v>281</v>
      </c>
      <c r="D227">
        <v>2003</v>
      </c>
      <c r="E227">
        <v>129</v>
      </c>
      <c r="F227" t="s">
        <v>275</v>
      </c>
      <c r="G227" t="s">
        <v>9</v>
      </c>
    </row>
    <row r="228" spans="1:7" hidden="1" x14ac:dyDescent="0.25">
      <c r="A228" t="s">
        <v>56</v>
      </c>
      <c r="B228" t="s">
        <v>282</v>
      </c>
      <c r="D228">
        <v>2004</v>
      </c>
      <c r="E228">
        <v>189</v>
      </c>
      <c r="F228" t="s">
        <v>275</v>
      </c>
      <c r="G228" t="s">
        <v>9</v>
      </c>
    </row>
    <row r="229" spans="1:7" hidden="1" x14ac:dyDescent="0.25">
      <c r="A229" t="s">
        <v>56</v>
      </c>
      <c r="B229" t="s">
        <v>274</v>
      </c>
      <c r="C229" t="s">
        <v>283</v>
      </c>
      <c r="D229">
        <v>2003</v>
      </c>
      <c r="E229">
        <v>138</v>
      </c>
      <c r="F229" t="s">
        <v>275</v>
      </c>
      <c r="G229" t="s">
        <v>9</v>
      </c>
    </row>
    <row r="230" spans="1:7" hidden="1" x14ac:dyDescent="0.25">
      <c r="A230" t="s">
        <v>56</v>
      </c>
      <c r="B230" t="s">
        <v>284</v>
      </c>
      <c r="D230">
        <v>2004</v>
      </c>
      <c r="E230">
        <v>179</v>
      </c>
      <c r="F230" t="s">
        <v>275</v>
      </c>
      <c r="G230" t="s">
        <v>9</v>
      </c>
    </row>
    <row r="231" spans="1:7" hidden="1" x14ac:dyDescent="0.25">
      <c r="A231" t="s">
        <v>56</v>
      </c>
      <c r="B231" t="s">
        <v>285</v>
      </c>
      <c r="D231">
        <v>2003</v>
      </c>
      <c r="E231">
        <v>89</v>
      </c>
      <c r="F231" t="s">
        <v>275</v>
      </c>
      <c r="G231" t="s">
        <v>9</v>
      </c>
    </row>
    <row r="232" spans="1:7" hidden="1" x14ac:dyDescent="0.25">
      <c r="A232" t="s">
        <v>67</v>
      </c>
      <c r="B232" t="s">
        <v>286</v>
      </c>
      <c r="C232" t="s">
        <v>234</v>
      </c>
      <c r="D232">
        <v>2003</v>
      </c>
      <c r="E232">
        <v>286</v>
      </c>
      <c r="G232" t="s">
        <v>9</v>
      </c>
    </row>
    <row r="233" spans="1:7" hidden="1" x14ac:dyDescent="0.25">
      <c r="A233" t="s">
        <v>13</v>
      </c>
      <c r="B233" t="s">
        <v>287</v>
      </c>
      <c r="C233" t="s">
        <v>288</v>
      </c>
      <c r="D233">
        <v>2005</v>
      </c>
      <c r="E233">
        <v>97</v>
      </c>
      <c r="F233" t="s">
        <v>289</v>
      </c>
      <c r="G233" t="s">
        <v>9</v>
      </c>
    </row>
    <row r="234" spans="1:7" hidden="1" x14ac:dyDescent="0.25">
      <c r="A234" t="s">
        <v>13</v>
      </c>
      <c r="B234" t="s">
        <v>290</v>
      </c>
      <c r="D234">
        <v>2005</v>
      </c>
      <c r="E234">
        <v>118</v>
      </c>
      <c r="F234" t="s">
        <v>289</v>
      </c>
      <c r="G234" t="s">
        <v>9</v>
      </c>
    </row>
    <row r="235" spans="1:7" hidden="1" x14ac:dyDescent="0.25">
      <c r="A235" t="s">
        <v>13</v>
      </c>
      <c r="B235" t="s">
        <v>291</v>
      </c>
      <c r="D235">
        <v>2005</v>
      </c>
      <c r="E235">
        <v>102</v>
      </c>
      <c r="F235" t="s">
        <v>289</v>
      </c>
      <c r="G235" t="s">
        <v>9</v>
      </c>
    </row>
    <row r="236" spans="1:7" hidden="1" x14ac:dyDescent="0.25">
      <c r="A236" t="s">
        <v>292</v>
      </c>
      <c r="B236" t="s">
        <v>293</v>
      </c>
      <c r="C236" t="s">
        <v>294</v>
      </c>
      <c r="D236">
        <v>1973</v>
      </c>
      <c r="E236">
        <v>90</v>
      </c>
      <c r="F236" t="s">
        <v>295</v>
      </c>
      <c r="G236" t="s">
        <v>9</v>
      </c>
    </row>
    <row r="237" spans="1:7" hidden="1" x14ac:dyDescent="0.25">
      <c r="A237" t="s">
        <v>292</v>
      </c>
      <c r="B237" t="s">
        <v>296</v>
      </c>
      <c r="C237" t="s">
        <v>294</v>
      </c>
      <c r="D237">
        <v>1968</v>
      </c>
      <c r="E237">
        <v>90</v>
      </c>
      <c r="F237" t="s">
        <v>295</v>
      </c>
      <c r="G237" t="s">
        <v>9</v>
      </c>
    </row>
    <row r="238" spans="1:7" hidden="1" x14ac:dyDescent="0.25">
      <c r="A238" t="s">
        <v>292</v>
      </c>
      <c r="B238" t="s">
        <v>297</v>
      </c>
      <c r="C238" t="s">
        <v>294</v>
      </c>
      <c r="D238">
        <v>1971</v>
      </c>
      <c r="E238">
        <v>98</v>
      </c>
      <c r="F238" t="s">
        <v>295</v>
      </c>
      <c r="G238" t="s">
        <v>9</v>
      </c>
    </row>
    <row r="239" spans="1:7" hidden="1" x14ac:dyDescent="0.25">
      <c r="A239" t="s">
        <v>292</v>
      </c>
      <c r="B239" t="s">
        <v>298</v>
      </c>
      <c r="C239" t="s">
        <v>299</v>
      </c>
      <c r="D239">
        <v>1965</v>
      </c>
      <c r="E239">
        <v>84</v>
      </c>
      <c r="F239" t="s">
        <v>295</v>
      </c>
      <c r="G239" t="s">
        <v>9</v>
      </c>
    </row>
    <row r="240" spans="1:7" hidden="1" x14ac:dyDescent="0.25">
      <c r="A240" t="s">
        <v>292</v>
      </c>
      <c r="B240" t="s">
        <v>300</v>
      </c>
      <c r="C240" t="s">
        <v>299</v>
      </c>
      <c r="D240">
        <v>1967</v>
      </c>
      <c r="E240">
        <v>95</v>
      </c>
      <c r="F240" t="s">
        <v>295</v>
      </c>
      <c r="G240" t="s">
        <v>9</v>
      </c>
    </row>
    <row r="241" spans="1:7" hidden="1" x14ac:dyDescent="0.25">
      <c r="A241" t="s">
        <v>292</v>
      </c>
      <c r="B241" t="s">
        <v>301</v>
      </c>
      <c r="C241" t="s">
        <v>299</v>
      </c>
      <c r="D241">
        <v>1967</v>
      </c>
      <c r="E241">
        <v>97</v>
      </c>
      <c r="F241" t="s">
        <v>295</v>
      </c>
      <c r="G241" t="s">
        <v>9</v>
      </c>
    </row>
    <row r="242" spans="1:7" hidden="1" x14ac:dyDescent="0.25">
      <c r="A242" t="s">
        <v>292</v>
      </c>
      <c r="B242" t="s">
        <v>302</v>
      </c>
      <c r="C242" t="s">
        <v>303</v>
      </c>
      <c r="D242">
        <v>1969</v>
      </c>
      <c r="E242">
        <v>114</v>
      </c>
      <c r="F242" t="s">
        <v>295</v>
      </c>
      <c r="G242" t="s">
        <v>9</v>
      </c>
    </row>
    <row r="243" spans="1:7" hidden="1" x14ac:dyDescent="0.25">
      <c r="A243" t="s">
        <v>292</v>
      </c>
      <c r="B243" t="s">
        <v>304</v>
      </c>
      <c r="C243" t="s">
        <v>303</v>
      </c>
      <c r="D243">
        <v>1967</v>
      </c>
      <c r="E243">
        <v>92</v>
      </c>
      <c r="F243" t="s">
        <v>295</v>
      </c>
      <c r="G243" t="s">
        <v>9</v>
      </c>
    </row>
    <row r="244" spans="1:7" hidden="1" x14ac:dyDescent="0.25">
      <c r="A244" t="s">
        <v>292</v>
      </c>
      <c r="B244" t="s">
        <v>305</v>
      </c>
      <c r="C244" t="s">
        <v>303</v>
      </c>
      <c r="D244">
        <v>1967</v>
      </c>
      <c r="E244">
        <v>94</v>
      </c>
      <c r="F244" t="s">
        <v>295</v>
      </c>
      <c r="G244" t="s">
        <v>9</v>
      </c>
    </row>
    <row r="245" spans="1:7" hidden="1" x14ac:dyDescent="0.25">
      <c r="A245" t="s">
        <v>18</v>
      </c>
      <c r="B245" t="s">
        <v>306</v>
      </c>
      <c r="D245">
        <v>1986</v>
      </c>
      <c r="E245">
        <v>45</v>
      </c>
      <c r="G245" t="s">
        <v>37</v>
      </c>
    </row>
    <row r="246" spans="1:7" hidden="1" x14ac:dyDescent="0.25">
      <c r="A246" t="s">
        <v>29</v>
      </c>
      <c r="B246" t="s">
        <v>307</v>
      </c>
      <c r="D246">
        <v>1974</v>
      </c>
      <c r="E246">
        <v>90</v>
      </c>
      <c r="G246" t="s">
        <v>37</v>
      </c>
    </row>
    <row r="247" spans="1:7" hidden="1" x14ac:dyDescent="0.25">
      <c r="A247" t="s">
        <v>77</v>
      </c>
      <c r="B247" t="s">
        <v>308</v>
      </c>
      <c r="D247">
        <v>1990</v>
      </c>
      <c r="E247">
        <v>138</v>
      </c>
      <c r="G247" t="s">
        <v>37</v>
      </c>
    </row>
    <row r="248" spans="1:7" hidden="1" x14ac:dyDescent="0.25">
      <c r="A248" t="s">
        <v>13</v>
      </c>
      <c r="B248" t="s">
        <v>309</v>
      </c>
      <c r="D248">
        <v>1988</v>
      </c>
      <c r="E248">
        <v>88</v>
      </c>
      <c r="G248" t="s">
        <v>37</v>
      </c>
    </row>
    <row r="249" spans="1:7" hidden="1" x14ac:dyDescent="0.25">
      <c r="A249" t="s">
        <v>161</v>
      </c>
      <c r="B249" t="s">
        <v>310</v>
      </c>
      <c r="C249" t="s">
        <v>311</v>
      </c>
      <c r="D249">
        <v>1996</v>
      </c>
      <c r="E249">
        <v>65</v>
      </c>
      <c r="G249" t="s">
        <v>37</v>
      </c>
    </row>
    <row r="250" spans="1:7" hidden="1" x14ac:dyDescent="0.25">
      <c r="A250" t="s">
        <v>18</v>
      </c>
      <c r="B250" t="s">
        <v>312</v>
      </c>
      <c r="D250">
        <v>1990</v>
      </c>
      <c r="E250">
        <v>90</v>
      </c>
      <c r="G250" t="s">
        <v>37</v>
      </c>
    </row>
    <row r="251" spans="1:7" hidden="1" x14ac:dyDescent="0.25">
      <c r="A251" t="s">
        <v>56</v>
      </c>
      <c r="B251" t="s">
        <v>313</v>
      </c>
      <c r="C251" t="s">
        <v>314</v>
      </c>
      <c r="D251">
        <v>2000</v>
      </c>
      <c r="E251">
        <v>133</v>
      </c>
      <c r="G251" t="s">
        <v>37</v>
      </c>
    </row>
    <row r="252" spans="1:7" hidden="1" x14ac:dyDescent="0.25">
      <c r="A252" t="s">
        <v>56</v>
      </c>
      <c r="B252" t="s">
        <v>313</v>
      </c>
      <c r="C252" t="s">
        <v>314</v>
      </c>
      <c r="D252">
        <v>2000</v>
      </c>
      <c r="E252">
        <v>133</v>
      </c>
      <c r="G252" t="s">
        <v>10</v>
      </c>
    </row>
    <row r="253" spans="1:7" hidden="1" x14ac:dyDescent="0.25">
      <c r="A253" t="s">
        <v>262</v>
      </c>
      <c r="B253" t="s">
        <v>315</v>
      </c>
      <c r="D253">
        <v>1986</v>
      </c>
      <c r="E253">
        <v>102</v>
      </c>
      <c r="G253" t="s">
        <v>37</v>
      </c>
    </row>
    <row r="254" spans="1:7" hidden="1" x14ac:dyDescent="0.25">
      <c r="A254" t="s">
        <v>117</v>
      </c>
      <c r="B254" t="s">
        <v>316</v>
      </c>
      <c r="D254">
        <v>1966</v>
      </c>
      <c r="E254">
        <v>26</v>
      </c>
      <c r="G254" t="s">
        <v>37</v>
      </c>
    </row>
    <row r="255" spans="1:7" hidden="1" x14ac:dyDescent="0.25">
      <c r="A255" t="s">
        <v>77</v>
      </c>
      <c r="B255" t="s">
        <v>317</v>
      </c>
      <c r="D255">
        <v>1993</v>
      </c>
      <c r="E255">
        <v>197</v>
      </c>
      <c r="G255" t="s">
        <v>37</v>
      </c>
    </row>
    <row r="256" spans="1:7" hidden="1" x14ac:dyDescent="0.25">
      <c r="A256" t="s">
        <v>117</v>
      </c>
      <c r="B256" t="s">
        <v>318</v>
      </c>
      <c r="D256">
        <v>2000</v>
      </c>
      <c r="E256">
        <v>95</v>
      </c>
      <c r="G256" t="s">
        <v>37</v>
      </c>
    </row>
    <row r="257" spans="1:7" hidden="1" x14ac:dyDescent="0.25">
      <c r="A257" t="s">
        <v>56</v>
      </c>
      <c r="B257" t="s">
        <v>313</v>
      </c>
      <c r="C257" t="s">
        <v>319</v>
      </c>
      <c r="D257">
        <v>1977</v>
      </c>
      <c r="E257">
        <v>121</v>
      </c>
      <c r="F257" t="s">
        <v>320</v>
      </c>
      <c r="G257" t="s">
        <v>37</v>
      </c>
    </row>
    <row r="258" spans="1:7" hidden="1" x14ac:dyDescent="0.25">
      <c r="A258" t="s">
        <v>56</v>
      </c>
      <c r="B258" t="s">
        <v>313</v>
      </c>
      <c r="C258" t="s">
        <v>319</v>
      </c>
      <c r="D258">
        <v>1977</v>
      </c>
      <c r="E258">
        <v>121</v>
      </c>
      <c r="F258" t="s">
        <v>320</v>
      </c>
      <c r="G258" t="s">
        <v>10</v>
      </c>
    </row>
    <row r="259" spans="1:7" hidden="1" x14ac:dyDescent="0.25">
      <c r="A259" t="s">
        <v>56</v>
      </c>
      <c r="B259" t="s">
        <v>313</v>
      </c>
      <c r="C259" t="s">
        <v>321</v>
      </c>
      <c r="D259">
        <v>1980</v>
      </c>
      <c r="E259">
        <v>124</v>
      </c>
      <c r="F259" t="s">
        <v>320</v>
      </c>
      <c r="G259" t="s">
        <v>37</v>
      </c>
    </row>
    <row r="260" spans="1:7" hidden="1" x14ac:dyDescent="0.25">
      <c r="A260" t="s">
        <v>56</v>
      </c>
      <c r="B260" t="s">
        <v>313</v>
      </c>
      <c r="C260" t="s">
        <v>321</v>
      </c>
      <c r="D260">
        <v>1980</v>
      </c>
      <c r="E260">
        <v>124</v>
      </c>
      <c r="F260" t="s">
        <v>320</v>
      </c>
      <c r="G260" t="s">
        <v>10</v>
      </c>
    </row>
    <row r="261" spans="1:7" hidden="1" x14ac:dyDescent="0.25">
      <c r="A261" t="s">
        <v>56</v>
      </c>
      <c r="B261" t="s">
        <v>313</v>
      </c>
      <c r="C261" t="s">
        <v>322</v>
      </c>
      <c r="D261">
        <v>1983</v>
      </c>
      <c r="E261">
        <v>132</v>
      </c>
      <c r="F261" t="s">
        <v>320</v>
      </c>
      <c r="G261" t="s">
        <v>37</v>
      </c>
    </row>
    <row r="262" spans="1:7" hidden="1" x14ac:dyDescent="0.25">
      <c r="A262" t="s">
        <v>56</v>
      </c>
      <c r="B262" t="s">
        <v>313</v>
      </c>
      <c r="C262" t="s">
        <v>322</v>
      </c>
      <c r="D262">
        <v>1983</v>
      </c>
      <c r="E262">
        <v>132</v>
      </c>
      <c r="F262" t="s">
        <v>320</v>
      </c>
      <c r="G262" t="s">
        <v>10</v>
      </c>
    </row>
    <row r="263" spans="1:7" hidden="1" x14ac:dyDescent="0.25">
      <c r="A263" t="s">
        <v>7</v>
      </c>
      <c r="B263" t="s">
        <v>323</v>
      </c>
      <c r="D263">
        <v>2001</v>
      </c>
      <c r="E263">
        <v>155</v>
      </c>
      <c r="G263" t="s">
        <v>37</v>
      </c>
    </row>
    <row r="264" spans="1:7" hidden="1" x14ac:dyDescent="0.25">
      <c r="A264" t="s">
        <v>7</v>
      </c>
      <c r="B264" t="s">
        <v>323</v>
      </c>
      <c r="D264">
        <v>2001</v>
      </c>
      <c r="E264">
        <v>155</v>
      </c>
      <c r="G264" t="s">
        <v>9</v>
      </c>
    </row>
    <row r="265" spans="1:7" hidden="1" x14ac:dyDescent="0.25">
      <c r="A265" t="s">
        <v>77</v>
      </c>
      <c r="B265" t="s">
        <v>324</v>
      </c>
      <c r="D265">
        <v>1998</v>
      </c>
      <c r="E265">
        <v>123</v>
      </c>
      <c r="G265" t="s">
        <v>37</v>
      </c>
    </row>
    <row r="266" spans="1:7" hidden="1" x14ac:dyDescent="0.25">
      <c r="A266" t="s">
        <v>117</v>
      </c>
      <c r="B266" t="s">
        <v>325</v>
      </c>
      <c r="D266">
        <v>1977</v>
      </c>
      <c r="E266">
        <v>78</v>
      </c>
      <c r="G266" t="s">
        <v>37</v>
      </c>
    </row>
    <row r="267" spans="1:7" hidden="1" x14ac:dyDescent="0.25">
      <c r="A267" t="s">
        <v>117</v>
      </c>
      <c r="B267" t="s">
        <v>264</v>
      </c>
      <c r="D267">
        <v>1980</v>
      </c>
      <c r="E267">
        <v>78</v>
      </c>
      <c r="G267" t="s">
        <v>37</v>
      </c>
    </row>
    <row r="268" spans="1:7" hidden="1" x14ac:dyDescent="0.25">
      <c r="A268" t="s">
        <v>18</v>
      </c>
      <c r="B268" t="s">
        <v>326</v>
      </c>
      <c r="D268">
        <v>1993</v>
      </c>
      <c r="E268">
        <v>94</v>
      </c>
      <c r="G268" t="s">
        <v>37</v>
      </c>
    </row>
    <row r="269" spans="1:7" hidden="1" x14ac:dyDescent="0.25">
      <c r="A269" t="s">
        <v>7</v>
      </c>
      <c r="B269" t="s">
        <v>327</v>
      </c>
      <c r="C269" t="s">
        <v>328</v>
      </c>
      <c r="D269">
        <v>1991</v>
      </c>
      <c r="E269">
        <v>90</v>
      </c>
      <c r="G269" t="s">
        <v>37</v>
      </c>
    </row>
    <row r="270" spans="1:7" hidden="1" x14ac:dyDescent="0.25">
      <c r="A270" t="s">
        <v>7</v>
      </c>
      <c r="B270" t="s">
        <v>329</v>
      </c>
      <c r="C270" t="s">
        <v>330</v>
      </c>
      <c r="D270">
        <v>1994</v>
      </c>
      <c r="E270">
        <v>98</v>
      </c>
      <c r="G270" t="s">
        <v>37</v>
      </c>
    </row>
    <row r="271" spans="1:7" hidden="1" x14ac:dyDescent="0.25">
      <c r="A271" t="s">
        <v>77</v>
      </c>
      <c r="B271" t="s">
        <v>331</v>
      </c>
      <c r="D271">
        <v>1996</v>
      </c>
      <c r="E271">
        <v>94</v>
      </c>
      <c r="G271" t="s">
        <v>37</v>
      </c>
    </row>
    <row r="272" spans="1:7" hidden="1" x14ac:dyDescent="0.25">
      <c r="A272" t="s">
        <v>77</v>
      </c>
      <c r="B272" t="s">
        <v>331</v>
      </c>
      <c r="D272">
        <v>1996</v>
      </c>
      <c r="E272">
        <v>94</v>
      </c>
      <c r="G272" t="s">
        <v>172</v>
      </c>
    </row>
    <row r="273" spans="1:7" hidden="1" x14ac:dyDescent="0.25">
      <c r="A273" t="s">
        <v>67</v>
      </c>
      <c r="B273" t="s">
        <v>332</v>
      </c>
      <c r="C273" t="s">
        <v>333</v>
      </c>
      <c r="D273">
        <v>1983</v>
      </c>
      <c r="E273">
        <v>380</v>
      </c>
      <c r="G273" t="s">
        <v>37</v>
      </c>
    </row>
    <row r="274" spans="1:7" hidden="1" x14ac:dyDescent="0.25">
      <c r="A274" t="s">
        <v>67</v>
      </c>
      <c r="B274" t="s">
        <v>332</v>
      </c>
      <c r="C274" t="s">
        <v>333</v>
      </c>
      <c r="D274">
        <v>1983</v>
      </c>
      <c r="E274">
        <v>380</v>
      </c>
      <c r="G274" t="s">
        <v>9</v>
      </c>
    </row>
    <row r="275" spans="1:7" hidden="1" x14ac:dyDescent="0.25">
      <c r="A275" t="s">
        <v>67</v>
      </c>
      <c r="B275" t="s">
        <v>332</v>
      </c>
      <c r="C275" t="s">
        <v>334</v>
      </c>
      <c r="D275">
        <v>1984</v>
      </c>
      <c r="E275">
        <v>268</v>
      </c>
      <c r="G275" t="s">
        <v>37</v>
      </c>
    </row>
    <row r="276" spans="1:7" hidden="1" x14ac:dyDescent="0.25">
      <c r="A276" t="s">
        <v>67</v>
      </c>
      <c r="B276" t="s">
        <v>332</v>
      </c>
      <c r="C276" t="s">
        <v>334</v>
      </c>
      <c r="D276">
        <v>1984</v>
      </c>
      <c r="E276">
        <v>268</v>
      </c>
      <c r="G276" t="s">
        <v>9</v>
      </c>
    </row>
    <row r="277" spans="1:7" hidden="1" x14ac:dyDescent="0.25">
      <c r="A277" t="s">
        <v>117</v>
      </c>
      <c r="B277" t="s">
        <v>263</v>
      </c>
      <c r="C277" t="s">
        <v>335</v>
      </c>
      <c r="D277">
        <v>1978</v>
      </c>
      <c r="E277">
        <v>130</v>
      </c>
      <c r="G277" t="s">
        <v>37</v>
      </c>
    </row>
    <row r="278" spans="1:7" hidden="1" x14ac:dyDescent="0.25">
      <c r="A278" t="s">
        <v>13</v>
      </c>
      <c r="B278" t="s">
        <v>336</v>
      </c>
      <c r="C278" t="s">
        <v>337</v>
      </c>
      <c r="D278">
        <v>2001</v>
      </c>
      <c r="E278">
        <v>91</v>
      </c>
      <c r="G278" t="s">
        <v>37</v>
      </c>
    </row>
    <row r="279" spans="1:7" hidden="1" x14ac:dyDescent="0.25">
      <c r="A279" t="s">
        <v>77</v>
      </c>
      <c r="B279" t="s">
        <v>338</v>
      </c>
      <c r="D279">
        <v>1992</v>
      </c>
      <c r="E279">
        <v>113</v>
      </c>
      <c r="G279" t="s">
        <v>37</v>
      </c>
    </row>
    <row r="280" spans="1:7" hidden="1" x14ac:dyDescent="0.25">
      <c r="A280" t="s">
        <v>29</v>
      </c>
      <c r="B280" t="s">
        <v>339</v>
      </c>
      <c r="D280">
        <v>1997</v>
      </c>
      <c r="E280">
        <v>98</v>
      </c>
      <c r="G280" t="s">
        <v>37</v>
      </c>
    </row>
    <row r="281" spans="1:7" hidden="1" x14ac:dyDescent="0.25">
      <c r="A281" t="s">
        <v>77</v>
      </c>
      <c r="B281" t="s">
        <v>340</v>
      </c>
      <c r="D281">
        <v>1985</v>
      </c>
      <c r="E281">
        <v>121</v>
      </c>
      <c r="G281" t="s">
        <v>37</v>
      </c>
    </row>
    <row r="282" spans="1:7" hidden="1" x14ac:dyDescent="0.25">
      <c r="A282" t="s">
        <v>56</v>
      </c>
      <c r="B282" t="s">
        <v>341</v>
      </c>
      <c r="D282">
        <v>1986</v>
      </c>
      <c r="E282">
        <v>138</v>
      </c>
      <c r="G282" t="s">
        <v>37</v>
      </c>
    </row>
    <row r="283" spans="1:7" hidden="1" x14ac:dyDescent="0.25">
      <c r="A283" t="s">
        <v>117</v>
      </c>
      <c r="B283" t="s">
        <v>342</v>
      </c>
      <c r="D283">
        <v>1978</v>
      </c>
      <c r="E283">
        <v>90</v>
      </c>
      <c r="G283" t="s">
        <v>37</v>
      </c>
    </row>
    <row r="284" spans="1:7" hidden="1" x14ac:dyDescent="0.25">
      <c r="A284" t="s">
        <v>117</v>
      </c>
      <c r="B284" t="s">
        <v>343</v>
      </c>
      <c r="D284">
        <v>1988</v>
      </c>
      <c r="E284">
        <v>45</v>
      </c>
      <c r="G284" t="s">
        <v>37</v>
      </c>
    </row>
    <row r="285" spans="1:7" hidden="1" x14ac:dyDescent="0.25">
      <c r="A285" t="s">
        <v>117</v>
      </c>
      <c r="B285" t="s">
        <v>344</v>
      </c>
      <c r="D285">
        <v>1996</v>
      </c>
      <c r="E285">
        <v>45</v>
      </c>
      <c r="G285" t="s">
        <v>37</v>
      </c>
    </row>
    <row r="286" spans="1:7" hidden="1" x14ac:dyDescent="0.25">
      <c r="A286" t="s">
        <v>18</v>
      </c>
      <c r="B286" t="s">
        <v>345</v>
      </c>
      <c r="D286">
        <v>1995</v>
      </c>
      <c r="E286">
        <v>45</v>
      </c>
      <c r="G286" t="s">
        <v>37</v>
      </c>
    </row>
    <row r="287" spans="1:7" hidden="1" x14ac:dyDescent="0.25">
      <c r="A287" t="s">
        <v>7</v>
      </c>
      <c r="B287" t="s">
        <v>346</v>
      </c>
      <c r="D287">
        <v>1986</v>
      </c>
      <c r="E287">
        <v>110</v>
      </c>
      <c r="G287" t="s">
        <v>37</v>
      </c>
    </row>
    <row r="288" spans="1:7" hidden="1" x14ac:dyDescent="0.25">
      <c r="A288" t="s">
        <v>7</v>
      </c>
      <c r="B288" t="s">
        <v>346</v>
      </c>
      <c r="D288">
        <v>1986</v>
      </c>
      <c r="E288">
        <v>110</v>
      </c>
      <c r="G288" t="s">
        <v>9</v>
      </c>
    </row>
    <row r="289" spans="1:7" hidden="1" x14ac:dyDescent="0.25">
      <c r="A289" t="s">
        <v>29</v>
      </c>
      <c r="B289" t="s">
        <v>347</v>
      </c>
      <c r="D289">
        <v>1986</v>
      </c>
      <c r="E289">
        <v>94</v>
      </c>
      <c r="G289" t="s">
        <v>37</v>
      </c>
    </row>
    <row r="290" spans="1:7" hidden="1" x14ac:dyDescent="0.25">
      <c r="A290" t="s">
        <v>117</v>
      </c>
      <c r="B290" t="s">
        <v>183</v>
      </c>
      <c r="D290">
        <v>1999</v>
      </c>
      <c r="E290">
        <v>60</v>
      </c>
      <c r="F290" t="s">
        <v>348</v>
      </c>
      <c r="G290" t="s">
        <v>37</v>
      </c>
    </row>
    <row r="291" spans="1:7" hidden="1" x14ac:dyDescent="0.25">
      <c r="A291" t="s">
        <v>117</v>
      </c>
      <c r="B291" t="s">
        <v>349</v>
      </c>
      <c r="C291" t="s">
        <v>350</v>
      </c>
      <c r="D291">
        <v>1992</v>
      </c>
      <c r="E291">
        <v>33</v>
      </c>
      <c r="G291" t="s">
        <v>37</v>
      </c>
    </row>
    <row r="292" spans="1:7" hidden="1" x14ac:dyDescent="0.25">
      <c r="A292" t="s">
        <v>117</v>
      </c>
      <c r="B292" t="s">
        <v>351</v>
      </c>
      <c r="C292" t="s">
        <v>352</v>
      </c>
      <c r="D292">
        <v>1996</v>
      </c>
      <c r="E292">
        <v>39</v>
      </c>
      <c r="G292" t="s">
        <v>37</v>
      </c>
    </row>
    <row r="293" spans="1:7" hidden="1" x14ac:dyDescent="0.25">
      <c r="A293" t="s">
        <v>117</v>
      </c>
      <c r="B293" t="s">
        <v>353</v>
      </c>
      <c r="D293">
        <v>1982</v>
      </c>
      <c r="E293">
        <v>49</v>
      </c>
      <c r="G293" t="s">
        <v>37</v>
      </c>
    </row>
    <row r="294" spans="1:7" hidden="1" x14ac:dyDescent="0.25">
      <c r="A294" t="s">
        <v>13</v>
      </c>
      <c r="B294" t="s">
        <v>354</v>
      </c>
      <c r="D294">
        <v>1997</v>
      </c>
      <c r="E294">
        <v>90</v>
      </c>
      <c r="G294" t="s">
        <v>37</v>
      </c>
    </row>
    <row r="295" spans="1:7" hidden="1" x14ac:dyDescent="0.25">
      <c r="A295" t="s">
        <v>7</v>
      </c>
      <c r="B295" t="s">
        <v>355</v>
      </c>
      <c r="C295" t="s">
        <v>356</v>
      </c>
      <c r="D295">
        <v>1982</v>
      </c>
      <c r="E295">
        <v>95</v>
      </c>
      <c r="G295" t="s">
        <v>37</v>
      </c>
    </row>
    <row r="296" spans="1:7" hidden="1" x14ac:dyDescent="0.25">
      <c r="A296" t="s">
        <v>7</v>
      </c>
      <c r="B296" t="s">
        <v>355</v>
      </c>
      <c r="C296" t="s">
        <v>356</v>
      </c>
      <c r="D296">
        <v>1982</v>
      </c>
      <c r="E296">
        <v>95</v>
      </c>
      <c r="G296" t="s">
        <v>9</v>
      </c>
    </row>
    <row r="297" spans="1:7" hidden="1" x14ac:dyDescent="0.25">
      <c r="A297" t="s">
        <v>7</v>
      </c>
      <c r="B297" t="s">
        <v>357</v>
      </c>
      <c r="D297">
        <v>1996</v>
      </c>
      <c r="E297">
        <v>105</v>
      </c>
      <c r="G297" t="s">
        <v>37</v>
      </c>
    </row>
    <row r="298" spans="1:7" hidden="1" x14ac:dyDescent="0.25">
      <c r="A298" t="s">
        <v>56</v>
      </c>
      <c r="B298" t="s">
        <v>358</v>
      </c>
      <c r="C298" t="s">
        <v>359</v>
      </c>
      <c r="D298">
        <v>1996</v>
      </c>
      <c r="E298">
        <v>111</v>
      </c>
      <c r="G298" t="s">
        <v>37</v>
      </c>
    </row>
    <row r="299" spans="1:7" hidden="1" x14ac:dyDescent="0.25">
      <c r="A299" t="s">
        <v>18</v>
      </c>
      <c r="B299" t="s">
        <v>360</v>
      </c>
      <c r="D299">
        <v>1993</v>
      </c>
      <c r="E299">
        <v>75</v>
      </c>
      <c r="G299" t="s">
        <v>37</v>
      </c>
    </row>
    <row r="300" spans="1:7" hidden="1" x14ac:dyDescent="0.25">
      <c r="A300" t="s">
        <v>117</v>
      </c>
      <c r="B300" t="s">
        <v>361</v>
      </c>
      <c r="C300" t="s">
        <v>362</v>
      </c>
      <c r="D300">
        <v>1996</v>
      </c>
      <c r="E300">
        <v>41</v>
      </c>
      <c r="G300" t="s">
        <v>37</v>
      </c>
    </row>
    <row r="301" spans="1:7" hidden="1" x14ac:dyDescent="0.25">
      <c r="A301" t="s">
        <v>29</v>
      </c>
      <c r="B301" t="s">
        <v>363</v>
      </c>
      <c r="D301">
        <v>1988</v>
      </c>
      <c r="E301">
        <v>104</v>
      </c>
      <c r="G301" t="s">
        <v>37</v>
      </c>
    </row>
    <row r="302" spans="1:7" hidden="1" x14ac:dyDescent="0.25">
      <c r="A302" t="s">
        <v>77</v>
      </c>
      <c r="B302" t="s">
        <v>364</v>
      </c>
      <c r="D302">
        <v>1982</v>
      </c>
      <c r="E302">
        <v>74</v>
      </c>
      <c r="G302" t="s">
        <v>37</v>
      </c>
    </row>
    <row r="303" spans="1:7" hidden="1" x14ac:dyDescent="0.25">
      <c r="A303" t="s">
        <v>77</v>
      </c>
      <c r="B303" t="s">
        <v>364</v>
      </c>
      <c r="D303">
        <v>1982</v>
      </c>
      <c r="E303">
        <v>74</v>
      </c>
      <c r="G303" t="s">
        <v>172</v>
      </c>
    </row>
    <row r="304" spans="1:7" hidden="1" x14ac:dyDescent="0.25">
      <c r="A304" t="s">
        <v>7</v>
      </c>
      <c r="B304" t="s">
        <v>365</v>
      </c>
      <c r="D304">
        <v>1984</v>
      </c>
      <c r="E304">
        <v>114</v>
      </c>
      <c r="G304" t="s">
        <v>37</v>
      </c>
    </row>
    <row r="305" spans="1:7" hidden="1" x14ac:dyDescent="0.25">
      <c r="A305" t="s">
        <v>29</v>
      </c>
      <c r="B305" t="s">
        <v>366</v>
      </c>
      <c r="D305">
        <v>1987</v>
      </c>
      <c r="E305">
        <v>98</v>
      </c>
      <c r="G305" t="s">
        <v>37</v>
      </c>
    </row>
    <row r="306" spans="1:7" hidden="1" x14ac:dyDescent="0.25">
      <c r="A306" t="s">
        <v>29</v>
      </c>
      <c r="B306" t="s">
        <v>367</v>
      </c>
      <c r="D306">
        <v>1975</v>
      </c>
      <c r="E306">
        <v>100</v>
      </c>
      <c r="G306" t="s">
        <v>37</v>
      </c>
    </row>
    <row r="307" spans="1:7" hidden="1" x14ac:dyDescent="0.25">
      <c r="A307" t="s">
        <v>18</v>
      </c>
      <c r="B307" t="s">
        <v>368</v>
      </c>
      <c r="D307">
        <v>1985</v>
      </c>
      <c r="E307">
        <v>92</v>
      </c>
      <c r="G307" t="s">
        <v>37</v>
      </c>
    </row>
    <row r="308" spans="1:7" hidden="1" x14ac:dyDescent="0.25">
      <c r="A308" t="s">
        <v>18</v>
      </c>
      <c r="B308" t="s">
        <v>369</v>
      </c>
      <c r="D308">
        <v>1986</v>
      </c>
      <c r="E308">
        <v>89</v>
      </c>
      <c r="G308" t="s">
        <v>37</v>
      </c>
    </row>
    <row r="309" spans="1:7" hidden="1" x14ac:dyDescent="0.25">
      <c r="A309" t="s">
        <v>18</v>
      </c>
      <c r="B309" t="s">
        <v>369</v>
      </c>
      <c r="D309">
        <v>1986</v>
      </c>
      <c r="E309">
        <v>89</v>
      </c>
      <c r="G309" t="s">
        <v>172</v>
      </c>
    </row>
    <row r="310" spans="1:7" hidden="1" x14ac:dyDescent="0.25">
      <c r="A310" t="s">
        <v>117</v>
      </c>
      <c r="B310" t="s">
        <v>190</v>
      </c>
      <c r="D310">
        <v>1999</v>
      </c>
      <c r="E310">
        <v>60</v>
      </c>
      <c r="F310" t="s">
        <v>348</v>
      </c>
      <c r="G310" t="s">
        <v>37</v>
      </c>
    </row>
    <row r="311" spans="1:7" hidden="1" x14ac:dyDescent="0.25">
      <c r="A311" t="s">
        <v>117</v>
      </c>
      <c r="B311" t="s">
        <v>192</v>
      </c>
      <c r="D311">
        <v>1999</v>
      </c>
      <c r="E311">
        <v>60</v>
      </c>
      <c r="G311" t="s">
        <v>37</v>
      </c>
    </row>
    <row r="312" spans="1:7" hidden="1" x14ac:dyDescent="0.25">
      <c r="A312" t="s">
        <v>18</v>
      </c>
      <c r="B312" t="s">
        <v>370</v>
      </c>
      <c r="C312" t="s">
        <v>371</v>
      </c>
      <c r="D312">
        <v>1937</v>
      </c>
      <c r="E312">
        <v>30</v>
      </c>
      <c r="G312" t="s">
        <v>37</v>
      </c>
    </row>
    <row r="313" spans="1:7" hidden="1" x14ac:dyDescent="0.25">
      <c r="A313" t="s">
        <v>64</v>
      </c>
      <c r="B313" t="s">
        <v>372</v>
      </c>
      <c r="C313" t="s">
        <v>373</v>
      </c>
      <c r="D313">
        <v>1991</v>
      </c>
      <c r="E313">
        <v>47</v>
      </c>
      <c r="G313" t="s">
        <v>37</v>
      </c>
    </row>
    <row r="314" spans="1:7" hidden="1" x14ac:dyDescent="0.25">
      <c r="A314" t="s">
        <v>64</v>
      </c>
      <c r="B314" t="s">
        <v>372</v>
      </c>
      <c r="C314" t="s">
        <v>373</v>
      </c>
      <c r="D314">
        <v>1991</v>
      </c>
      <c r="E314">
        <v>47</v>
      </c>
      <c r="G314" t="s">
        <v>9</v>
      </c>
    </row>
    <row r="315" spans="1:7" hidden="1" x14ac:dyDescent="0.25">
      <c r="A315" t="s">
        <v>117</v>
      </c>
      <c r="B315" t="s">
        <v>374</v>
      </c>
      <c r="D315">
        <v>1999</v>
      </c>
      <c r="E315">
        <v>60</v>
      </c>
      <c r="F315" t="s">
        <v>348</v>
      </c>
      <c r="G315" t="s">
        <v>37</v>
      </c>
    </row>
    <row r="316" spans="1:7" hidden="1" x14ac:dyDescent="0.25">
      <c r="A316" t="s">
        <v>77</v>
      </c>
      <c r="B316" t="s">
        <v>375</v>
      </c>
      <c r="D316">
        <v>1986</v>
      </c>
      <c r="E316">
        <v>100</v>
      </c>
      <c r="G316" t="s">
        <v>37</v>
      </c>
    </row>
    <row r="317" spans="1:7" hidden="1" x14ac:dyDescent="0.25">
      <c r="A317" t="s">
        <v>77</v>
      </c>
      <c r="B317" t="s">
        <v>375</v>
      </c>
      <c r="D317">
        <v>1986</v>
      </c>
      <c r="E317">
        <v>100</v>
      </c>
      <c r="G317" t="s">
        <v>9</v>
      </c>
    </row>
    <row r="318" spans="1:7" hidden="1" x14ac:dyDescent="0.25">
      <c r="A318" t="s">
        <v>7</v>
      </c>
      <c r="B318" t="s">
        <v>355</v>
      </c>
      <c r="D318">
        <v>1979</v>
      </c>
      <c r="E318">
        <v>93</v>
      </c>
      <c r="G318" t="s">
        <v>37</v>
      </c>
    </row>
    <row r="319" spans="1:7" hidden="1" x14ac:dyDescent="0.25">
      <c r="A319" t="s">
        <v>7</v>
      </c>
      <c r="B319" t="s">
        <v>355</v>
      </c>
      <c r="D319">
        <v>1979</v>
      </c>
      <c r="E319">
        <v>93</v>
      </c>
      <c r="G319" t="s">
        <v>9</v>
      </c>
    </row>
    <row r="320" spans="1:7" hidden="1" x14ac:dyDescent="0.25">
      <c r="A320" t="s">
        <v>7</v>
      </c>
      <c r="B320" t="s">
        <v>355</v>
      </c>
      <c r="C320" t="s">
        <v>376</v>
      </c>
      <c r="D320">
        <v>1998</v>
      </c>
      <c r="E320">
        <v>107</v>
      </c>
      <c r="G320" t="s">
        <v>37</v>
      </c>
    </row>
    <row r="321" spans="1:7" hidden="1" x14ac:dyDescent="0.25">
      <c r="A321" t="s">
        <v>7</v>
      </c>
      <c r="B321" t="s">
        <v>355</v>
      </c>
      <c r="C321" t="s">
        <v>376</v>
      </c>
      <c r="D321">
        <v>1998</v>
      </c>
      <c r="E321">
        <v>107</v>
      </c>
      <c r="G321" t="s">
        <v>9</v>
      </c>
    </row>
    <row r="322" spans="1:7" hidden="1" x14ac:dyDescent="0.25">
      <c r="A322" t="s">
        <v>77</v>
      </c>
      <c r="B322" t="s">
        <v>377</v>
      </c>
      <c r="D322">
        <v>1998</v>
      </c>
      <c r="E322">
        <v>169</v>
      </c>
      <c r="F322" t="s">
        <v>378</v>
      </c>
      <c r="G322" t="s">
        <v>37</v>
      </c>
    </row>
    <row r="323" spans="1:7" hidden="1" x14ac:dyDescent="0.25">
      <c r="A323" t="s">
        <v>77</v>
      </c>
      <c r="B323" t="s">
        <v>377</v>
      </c>
      <c r="D323">
        <v>1998</v>
      </c>
      <c r="E323">
        <v>169</v>
      </c>
      <c r="F323" t="s">
        <v>378</v>
      </c>
      <c r="G323" t="s">
        <v>9</v>
      </c>
    </row>
    <row r="324" spans="1:7" hidden="1" x14ac:dyDescent="0.25">
      <c r="A324" t="s">
        <v>64</v>
      </c>
      <c r="B324" t="s">
        <v>372</v>
      </c>
      <c r="D324">
        <v>1984</v>
      </c>
      <c r="E324">
        <v>14</v>
      </c>
      <c r="G324" t="s">
        <v>37</v>
      </c>
    </row>
    <row r="325" spans="1:7" hidden="1" x14ac:dyDescent="0.25">
      <c r="A325" t="s">
        <v>18</v>
      </c>
      <c r="B325" t="s">
        <v>379</v>
      </c>
      <c r="C325" t="s">
        <v>380</v>
      </c>
      <c r="D325">
        <v>1997</v>
      </c>
      <c r="E325">
        <v>80</v>
      </c>
      <c r="G325" t="s">
        <v>37</v>
      </c>
    </row>
    <row r="326" spans="1:7" hidden="1" x14ac:dyDescent="0.25">
      <c r="A326" t="s">
        <v>262</v>
      </c>
      <c r="B326" t="s">
        <v>381</v>
      </c>
      <c r="D326">
        <v>1993</v>
      </c>
      <c r="E326">
        <v>102</v>
      </c>
      <c r="G326" t="s">
        <v>37</v>
      </c>
    </row>
    <row r="327" spans="1:7" hidden="1" x14ac:dyDescent="0.25">
      <c r="A327" t="s">
        <v>262</v>
      </c>
      <c r="B327" t="s">
        <v>381</v>
      </c>
      <c r="D327">
        <v>1993</v>
      </c>
      <c r="E327">
        <v>102</v>
      </c>
      <c r="G327" t="s">
        <v>9</v>
      </c>
    </row>
    <row r="328" spans="1:7" hidden="1" x14ac:dyDescent="0.25">
      <c r="A328" t="s">
        <v>7</v>
      </c>
      <c r="B328" t="s">
        <v>382</v>
      </c>
      <c r="D328">
        <v>1987</v>
      </c>
      <c r="E328">
        <v>110</v>
      </c>
      <c r="G328" t="s">
        <v>37</v>
      </c>
    </row>
    <row r="329" spans="1:7" hidden="1" x14ac:dyDescent="0.25">
      <c r="A329" t="s">
        <v>7</v>
      </c>
      <c r="B329" t="s">
        <v>382</v>
      </c>
      <c r="D329">
        <v>1987</v>
      </c>
      <c r="E329">
        <v>110</v>
      </c>
      <c r="G329" t="s">
        <v>9</v>
      </c>
    </row>
    <row r="330" spans="1:7" hidden="1" x14ac:dyDescent="0.25">
      <c r="A330" t="s">
        <v>7</v>
      </c>
      <c r="B330" t="s">
        <v>383</v>
      </c>
      <c r="D330">
        <v>1989</v>
      </c>
      <c r="E330">
        <v>114</v>
      </c>
      <c r="G330" t="s">
        <v>37</v>
      </c>
    </row>
    <row r="331" spans="1:7" hidden="1" x14ac:dyDescent="0.25">
      <c r="A331" t="s">
        <v>7</v>
      </c>
      <c r="B331" t="s">
        <v>383</v>
      </c>
      <c r="D331">
        <v>1989</v>
      </c>
      <c r="E331">
        <v>114</v>
      </c>
      <c r="G331" t="s">
        <v>9</v>
      </c>
    </row>
    <row r="332" spans="1:7" hidden="1" x14ac:dyDescent="0.25">
      <c r="A332" t="s">
        <v>7</v>
      </c>
      <c r="B332" t="s">
        <v>384</v>
      </c>
      <c r="D332">
        <v>1992</v>
      </c>
      <c r="E332">
        <v>118</v>
      </c>
      <c r="G332" t="s">
        <v>37</v>
      </c>
    </row>
    <row r="333" spans="1:7" hidden="1" x14ac:dyDescent="0.25">
      <c r="A333" t="s">
        <v>7</v>
      </c>
      <c r="B333" t="s">
        <v>384</v>
      </c>
      <c r="D333">
        <v>1992</v>
      </c>
      <c r="E333">
        <v>118</v>
      </c>
      <c r="G333" t="s">
        <v>9</v>
      </c>
    </row>
    <row r="334" spans="1:7" hidden="1" x14ac:dyDescent="0.25">
      <c r="A334" t="s">
        <v>7</v>
      </c>
      <c r="B334" t="s">
        <v>385</v>
      </c>
      <c r="D334">
        <v>1998</v>
      </c>
      <c r="E334">
        <v>133</v>
      </c>
      <c r="G334" t="s">
        <v>37</v>
      </c>
    </row>
    <row r="335" spans="1:7" hidden="1" x14ac:dyDescent="0.25">
      <c r="A335" t="s">
        <v>7</v>
      </c>
      <c r="B335" t="s">
        <v>385</v>
      </c>
      <c r="D335">
        <v>1998</v>
      </c>
      <c r="E335">
        <v>133</v>
      </c>
      <c r="G335" t="s">
        <v>172</v>
      </c>
    </row>
    <row r="336" spans="1:7" hidden="1" x14ac:dyDescent="0.25">
      <c r="A336" t="s">
        <v>13</v>
      </c>
      <c r="B336" t="s">
        <v>386</v>
      </c>
      <c r="D336">
        <v>1984</v>
      </c>
      <c r="E336">
        <v>92</v>
      </c>
      <c r="G336" t="s">
        <v>37</v>
      </c>
    </row>
    <row r="337" spans="1:7" hidden="1" x14ac:dyDescent="0.25">
      <c r="A337" t="s">
        <v>13</v>
      </c>
      <c r="B337" t="s">
        <v>386</v>
      </c>
      <c r="D337">
        <v>1984</v>
      </c>
      <c r="E337">
        <v>92</v>
      </c>
      <c r="G337" t="s">
        <v>9</v>
      </c>
    </row>
    <row r="338" spans="1:7" hidden="1" x14ac:dyDescent="0.25">
      <c r="A338" t="s">
        <v>13</v>
      </c>
      <c r="B338" t="s">
        <v>387</v>
      </c>
      <c r="C338" t="s">
        <v>388</v>
      </c>
      <c r="D338">
        <v>1985</v>
      </c>
      <c r="E338">
        <v>87</v>
      </c>
      <c r="G338" t="s">
        <v>37</v>
      </c>
    </row>
    <row r="339" spans="1:7" hidden="1" x14ac:dyDescent="0.25">
      <c r="A339" t="s">
        <v>13</v>
      </c>
      <c r="B339" t="s">
        <v>387</v>
      </c>
      <c r="C339" t="s">
        <v>388</v>
      </c>
      <c r="D339">
        <v>1985</v>
      </c>
      <c r="E339">
        <v>87</v>
      </c>
      <c r="G339" t="s">
        <v>9</v>
      </c>
    </row>
    <row r="340" spans="1:7" hidden="1" x14ac:dyDescent="0.25">
      <c r="A340" t="s">
        <v>13</v>
      </c>
      <c r="B340" t="s">
        <v>389</v>
      </c>
      <c r="C340" t="s">
        <v>390</v>
      </c>
      <c r="D340">
        <v>1987</v>
      </c>
      <c r="E340">
        <v>96</v>
      </c>
      <c r="G340" t="s">
        <v>37</v>
      </c>
    </row>
    <row r="341" spans="1:7" hidden="1" x14ac:dyDescent="0.25">
      <c r="A341" t="s">
        <v>13</v>
      </c>
      <c r="B341" t="s">
        <v>389</v>
      </c>
      <c r="C341" t="s">
        <v>390</v>
      </c>
      <c r="D341">
        <v>1987</v>
      </c>
      <c r="E341">
        <v>96</v>
      </c>
      <c r="G341" t="s">
        <v>9</v>
      </c>
    </row>
    <row r="342" spans="1:7" hidden="1" x14ac:dyDescent="0.25">
      <c r="A342" t="s">
        <v>13</v>
      </c>
      <c r="B342" t="s">
        <v>391</v>
      </c>
      <c r="C342" t="s">
        <v>392</v>
      </c>
      <c r="D342">
        <v>1988</v>
      </c>
      <c r="E342">
        <v>99</v>
      </c>
      <c r="G342" t="s">
        <v>37</v>
      </c>
    </row>
    <row r="343" spans="1:7" hidden="1" x14ac:dyDescent="0.25">
      <c r="A343" t="s">
        <v>13</v>
      </c>
      <c r="B343" t="s">
        <v>391</v>
      </c>
      <c r="C343" t="s">
        <v>392</v>
      </c>
      <c r="D343">
        <v>1988</v>
      </c>
      <c r="E343">
        <v>99</v>
      </c>
      <c r="G343" t="s">
        <v>9</v>
      </c>
    </row>
    <row r="344" spans="1:7" hidden="1" x14ac:dyDescent="0.25">
      <c r="A344" t="s">
        <v>13</v>
      </c>
      <c r="B344" t="s">
        <v>393</v>
      </c>
      <c r="C344" t="s">
        <v>394</v>
      </c>
      <c r="D344">
        <v>1989</v>
      </c>
      <c r="E344">
        <v>91</v>
      </c>
      <c r="G344" t="s">
        <v>37</v>
      </c>
    </row>
    <row r="345" spans="1:7" hidden="1" x14ac:dyDescent="0.25">
      <c r="A345" t="s">
        <v>13</v>
      </c>
      <c r="B345" t="s">
        <v>393</v>
      </c>
      <c r="C345" t="s">
        <v>394</v>
      </c>
      <c r="D345">
        <v>1989</v>
      </c>
      <c r="E345">
        <v>91</v>
      </c>
      <c r="G345" t="s">
        <v>9</v>
      </c>
    </row>
    <row r="346" spans="1:7" hidden="1" x14ac:dyDescent="0.25">
      <c r="A346" t="s">
        <v>13</v>
      </c>
      <c r="B346" t="s">
        <v>386</v>
      </c>
      <c r="C346" t="s">
        <v>395</v>
      </c>
      <c r="D346">
        <v>1992</v>
      </c>
      <c r="E346">
        <v>156</v>
      </c>
      <c r="G346" t="s">
        <v>37</v>
      </c>
    </row>
    <row r="347" spans="1:7" hidden="1" x14ac:dyDescent="0.25">
      <c r="A347" t="s">
        <v>13</v>
      </c>
      <c r="B347" t="s">
        <v>386</v>
      </c>
      <c r="C347" t="s">
        <v>395</v>
      </c>
      <c r="D347">
        <v>1992</v>
      </c>
      <c r="E347">
        <v>156</v>
      </c>
      <c r="G347" t="s">
        <v>9</v>
      </c>
    </row>
    <row r="348" spans="1:7" hidden="1" x14ac:dyDescent="0.25">
      <c r="A348" t="s">
        <v>13</v>
      </c>
      <c r="B348" t="s">
        <v>386</v>
      </c>
      <c r="C348" t="s">
        <v>396</v>
      </c>
      <c r="D348">
        <v>1994</v>
      </c>
      <c r="E348">
        <v>112</v>
      </c>
      <c r="G348" t="s">
        <v>37</v>
      </c>
    </row>
    <row r="349" spans="1:7" hidden="1" x14ac:dyDescent="0.25">
      <c r="A349" t="s">
        <v>13</v>
      </c>
      <c r="B349" t="s">
        <v>386</v>
      </c>
      <c r="C349" t="s">
        <v>396</v>
      </c>
      <c r="D349">
        <v>1994</v>
      </c>
      <c r="E349">
        <v>112</v>
      </c>
      <c r="G349" t="s">
        <v>9</v>
      </c>
    </row>
    <row r="350" spans="1:7" hidden="1" x14ac:dyDescent="0.25">
      <c r="A350" t="s">
        <v>161</v>
      </c>
      <c r="B350" t="s">
        <v>162</v>
      </c>
      <c r="D350">
        <v>2002</v>
      </c>
      <c r="E350">
        <v>180</v>
      </c>
      <c r="F350" t="s">
        <v>163</v>
      </c>
      <c r="G350" t="s">
        <v>37</v>
      </c>
    </row>
    <row r="351" spans="1:7" hidden="1" x14ac:dyDescent="0.25">
      <c r="A351" t="s">
        <v>161</v>
      </c>
      <c r="B351" t="s">
        <v>397</v>
      </c>
      <c r="D351">
        <v>2001</v>
      </c>
      <c r="E351">
        <v>60</v>
      </c>
      <c r="F351" t="s">
        <v>211</v>
      </c>
      <c r="G351" t="s">
        <v>37</v>
      </c>
    </row>
    <row r="352" spans="1:7" hidden="1" x14ac:dyDescent="0.25">
      <c r="A352" t="s">
        <v>161</v>
      </c>
      <c r="B352" t="s">
        <v>162</v>
      </c>
      <c r="D352">
        <v>2002</v>
      </c>
      <c r="E352">
        <v>180</v>
      </c>
      <c r="F352" t="s">
        <v>163</v>
      </c>
      <c r="G352" t="s">
        <v>37</v>
      </c>
    </row>
    <row r="353" spans="1:7" hidden="1" x14ac:dyDescent="0.25">
      <c r="A353" t="s">
        <v>161</v>
      </c>
      <c r="B353" t="s">
        <v>210</v>
      </c>
      <c r="D353">
        <v>2000</v>
      </c>
      <c r="E353">
        <v>180</v>
      </c>
      <c r="F353" t="s">
        <v>211</v>
      </c>
      <c r="G353" t="s">
        <v>37</v>
      </c>
    </row>
    <row r="354" spans="1:7" hidden="1" x14ac:dyDescent="0.25">
      <c r="A354" t="s">
        <v>161</v>
      </c>
      <c r="B354" t="s">
        <v>398</v>
      </c>
      <c r="D354">
        <v>2000</v>
      </c>
      <c r="E354">
        <v>180</v>
      </c>
      <c r="F354" t="s">
        <v>211</v>
      </c>
      <c r="G354" t="s">
        <v>37</v>
      </c>
    </row>
    <row r="355" spans="1:7" hidden="1" x14ac:dyDescent="0.25">
      <c r="A355" t="s">
        <v>161</v>
      </c>
      <c r="B355" t="s">
        <v>210</v>
      </c>
      <c r="D355">
        <v>1999</v>
      </c>
      <c r="E355">
        <v>180</v>
      </c>
      <c r="F355" t="s">
        <v>211</v>
      </c>
      <c r="G355" t="s">
        <v>37</v>
      </c>
    </row>
    <row r="356" spans="1:7" hidden="1" x14ac:dyDescent="0.25">
      <c r="A356" t="s">
        <v>161</v>
      </c>
      <c r="B356" t="s">
        <v>399</v>
      </c>
      <c r="D356">
        <v>1997</v>
      </c>
      <c r="E356">
        <v>45</v>
      </c>
      <c r="F356" t="s">
        <v>211</v>
      </c>
      <c r="G356" t="s">
        <v>37</v>
      </c>
    </row>
    <row r="357" spans="1:7" hidden="1" x14ac:dyDescent="0.25">
      <c r="A357" t="s">
        <v>161</v>
      </c>
      <c r="B357" t="s">
        <v>400</v>
      </c>
      <c r="D357">
        <v>1999</v>
      </c>
      <c r="E357">
        <v>45</v>
      </c>
      <c r="F357" t="s">
        <v>211</v>
      </c>
      <c r="G357" t="s">
        <v>37</v>
      </c>
    </row>
    <row r="358" spans="1:7" hidden="1" x14ac:dyDescent="0.25">
      <c r="A358" t="s">
        <v>7</v>
      </c>
      <c r="B358" t="s">
        <v>401</v>
      </c>
      <c r="D358">
        <v>2001</v>
      </c>
      <c r="E358">
        <v>94</v>
      </c>
      <c r="G358" t="s">
        <v>37</v>
      </c>
    </row>
    <row r="359" spans="1:7" hidden="1" x14ac:dyDescent="0.25">
      <c r="A359" t="s">
        <v>161</v>
      </c>
      <c r="B359" t="s">
        <v>402</v>
      </c>
      <c r="C359" t="s">
        <v>403</v>
      </c>
      <c r="D359">
        <v>2002</v>
      </c>
      <c r="E359">
        <v>180</v>
      </c>
      <c r="F359" t="s">
        <v>163</v>
      </c>
      <c r="G359" t="s">
        <v>37</v>
      </c>
    </row>
    <row r="360" spans="1:7" hidden="1" x14ac:dyDescent="0.25">
      <c r="A360" t="s">
        <v>161</v>
      </c>
      <c r="B360" t="s">
        <v>404</v>
      </c>
      <c r="D360">
        <v>1989</v>
      </c>
      <c r="E360">
        <v>60</v>
      </c>
      <c r="F360" t="s">
        <v>211</v>
      </c>
      <c r="G360" t="s">
        <v>37</v>
      </c>
    </row>
    <row r="361" spans="1:7" hidden="1" x14ac:dyDescent="0.25">
      <c r="A361" t="s">
        <v>7</v>
      </c>
      <c r="B361" t="s">
        <v>405</v>
      </c>
      <c r="D361">
        <v>1993</v>
      </c>
      <c r="E361">
        <v>80</v>
      </c>
      <c r="G361" t="s">
        <v>37</v>
      </c>
    </row>
    <row r="362" spans="1:7" hidden="1" x14ac:dyDescent="0.25">
      <c r="A362" t="s">
        <v>161</v>
      </c>
      <c r="B362" t="s">
        <v>406</v>
      </c>
      <c r="C362" t="s">
        <v>407</v>
      </c>
      <c r="D362">
        <v>1998</v>
      </c>
      <c r="E362">
        <v>45</v>
      </c>
      <c r="F362" t="s">
        <v>211</v>
      </c>
      <c r="G362" t="s">
        <v>37</v>
      </c>
    </row>
    <row r="363" spans="1:7" hidden="1" x14ac:dyDescent="0.25">
      <c r="A363" t="s">
        <v>161</v>
      </c>
      <c r="B363" t="s">
        <v>408</v>
      </c>
      <c r="D363">
        <v>2000</v>
      </c>
      <c r="E363">
        <v>210</v>
      </c>
      <c r="F363" t="s">
        <v>211</v>
      </c>
      <c r="G363" t="s">
        <v>37</v>
      </c>
    </row>
    <row r="364" spans="1:7" hidden="1" x14ac:dyDescent="0.25">
      <c r="A364" t="s">
        <v>161</v>
      </c>
      <c r="B364" t="s">
        <v>409</v>
      </c>
      <c r="D364">
        <v>1986</v>
      </c>
      <c r="E364">
        <v>60</v>
      </c>
      <c r="F364" t="s">
        <v>410</v>
      </c>
      <c r="G364" t="s">
        <v>37</v>
      </c>
    </row>
    <row r="365" spans="1:7" hidden="1" x14ac:dyDescent="0.25">
      <c r="A365" t="s">
        <v>161</v>
      </c>
      <c r="B365" t="s">
        <v>165</v>
      </c>
      <c r="D365">
        <v>1999</v>
      </c>
      <c r="E365">
        <v>180</v>
      </c>
      <c r="F365" t="s">
        <v>211</v>
      </c>
      <c r="G365" t="s">
        <v>37</v>
      </c>
    </row>
    <row r="366" spans="1:7" hidden="1" x14ac:dyDescent="0.25">
      <c r="A366" t="s">
        <v>161</v>
      </c>
      <c r="B366" t="s">
        <v>411</v>
      </c>
      <c r="D366">
        <v>1986</v>
      </c>
      <c r="E366">
        <v>60</v>
      </c>
      <c r="F366" t="s">
        <v>412</v>
      </c>
      <c r="G366" t="s">
        <v>37</v>
      </c>
    </row>
    <row r="367" spans="1:7" hidden="1" x14ac:dyDescent="0.25">
      <c r="A367" t="s">
        <v>161</v>
      </c>
      <c r="B367" t="s">
        <v>168</v>
      </c>
      <c r="D367">
        <v>2000</v>
      </c>
      <c r="E367">
        <v>60</v>
      </c>
      <c r="F367" t="s">
        <v>211</v>
      </c>
      <c r="G367" t="s">
        <v>37</v>
      </c>
    </row>
    <row r="368" spans="1:7" hidden="1" x14ac:dyDescent="0.25">
      <c r="A368" t="s">
        <v>161</v>
      </c>
      <c r="B368" t="s">
        <v>413</v>
      </c>
      <c r="C368" t="s">
        <v>414</v>
      </c>
      <c r="D368">
        <v>1999</v>
      </c>
      <c r="E368">
        <v>75</v>
      </c>
      <c r="F368" t="s">
        <v>211</v>
      </c>
      <c r="G368" t="s">
        <v>37</v>
      </c>
    </row>
    <row r="369" spans="1:7" hidden="1" x14ac:dyDescent="0.25">
      <c r="A369" t="s">
        <v>161</v>
      </c>
      <c r="B369" t="s">
        <v>415</v>
      </c>
      <c r="D369">
        <v>1995</v>
      </c>
      <c r="E369">
        <v>60</v>
      </c>
      <c r="F369" t="s">
        <v>416</v>
      </c>
      <c r="G369" t="s">
        <v>37</v>
      </c>
    </row>
    <row r="370" spans="1:7" hidden="1" x14ac:dyDescent="0.25">
      <c r="A370" t="s">
        <v>161</v>
      </c>
      <c r="B370" t="s">
        <v>417</v>
      </c>
      <c r="D370">
        <v>1988</v>
      </c>
      <c r="E370">
        <v>90</v>
      </c>
      <c r="F370" t="s">
        <v>211</v>
      </c>
      <c r="G370" t="s">
        <v>37</v>
      </c>
    </row>
    <row r="371" spans="1:7" hidden="1" x14ac:dyDescent="0.25">
      <c r="A371" t="s">
        <v>161</v>
      </c>
      <c r="B371" t="s">
        <v>418</v>
      </c>
      <c r="D371">
        <v>1988</v>
      </c>
      <c r="E371">
        <v>90</v>
      </c>
      <c r="F371" t="s">
        <v>211</v>
      </c>
      <c r="G371" t="s">
        <v>37</v>
      </c>
    </row>
    <row r="372" spans="1:7" hidden="1" x14ac:dyDescent="0.25">
      <c r="A372" t="s">
        <v>161</v>
      </c>
      <c r="B372" t="s">
        <v>419</v>
      </c>
      <c r="C372" t="s">
        <v>259</v>
      </c>
      <c r="D372">
        <v>1987</v>
      </c>
      <c r="E372">
        <v>57</v>
      </c>
      <c r="G372" t="s">
        <v>37</v>
      </c>
    </row>
    <row r="373" spans="1:7" hidden="1" x14ac:dyDescent="0.25">
      <c r="A373" t="s">
        <v>161</v>
      </c>
      <c r="B373" t="s">
        <v>419</v>
      </c>
      <c r="C373" t="s">
        <v>199</v>
      </c>
      <c r="D373">
        <v>1986</v>
      </c>
      <c r="E373">
        <v>60</v>
      </c>
      <c r="G373" t="s">
        <v>37</v>
      </c>
    </row>
    <row r="374" spans="1:7" hidden="1" x14ac:dyDescent="0.25">
      <c r="A374" t="s">
        <v>161</v>
      </c>
      <c r="B374" t="s">
        <v>420</v>
      </c>
      <c r="D374">
        <v>1987</v>
      </c>
      <c r="E374">
        <v>60</v>
      </c>
      <c r="F374" t="s">
        <v>412</v>
      </c>
      <c r="G374" t="s">
        <v>37</v>
      </c>
    </row>
    <row r="375" spans="1:7" hidden="1" x14ac:dyDescent="0.25">
      <c r="A375" t="s">
        <v>161</v>
      </c>
      <c r="B375" t="s">
        <v>421</v>
      </c>
      <c r="C375" t="s">
        <v>422</v>
      </c>
      <c r="D375">
        <v>1992</v>
      </c>
      <c r="E375">
        <v>30</v>
      </c>
      <c r="G375" t="s">
        <v>37</v>
      </c>
    </row>
    <row r="376" spans="1:7" hidden="1" x14ac:dyDescent="0.25">
      <c r="A376" t="s">
        <v>117</v>
      </c>
      <c r="B376" t="s">
        <v>110</v>
      </c>
      <c r="D376">
        <v>1973</v>
      </c>
      <c r="E376">
        <v>83</v>
      </c>
      <c r="F376" t="s">
        <v>423</v>
      </c>
      <c r="G376" t="s">
        <v>37</v>
      </c>
    </row>
    <row r="377" spans="1:7" hidden="1" x14ac:dyDescent="0.25">
      <c r="A377" t="s">
        <v>117</v>
      </c>
      <c r="B377" t="s">
        <v>424</v>
      </c>
      <c r="D377">
        <v>1950</v>
      </c>
      <c r="E377">
        <v>76</v>
      </c>
      <c r="F377" t="s">
        <v>423</v>
      </c>
      <c r="G377" t="s">
        <v>37</v>
      </c>
    </row>
    <row r="378" spans="1:7" hidden="1" x14ac:dyDescent="0.25">
      <c r="A378" t="s">
        <v>117</v>
      </c>
      <c r="B378" t="s">
        <v>425</v>
      </c>
      <c r="D378">
        <v>1940</v>
      </c>
      <c r="E378">
        <v>88</v>
      </c>
      <c r="F378" t="s">
        <v>423</v>
      </c>
      <c r="G378" t="s">
        <v>37</v>
      </c>
    </row>
    <row r="379" spans="1:7" hidden="1" x14ac:dyDescent="0.25">
      <c r="A379" t="s">
        <v>117</v>
      </c>
      <c r="B379" t="s">
        <v>179</v>
      </c>
      <c r="D379">
        <v>1951</v>
      </c>
      <c r="E379">
        <v>75</v>
      </c>
      <c r="F379" t="s">
        <v>423</v>
      </c>
      <c r="G379" t="s">
        <v>37</v>
      </c>
    </row>
    <row r="380" spans="1:7" hidden="1" x14ac:dyDescent="0.25">
      <c r="A380" t="s">
        <v>117</v>
      </c>
      <c r="B380" t="s">
        <v>426</v>
      </c>
      <c r="D380">
        <v>1996</v>
      </c>
      <c r="E380">
        <v>91</v>
      </c>
      <c r="F380" t="s">
        <v>423</v>
      </c>
      <c r="G380" t="s">
        <v>37</v>
      </c>
    </row>
    <row r="381" spans="1:7" hidden="1" x14ac:dyDescent="0.25">
      <c r="A381" t="s">
        <v>117</v>
      </c>
      <c r="B381" t="s">
        <v>426</v>
      </c>
      <c r="D381">
        <v>1996</v>
      </c>
      <c r="E381">
        <v>91</v>
      </c>
      <c r="F381" t="s">
        <v>423</v>
      </c>
      <c r="G381" t="s">
        <v>9</v>
      </c>
    </row>
    <row r="382" spans="1:7" hidden="1" x14ac:dyDescent="0.25">
      <c r="A382" t="s">
        <v>117</v>
      </c>
      <c r="B382" t="s">
        <v>427</v>
      </c>
      <c r="D382">
        <v>2002</v>
      </c>
      <c r="E382">
        <v>70</v>
      </c>
      <c r="F382" t="s">
        <v>423</v>
      </c>
      <c r="G382" t="s">
        <v>37</v>
      </c>
    </row>
    <row r="383" spans="1:7" hidden="1" x14ac:dyDescent="0.25">
      <c r="A383" t="s">
        <v>77</v>
      </c>
      <c r="B383" t="s">
        <v>428</v>
      </c>
      <c r="D383">
        <v>1957</v>
      </c>
      <c r="E383">
        <v>84</v>
      </c>
      <c r="F383" t="s">
        <v>429</v>
      </c>
      <c r="G383" t="s">
        <v>37</v>
      </c>
    </row>
    <row r="384" spans="1:7" hidden="1" x14ac:dyDescent="0.25">
      <c r="A384" t="s">
        <v>117</v>
      </c>
      <c r="B384" t="s">
        <v>430</v>
      </c>
      <c r="D384">
        <v>1981</v>
      </c>
      <c r="E384">
        <v>83</v>
      </c>
      <c r="F384" t="s">
        <v>423</v>
      </c>
      <c r="G384" t="s">
        <v>37</v>
      </c>
    </row>
    <row r="385" spans="1:7" hidden="1" x14ac:dyDescent="0.25">
      <c r="A385" t="s">
        <v>7</v>
      </c>
      <c r="B385" t="s">
        <v>431</v>
      </c>
      <c r="D385">
        <v>1993</v>
      </c>
      <c r="E385">
        <v>105</v>
      </c>
      <c r="F385" t="s">
        <v>429</v>
      </c>
      <c r="G385" t="s">
        <v>37</v>
      </c>
    </row>
    <row r="386" spans="1:7" hidden="1" x14ac:dyDescent="0.25">
      <c r="A386" t="s">
        <v>56</v>
      </c>
      <c r="B386" t="s">
        <v>432</v>
      </c>
      <c r="D386">
        <v>1979</v>
      </c>
      <c r="E386">
        <v>95</v>
      </c>
      <c r="F386" t="s">
        <v>433</v>
      </c>
      <c r="G386" t="s">
        <v>37</v>
      </c>
    </row>
    <row r="387" spans="1:7" hidden="1" x14ac:dyDescent="0.25">
      <c r="A387" t="s">
        <v>56</v>
      </c>
      <c r="B387" t="s">
        <v>432</v>
      </c>
      <c r="D387">
        <v>1979</v>
      </c>
      <c r="E387">
        <v>95</v>
      </c>
      <c r="F387" t="s">
        <v>433</v>
      </c>
      <c r="G387" t="s">
        <v>9</v>
      </c>
    </row>
    <row r="388" spans="1:7" hidden="1" x14ac:dyDescent="0.25">
      <c r="A388" t="s">
        <v>117</v>
      </c>
      <c r="B388" t="s">
        <v>434</v>
      </c>
      <c r="D388">
        <v>1992</v>
      </c>
      <c r="E388">
        <v>90</v>
      </c>
      <c r="F388" t="s">
        <v>423</v>
      </c>
      <c r="G388" t="s">
        <v>37</v>
      </c>
    </row>
    <row r="389" spans="1:7" hidden="1" x14ac:dyDescent="0.25">
      <c r="A389" t="s">
        <v>117</v>
      </c>
      <c r="B389" t="s">
        <v>435</v>
      </c>
      <c r="D389">
        <v>1963</v>
      </c>
      <c r="E389">
        <v>79</v>
      </c>
      <c r="F389" t="s">
        <v>423</v>
      </c>
      <c r="G389" t="s">
        <v>37</v>
      </c>
    </row>
    <row r="390" spans="1:7" hidden="1" x14ac:dyDescent="0.25">
      <c r="A390" t="s">
        <v>117</v>
      </c>
      <c r="B390" t="s">
        <v>436</v>
      </c>
      <c r="D390">
        <v>1997</v>
      </c>
      <c r="E390">
        <v>94</v>
      </c>
      <c r="G390" t="s">
        <v>37</v>
      </c>
    </row>
    <row r="391" spans="1:7" hidden="1" x14ac:dyDescent="0.25">
      <c r="A391" t="s">
        <v>117</v>
      </c>
      <c r="B391" t="s">
        <v>437</v>
      </c>
      <c r="D391">
        <v>1982</v>
      </c>
      <c r="E391">
        <v>85</v>
      </c>
      <c r="G391" t="s">
        <v>37</v>
      </c>
    </row>
    <row r="392" spans="1:7" hidden="1" x14ac:dyDescent="0.25">
      <c r="A392" t="s">
        <v>117</v>
      </c>
      <c r="B392" t="s">
        <v>437</v>
      </c>
      <c r="D392">
        <v>1982</v>
      </c>
      <c r="E392">
        <v>85</v>
      </c>
      <c r="G392" t="s">
        <v>9</v>
      </c>
    </row>
    <row r="393" spans="1:7" hidden="1" x14ac:dyDescent="0.25">
      <c r="A393" t="s">
        <v>117</v>
      </c>
      <c r="B393" t="s">
        <v>438</v>
      </c>
      <c r="C393" t="s">
        <v>439</v>
      </c>
      <c r="D393">
        <v>1995</v>
      </c>
      <c r="E393">
        <v>90</v>
      </c>
      <c r="G393" t="s">
        <v>37</v>
      </c>
    </row>
    <row r="394" spans="1:7" hidden="1" x14ac:dyDescent="0.25">
      <c r="A394" t="s">
        <v>213</v>
      </c>
      <c r="B394" t="s">
        <v>440</v>
      </c>
      <c r="D394">
        <v>1992</v>
      </c>
      <c r="E394">
        <v>76</v>
      </c>
      <c r="G394" t="s">
        <v>37</v>
      </c>
    </row>
    <row r="395" spans="1:7" hidden="1" x14ac:dyDescent="0.25">
      <c r="A395" t="s">
        <v>262</v>
      </c>
      <c r="B395" t="s">
        <v>441</v>
      </c>
      <c r="D395">
        <v>1988</v>
      </c>
      <c r="E395">
        <v>130</v>
      </c>
      <c r="G395" t="s">
        <v>37</v>
      </c>
    </row>
    <row r="396" spans="1:7" hidden="1" x14ac:dyDescent="0.25">
      <c r="A396" t="s">
        <v>262</v>
      </c>
      <c r="B396" t="s">
        <v>441</v>
      </c>
      <c r="D396">
        <v>1988</v>
      </c>
      <c r="E396">
        <v>130</v>
      </c>
      <c r="G396" t="s">
        <v>9</v>
      </c>
    </row>
    <row r="397" spans="1:7" hidden="1" x14ac:dyDescent="0.25">
      <c r="A397" t="s">
        <v>13</v>
      </c>
      <c r="B397" t="s">
        <v>442</v>
      </c>
      <c r="D397">
        <v>1986</v>
      </c>
      <c r="E397">
        <v>93</v>
      </c>
      <c r="G397" t="s">
        <v>37</v>
      </c>
    </row>
    <row r="398" spans="1:7" hidden="1" x14ac:dyDescent="0.25">
      <c r="A398" t="s">
        <v>161</v>
      </c>
      <c r="B398" t="s">
        <v>443</v>
      </c>
      <c r="D398">
        <v>1980</v>
      </c>
      <c r="E398">
        <v>72</v>
      </c>
      <c r="G398" t="s">
        <v>37</v>
      </c>
    </row>
    <row r="399" spans="1:7" hidden="1" x14ac:dyDescent="0.25">
      <c r="A399" t="s">
        <v>213</v>
      </c>
      <c r="B399" t="s">
        <v>444</v>
      </c>
      <c r="D399">
        <v>1982</v>
      </c>
      <c r="E399">
        <v>93</v>
      </c>
      <c r="F399" t="s">
        <v>445</v>
      </c>
      <c r="G399" t="s">
        <v>171</v>
      </c>
    </row>
    <row r="400" spans="1:7" hidden="1" x14ac:dyDescent="0.25">
      <c r="A400" t="s">
        <v>213</v>
      </c>
      <c r="B400" t="s">
        <v>315</v>
      </c>
      <c r="D400">
        <v>1986</v>
      </c>
      <c r="E400">
        <v>101</v>
      </c>
      <c r="G400" t="s">
        <v>171</v>
      </c>
    </row>
    <row r="401" spans="1:7" hidden="1" x14ac:dyDescent="0.25">
      <c r="A401" t="s">
        <v>77</v>
      </c>
      <c r="B401" t="s">
        <v>446</v>
      </c>
      <c r="D401">
        <v>1999</v>
      </c>
      <c r="E401">
        <v>97</v>
      </c>
      <c r="G401" t="s">
        <v>171</v>
      </c>
    </row>
    <row r="402" spans="1:7" hidden="1" x14ac:dyDescent="0.25">
      <c r="A402" t="s">
        <v>29</v>
      </c>
      <c r="B402" t="s">
        <v>447</v>
      </c>
      <c r="D402">
        <v>1984</v>
      </c>
      <c r="E402">
        <v>105</v>
      </c>
      <c r="G402" t="s">
        <v>171</v>
      </c>
    </row>
    <row r="403" spans="1:7" hidden="1" x14ac:dyDescent="0.25">
      <c r="A403" t="s">
        <v>77</v>
      </c>
      <c r="B403" t="s">
        <v>448</v>
      </c>
      <c r="D403">
        <v>2006</v>
      </c>
      <c r="E403">
        <v>144</v>
      </c>
      <c r="G403" t="s">
        <v>9</v>
      </c>
    </row>
    <row r="404" spans="1:7" hidden="1" x14ac:dyDescent="0.25">
      <c r="A404" t="s">
        <v>13</v>
      </c>
      <c r="B404" t="s">
        <v>108</v>
      </c>
      <c r="C404" t="s">
        <v>449</v>
      </c>
      <c r="D404">
        <v>2007</v>
      </c>
      <c r="E404">
        <v>94</v>
      </c>
      <c r="G404" t="s">
        <v>9</v>
      </c>
    </row>
    <row r="405" spans="1:7" hidden="1" x14ac:dyDescent="0.25">
      <c r="A405" t="s">
        <v>13</v>
      </c>
      <c r="B405" t="s">
        <v>450</v>
      </c>
      <c r="D405">
        <v>2006</v>
      </c>
      <c r="E405">
        <v>95</v>
      </c>
      <c r="G405" t="s">
        <v>9</v>
      </c>
    </row>
    <row r="406" spans="1:7" hidden="1" x14ac:dyDescent="0.25">
      <c r="A406" t="s">
        <v>13</v>
      </c>
      <c r="B406" t="s">
        <v>451</v>
      </c>
      <c r="D406">
        <v>2007</v>
      </c>
      <c r="E406">
        <v>57</v>
      </c>
      <c r="G406" t="s">
        <v>9</v>
      </c>
    </row>
    <row r="407" spans="1:7" hidden="1" x14ac:dyDescent="0.25">
      <c r="A407" t="s">
        <v>7</v>
      </c>
      <c r="B407" t="s">
        <v>143</v>
      </c>
      <c r="C407" t="s">
        <v>452</v>
      </c>
      <c r="D407">
        <v>2005</v>
      </c>
      <c r="E407">
        <v>106</v>
      </c>
      <c r="F407" t="s">
        <v>42</v>
      </c>
      <c r="G407" t="s">
        <v>9</v>
      </c>
    </row>
    <row r="408" spans="1:7" hidden="1" x14ac:dyDescent="0.25">
      <c r="A408" t="s">
        <v>56</v>
      </c>
      <c r="B408" t="s">
        <v>453</v>
      </c>
      <c r="D408">
        <v>2005</v>
      </c>
      <c r="E408">
        <v>92</v>
      </c>
      <c r="G408" t="s">
        <v>8</v>
      </c>
    </row>
    <row r="409" spans="1:7" hidden="1" x14ac:dyDescent="0.25">
      <c r="A409" t="s">
        <v>7</v>
      </c>
      <c r="B409" t="s">
        <v>454</v>
      </c>
      <c r="D409">
        <v>2006</v>
      </c>
      <c r="E409">
        <v>92</v>
      </c>
      <c r="G409" t="s">
        <v>9</v>
      </c>
    </row>
    <row r="410" spans="1:7" hidden="1" x14ac:dyDescent="0.25">
      <c r="A410" t="s">
        <v>7</v>
      </c>
      <c r="B410" t="s">
        <v>455</v>
      </c>
      <c r="D410">
        <v>2005</v>
      </c>
      <c r="E410">
        <v>128</v>
      </c>
      <c r="G410" t="s">
        <v>9</v>
      </c>
    </row>
    <row r="411" spans="1:7" hidden="1" x14ac:dyDescent="0.25">
      <c r="A411" t="s">
        <v>117</v>
      </c>
      <c r="B411" t="s">
        <v>456</v>
      </c>
      <c r="D411">
        <v>1983</v>
      </c>
      <c r="E411">
        <v>0</v>
      </c>
      <c r="F411" t="s">
        <v>457</v>
      </c>
      <c r="G411" t="s">
        <v>8</v>
      </c>
    </row>
    <row r="412" spans="1:7" hidden="1" x14ac:dyDescent="0.25">
      <c r="A412" t="s">
        <v>13</v>
      </c>
      <c r="B412" t="s">
        <v>458</v>
      </c>
      <c r="D412">
        <v>2007</v>
      </c>
      <c r="E412">
        <v>96</v>
      </c>
      <c r="G412" t="s">
        <v>9</v>
      </c>
    </row>
    <row r="413" spans="1:7" hidden="1" x14ac:dyDescent="0.25">
      <c r="A413" t="s">
        <v>56</v>
      </c>
      <c r="B413" t="s">
        <v>459</v>
      </c>
      <c r="D413">
        <v>2004</v>
      </c>
      <c r="E413">
        <v>88</v>
      </c>
      <c r="G413" t="s">
        <v>9</v>
      </c>
    </row>
    <row r="414" spans="1:7" hidden="1" x14ac:dyDescent="0.25">
      <c r="A414" t="s">
        <v>7</v>
      </c>
      <c r="B414" t="s">
        <v>460</v>
      </c>
      <c r="D414">
        <v>2007</v>
      </c>
      <c r="E414">
        <v>139</v>
      </c>
      <c r="G414" t="s">
        <v>9</v>
      </c>
    </row>
    <row r="415" spans="1:7" hidden="1" x14ac:dyDescent="0.25">
      <c r="A415" t="s">
        <v>7</v>
      </c>
      <c r="B415" t="s">
        <v>461</v>
      </c>
      <c r="D415">
        <v>2002</v>
      </c>
      <c r="E415">
        <v>92</v>
      </c>
      <c r="F415" t="s">
        <v>462</v>
      </c>
      <c r="G415" t="s">
        <v>9</v>
      </c>
    </row>
    <row r="416" spans="1:7" hidden="1" x14ac:dyDescent="0.25">
      <c r="A416" t="s">
        <v>292</v>
      </c>
      <c r="B416" t="s">
        <v>463</v>
      </c>
      <c r="D416">
        <v>1966</v>
      </c>
      <c r="E416">
        <v>179</v>
      </c>
      <c r="F416" t="s">
        <v>42</v>
      </c>
      <c r="G416" t="s">
        <v>9</v>
      </c>
    </row>
    <row r="417" spans="1:7" hidden="1" x14ac:dyDescent="0.25">
      <c r="A417" t="s">
        <v>13</v>
      </c>
      <c r="B417" t="s">
        <v>464</v>
      </c>
      <c r="D417">
        <v>1985</v>
      </c>
      <c r="E417">
        <v>101</v>
      </c>
      <c r="F417" t="s">
        <v>42</v>
      </c>
      <c r="G417" t="s">
        <v>9</v>
      </c>
    </row>
    <row r="418" spans="1:7" hidden="1" x14ac:dyDescent="0.25">
      <c r="A418" t="s">
        <v>7</v>
      </c>
      <c r="B418" t="s">
        <v>465</v>
      </c>
      <c r="D418">
        <v>2004</v>
      </c>
      <c r="E418">
        <v>132</v>
      </c>
      <c r="F418" t="s">
        <v>466</v>
      </c>
      <c r="G418" t="s">
        <v>171</v>
      </c>
    </row>
    <row r="419" spans="1:7" hidden="1" x14ac:dyDescent="0.25">
      <c r="A419" t="s">
        <v>7</v>
      </c>
      <c r="B419" t="s">
        <v>467</v>
      </c>
      <c r="D419">
        <v>2005</v>
      </c>
      <c r="E419">
        <v>121</v>
      </c>
      <c r="F419" t="s">
        <v>468</v>
      </c>
      <c r="G419" t="s">
        <v>171</v>
      </c>
    </row>
    <row r="420" spans="1:7" hidden="1" x14ac:dyDescent="0.25">
      <c r="A420" t="s">
        <v>7</v>
      </c>
      <c r="B420" t="s">
        <v>469</v>
      </c>
      <c r="D420">
        <v>1998</v>
      </c>
      <c r="E420">
        <v>138</v>
      </c>
      <c r="G420" t="s">
        <v>171</v>
      </c>
    </row>
    <row r="421" spans="1:7" hidden="1" x14ac:dyDescent="0.25">
      <c r="A421" t="s">
        <v>7</v>
      </c>
      <c r="B421" t="s">
        <v>470</v>
      </c>
      <c r="D421">
        <v>2005</v>
      </c>
      <c r="E421">
        <v>130</v>
      </c>
      <c r="G421" t="s">
        <v>171</v>
      </c>
    </row>
    <row r="422" spans="1:7" hidden="1" x14ac:dyDescent="0.25">
      <c r="A422" t="s">
        <v>117</v>
      </c>
      <c r="B422" t="s">
        <v>471</v>
      </c>
      <c r="C422" t="s">
        <v>257</v>
      </c>
      <c r="D422">
        <v>2004</v>
      </c>
      <c r="E422">
        <v>112</v>
      </c>
      <c r="G422" t="s">
        <v>171</v>
      </c>
    </row>
    <row r="423" spans="1:7" hidden="1" x14ac:dyDescent="0.25">
      <c r="A423" t="s">
        <v>29</v>
      </c>
      <c r="B423" t="s">
        <v>472</v>
      </c>
      <c r="D423">
        <v>1983</v>
      </c>
      <c r="E423">
        <v>108</v>
      </c>
      <c r="G423" t="s">
        <v>9</v>
      </c>
    </row>
    <row r="424" spans="1:7" hidden="1" x14ac:dyDescent="0.25">
      <c r="A424" t="s">
        <v>13</v>
      </c>
      <c r="B424" t="s">
        <v>473</v>
      </c>
      <c r="D424">
        <v>2005</v>
      </c>
      <c r="E424">
        <v>119</v>
      </c>
      <c r="G424" t="s">
        <v>171</v>
      </c>
    </row>
    <row r="425" spans="1:7" hidden="1" x14ac:dyDescent="0.25">
      <c r="A425" t="s">
        <v>77</v>
      </c>
      <c r="B425" t="s">
        <v>474</v>
      </c>
      <c r="D425">
        <v>2003</v>
      </c>
      <c r="E425">
        <v>125</v>
      </c>
      <c r="G425" t="s">
        <v>9</v>
      </c>
    </row>
    <row r="426" spans="1:7" hidden="1" x14ac:dyDescent="0.25">
      <c r="A426" t="s">
        <v>7</v>
      </c>
      <c r="B426" t="s">
        <v>475</v>
      </c>
      <c r="D426">
        <v>2007</v>
      </c>
      <c r="E426">
        <v>86</v>
      </c>
      <c r="G426" t="s">
        <v>9</v>
      </c>
    </row>
    <row r="427" spans="1:7" hidden="1" x14ac:dyDescent="0.25">
      <c r="A427" t="s">
        <v>67</v>
      </c>
      <c r="B427" t="s">
        <v>254</v>
      </c>
      <c r="C427" t="s">
        <v>476</v>
      </c>
      <c r="D427">
        <v>2000</v>
      </c>
      <c r="E427">
        <v>990</v>
      </c>
      <c r="G427" t="s">
        <v>9</v>
      </c>
    </row>
    <row r="428" spans="1:7" hidden="1" x14ac:dyDescent="0.25">
      <c r="A428" t="s">
        <v>67</v>
      </c>
      <c r="B428" t="s">
        <v>254</v>
      </c>
      <c r="C428" t="s">
        <v>477</v>
      </c>
      <c r="D428">
        <v>2001</v>
      </c>
      <c r="E428">
        <v>990</v>
      </c>
      <c r="G428" t="s">
        <v>9</v>
      </c>
    </row>
    <row r="429" spans="1:7" hidden="1" x14ac:dyDescent="0.25">
      <c r="A429" t="s">
        <v>13</v>
      </c>
      <c r="B429" t="s">
        <v>478</v>
      </c>
      <c r="D429">
        <v>2006</v>
      </c>
      <c r="E429">
        <v>91</v>
      </c>
      <c r="F429" t="s">
        <v>54</v>
      </c>
      <c r="G429" t="s">
        <v>8</v>
      </c>
    </row>
    <row r="430" spans="1:7" hidden="1" x14ac:dyDescent="0.25">
      <c r="A430" t="s">
        <v>13</v>
      </c>
      <c r="B430" t="s">
        <v>478</v>
      </c>
      <c r="D430">
        <v>2006</v>
      </c>
      <c r="E430">
        <v>91</v>
      </c>
      <c r="F430" t="s">
        <v>54</v>
      </c>
      <c r="G430" t="s">
        <v>9</v>
      </c>
    </row>
    <row r="431" spans="1:7" x14ac:dyDescent="0.25">
      <c r="A431" t="s">
        <v>7</v>
      </c>
      <c r="B431" t="s">
        <v>479</v>
      </c>
      <c r="C431" t="s">
        <v>480</v>
      </c>
      <c r="D431">
        <v>2006</v>
      </c>
      <c r="E431">
        <v>105</v>
      </c>
      <c r="G431" t="s">
        <v>8</v>
      </c>
    </row>
    <row r="432" spans="1:7" hidden="1" x14ac:dyDescent="0.25">
      <c r="A432" t="s">
        <v>7</v>
      </c>
      <c r="B432" t="s">
        <v>479</v>
      </c>
      <c r="C432" t="s">
        <v>480</v>
      </c>
      <c r="D432">
        <v>2006</v>
      </c>
      <c r="E432">
        <v>105</v>
      </c>
      <c r="G432" t="s">
        <v>9</v>
      </c>
    </row>
    <row r="433" spans="1:7" x14ac:dyDescent="0.25">
      <c r="A433" t="s">
        <v>7</v>
      </c>
      <c r="B433" t="s">
        <v>481</v>
      </c>
      <c r="D433">
        <v>2006</v>
      </c>
      <c r="E433">
        <v>97</v>
      </c>
      <c r="G433" t="s">
        <v>8</v>
      </c>
    </row>
    <row r="434" spans="1:7" hidden="1" x14ac:dyDescent="0.25">
      <c r="A434" t="s">
        <v>7</v>
      </c>
      <c r="B434" t="s">
        <v>481</v>
      </c>
      <c r="D434">
        <v>2006</v>
      </c>
      <c r="E434">
        <v>97</v>
      </c>
      <c r="G434" t="s">
        <v>9</v>
      </c>
    </row>
    <row r="435" spans="1:7" hidden="1" x14ac:dyDescent="0.25">
      <c r="A435" t="s">
        <v>77</v>
      </c>
      <c r="B435" t="s">
        <v>482</v>
      </c>
      <c r="D435">
        <v>2006</v>
      </c>
      <c r="E435">
        <v>110</v>
      </c>
      <c r="G435" t="s">
        <v>8</v>
      </c>
    </row>
    <row r="436" spans="1:7" hidden="1" x14ac:dyDescent="0.25">
      <c r="A436" t="s">
        <v>77</v>
      </c>
      <c r="B436" t="s">
        <v>482</v>
      </c>
      <c r="D436">
        <v>2006</v>
      </c>
      <c r="E436">
        <v>110</v>
      </c>
      <c r="G436" t="s">
        <v>9</v>
      </c>
    </row>
    <row r="437" spans="1:7" hidden="1" x14ac:dyDescent="0.25">
      <c r="A437" t="s">
        <v>7</v>
      </c>
      <c r="B437" t="s">
        <v>483</v>
      </c>
      <c r="D437">
        <v>1985</v>
      </c>
      <c r="E437">
        <v>90</v>
      </c>
      <c r="G437" t="s">
        <v>9</v>
      </c>
    </row>
    <row r="438" spans="1:7" hidden="1" x14ac:dyDescent="0.25">
      <c r="A438" t="s">
        <v>7</v>
      </c>
      <c r="B438" t="s">
        <v>484</v>
      </c>
      <c r="D438">
        <v>1990</v>
      </c>
      <c r="E438">
        <v>108</v>
      </c>
      <c r="G438" t="s">
        <v>9</v>
      </c>
    </row>
    <row r="439" spans="1:7" hidden="1" x14ac:dyDescent="0.25">
      <c r="A439" t="s">
        <v>13</v>
      </c>
      <c r="B439" t="s">
        <v>485</v>
      </c>
      <c r="D439">
        <v>2007</v>
      </c>
      <c r="E439">
        <v>122</v>
      </c>
      <c r="G439" t="s">
        <v>9</v>
      </c>
    </row>
    <row r="440" spans="1:7" hidden="1" x14ac:dyDescent="0.25">
      <c r="A440" t="s">
        <v>7</v>
      </c>
      <c r="B440" t="s">
        <v>486</v>
      </c>
      <c r="D440">
        <v>2007</v>
      </c>
      <c r="E440">
        <v>94</v>
      </c>
      <c r="G440" t="s">
        <v>9</v>
      </c>
    </row>
    <row r="441" spans="1:7" hidden="1" x14ac:dyDescent="0.25">
      <c r="A441" t="s">
        <v>7</v>
      </c>
      <c r="B441" t="s">
        <v>487</v>
      </c>
      <c r="D441">
        <v>2007</v>
      </c>
      <c r="E441">
        <v>110</v>
      </c>
      <c r="G441" t="s">
        <v>9</v>
      </c>
    </row>
    <row r="442" spans="1:7" hidden="1" x14ac:dyDescent="0.25">
      <c r="A442" t="s">
        <v>7</v>
      </c>
      <c r="B442" t="s">
        <v>488</v>
      </c>
      <c r="D442">
        <v>2005</v>
      </c>
      <c r="E442">
        <v>97</v>
      </c>
      <c r="F442" t="s">
        <v>17</v>
      </c>
      <c r="G442" t="s">
        <v>9</v>
      </c>
    </row>
    <row r="443" spans="1:7" hidden="1" x14ac:dyDescent="0.25">
      <c r="A443" t="s">
        <v>13</v>
      </c>
      <c r="B443" t="s">
        <v>464</v>
      </c>
      <c r="C443" t="s">
        <v>489</v>
      </c>
      <c r="D443">
        <v>2007</v>
      </c>
      <c r="E443">
        <v>87</v>
      </c>
      <c r="G443" t="s">
        <v>9</v>
      </c>
    </row>
    <row r="444" spans="1:7" hidden="1" x14ac:dyDescent="0.25">
      <c r="A444" t="s">
        <v>7</v>
      </c>
      <c r="B444" t="s">
        <v>490</v>
      </c>
      <c r="D444">
        <v>2006</v>
      </c>
      <c r="E444">
        <v>113</v>
      </c>
      <c r="G444" t="s">
        <v>9</v>
      </c>
    </row>
    <row r="445" spans="1:7" hidden="1" x14ac:dyDescent="0.25">
      <c r="A445" t="s">
        <v>29</v>
      </c>
      <c r="B445" t="s">
        <v>491</v>
      </c>
      <c r="D445">
        <v>2007</v>
      </c>
      <c r="E445">
        <v>95</v>
      </c>
      <c r="G445" t="s">
        <v>9</v>
      </c>
    </row>
    <row r="446" spans="1:7" hidden="1" x14ac:dyDescent="0.25">
      <c r="A446" t="s">
        <v>492</v>
      </c>
      <c r="B446" t="s">
        <v>493</v>
      </c>
      <c r="D446">
        <v>2003</v>
      </c>
      <c r="E446">
        <v>120</v>
      </c>
      <c r="G446" t="s">
        <v>9</v>
      </c>
    </row>
    <row r="447" spans="1:7" hidden="1" x14ac:dyDescent="0.25">
      <c r="A447" t="s">
        <v>7</v>
      </c>
      <c r="B447" t="s">
        <v>494</v>
      </c>
      <c r="D447">
        <v>2005</v>
      </c>
      <c r="E447">
        <v>90</v>
      </c>
      <c r="F447" t="s">
        <v>17</v>
      </c>
      <c r="G447" t="s">
        <v>9</v>
      </c>
    </row>
    <row r="448" spans="1:7" hidden="1" x14ac:dyDescent="0.25">
      <c r="A448" t="s">
        <v>29</v>
      </c>
      <c r="B448" t="s">
        <v>495</v>
      </c>
      <c r="C448" t="s">
        <v>496</v>
      </c>
      <c r="D448">
        <v>2008</v>
      </c>
      <c r="E448">
        <v>106</v>
      </c>
      <c r="G448" t="s">
        <v>9</v>
      </c>
    </row>
    <row r="449" spans="1:7" hidden="1" x14ac:dyDescent="0.25">
      <c r="A449" t="s">
        <v>7</v>
      </c>
      <c r="B449" t="s">
        <v>497</v>
      </c>
      <c r="D449">
        <v>2008</v>
      </c>
      <c r="E449">
        <v>109</v>
      </c>
      <c r="G449" t="s">
        <v>9</v>
      </c>
    </row>
    <row r="450" spans="1:7" hidden="1" x14ac:dyDescent="0.25">
      <c r="A450" t="s">
        <v>29</v>
      </c>
      <c r="B450" t="s">
        <v>498</v>
      </c>
      <c r="D450">
        <v>2008</v>
      </c>
      <c r="E450">
        <v>87</v>
      </c>
      <c r="G450" t="s">
        <v>9</v>
      </c>
    </row>
    <row r="451" spans="1:7" hidden="1" x14ac:dyDescent="0.25">
      <c r="A451" t="s">
        <v>7</v>
      </c>
      <c r="B451" t="s">
        <v>21</v>
      </c>
      <c r="C451" t="s">
        <v>499</v>
      </c>
      <c r="D451">
        <v>2007</v>
      </c>
      <c r="E451">
        <v>101</v>
      </c>
      <c r="G451" t="s">
        <v>9</v>
      </c>
    </row>
    <row r="452" spans="1:7" hidden="1" x14ac:dyDescent="0.25">
      <c r="A452" t="s">
        <v>7</v>
      </c>
      <c r="B452" t="s">
        <v>500</v>
      </c>
      <c r="D452">
        <v>2008</v>
      </c>
      <c r="E452">
        <v>109</v>
      </c>
      <c r="G452" t="s">
        <v>9</v>
      </c>
    </row>
    <row r="453" spans="1:7" hidden="1" x14ac:dyDescent="0.25">
      <c r="A453" t="s">
        <v>7</v>
      </c>
      <c r="B453" t="s">
        <v>501</v>
      </c>
      <c r="D453">
        <v>2008</v>
      </c>
      <c r="E453">
        <v>96</v>
      </c>
      <c r="F453" t="s">
        <v>17</v>
      </c>
      <c r="G453" t="s">
        <v>9</v>
      </c>
    </row>
    <row r="454" spans="1:7" hidden="1" x14ac:dyDescent="0.25">
      <c r="A454" t="s">
        <v>67</v>
      </c>
      <c r="B454" t="s">
        <v>254</v>
      </c>
      <c r="C454" t="s">
        <v>502</v>
      </c>
      <c r="D454">
        <v>2002</v>
      </c>
      <c r="E454">
        <v>990</v>
      </c>
      <c r="G454" t="s">
        <v>9</v>
      </c>
    </row>
    <row r="455" spans="1:7" hidden="1" x14ac:dyDescent="0.25">
      <c r="A455" t="s">
        <v>7</v>
      </c>
      <c r="B455" t="s">
        <v>503</v>
      </c>
      <c r="D455">
        <v>2005</v>
      </c>
      <c r="E455">
        <v>91</v>
      </c>
      <c r="F455" t="s">
        <v>17</v>
      </c>
      <c r="G455" t="s">
        <v>9</v>
      </c>
    </row>
    <row r="456" spans="1:7" x14ac:dyDescent="0.25">
      <c r="A456" t="s">
        <v>7</v>
      </c>
      <c r="B456" t="s">
        <v>504</v>
      </c>
      <c r="D456">
        <v>2005</v>
      </c>
      <c r="E456">
        <v>123</v>
      </c>
      <c r="G456" t="s">
        <v>8</v>
      </c>
    </row>
    <row r="457" spans="1:7" x14ac:dyDescent="0.25">
      <c r="A457" t="s">
        <v>7</v>
      </c>
      <c r="B457" t="s">
        <v>505</v>
      </c>
      <c r="D457">
        <v>1999</v>
      </c>
      <c r="E457">
        <v>105</v>
      </c>
      <c r="G457" t="s">
        <v>8</v>
      </c>
    </row>
    <row r="458" spans="1:7" hidden="1" x14ac:dyDescent="0.25">
      <c r="A458" t="s">
        <v>67</v>
      </c>
      <c r="B458" t="s">
        <v>254</v>
      </c>
      <c r="C458" t="s">
        <v>506</v>
      </c>
      <c r="D458">
        <v>2003</v>
      </c>
      <c r="E458">
        <v>990</v>
      </c>
      <c r="G458" t="s">
        <v>9</v>
      </c>
    </row>
    <row r="459" spans="1:7" hidden="1" x14ac:dyDescent="0.25">
      <c r="A459" t="s">
        <v>13</v>
      </c>
      <c r="B459" t="s">
        <v>507</v>
      </c>
      <c r="D459">
        <v>2008</v>
      </c>
      <c r="E459">
        <v>94</v>
      </c>
      <c r="G459" t="s">
        <v>9</v>
      </c>
    </row>
    <row r="460" spans="1:7" hidden="1" x14ac:dyDescent="0.25">
      <c r="A460" t="s">
        <v>13</v>
      </c>
      <c r="B460" t="s">
        <v>508</v>
      </c>
      <c r="D460">
        <v>2008</v>
      </c>
      <c r="E460">
        <v>97</v>
      </c>
      <c r="G460" t="s">
        <v>9</v>
      </c>
    </row>
    <row r="461" spans="1:7" hidden="1" x14ac:dyDescent="0.25">
      <c r="A461" t="s">
        <v>509</v>
      </c>
      <c r="B461" t="s">
        <v>510</v>
      </c>
      <c r="D461">
        <v>2008</v>
      </c>
      <c r="E461">
        <v>40</v>
      </c>
      <c r="G461" t="s">
        <v>172</v>
      </c>
    </row>
    <row r="462" spans="1:7" hidden="1" x14ac:dyDescent="0.25">
      <c r="A462" t="s">
        <v>509</v>
      </c>
      <c r="B462" t="s">
        <v>511</v>
      </c>
      <c r="C462" t="s">
        <v>512</v>
      </c>
      <c r="D462">
        <v>2008</v>
      </c>
      <c r="E462">
        <v>120</v>
      </c>
      <c r="G462" t="s">
        <v>172</v>
      </c>
    </row>
    <row r="463" spans="1:7" hidden="1" x14ac:dyDescent="0.25">
      <c r="A463" t="s">
        <v>7</v>
      </c>
      <c r="B463" t="s">
        <v>513</v>
      </c>
      <c r="D463">
        <v>1995</v>
      </c>
      <c r="E463">
        <v>118</v>
      </c>
      <c r="G463" t="s">
        <v>172</v>
      </c>
    </row>
    <row r="464" spans="1:7" hidden="1" x14ac:dyDescent="0.25">
      <c r="A464" t="s">
        <v>7</v>
      </c>
      <c r="B464" t="s">
        <v>513</v>
      </c>
      <c r="D464">
        <v>1995</v>
      </c>
      <c r="E464">
        <v>118</v>
      </c>
      <c r="G464" t="s">
        <v>171</v>
      </c>
    </row>
    <row r="465" spans="1:7" hidden="1" x14ac:dyDescent="0.25">
      <c r="A465" t="s">
        <v>7</v>
      </c>
      <c r="B465" t="s">
        <v>514</v>
      </c>
      <c r="D465">
        <v>2007</v>
      </c>
      <c r="E465">
        <v>114</v>
      </c>
      <c r="G465" t="s">
        <v>172</v>
      </c>
    </row>
    <row r="466" spans="1:7" hidden="1" x14ac:dyDescent="0.25">
      <c r="A466" t="s">
        <v>29</v>
      </c>
      <c r="B466" t="s">
        <v>515</v>
      </c>
      <c r="C466" t="s">
        <v>516</v>
      </c>
      <c r="D466">
        <v>1991</v>
      </c>
      <c r="E466">
        <v>93</v>
      </c>
      <c r="G466" t="s">
        <v>172</v>
      </c>
    </row>
    <row r="467" spans="1:7" hidden="1" x14ac:dyDescent="0.25">
      <c r="A467" t="s">
        <v>29</v>
      </c>
      <c r="B467" t="s">
        <v>515</v>
      </c>
      <c r="C467" t="s">
        <v>517</v>
      </c>
      <c r="D467">
        <v>1989</v>
      </c>
      <c r="E467">
        <v>90</v>
      </c>
      <c r="G467" t="s">
        <v>172</v>
      </c>
    </row>
    <row r="468" spans="1:7" hidden="1" x14ac:dyDescent="0.25">
      <c r="A468" t="s">
        <v>7</v>
      </c>
      <c r="B468" t="s">
        <v>518</v>
      </c>
      <c r="D468">
        <v>2006</v>
      </c>
      <c r="E468">
        <v>144</v>
      </c>
      <c r="G468" t="s">
        <v>172</v>
      </c>
    </row>
    <row r="469" spans="1:7" hidden="1" x14ac:dyDescent="0.25">
      <c r="A469" t="s">
        <v>7</v>
      </c>
      <c r="B469" t="s">
        <v>519</v>
      </c>
      <c r="D469">
        <v>2006</v>
      </c>
      <c r="E469">
        <v>87</v>
      </c>
      <c r="G469" t="s">
        <v>172</v>
      </c>
    </row>
    <row r="470" spans="1:7" hidden="1" x14ac:dyDescent="0.25">
      <c r="A470" t="s">
        <v>7</v>
      </c>
      <c r="B470" t="s">
        <v>519</v>
      </c>
      <c r="D470">
        <v>2006</v>
      </c>
      <c r="E470">
        <v>87</v>
      </c>
      <c r="G470" t="s">
        <v>9</v>
      </c>
    </row>
    <row r="471" spans="1:7" hidden="1" x14ac:dyDescent="0.25">
      <c r="A471" t="s">
        <v>117</v>
      </c>
      <c r="B471" t="s">
        <v>520</v>
      </c>
      <c r="D471">
        <v>2006</v>
      </c>
      <c r="E471">
        <v>85</v>
      </c>
      <c r="G471" t="s">
        <v>172</v>
      </c>
    </row>
    <row r="472" spans="1:7" hidden="1" x14ac:dyDescent="0.25">
      <c r="A472" t="s">
        <v>67</v>
      </c>
      <c r="B472" t="s">
        <v>521</v>
      </c>
      <c r="D472">
        <v>2007</v>
      </c>
      <c r="E472">
        <v>113</v>
      </c>
      <c r="G472" t="s">
        <v>172</v>
      </c>
    </row>
    <row r="473" spans="1:7" hidden="1" x14ac:dyDescent="0.25">
      <c r="A473" t="s">
        <v>117</v>
      </c>
      <c r="B473" t="s">
        <v>522</v>
      </c>
      <c r="D473">
        <v>2006</v>
      </c>
      <c r="E473">
        <v>109</v>
      </c>
      <c r="G473" t="s">
        <v>172</v>
      </c>
    </row>
    <row r="474" spans="1:7" hidden="1" x14ac:dyDescent="0.25">
      <c r="A474" t="s">
        <v>13</v>
      </c>
      <c r="B474" t="s">
        <v>523</v>
      </c>
      <c r="D474">
        <v>1999</v>
      </c>
      <c r="E474">
        <v>93</v>
      </c>
      <c r="G474" t="s">
        <v>172</v>
      </c>
    </row>
    <row r="475" spans="1:7" hidden="1" x14ac:dyDescent="0.25">
      <c r="A475" t="s">
        <v>77</v>
      </c>
      <c r="B475" t="s">
        <v>524</v>
      </c>
      <c r="D475">
        <v>2007</v>
      </c>
      <c r="E475">
        <v>121</v>
      </c>
      <c r="G475" t="s">
        <v>172</v>
      </c>
    </row>
    <row r="476" spans="1:7" hidden="1" x14ac:dyDescent="0.25">
      <c r="A476" t="s">
        <v>117</v>
      </c>
      <c r="B476" t="s">
        <v>525</v>
      </c>
      <c r="D476">
        <v>2006</v>
      </c>
      <c r="E476">
        <v>86</v>
      </c>
      <c r="G476" t="s">
        <v>172</v>
      </c>
    </row>
    <row r="477" spans="1:7" hidden="1" x14ac:dyDescent="0.25">
      <c r="A477" t="s">
        <v>64</v>
      </c>
      <c r="B477" t="s">
        <v>526</v>
      </c>
      <c r="D477">
        <v>1986</v>
      </c>
      <c r="E477">
        <v>107</v>
      </c>
      <c r="G477" t="s">
        <v>172</v>
      </c>
    </row>
    <row r="478" spans="1:7" hidden="1" x14ac:dyDescent="0.25">
      <c r="A478" t="s">
        <v>509</v>
      </c>
      <c r="B478" t="s">
        <v>527</v>
      </c>
      <c r="C478" t="s">
        <v>528</v>
      </c>
      <c r="D478">
        <v>2004</v>
      </c>
      <c r="E478">
        <v>90</v>
      </c>
      <c r="G478" t="s">
        <v>172</v>
      </c>
    </row>
    <row r="479" spans="1:7" hidden="1" x14ac:dyDescent="0.25">
      <c r="A479" t="s">
        <v>509</v>
      </c>
      <c r="B479" t="s">
        <v>529</v>
      </c>
      <c r="D479">
        <v>2006</v>
      </c>
      <c r="E479">
        <v>89</v>
      </c>
      <c r="G479" t="s">
        <v>172</v>
      </c>
    </row>
    <row r="480" spans="1:7" hidden="1" x14ac:dyDescent="0.25">
      <c r="A480" t="s">
        <v>7</v>
      </c>
      <c r="B480" t="s">
        <v>530</v>
      </c>
      <c r="D480">
        <v>2006</v>
      </c>
      <c r="E480">
        <v>105</v>
      </c>
      <c r="G480" t="s">
        <v>172</v>
      </c>
    </row>
    <row r="481" spans="1:7" hidden="1" x14ac:dyDescent="0.25">
      <c r="A481" t="s">
        <v>67</v>
      </c>
      <c r="B481" t="s">
        <v>531</v>
      </c>
      <c r="D481">
        <v>2007</v>
      </c>
      <c r="E481">
        <v>127</v>
      </c>
      <c r="G481" t="s">
        <v>172</v>
      </c>
    </row>
    <row r="482" spans="1:7" hidden="1" x14ac:dyDescent="0.25">
      <c r="A482" t="s">
        <v>13</v>
      </c>
      <c r="B482" t="s">
        <v>532</v>
      </c>
      <c r="C482" t="s">
        <v>533</v>
      </c>
      <c r="D482">
        <v>2007</v>
      </c>
      <c r="E482">
        <v>116</v>
      </c>
      <c r="G482" t="s">
        <v>172</v>
      </c>
    </row>
    <row r="483" spans="1:7" hidden="1" x14ac:dyDescent="0.25">
      <c r="A483" t="s">
        <v>7</v>
      </c>
      <c r="B483" t="s">
        <v>438</v>
      </c>
      <c r="D483">
        <v>2007</v>
      </c>
      <c r="E483">
        <v>144</v>
      </c>
      <c r="G483" t="s">
        <v>172</v>
      </c>
    </row>
    <row r="484" spans="1:7" hidden="1" x14ac:dyDescent="0.25">
      <c r="A484" t="s">
        <v>7</v>
      </c>
      <c r="B484" t="s">
        <v>534</v>
      </c>
      <c r="D484">
        <v>2007</v>
      </c>
      <c r="E484">
        <v>96</v>
      </c>
      <c r="G484" t="s">
        <v>172</v>
      </c>
    </row>
    <row r="485" spans="1:7" hidden="1" x14ac:dyDescent="0.25">
      <c r="A485" t="s">
        <v>509</v>
      </c>
      <c r="B485" t="s">
        <v>535</v>
      </c>
      <c r="D485">
        <v>2007</v>
      </c>
      <c r="E485">
        <v>60</v>
      </c>
      <c r="G485" t="s">
        <v>172</v>
      </c>
    </row>
    <row r="486" spans="1:7" hidden="1" x14ac:dyDescent="0.25">
      <c r="A486" t="s">
        <v>56</v>
      </c>
      <c r="B486" t="s">
        <v>536</v>
      </c>
      <c r="D486">
        <v>1979</v>
      </c>
      <c r="E486">
        <v>116</v>
      </c>
      <c r="F486" t="s">
        <v>537</v>
      </c>
      <c r="G486" t="s">
        <v>9</v>
      </c>
    </row>
    <row r="487" spans="1:7" hidden="1" x14ac:dyDescent="0.25">
      <c r="A487" t="s">
        <v>56</v>
      </c>
      <c r="B487" t="s">
        <v>536</v>
      </c>
      <c r="C487" t="s">
        <v>466</v>
      </c>
      <c r="D487">
        <v>2003</v>
      </c>
      <c r="E487">
        <v>117</v>
      </c>
      <c r="F487" t="s">
        <v>537</v>
      </c>
      <c r="G487" t="s">
        <v>9</v>
      </c>
    </row>
    <row r="488" spans="1:7" hidden="1" x14ac:dyDescent="0.25">
      <c r="A488" t="s">
        <v>56</v>
      </c>
      <c r="B488" t="s">
        <v>341</v>
      </c>
      <c r="D488">
        <v>1986</v>
      </c>
      <c r="E488">
        <v>137</v>
      </c>
      <c r="F488" t="s">
        <v>537</v>
      </c>
      <c r="G488" t="s">
        <v>9</v>
      </c>
    </row>
    <row r="489" spans="1:7" hidden="1" x14ac:dyDescent="0.25">
      <c r="A489" t="s">
        <v>56</v>
      </c>
      <c r="B489" t="s">
        <v>341</v>
      </c>
      <c r="C489" t="s">
        <v>42</v>
      </c>
      <c r="D489">
        <v>1991</v>
      </c>
      <c r="E489">
        <v>154</v>
      </c>
      <c r="F489" t="s">
        <v>537</v>
      </c>
      <c r="G489" t="s">
        <v>9</v>
      </c>
    </row>
    <row r="490" spans="1:7" hidden="1" x14ac:dyDescent="0.25">
      <c r="A490" t="s">
        <v>56</v>
      </c>
      <c r="B490" t="s">
        <v>341</v>
      </c>
      <c r="C490">
        <v>3</v>
      </c>
      <c r="D490">
        <v>1992</v>
      </c>
      <c r="E490">
        <v>114</v>
      </c>
      <c r="F490" t="s">
        <v>537</v>
      </c>
      <c r="G490" t="s">
        <v>9</v>
      </c>
    </row>
    <row r="491" spans="1:7" hidden="1" x14ac:dyDescent="0.25">
      <c r="A491" t="s">
        <v>56</v>
      </c>
      <c r="B491" t="s">
        <v>341</v>
      </c>
      <c r="C491">
        <v>3</v>
      </c>
      <c r="D491">
        <v>2003</v>
      </c>
      <c r="E491">
        <v>145</v>
      </c>
      <c r="F491" t="s">
        <v>537</v>
      </c>
      <c r="G491" t="s">
        <v>9</v>
      </c>
    </row>
    <row r="492" spans="1:7" hidden="1" x14ac:dyDescent="0.25">
      <c r="A492" t="s">
        <v>56</v>
      </c>
      <c r="B492" t="s">
        <v>536</v>
      </c>
      <c r="C492" t="s">
        <v>538</v>
      </c>
      <c r="D492">
        <v>1997</v>
      </c>
      <c r="E492">
        <v>109</v>
      </c>
      <c r="F492" t="s">
        <v>537</v>
      </c>
      <c r="G492" t="s">
        <v>9</v>
      </c>
    </row>
    <row r="493" spans="1:7" hidden="1" x14ac:dyDescent="0.25">
      <c r="A493" t="s">
        <v>56</v>
      </c>
      <c r="B493" t="s">
        <v>536</v>
      </c>
      <c r="C493" t="s">
        <v>539</v>
      </c>
      <c r="D493">
        <v>2003</v>
      </c>
      <c r="E493">
        <v>116</v>
      </c>
      <c r="F493" t="s">
        <v>537</v>
      </c>
      <c r="G493" t="s">
        <v>9</v>
      </c>
    </row>
    <row r="494" spans="1:7" hidden="1" x14ac:dyDescent="0.25">
      <c r="A494" t="s">
        <v>56</v>
      </c>
      <c r="B494" t="s">
        <v>540</v>
      </c>
      <c r="D494">
        <v>2005</v>
      </c>
      <c r="E494">
        <v>96</v>
      </c>
      <c r="G494" t="s">
        <v>9</v>
      </c>
    </row>
    <row r="495" spans="1:7" hidden="1" x14ac:dyDescent="0.25">
      <c r="A495" t="s">
        <v>13</v>
      </c>
      <c r="B495" t="s">
        <v>541</v>
      </c>
      <c r="C495" t="s">
        <v>542</v>
      </c>
      <c r="D495">
        <v>2006</v>
      </c>
      <c r="E495">
        <v>81</v>
      </c>
      <c r="G495" t="s">
        <v>9</v>
      </c>
    </row>
    <row r="496" spans="1:7" hidden="1" x14ac:dyDescent="0.25">
      <c r="A496" t="s">
        <v>29</v>
      </c>
      <c r="B496" t="s">
        <v>543</v>
      </c>
      <c r="D496">
        <v>2007</v>
      </c>
      <c r="E496">
        <v>90</v>
      </c>
      <c r="G496" t="s">
        <v>172</v>
      </c>
    </row>
    <row r="497" spans="1:7" hidden="1" x14ac:dyDescent="0.25">
      <c r="A497" t="s">
        <v>13</v>
      </c>
      <c r="B497" t="s">
        <v>544</v>
      </c>
      <c r="D497">
        <v>1975</v>
      </c>
      <c r="E497">
        <v>124</v>
      </c>
      <c r="G497" t="s">
        <v>172</v>
      </c>
    </row>
    <row r="498" spans="1:7" hidden="1" x14ac:dyDescent="0.25">
      <c r="A498" t="s">
        <v>29</v>
      </c>
      <c r="B498" t="s">
        <v>545</v>
      </c>
      <c r="D498">
        <v>1978</v>
      </c>
      <c r="E498">
        <v>124</v>
      </c>
      <c r="G498" t="s">
        <v>172</v>
      </c>
    </row>
    <row r="499" spans="1:7" hidden="1" x14ac:dyDescent="0.25">
      <c r="A499" t="s">
        <v>29</v>
      </c>
      <c r="B499" t="s">
        <v>546</v>
      </c>
      <c r="D499">
        <v>1983</v>
      </c>
      <c r="E499">
        <v>116</v>
      </c>
      <c r="G499" t="s">
        <v>172</v>
      </c>
    </row>
    <row r="500" spans="1:7" hidden="1" x14ac:dyDescent="0.25">
      <c r="A500" t="s">
        <v>29</v>
      </c>
      <c r="B500" t="s">
        <v>547</v>
      </c>
      <c r="C500" t="s">
        <v>548</v>
      </c>
      <c r="D500">
        <v>1987</v>
      </c>
      <c r="E500">
        <v>99</v>
      </c>
      <c r="G500" t="s">
        <v>172</v>
      </c>
    </row>
    <row r="501" spans="1:7" hidden="1" x14ac:dyDescent="0.25">
      <c r="A501" t="s">
        <v>50</v>
      </c>
      <c r="B501" t="s">
        <v>549</v>
      </c>
      <c r="D501">
        <v>2005</v>
      </c>
      <c r="E501">
        <v>153</v>
      </c>
      <c r="G501" t="s">
        <v>172</v>
      </c>
    </row>
    <row r="502" spans="1:7" hidden="1" x14ac:dyDescent="0.25">
      <c r="A502" t="s">
        <v>50</v>
      </c>
      <c r="B502" t="s">
        <v>549</v>
      </c>
      <c r="D502">
        <v>2005</v>
      </c>
      <c r="E502">
        <v>153</v>
      </c>
      <c r="G502" t="s">
        <v>9</v>
      </c>
    </row>
    <row r="503" spans="1:7" hidden="1" x14ac:dyDescent="0.25">
      <c r="A503" t="s">
        <v>7</v>
      </c>
      <c r="B503" t="s">
        <v>550</v>
      </c>
      <c r="D503">
        <v>1990</v>
      </c>
      <c r="E503">
        <v>134</v>
      </c>
      <c r="G503" t="s">
        <v>172</v>
      </c>
    </row>
    <row r="504" spans="1:7" hidden="1" x14ac:dyDescent="0.25">
      <c r="A504" t="s">
        <v>29</v>
      </c>
      <c r="B504" t="s">
        <v>551</v>
      </c>
      <c r="D504">
        <v>1989</v>
      </c>
      <c r="E504">
        <v>108</v>
      </c>
      <c r="G504" t="s">
        <v>172</v>
      </c>
    </row>
    <row r="505" spans="1:7" hidden="1" x14ac:dyDescent="0.25">
      <c r="A505" t="s">
        <v>13</v>
      </c>
      <c r="B505" t="s">
        <v>552</v>
      </c>
      <c r="D505">
        <v>1996</v>
      </c>
      <c r="E505">
        <v>108</v>
      </c>
      <c r="G505" t="s">
        <v>172</v>
      </c>
    </row>
    <row r="506" spans="1:7" hidden="1" x14ac:dyDescent="0.25">
      <c r="A506" t="s">
        <v>292</v>
      </c>
      <c r="B506" t="s">
        <v>553</v>
      </c>
      <c r="D506">
        <v>1957</v>
      </c>
      <c r="E506">
        <v>92</v>
      </c>
      <c r="G506" t="s">
        <v>172</v>
      </c>
    </row>
    <row r="507" spans="1:7" hidden="1" x14ac:dyDescent="0.25">
      <c r="A507" t="s">
        <v>29</v>
      </c>
      <c r="B507" t="s">
        <v>554</v>
      </c>
      <c r="D507">
        <v>1986</v>
      </c>
      <c r="E507">
        <v>102</v>
      </c>
      <c r="G507" t="s">
        <v>172</v>
      </c>
    </row>
    <row r="508" spans="1:7" hidden="1" x14ac:dyDescent="0.25">
      <c r="A508" t="s">
        <v>7</v>
      </c>
      <c r="B508" t="s">
        <v>555</v>
      </c>
      <c r="D508">
        <v>1998</v>
      </c>
      <c r="E508">
        <v>139</v>
      </c>
      <c r="G508" t="s">
        <v>172</v>
      </c>
    </row>
    <row r="509" spans="1:7" hidden="1" x14ac:dyDescent="0.25">
      <c r="A509" t="s">
        <v>7</v>
      </c>
      <c r="B509" t="s">
        <v>556</v>
      </c>
      <c r="D509">
        <v>2006</v>
      </c>
      <c r="E509">
        <v>95</v>
      </c>
      <c r="F509" t="s">
        <v>17</v>
      </c>
      <c r="G509" t="s">
        <v>9</v>
      </c>
    </row>
    <row r="510" spans="1:7" x14ac:dyDescent="0.25">
      <c r="A510" t="s">
        <v>7</v>
      </c>
      <c r="B510" t="s">
        <v>407</v>
      </c>
      <c r="D510">
        <v>2005</v>
      </c>
      <c r="E510">
        <v>102</v>
      </c>
      <c r="G510" t="s">
        <v>8</v>
      </c>
    </row>
    <row r="511" spans="1:7" hidden="1" x14ac:dyDescent="0.25">
      <c r="A511" t="s">
        <v>7</v>
      </c>
      <c r="B511" t="s">
        <v>407</v>
      </c>
      <c r="D511">
        <v>2005</v>
      </c>
      <c r="E511">
        <v>102</v>
      </c>
      <c r="G511" t="s">
        <v>9</v>
      </c>
    </row>
    <row r="512" spans="1:7" hidden="1" x14ac:dyDescent="0.25">
      <c r="A512" t="s">
        <v>29</v>
      </c>
      <c r="B512" t="s">
        <v>557</v>
      </c>
      <c r="D512">
        <v>1998</v>
      </c>
      <c r="E512">
        <v>83</v>
      </c>
      <c r="G512" t="s">
        <v>8</v>
      </c>
    </row>
    <row r="513" spans="1:7" hidden="1" x14ac:dyDescent="0.25">
      <c r="A513" t="s">
        <v>29</v>
      </c>
      <c r="B513" t="s">
        <v>557</v>
      </c>
      <c r="D513">
        <v>1998</v>
      </c>
      <c r="E513">
        <v>83</v>
      </c>
      <c r="G513" t="s">
        <v>9</v>
      </c>
    </row>
    <row r="514" spans="1:7" hidden="1" x14ac:dyDescent="0.25">
      <c r="A514" t="s">
        <v>13</v>
      </c>
      <c r="B514" t="s">
        <v>558</v>
      </c>
      <c r="D514">
        <v>2006</v>
      </c>
      <c r="E514">
        <v>96</v>
      </c>
      <c r="G514" t="s">
        <v>8</v>
      </c>
    </row>
    <row r="515" spans="1:7" hidden="1" x14ac:dyDescent="0.25">
      <c r="A515" t="s">
        <v>13</v>
      </c>
      <c r="B515" t="s">
        <v>558</v>
      </c>
      <c r="D515">
        <v>2006</v>
      </c>
      <c r="E515">
        <v>96</v>
      </c>
      <c r="G515" t="s">
        <v>9</v>
      </c>
    </row>
    <row r="516" spans="1:7" hidden="1" x14ac:dyDescent="0.25">
      <c r="A516" t="s">
        <v>77</v>
      </c>
      <c r="B516" t="s">
        <v>559</v>
      </c>
      <c r="D516">
        <v>2007</v>
      </c>
      <c r="E516">
        <v>111</v>
      </c>
      <c r="G516" t="s">
        <v>8</v>
      </c>
    </row>
    <row r="517" spans="1:7" hidden="1" x14ac:dyDescent="0.25">
      <c r="A517" t="s">
        <v>77</v>
      </c>
      <c r="B517" t="s">
        <v>559</v>
      </c>
      <c r="D517">
        <v>2007</v>
      </c>
      <c r="E517">
        <v>111</v>
      </c>
      <c r="G517" t="s">
        <v>9</v>
      </c>
    </row>
    <row r="518" spans="1:7" hidden="1" x14ac:dyDescent="0.25">
      <c r="A518" t="s">
        <v>7</v>
      </c>
      <c r="B518" t="s">
        <v>85</v>
      </c>
      <c r="C518" t="s">
        <v>560</v>
      </c>
      <c r="D518">
        <v>2006</v>
      </c>
      <c r="E518">
        <v>80</v>
      </c>
      <c r="G518" t="s">
        <v>172</v>
      </c>
    </row>
    <row r="519" spans="1:7" hidden="1" x14ac:dyDescent="0.25">
      <c r="A519" t="s">
        <v>13</v>
      </c>
      <c r="B519" t="s">
        <v>561</v>
      </c>
      <c r="D519">
        <v>1998</v>
      </c>
      <c r="E519">
        <v>104</v>
      </c>
      <c r="G519" t="s">
        <v>172</v>
      </c>
    </row>
    <row r="520" spans="1:7" hidden="1" x14ac:dyDescent="0.25">
      <c r="A520" t="s">
        <v>67</v>
      </c>
      <c r="B520" t="s">
        <v>562</v>
      </c>
      <c r="D520">
        <v>2007</v>
      </c>
      <c r="E520">
        <v>107</v>
      </c>
      <c r="G520" t="s">
        <v>172</v>
      </c>
    </row>
    <row r="521" spans="1:7" hidden="1" x14ac:dyDescent="0.25">
      <c r="A521" t="s">
        <v>29</v>
      </c>
      <c r="B521" t="s">
        <v>563</v>
      </c>
      <c r="D521">
        <v>2006</v>
      </c>
      <c r="E521">
        <v>103</v>
      </c>
      <c r="G521" t="s">
        <v>172</v>
      </c>
    </row>
    <row r="522" spans="1:7" hidden="1" x14ac:dyDescent="0.25">
      <c r="A522" t="s">
        <v>7</v>
      </c>
      <c r="B522" t="s">
        <v>564</v>
      </c>
      <c r="D522">
        <v>2007</v>
      </c>
      <c r="E522">
        <v>114</v>
      </c>
      <c r="G522" t="s">
        <v>172</v>
      </c>
    </row>
    <row r="523" spans="1:7" hidden="1" x14ac:dyDescent="0.25">
      <c r="A523" t="s">
        <v>7</v>
      </c>
      <c r="B523" t="s">
        <v>564</v>
      </c>
      <c r="D523">
        <v>2007</v>
      </c>
      <c r="E523">
        <v>114</v>
      </c>
      <c r="G523" t="s">
        <v>10</v>
      </c>
    </row>
    <row r="524" spans="1:7" hidden="1" x14ac:dyDescent="0.25">
      <c r="A524" t="s">
        <v>29</v>
      </c>
      <c r="B524" t="s">
        <v>565</v>
      </c>
      <c r="C524" t="s">
        <v>566</v>
      </c>
      <c r="D524">
        <v>2004</v>
      </c>
      <c r="E524">
        <v>90</v>
      </c>
      <c r="G524" t="s">
        <v>9</v>
      </c>
    </row>
    <row r="525" spans="1:7" hidden="1" x14ac:dyDescent="0.25">
      <c r="A525" t="s">
        <v>67</v>
      </c>
      <c r="B525" t="s">
        <v>567</v>
      </c>
      <c r="C525" t="s">
        <v>151</v>
      </c>
      <c r="D525">
        <v>1964</v>
      </c>
      <c r="E525">
        <v>916</v>
      </c>
      <c r="G525" t="s">
        <v>9</v>
      </c>
    </row>
    <row r="526" spans="1:7" hidden="1" x14ac:dyDescent="0.25">
      <c r="A526" t="s">
        <v>67</v>
      </c>
      <c r="B526" t="s">
        <v>567</v>
      </c>
      <c r="C526" t="s">
        <v>476</v>
      </c>
      <c r="D526">
        <v>1965</v>
      </c>
      <c r="E526">
        <v>811</v>
      </c>
      <c r="G526" t="s">
        <v>9</v>
      </c>
    </row>
    <row r="527" spans="1:7" hidden="1" x14ac:dyDescent="0.25">
      <c r="A527" t="s">
        <v>67</v>
      </c>
      <c r="B527" t="s">
        <v>567</v>
      </c>
      <c r="C527" t="s">
        <v>477</v>
      </c>
      <c r="D527">
        <v>1966</v>
      </c>
      <c r="E527">
        <v>780</v>
      </c>
      <c r="G527" t="s">
        <v>9</v>
      </c>
    </row>
    <row r="528" spans="1:7" hidden="1" x14ac:dyDescent="0.25">
      <c r="A528" t="s">
        <v>67</v>
      </c>
      <c r="B528" t="s">
        <v>568</v>
      </c>
      <c r="C528" t="s">
        <v>151</v>
      </c>
      <c r="D528">
        <v>1979</v>
      </c>
      <c r="E528">
        <v>637</v>
      </c>
      <c r="G528" t="s">
        <v>9</v>
      </c>
    </row>
    <row r="529" spans="1:7" hidden="1" x14ac:dyDescent="0.25">
      <c r="A529" t="s">
        <v>29</v>
      </c>
      <c r="B529" t="s">
        <v>569</v>
      </c>
      <c r="D529">
        <v>1965</v>
      </c>
      <c r="E529">
        <v>109</v>
      </c>
      <c r="F529" t="s">
        <v>570</v>
      </c>
      <c r="G529" t="s">
        <v>9</v>
      </c>
    </row>
    <row r="530" spans="1:7" hidden="1" x14ac:dyDescent="0.25">
      <c r="A530" t="s">
        <v>29</v>
      </c>
      <c r="B530" t="s">
        <v>571</v>
      </c>
      <c r="D530">
        <v>1968</v>
      </c>
      <c r="E530">
        <v>99</v>
      </c>
      <c r="F530" t="s">
        <v>570</v>
      </c>
      <c r="G530" t="s">
        <v>9</v>
      </c>
    </row>
    <row r="531" spans="1:7" hidden="1" x14ac:dyDescent="0.25">
      <c r="A531" t="s">
        <v>29</v>
      </c>
      <c r="B531" t="s">
        <v>518</v>
      </c>
      <c r="D531">
        <v>1967</v>
      </c>
      <c r="E531">
        <v>137</v>
      </c>
      <c r="F531" t="s">
        <v>570</v>
      </c>
      <c r="G531" t="s">
        <v>9</v>
      </c>
    </row>
    <row r="532" spans="1:7" hidden="1" x14ac:dyDescent="0.25">
      <c r="A532" t="s">
        <v>29</v>
      </c>
      <c r="B532" t="s">
        <v>227</v>
      </c>
      <c r="D532">
        <v>1964</v>
      </c>
      <c r="E532">
        <v>115</v>
      </c>
      <c r="F532" t="s">
        <v>570</v>
      </c>
      <c r="G532" t="s">
        <v>9</v>
      </c>
    </row>
    <row r="533" spans="1:7" hidden="1" x14ac:dyDescent="0.25">
      <c r="A533" t="s">
        <v>117</v>
      </c>
      <c r="B533" t="s">
        <v>572</v>
      </c>
      <c r="D533">
        <v>2007</v>
      </c>
      <c r="E533">
        <v>111</v>
      </c>
      <c r="G533" t="s">
        <v>172</v>
      </c>
    </row>
    <row r="534" spans="1:7" hidden="1" x14ac:dyDescent="0.25">
      <c r="A534" t="s">
        <v>29</v>
      </c>
      <c r="B534" t="s">
        <v>573</v>
      </c>
      <c r="D534">
        <v>1992</v>
      </c>
      <c r="E534">
        <v>95</v>
      </c>
      <c r="G534" t="s">
        <v>172</v>
      </c>
    </row>
    <row r="535" spans="1:7" hidden="1" x14ac:dyDescent="0.25">
      <c r="A535" t="s">
        <v>29</v>
      </c>
      <c r="B535" t="s">
        <v>574</v>
      </c>
      <c r="D535">
        <v>1993</v>
      </c>
      <c r="E535">
        <v>95</v>
      </c>
      <c r="G535" t="s">
        <v>172</v>
      </c>
    </row>
    <row r="536" spans="1:7" hidden="1" x14ac:dyDescent="0.25">
      <c r="A536" t="s">
        <v>67</v>
      </c>
      <c r="B536" t="s">
        <v>575</v>
      </c>
      <c r="C536" t="s">
        <v>151</v>
      </c>
      <c r="D536">
        <v>1972</v>
      </c>
      <c r="E536">
        <v>612</v>
      </c>
      <c r="G536" t="s">
        <v>9</v>
      </c>
    </row>
    <row r="537" spans="1:7" hidden="1" x14ac:dyDescent="0.25">
      <c r="A537" t="s">
        <v>7</v>
      </c>
      <c r="B537" t="s">
        <v>576</v>
      </c>
      <c r="D537">
        <v>1986</v>
      </c>
      <c r="E537">
        <v>130</v>
      </c>
      <c r="G537" t="s">
        <v>172</v>
      </c>
    </row>
    <row r="538" spans="1:7" hidden="1" x14ac:dyDescent="0.25">
      <c r="A538" t="s">
        <v>7</v>
      </c>
      <c r="B538" t="s">
        <v>576</v>
      </c>
      <c r="D538">
        <v>1986</v>
      </c>
      <c r="E538">
        <v>130</v>
      </c>
      <c r="G538" t="s">
        <v>10</v>
      </c>
    </row>
    <row r="539" spans="1:7" hidden="1" x14ac:dyDescent="0.25">
      <c r="A539" t="s">
        <v>7</v>
      </c>
      <c r="B539" t="s">
        <v>577</v>
      </c>
      <c r="D539">
        <v>1971</v>
      </c>
      <c r="E539">
        <v>102</v>
      </c>
      <c r="G539" t="s">
        <v>172</v>
      </c>
    </row>
    <row r="540" spans="1:7" hidden="1" x14ac:dyDescent="0.25">
      <c r="A540" t="s">
        <v>7</v>
      </c>
      <c r="B540" t="s">
        <v>577</v>
      </c>
      <c r="D540">
        <v>1971</v>
      </c>
      <c r="E540">
        <v>102</v>
      </c>
      <c r="G540" t="s">
        <v>10</v>
      </c>
    </row>
    <row r="541" spans="1:7" hidden="1" x14ac:dyDescent="0.25">
      <c r="A541" t="s">
        <v>509</v>
      </c>
      <c r="B541" t="s">
        <v>578</v>
      </c>
      <c r="D541">
        <v>2007</v>
      </c>
      <c r="E541">
        <v>123</v>
      </c>
      <c r="G541" t="s">
        <v>172</v>
      </c>
    </row>
    <row r="542" spans="1:7" hidden="1" x14ac:dyDescent="0.25">
      <c r="A542" t="s">
        <v>29</v>
      </c>
      <c r="B542" t="s">
        <v>579</v>
      </c>
      <c r="D542">
        <v>1985</v>
      </c>
      <c r="E542">
        <v>97</v>
      </c>
      <c r="G542" t="s">
        <v>172</v>
      </c>
    </row>
    <row r="543" spans="1:7" hidden="1" x14ac:dyDescent="0.25">
      <c r="A543" t="s">
        <v>64</v>
      </c>
      <c r="B543" t="s">
        <v>580</v>
      </c>
      <c r="D543">
        <v>2007</v>
      </c>
      <c r="E543">
        <v>133</v>
      </c>
      <c r="G543" t="s">
        <v>172</v>
      </c>
    </row>
    <row r="544" spans="1:7" hidden="1" x14ac:dyDescent="0.25">
      <c r="A544" t="s">
        <v>7</v>
      </c>
      <c r="B544" t="s">
        <v>581</v>
      </c>
      <c r="D544">
        <v>1986</v>
      </c>
      <c r="E544">
        <v>110</v>
      </c>
      <c r="G544" t="s">
        <v>172</v>
      </c>
    </row>
    <row r="545" spans="1:7" hidden="1" x14ac:dyDescent="0.25">
      <c r="A545" t="s">
        <v>77</v>
      </c>
      <c r="B545" t="s">
        <v>582</v>
      </c>
      <c r="D545">
        <v>2007</v>
      </c>
      <c r="E545">
        <v>122</v>
      </c>
      <c r="G545" t="s">
        <v>172</v>
      </c>
    </row>
    <row r="546" spans="1:7" hidden="1" x14ac:dyDescent="0.25">
      <c r="A546" t="s">
        <v>13</v>
      </c>
      <c r="B546" t="s">
        <v>583</v>
      </c>
      <c r="D546">
        <v>2007</v>
      </c>
      <c r="E546">
        <v>113</v>
      </c>
      <c r="G546" t="s">
        <v>172</v>
      </c>
    </row>
    <row r="547" spans="1:7" hidden="1" x14ac:dyDescent="0.25">
      <c r="A547" t="s">
        <v>29</v>
      </c>
      <c r="B547" t="s">
        <v>584</v>
      </c>
      <c r="D547">
        <v>1988</v>
      </c>
      <c r="E547">
        <v>108</v>
      </c>
      <c r="G547" t="s">
        <v>172</v>
      </c>
    </row>
    <row r="548" spans="1:7" hidden="1" x14ac:dyDescent="0.25">
      <c r="A548" t="s">
        <v>77</v>
      </c>
      <c r="B548" t="s">
        <v>585</v>
      </c>
      <c r="D548">
        <v>2000</v>
      </c>
      <c r="E548">
        <v>128</v>
      </c>
      <c r="G548" t="s">
        <v>172</v>
      </c>
    </row>
    <row r="549" spans="1:7" hidden="1" x14ac:dyDescent="0.25">
      <c r="A549" t="s">
        <v>67</v>
      </c>
      <c r="B549" t="s">
        <v>575</v>
      </c>
      <c r="C549" t="s">
        <v>476</v>
      </c>
      <c r="D549">
        <v>1973</v>
      </c>
      <c r="E549">
        <v>612</v>
      </c>
      <c r="G549" t="s">
        <v>9</v>
      </c>
    </row>
    <row r="550" spans="1:7" hidden="1" x14ac:dyDescent="0.25">
      <c r="A550" t="s">
        <v>29</v>
      </c>
      <c r="B550" t="s">
        <v>586</v>
      </c>
      <c r="D550">
        <v>1982</v>
      </c>
      <c r="E550">
        <v>88</v>
      </c>
      <c r="G550" t="s">
        <v>172</v>
      </c>
    </row>
    <row r="551" spans="1:7" hidden="1" x14ac:dyDescent="0.25">
      <c r="A551" t="s">
        <v>7</v>
      </c>
      <c r="B551" t="s">
        <v>587</v>
      </c>
      <c r="D551">
        <v>1999</v>
      </c>
      <c r="E551">
        <v>121</v>
      </c>
      <c r="G551" t="s">
        <v>172</v>
      </c>
    </row>
    <row r="552" spans="1:7" hidden="1" x14ac:dyDescent="0.25">
      <c r="A552" t="s">
        <v>77</v>
      </c>
      <c r="B552" t="s">
        <v>588</v>
      </c>
      <c r="D552">
        <v>2007</v>
      </c>
      <c r="E552">
        <v>116</v>
      </c>
      <c r="G552" t="s">
        <v>172</v>
      </c>
    </row>
    <row r="553" spans="1:7" hidden="1" x14ac:dyDescent="0.25">
      <c r="A553" t="s">
        <v>7</v>
      </c>
      <c r="B553" t="s">
        <v>589</v>
      </c>
      <c r="D553">
        <v>1980</v>
      </c>
      <c r="E553">
        <v>115</v>
      </c>
      <c r="G553" t="s">
        <v>172</v>
      </c>
    </row>
    <row r="554" spans="1:7" hidden="1" x14ac:dyDescent="0.25">
      <c r="A554" t="s">
        <v>7</v>
      </c>
      <c r="B554" t="s">
        <v>590</v>
      </c>
      <c r="D554">
        <v>1978</v>
      </c>
      <c r="E554">
        <v>110</v>
      </c>
      <c r="G554" t="s">
        <v>172</v>
      </c>
    </row>
    <row r="555" spans="1:7" hidden="1" x14ac:dyDescent="0.25">
      <c r="A555" t="s">
        <v>29</v>
      </c>
      <c r="B555" t="s">
        <v>591</v>
      </c>
      <c r="C555" t="s">
        <v>592</v>
      </c>
      <c r="D555">
        <v>1997</v>
      </c>
      <c r="E555">
        <v>94</v>
      </c>
      <c r="G555" t="s">
        <v>172</v>
      </c>
    </row>
    <row r="556" spans="1:7" hidden="1" x14ac:dyDescent="0.25">
      <c r="A556" t="s">
        <v>29</v>
      </c>
      <c r="B556" t="s">
        <v>591</v>
      </c>
      <c r="C556" t="s">
        <v>593</v>
      </c>
      <c r="D556">
        <v>1999</v>
      </c>
      <c r="E556">
        <v>95</v>
      </c>
      <c r="G556" t="s">
        <v>172</v>
      </c>
    </row>
    <row r="557" spans="1:7" hidden="1" x14ac:dyDescent="0.25">
      <c r="A557" t="s">
        <v>67</v>
      </c>
      <c r="B557" t="s">
        <v>575</v>
      </c>
      <c r="C557" t="s">
        <v>477</v>
      </c>
      <c r="D557">
        <v>1974</v>
      </c>
      <c r="E557">
        <v>612</v>
      </c>
      <c r="G557" t="s">
        <v>9</v>
      </c>
    </row>
    <row r="558" spans="1:7" hidden="1" x14ac:dyDescent="0.25">
      <c r="A558" t="s">
        <v>67</v>
      </c>
      <c r="B558" t="s">
        <v>575</v>
      </c>
      <c r="C558" t="s">
        <v>502</v>
      </c>
      <c r="D558">
        <v>1975</v>
      </c>
      <c r="E558">
        <v>632</v>
      </c>
      <c r="G558" t="s">
        <v>9</v>
      </c>
    </row>
    <row r="559" spans="1:7" hidden="1" x14ac:dyDescent="0.25">
      <c r="A559" t="s">
        <v>7</v>
      </c>
      <c r="B559" t="s">
        <v>594</v>
      </c>
      <c r="D559">
        <v>1984</v>
      </c>
      <c r="E559">
        <v>101</v>
      </c>
      <c r="G559" t="s">
        <v>9</v>
      </c>
    </row>
    <row r="560" spans="1:7" hidden="1" x14ac:dyDescent="0.25">
      <c r="A560" t="s">
        <v>7</v>
      </c>
      <c r="B560" t="s">
        <v>595</v>
      </c>
      <c r="C560" t="s">
        <v>596</v>
      </c>
      <c r="D560">
        <v>1985</v>
      </c>
      <c r="E560">
        <v>95</v>
      </c>
      <c r="G560" t="s">
        <v>9</v>
      </c>
    </row>
    <row r="561" spans="1:7" hidden="1" x14ac:dyDescent="0.25">
      <c r="A561" t="s">
        <v>7</v>
      </c>
      <c r="B561" t="s">
        <v>597</v>
      </c>
      <c r="C561" t="s">
        <v>598</v>
      </c>
      <c r="D561">
        <v>1989</v>
      </c>
      <c r="E561">
        <v>103</v>
      </c>
      <c r="G561" t="s">
        <v>9</v>
      </c>
    </row>
    <row r="562" spans="1:7" hidden="1" x14ac:dyDescent="0.25">
      <c r="A562" t="s">
        <v>29</v>
      </c>
      <c r="B562" t="s">
        <v>599</v>
      </c>
      <c r="D562">
        <v>1980</v>
      </c>
      <c r="E562">
        <v>99</v>
      </c>
      <c r="G562" t="s">
        <v>9</v>
      </c>
    </row>
    <row r="563" spans="1:7" hidden="1" x14ac:dyDescent="0.25">
      <c r="A563" t="s">
        <v>7</v>
      </c>
      <c r="B563" t="s">
        <v>600</v>
      </c>
      <c r="D563">
        <v>1994</v>
      </c>
      <c r="E563">
        <v>99</v>
      </c>
      <c r="G563" t="s">
        <v>172</v>
      </c>
    </row>
    <row r="564" spans="1:7" hidden="1" x14ac:dyDescent="0.25">
      <c r="A564" t="s">
        <v>7</v>
      </c>
      <c r="B564" t="s">
        <v>601</v>
      </c>
      <c r="D564">
        <v>1996</v>
      </c>
      <c r="E564">
        <v>101</v>
      </c>
      <c r="G564" t="s">
        <v>172</v>
      </c>
    </row>
    <row r="565" spans="1:7" hidden="1" x14ac:dyDescent="0.25">
      <c r="A565" t="s">
        <v>7</v>
      </c>
      <c r="B565" t="s">
        <v>602</v>
      </c>
      <c r="D565">
        <v>2007</v>
      </c>
      <c r="E565">
        <v>124</v>
      </c>
      <c r="G565" t="s">
        <v>172</v>
      </c>
    </row>
    <row r="566" spans="1:7" hidden="1" x14ac:dyDescent="0.25">
      <c r="A566" t="s">
        <v>77</v>
      </c>
      <c r="B566" t="s">
        <v>603</v>
      </c>
      <c r="D566">
        <v>2002</v>
      </c>
      <c r="E566">
        <v>117</v>
      </c>
      <c r="G566" t="s">
        <v>9</v>
      </c>
    </row>
    <row r="567" spans="1:7" hidden="1" x14ac:dyDescent="0.25">
      <c r="A567" t="s">
        <v>56</v>
      </c>
      <c r="B567" t="s">
        <v>604</v>
      </c>
      <c r="D567">
        <v>1951</v>
      </c>
      <c r="E567">
        <v>92</v>
      </c>
      <c r="G567" t="s">
        <v>9</v>
      </c>
    </row>
    <row r="568" spans="1:7" hidden="1" x14ac:dyDescent="0.25">
      <c r="A568" t="s">
        <v>29</v>
      </c>
      <c r="B568" t="s">
        <v>605</v>
      </c>
      <c r="D568">
        <v>2007</v>
      </c>
      <c r="E568">
        <v>91</v>
      </c>
      <c r="G568" t="s">
        <v>9</v>
      </c>
    </row>
    <row r="569" spans="1:7" hidden="1" x14ac:dyDescent="0.25">
      <c r="A569" t="s">
        <v>292</v>
      </c>
      <c r="B569" t="s">
        <v>606</v>
      </c>
      <c r="D569">
        <v>1975</v>
      </c>
      <c r="E569">
        <v>81</v>
      </c>
      <c r="G569" t="s">
        <v>9</v>
      </c>
    </row>
    <row r="570" spans="1:7" hidden="1" x14ac:dyDescent="0.25">
      <c r="A570" t="s">
        <v>292</v>
      </c>
      <c r="B570" t="s">
        <v>607</v>
      </c>
      <c r="D570">
        <v>1968</v>
      </c>
      <c r="E570">
        <v>98</v>
      </c>
      <c r="G570" t="s">
        <v>9</v>
      </c>
    </row>
    <row r="571" spans="1:7" hidden="1" x14ac:dyDescent="0.25">
      <c r="A571" t="s">
        <v>292</v>
      </c>
      <c r="B571" t="s">
        <v>608</v>
      </c>
      <c r="D571">
        <v>1968</v>
      </c>
      <c r="E571">
        <v>109</v>
      </c>
      <c r="G571" t="s">
        <v>9</v>
      </c>
    </row>
    <row r="572" spans="1:7" hidden="1" x14ac:dyDescent="0.25">
      <c r="A572" t="s">
        <v>292</v>
      </c>
      <c r="B572" t="s">
        <v>609</v>
      </c>
      <c r="D572">
        <v>1978</v>
      </c>
      <c r="E572">
        <v>92</v>
      </c>
      <c r="G572" t="s">
        <v>9</v>
      </c>
    </row>
    <row r="573" spans="1:7" hidden="1" x14ac:dyDescent="0.25">
      <c r="A573" t="s">
        <v>292</v>
      </c>
      <c r="B573" t="s">
        <v>610</v>
      </c>
      <c r="D573">
        <v>1970</v>
      </c>
      <c r="E573">
        <v>93</v>
      </c>
      <c r="G573" t="s">
        <v>9</v>
      </c>
    </row>
    <row r="574" spans="1:7" hidden="1" x14ac:dyDescent="0.25">
      <c r="A574" t="s">
        <v>292</v>
      </c>
      <c r="B574" t="s">
        <v>611</v>
      </c>
      <c r="D574">
        <v>1972</v>
      </c>
      <c r="E574">
        <v>94</v>
      </c>
      <c r="G574" t="s">
        <v>9</v>
      </c>
    </row>
    <row r="575" spans="1:7" hidden="1" x14ac:dyDescent="0.25">
      <c r="A575" t="s">
        <v>292</v>
      </c>
      <c r="B575" t="s">
        <v>612</v>
      </c>
      <c r="D575">
        <v>1968</v>
      </c>
      <c r="E575">
        <v>89</v>
      </c>
      <c r="G575" t="s">
        <v>9</v>
      </c>
    </row>
    <row r="576" spans="1:7" hidden="1" x14ac:dyDescent="0.25">
      <c r="A576" t="s">
        <v>292</v>
      </c>
      <c r="B576" t="s">
        <v>613</v>
      </c>
      <c r="D576">
        <v>1975</v>
      </c>
      <c r="E576">
        <v>97</v>
      </c>
      <c r="G576" t="s">
        <v>9</v>
      </c>
    </row>
    <row r="577" spans="1:7" hidden="1" x14ac:dyDescent="0.25">
      <c r="A577" t="s">
        <v>292</v>
      </c>
      <c r="B577" t="s">
        <v>614</v>
      </c>
      <c r="D577">
        <v>1964</v>
      </c>
      <c r="E577">
        <v>95</v>
      </c>
      <c r="G577" t="s">
        <v>9</v>
      </c>
    </row>
    <row r="578" spans="1:7" hidden="1" x14ac:dyDescent="0.25">
      <c r="A578" t="s">
        <v>292</v>
      </c>
      <c r="B578" t="s">
        <v>615</v>
      </c>
      <c r="D578">
        <v>1966</v>
      </c>
      <c r="E578">
        <v>114</v>
      </c>
      <c r="G578" t="s">
        <v>9</v>
      </c>
    </row>
    <row r="579" spans="1:7" hidden="1" x14ac:dyDescent="0.25">
      <c r="A579" t="s">
        <v>292</v>
      </c>
      <c r="B579" t="s">
        <v>616</v>
      </c>
      <c r="D579">
        <v>1969</v>
      </c>
      <c r="E579">
        <v>83</v>
      </c>
      <c r="G579" t="s">
        <v>9</v>
      </c>
    </row>
    <row r="580" spans="1:7" hidden="1" x14ac:dyDescent="0.25">
      <c r="A580" t="s">
        <v>292</v>
      </c>
      <c r="B580" t="s">
        <v>617</v>
      </c>
      <c r="D580">
        <v>1972</v>
      </c>
      <c r="E580">
        <v>102</v>
      </c>
      <c r="G580" t="s">
        <v>9</v>
      </c>
    </row>
    <row r="581" spans="1:7" hidden="1" x14ac:dyDescent="0.25">
      <c r="A581" t="s">
        <v>292</v>
      </c>
      <c r="B581" t="s">
        <v>618</v>
      </c>
      <c r="D581">
        <v>1969</v>
      </c>
      <c r="E581">
        <v>92</v>
      </c>
      <c r="G581" t="s">
        <v>9</v>
      </c>
    </row>
    <row r="582" spans="1:7" hidden="1" x14ac:dyDescent="0.25">
      <c r="A582" t="s">
        <v>77</v>
      </c>
      <c r="B582" t="s">
        <v>619</v>
      </c>
      <c r="D582">
        <v>1997</v>
      </c>
      <c r="E582">
        <v>139</v>
      </c>
      <c r="G582" t="s">
        <v>172</v>
      </c>
    </row>
    <row r="583" spans="1:7" hidden="1" x14ac:dyDescent="0.25">
      <c r="A583" t="s">
        <v>7</v>
      </c>
      <c r="B583" t="s">
        <v>620</v>
      </c>
      <c r="D583">
        <v>1999</v>
      </c>
      <c r="E583">
        <v>105</v>
      </c>
      <c r="G583" t="s">
        <v>172</v>
      </c>
    </row>
    <row r="584" spans="1:7" hidden="1" x14ac:dyDescent="0.25">
      <c r="A584" t="s">
        <v>67</v>
      </c>
      <c r="B584" t="s">
        <v>621</v>
      </c>
      <c r="C584" t="s">
        <v>414</v>
      </c>
      <c r="D584">
        <v>1986</v>
      </c>
      <c r="E584">
        <v>714</v>
      </c>
      <c r="G584" t="s">
        <v>9</v>
      </c>
    </row>
    <row r="585" spans="1:7" hidden="1" x14ac:dyDescent="0.25">
      <c r="A585" t="s">
        <v>77</v>
      </c>
      <c r="B585" t="s">
        <v>622</v>
      </c>
      <c r="D585">
        <v>1981</v>
      </c>
      <c r="E585">
        <v>126</v>
      </c>
      <c r="G585" t="s">
        <v>9</v>
      </c>
    </row>
    <row r="586" spans="1:7" hidden="1" x14ac:dyDescent="0.25">
      <c r="A586" t="s">
        <v>67</v>
      </c>
      <c r="B586" t="s">
        <v>568</v>
      </c>
      <c r="C586" t="s">
        <v>476</v>
      </c>
      <c r="D586">
        <v>1980</v>
      </c>
      <c r="E586">
        <v>1133</v>
      </c>
      <c r="G586" t="s">
        <v>9</v>
      </c>
    </row>
    <row r="587" spans="1:7" hidden="1" x14ac:dyDescent="0.25">
      <c r="A587" t="s">
        <v>623</v>
      </c>
      <c r="B587" t="s">
        <v>624</v>
      </c>
      <c r="D587">
        <v>1970</v>
      </c>
      <c r="E587">
        <v>144</v>
      </c>
      <c r="G587" t="s">
        <v>172</v>
      </c>
    </row>
    <row r="588" spans="1:7" hidden="1" x14ac:dyDescent="0.25">
      <c r="A588" t="s">
        <v>29</v>
      </c>
      <c r="B588" t="s">
        <v>625</v>
      </c>
      <c r="D588">
        <v>1987</v>
      </c>
      <c r="E588">
        <v>110</v>
      </c>
      <c r="G588" t="s">
        <v>172</v>
      </c>
    </row>
    <row r="589" spans="1:7" hidden="1" x14ac:dyDescent="0.25">
      <c r="A589" t="s">
        <v>623</v>
      </c>
      <c r="B589" t="s">
        <v>626</v>
      </c>
      <c r="D589">
        <v>1986</v>
      </c>
      <c r="E589">
        <v>120</v>
      </c>
      <c r="G589" t="s">
        <v>172</v>
      </c>
    </row>
    <row r="590" spans="1:7" hidden="1" x14ac:dyDescent="0.25">
      <c r="A590" t="s">
        <v>29</v>
      </c>
      <c r="B590" t="s">
        <v>627</v>
      </c>
      <c r="D590">
        <v>1985</v>
      </c>
      <c r="E590">
        <v>94</v>
      </c>
      <c r="G590" t="s">
        <v>172</v>
      </c>
    </row>
    <row r="591" spans="1:7" hidden="1" x14ac:dyDescent="0.25">
      <c r="A591" t="s">
        <v>7</v>
      </c>
      <c r="B591" t="s">
        <v>628</v>
      </c>
      <c r="D591">
        <v>1982</v>
      </c>
      <c r="E591">
        <v>89</v>
      </c>
      <c r="G591" t="s">
        <v>9</v>
      </c>
    </row>
    <row r="592" spans="1:7" hidden="1" x14ac:dyDescent="0.25">
      <c r="A592" t="s">
        <v>7</v>
      </c>
      <c r="B592" t="s">
        <v>629</v>
      </c>
      <c r="D592">
        <v>1985</v>
      </c>
      <c r="E592">
        <v>91</v>
      </c>
      <c r="G592" t="s">
        <v>9</v>
      </c>
    </row>
    <row r="593" spans="1:7" hidden="1" x14ac:dyDescent="0.25">
      <c r="A593" t="s">
        <v>7</v>
      </c>
      <c r="B593" t="s">
        <v>630</v>
      </c>
      <c r="D593">
        <v>1987</v>
      </c>
      <c r="E593">
        <v>99</v>
      </c>
      <c r="G593" t="s">
        <v>9</v>
      </c>
    </row>
    <row r="594" spans="1:7" hidden="1" x14ac:dyDescent="0.25">
      <c r="A594" t="s">
        <v>7</v>
      </c>
      <c r="B594" t="s">
        <v>631</v>
      </c>
      <c r="D594">
        <v>2003</v>
      </c>
      <c r="E594">
        <v>105</v>
      </c>
      <c r="G594" t="s">
        <v>9</v>
      </c>
    </row>
    <row r="595" spans="1:7" hidden="1" x14ac:dyDescent="0.25">
      <c r="A595" t="s">
        <v>7</v>
      </c>
      <c r="B595" t="s">
        <v>632</v>
      </c>
      <c r="D595">
        <v>2004</v>
      </c>
      <c r="E595">
        <v>128</v>
      </c>
      <c r="G595" t="s">
        <v>9</v>
      </c>
    </row>
    <row r="596" spans="1:7" hidden="1" x14ac:dyDescent="0.25">
      <c r="A596" t="s">
        <v>77</v>
      </c>
      <c r="B596" t="s">
        <v>633</v>
      </c>
      <c r="D596">
        <v>2004</v>
      </c>
      <c r="E596">
        <v>180</v>
      </c>
      <c r="G596" t="s">
        <v>9</v>
      </c>
    </row>
    <row r="597" spans="1:7" hidden="1" x14ac:dyDescent="0.25">
      <c r="A597" t="s">
        <v>7</v>
      </c>
      <c r="B597" t="s">
        <v>634</v>
      </c>
      <c r="D597">
        <v>2001</v>
      </c>
      <c r="E597">
        <v>131</v>
      </c>
      <c r="G597" t="s">
        <v>9</v>
      </c>
    </row>
    <row r="598" spans="1:7" hidden="1" x14ac:dyDescent="0.25">
      <c r="A598" t="s">
        <v>7</v>
      </c>
      <c r="B598" t="s">
        <v>635</v>
      </c>
      <c r="D598">
        <v>2000</v>
      </c>
      <c r="E598">
        <v>90</v>
      </c>
      <c r="G598" t="s">
        <v>9</v>
      </c>
    </row>
    <row r="599" spans="1:7" hidden="1" x14ac:dyDescent="0.25">
      <c r="A599" t="s">
        <v>7</v>
      </c>
      <c r="B599" t="s">
        <v>635</v>
      </c>
      <c r="C599" t="s">
        <v>636</v>
      </c>
      <c r="D599">
        <v>2002</v>
      </c>
      <c r="E599">
        <v>90</v>
      </c>
      <c r="G599" t="s">
        <v>9</v>
      </c>
    </row>
    <row r="600" spans="1:7" hidden="1" x14ac:dyDescent="0.25">
      <c r="A600" t="s">
        <v>7</v>
      </c>
      <c r="B600" t="s">
        <v>637</v>
      </c>
      <c r="C600" t="s">
        <v>638</v>
      </c>
      <c r="D600">
        <v>1998</v>
      </c>
      <c r="E600">
        <v>95</v>
      </c>
      <c r="G600" t="s">
        <v>9</v>
      </c>
    </row>
    <row r="601" spans="1:7" hidden="1" x14ac:dyDescent="0.25">
      <c r="A601" t="s">
        <v>13</v>
      </c>
      <c r="B601" t="s">
        <v>639</v>
      </c>
      <c r="D601">
        <v>2003</v>
      </c>
      <c r="E601">
        <v>102</v>
      </c>
      <c r="G601" t="s">
        <v>9</v>
      </c>
    </row>
    <row r="602" spans="1:7" hidden="1" x14ac:dyDescent="0.25">
      <c r="A602" t="s">
        <v>262</v>
      </c>
      <c r="B602" t="s">
        <v>640</v>
      </c>
      <c r="C602" t="s">
        <v>641</v>
      </c>
      <c r="D602">
        <v>2007</v>
      </c>
      <c r="E602">
        <v>92</v>
      </c>
      <c r="G602" t="s">
        <v>9</v>
      </c>
    </row>
    <row r="603" spans="1:7" hidden="1" x14ac:dyDescent="0.25">
      <c r="A603" t="s">
        <v>13</v>
      </c>
      <c r="B603" t="s">
        <v>642</v>
      </c>
      <c r="C603" t="s">
        <v>643</v>
      </c>
      <c r="D603">
        <v>1955</v>
      </c>
      <c r="E603">
        <v>24</v>
      </c>
      <c r="F603" t="s">
        <v>644</v>
      </c>
      <c r="G603" t="s">
        <v>9</v>
      </c>
    </row>
    <row r="604" spans="1:7" hidden="1" x14ac:dyDescent="0.25">
      <c r="A604" t="s">
        <v>13</v>
      </c>
      <c r="B604" t="s">
        <v>645</v>
      </c>
      <c r="C604" t="s">
        <v>643</v>
      </c>
      <c r="D604">
        <v>1962</v>
      </c>
      <c r="E604">
        <v>24</v>
      </c>
      <c r="F604" t="s">
        <v>644</v>
      </c>
      <c r="G604" t="s">
        <v>9</v>
      </c>
    </row>
    <row r="605" spans="1:7" hidden="1" x14ac:dyDescent="0.25">
      <c r="A605" t="s">
        <v>13</v>
      </c>
      <c r="B605" t="s">
        <v>646</v>
      </c>
      <c r="D605">
        <v>1929</v>
      </c>
      <c r="E605">
        <v>84</v>
      </c>
      <c r="F605" t="s">
        <v>644</v>
      </c>
      <c r="G605" t="s">
        <v>9</v>
      </c>
    </row>
    <row r="606" spans="1:7" hidden="1" x14ac:dyDescent="0.25">
      <c r="A606" t="s">
        <v>13</v>
      </c>
      <c r="B606" t="s">
        <v>647</v>
      </c>
      <c r="D606">
        <v>1928</v>
      </c>
      <c r="E606">
        <v>86</v>
      </c>
      <c r="F606" t="s">
        <v>644</v>
      </c>
      <c r="G606" t="s">
        <v>9</v>
      </c>
    </row>
    <row r="607" spans="1:7" hidden="1" x14ac:dyDescent="0.25">
      <c r="A607" t="s">
        <v>13</v>
      </c>
      <c r="B607" t="s">
        <v>648</v>
      </c>
      <c r="D607">
        <v>1926</v>
      </c>
      <c r="E607">
        <v>79</v>
      </c>
      <c r="F607" t="s">
        <v>644</v>
      </c>
      <c r="G607" t="s">
        <v>9</v>
      </c>
    </row>
    <row r="608" spans="1:7" hidden="1" x14ac:dyDescent="0.25">
      <c r="A608" t="s">
        <v>13</v>
      </c>
      <c r="B608" t="s">
        <v>649</v>
      </c>
      <c r="D608">
        <v>1928</v>
      </c>
      <c r="E608">
        <v>98</v>
      </c>
      <c r="F608" t="s">
        <v>644</v>
      </c>
      <c r="G608" t="s">
        <v>9</v>
      </c>
    </row>
    <row r="609" spans="1:7" hidden="1" x14ac:dyDescent="0.25">
      <c r="A609" t="s">
        <v>13</v>
      </c>
      <c r="B609" t="s">
        <v>650</v>
      </c>
      <c r="D609">
        <v>1939</v>
      </c>
      <c r="E609">
        <v>93</v>
      </c>
      <c r="F609" t="s">
        <v>644</v>
      </c>
      <c r="G609" t="s">
        <v>9</v>
      </c>
    </row>
    <row r="610" spans="1:7" hidden="1" x14ac:dyDescent="0.25">
      <c r="A610" t="s">
        <v>13</v>
      </c>
      <c r="B610" t="s">
        <v>651</v>
      </c>
      <c r="D610">
        <v>1930</v>
      </c>
      <c r="E610">
        <v>95</v>
      </c>
      <c r="F610" t="s">
        <v>644</v>
      </c>
      <c r="G610" t="s">
        <v>9</v>
      </c>
    </row>
    <row r="611" spans="1:7" hidden="1" x14ac:dyDescent="0.25">
      <c r="A611" t="s">
        <v>13</v>
      </c>
      <c r="B611" t="s">
        <v>652</v>
      </c>
      <c r="D611">
        <v>1938</v>
      </c>
      <c r="E611">
        <v>97</v>
      </c>
      <c r="F611" t="s">
        <v>644</v>
      </c>
      <c r="G611" t="s">
        <v>9</v>
      </c>
    </row>
    <row r="612" spans="1:7" hidden="1" x14ac:dyDescent="0.25">
      <c r="A612" t="s">
        <v>13</v>
      </c>
      <c r="B612" t="s">
        <v>653</v>
      </c>
      <c r="D612">
        <v>1926</v>
      </c>
      <c r="E612">
        <v>80</v>
      </c>
      <c r="F612" t="s">
        <v>644</v>
      </c>
      <c r="G612" t="s">
        <v>9</v>
      </c>
    </row>
    <row r="613" spans="1:7" hidden="1" x14ac:dyDescent="0.25">
      <c r="A613" t="s">
        <v>13</v>
      </c>
      <c r="B613" t="s">
        <v>654</v>
      </c>
      <c r="D613">
        <v>1934</v>
      </c>
      <c r="E613">
        <v>34</v>
      </c>
      <c r="F613" t="s">
        <v>644</v>
      </c>
      <c r="G613" t="s">
        <v>9</v>
      </c>
    </row>
    <row r="614" spans="1:7" hidden="1" x14ac:dyDescent="0.25">
      <c r="A614" t="s">
        <v>13</v>
      </c>
      <c r="B614" t="s">
        <v>655</v>
      </c>
      <c r="D614">
        <v>1926</v>
      </c>
      <c r="E614">
        <v>83</v>
      </c>
      <c r="F614" t="s">
        <v>644</v>
      </c>
      <c r="G614" t="s">
        <v>9</v>
      </c>
    </row>
    <row r="615" spans="1:7" hidden="1" x14ac:dyDescent="0.25">
      <c r="A615" t="s">
        <v>13</v>
      </c>
      <c r="B615" t="s">
        <v>656</v>
      </c>
      <c r="D615">
        <v>1932</v>
      </c>
      <c r="E615">
        <v>63</v>
      </c>
      <c r="F615" t="s">
        <v>644</v>
      </c>
      <c r="G615" t="s">
        <v>9</v>
      </c>
    </row>
    <row r="616" spans="1:7" hidden="1" x14ac:dyDescent="0.25">
      <c r="A616" t="s">
        <v>13</v>
      </c>
      <c r="B616" t="s">
        <v>657</v>
      </c>
      <c r="D616">
        <v>1932</v>
      </c>
      <c r="E616">
        <v>83</v>
      </c>
      <c r="F616" t="s">
        <v>644</v>
      </c>
      <c r="G616" t="s">
        <v>9</v>
      </c>
    </row>
    <row r="617" spans="1:7" hidden="1" x14ac:dyDescent="0.25">
      <c r="A617" t="s">
        <v>13</v>
      </c>
      <c r="B617" t="s">
        <v>658</v>
      </c>
      <c r="D617">
        <v>1927</v>
      </c>
      <c r="E617">
        <v>89</v>
      </c>
      <c r="F617" t="s">
        <v>644</v>
      </c>
      <c r="G617" t="s">
        <v>9</v>
      </c>
    </row>
    <row r="618" spans="1:7" hidden="1" x14ac:dyDescent="0.25">
      <c r="A618" t="s">
        <v>13</v>
      </c>
      <c r="B618" t="s">
        <v>659</v>
      </c>
      <c r="D618">
        <v>1936</v>
      </c>
      <c r="E618">
        <v>76</v>
      </c>
      <c r="F618" t="s">
        <v>644</v>
      </c>
      <c r="G618" t="s">
        <v>9</v>
      </c>
    </row>
    <row r="619" spans="1:7" hidden="1" x14ac:dyDescent="0.25">
      <c r="A619" t="s">
        <v>13</v>
      </c>
      <c r="B619" t="s">
        <v>660</v>
      </c>
      <c r="D619">
        <v>1936</v>
      </c>
      <c r="E619">
        <v>86</v>
      </c>
      <c r="F619" t="s">
        <v>644</v>
      </c>
      <c r="G619" t="s">
        <v>9</v>
      </c>
    </row>
    <row r="620" spans="1:7" hidden="1" x14ac:dyDescent="0.25">
      <c r="A620" t="s">
        <v>13</v>
      </c>
      <c r="B620" t="s">
        <v>661</v>
      </c>
      <c r="D620">
        <v>1931</v>
      </c>
      <c r="E620">
        <v>77</v>
      </c>
      <c r="F620" t="s">
        <v>644</v>
      </c>
      <c r="G620" t="s">
        <v>9</v>
      </c>
    </row>
    <row r="621" spans="1:7" hidden="1" x14ac:dyDescent="0.25">
      <c r="A621" t="s">
        <v>13</v>
      </c>
      <c r="B621" t="s">
        <v>662</v>
      </c>
      <c r="D621">
        <v>1935</v>
      </c>
      <c r="E621">
        <v>83</v>
      </c>
      <c r="F621" t="s">
        <v>644</v>
      </c>
      <c r="G621" t="s">
        <v>9</v>
      </c>
    </row>
    <row r="622" spans="1:7" hidden="1" x14ac:dyDescent="0.25">
      <c r="A622" t="s">
        <v>13</v>
      </c>
      <c r="B622" t="s">
        <v>663</v>
      </c>
      <c r="D622">
        <v>1937</v>
      </c>
      <c r="E622">
        <v>80</v>
      </c>
      <c r="F622" t="s">
        <v>644</v>
      </c>
      <c r="G622" t="s">
        <v>9</v>
      </c>
    </row>
    <row r="623" spans="1:7" hidden="1" x14ac:dyDescent="0.25">
      <c r="A623" t="s">
        <v>77</v>
      </c>
      <c r="B623" t="s">
        <v>664</v>
      </c>
      <c r="D623">
        <v>1951</v>
      </c>
      <c r="E623">
        <v>81</v>
      </c>
      <c r="F623" t="s">
        <v>665</v>
      </c>
      <c r="G623" t="s">
        <v>9</v>
      </c>
    </row>
    <row r="624" spans="1:7" hidden="1" x14ac:dyDescent="0.25">
      <c r="A624" t="s">
        <v>77</v>
      </c>
      <c r="B624" t="s">
        <v>666</v>
      </c>
      <c r="D624">
        <v>1938</v>
      </c>
      <c r="E624">
        <v>62</v>
      </c>
      <c r="F624" t="s">
        <v>665</v>
      </c>
      <c r="G624" t="s">
        <v>9</v>
      </c>
    </row>
    <row r="625" spans="1:7" hidden="1" x14ac:dyDescent="0.25">
      <c r="A625" t="s">
        <v>77</v>
      </c>
      <c r="B625" t="s">
        <v>667</v>
      </c>
      <c r="D625">
        <v>1936</v>
      </c>
      <c r="E625">
        <v>68</v>
      </c>
      <c r="F625" t="s">
        <v>665</v>
      </c>
      <c r="G625" t="s">
        <v>9</v>
      </c>
    </row>
    <row r="626" spans="1:7" hidden="1" x14ac:dyDescent="0.25">
      <c r="A626" t="s">
        <v>77</v>
      </c>
      <c r="B626" t="s">
        <v>668</v>
      </c>
      <c r="D626">
        <v>1944</v>
      </c>
      <c r="E626">
        <v>72</v>
      </c>
      <c r="F626" t="s">
        <v>665</v>
      </c>
      <c r="G626" t="s">
        <v>9</v>
      </c>
    </row>
    <row r="627" spans="1:7" hidden="1" x14ac:dyDescent="0.25">
      <c r="A627" t="s">
        <v>77</v>
      </c>
      <c r="B627" t="s">
        <v>669</v>
      </c>
      <c r="D627">
        <v>1941</v>
      </c>
      <c r="E627">
        <v>68</v>
      </c>
      <c r="F627" t="s">
        <v>665</v>
      </c>
      <c r="G627" t="s">
        <v>9</v>
      </c>
    </row>
    <row r="628" spans="1:7" hidden="1" x14ac:dyDescent="0.25">
      <c r="A628" t="s">
        <v>77</v>
      </c>
      <c r="B628" t="s">
        <v>670</v>
      </c>
      <c r="D628">
        <v>1936</v>
      </c>
      <c r="E628">
        <v>70</v>
      </c>
      <c r="F628" t="s">
        <v>665</v>
      </c>
      <c r="G628" t="s">
        <v>9</v>
      </c>
    </row>
    <row r="629" spans="1:7" hidden="1" x14ac:dyDescent="0.25">
      <c r="A629" t="s">
        <v>77</v>
      </c>
      <c r="B629" t="s">
        <v>671</v>
      </c>
      <c r="D629">
        <v>1925</v>
      </c>
      <c r="E629">
        <v>61</v>
      </c>
      <c r="F629" t="s">
        <v>665</v>
      </c>
      <c r="G629" t="s">
        <v>9</v>
      </c>
    </row>
    <row r="630" spans="1:7" hidden="1" x14ac:dyDescent="0.25">
      <c r="A630" t="s">
        <v>77</v>
      </c>
      <c r="B630" t="s">
        <v>672</v>
      </c>
      <c r="D630">
        <v>1940</v>
      </c>
      <c r="E630">
        <v>76</v>
      </c>
      <c r="F630" t="s">
        <v>665</v>
      </c>
      <c r="G630" t="s">
        <v>9</v>
      </c>
    </row>
    <row r="631" spans="1:7" hidden="1" x14ac:dyDescent="0.25">
      <c r="A631" t="s">
        <v>77</v>
      </c>
      <c r="B631" t="s">
        <v>673</v>
      </c>
      <c r="D631">
        <v>1936</v>
      </c>
      <c r="E631">
        <v>60</v>
      </c>
      <c r="F631" t="s">
        <v>665</v>
      </c>
      <c r="G631" t="s">
        <v>9</v>
      </c>
    </row>
    <row r="632" spans="1:7" hidden="1" x14ac:dyDescent="0.25">
      <c r="A632" t="s">
        <v>77</v>
      </c>
      <c r="B632" t="s">
        <v>674</v>
      </c>
      <c r="D632">
        <v>1937</v>
      </c>
      <c r="E632">
        <v>80</v>
      </c>
      <c r="F632" t="s">
        <v>665</v>
      </c>
      <c r="G632" t="s">
        <v>9</v>
      </c>
    </row>
    <row r="633" spans="1:7" hidden="1" x14ac:dyDescent="0.25">
      <c r="A633" t="s">
        <v>77</v>
      </c>
      <c r="B633" t="s">
        <v>675</v>
      </c>
      <c r="C633" t="s">
        <v>676</v>
      </c>
      <c r="D633">
        <v>1949</v>
      </c>
      <c r="E633">
        <v>58</v>
      </c>
      <c r="F633" t="s">
        <v>665</v>
      </c>
      <c r="G633" t="s">
        <v>9</v>
      </c>
    </row>
    <row r="634" spans="1:7" hidden="1" x14ac:dyDescent="0.25">
      <c r="A634" t="s">
        <v>77</v>
      </c>
      <c r="B634" t="s">
        <v>677</v>
      </c>
      <c r="D634">
        <v>1936</v>
      </c>
      <c r="E634">
        <v>69</v>
      </c>
      <c r="F634" t="s">
        <v>665</v>
      </c>
      <c r="G634" t="s">
        <v>9</v>
      </c>
    </row>
    <row r="635" spans="1:7" hidden="1" x14ac:dyDescent="0.25">
      <c r="A635" t="s">
        <v>77</v>
      </c>
      <c r="B635" t="s">
        <v>678</v>
      </c>
      <c r="D635">
        <v>1933</v>
      </c>
      <c r="E635">
        <v>62</v>
      </c>
      <c r="F635" t="s">
        <v>665</v>
      </c>
      <c r="G635" t="s">
        <v>9</v>
      </c>
    </row>
    <row r="636" spans="1:7" hidden="1" x14ac:dyDescent="0.25">
      <c r="A636" t="s">
        <v>77</v>
      </c>
      <c r="B636" t="s">
        <v>679</v>
      </c>
      <c r="D636">
        <v>1938</v>
      </c>
      <c r="E636">
        <v>57</v>
      </c>
      <c r="F636" t="s">
        <v>665</v>
      </c>
      <c r="G636" t="s">
        <v>9</v>
      </c>
    </row>
    <row r="637" spans="1:7" hidden="1" x14ac:dyDescent="0.25">
      <c r="A637" t="s">
        <v>77</v>
      </c>
      <c r="B637" t="s">
        <v>680</v>
      </c>
      <c r="D637">
        <v>1949</v>
      </c>
      <c r="E637">
        <v>70</v>
      </c>
      <c r="F637" t="s">
        <v>665</v>
      </c>
      <c r="G637" t="s">
        <v>9</v>
      </c>
    </row>
    <row r="638" spans="1:7" hidden="1" x14ac:dyDescent="0.25">
      <c r="A638" t="s">
        <v>77</v>
      </c>
      <c r="B638" t="s">
        <v>681</v>
      </c>
      <c r="D638">
        <v>1937</v>
      </c>
      <c r="E638">
        <v>70</v>
      </c>
      <c r="F638" t="s">
        <v>665</v>
      </c>
      <c r="G638" t="s">
        <v>9</v>
      </c>
    </row>
    <row r="639" spans="1:7" hidden="1" x14ac:dyDescent="0.25">
      <c r="A639" t="s">
        <v>77</v>
      </c>
      <c r="B639" t="s">
        <v>682</v>
      </c>
      <c r="D639">
        <v>1931</v>
      </c>
      <c r="E639">
        <v>72</v>
      </c>
      <c r="F639" t="s">
        <v>665</v>
      </c>
      <c r="G639" t="s">
        <v>9</v>
      </c>
    </row>
    <row r="640" spans="1:7" hidden="1" x14ac:dyDescent="0.25">
      <c r="A640" t="s">
        <v>77</v>
      </c>
      <c r="B640" t="s">
        <v>683</v>
      </c>
      <c r="D640">
        <v>1938</v>
      </c>
      <c r="E640">
        <v>62</v>
      </c>
      <c r="F640" t="s">
        <v>665</v>
      </c>
      <c r="G640" t="s">
        <v>9</v>
      </c>
    </row>
    <row r="641" spans="1:7" hidden="1" x14ac:dyDescent="0.25">
      <c r="A641" t="s">
        <v>77</v>
      </c>
      <c r="B641" t="s">
        <v>684</v>
      </c>
      <c r="D641">
        <v>1948</v>
      </c>
      <c r="E641">
        <v>83</v>
      </c>
      <c r="F641" t="s">
        <v>665</v>
      </c>
      <c r="G641" t="s">
        <v>9</v>
      </c>
    </row>
    <row r="642" spans="1:7" hidden="1" x14ac:dyDescent="0.25">
      <c r="A642" t="s">
        <v>77</v>
      </c>
      <c r="B642" t="s">
        <v>685</v>
      </c>
      <c r="D642">
        <v>1956</v>
      </c>
      <c r="E642">
        <v>90</v>
      </c>
      <c r="F642" t="s">
        <v>665</v>
      </c>
      <c r="G642" t="s">
        <v>9</v>
      </c>
    </row>
    <row r="643" spans="1:7" hidden="1" x14ac:dyDescent="0.25">
      <c r="A643" t="s">
        <v>29</v>
      </c>
      <c r="B643" t="s">
        <v>686</v>
      </c>
      <c r="D643">
        <v>1985</v>
      </c>
      <c r="E643">
        <v>90</v>
      </c>
      <c r="G643" t="s">
        <v>172</v>
      </c>
    </row>
    <row r="644" spans="1:7" hidden="1" x14ac:dyDescent="0.25">
      <c r="A644" t="s">
        <v>29</v>
      </c>
      <c r="B644" t="s">
        <v>687</v>
      </c>
      <c r="D644">
        <v>1991</v>
      </c>
      <c r="E644">
        <v>100</v>
      </c>
      <c r="G644" t="s">
        <v>9</v>
      </c>
    </row>
    <row r="645" spans="1:7" hidden="1" x14ac:dyDescent="0.25">
      <c r="A645" t="s">
        <v>7</v>
      </c>
      <c r="B645" t="s">
        <v>688</v>
      </c>
      <c r="D645">
        <v>2005</v>
      </c>
      <c r="E645">
        <v>95</v>
      </c>
      <c r="G645" t="s">
        <v>9</v>
      </c>
    </row>
    <row r="646" spans="1:7" hidden="1" x14ac:dyDescent="0.25">
      <c r="A646" t="s">
        <v>7</v>
      </c>
      <c r="B646" t="s">
        <v>689</v>
      </c>
      <c r="D646">
        <v>2006</v>
      </c>
      <c r="E646">
        <v>95</v>
      </c>
      <c r="F646" t="s">
        <v>17</v>
      </c>
      <c r="G646" t="s">
        <v>9</v>
      </c>
    </row>
    <row r="647" spans="1:7" hidden="1" x14ac:dyDescent="0.25">
      <c r="A647" t="s">
        <v>7</v>
      </c>
      <c r="B647" t="s">
        <v>690</v>
      </c>
      <c r="C647" t="s">
        <v>691</v>
      </c>
      <c r="D647">
        <v>2008</v>
      </c>
      <c r="E647">
        <v>94</v>
      </c>
      <c r="F647" t="s">
        <v>17</v>
      </c>
      <c r="G647" t="s">
        <v>9</v>
      </c>
    </row>
    <row r="648" spans="1:7" hidden="1" x14ac:dyDescent="0.25">
      <c r="A648" t="s">
        <v>623</v>
      </c>
      <c r="B648" t="s">
        <v>692</v>
      </c>
      <c r="D648">
        <v>2008</v>
      </c>
      <c r="E648">
        <v>115</v>
      </c>
      <c r="G648" t="s">
        <v>10</v>
      </c>
    </row>
    <row r="649" spans="1:7" hidden="1" x14ac:dyDescent="0.25">
      <c r="A649" t="s">
        <v>77</v>
      </c>
      <c r="B649" t="s">
        <v>693</v>
      </c>
      <c r="C649" t="s">
        <v>694</v>
      </c>
      <c r="D649">
        <v>1999</v>
      </c>
      <c r="E649">
        <v>127</v>
      </c>
      <c r="G649" t="s">
        <v>172</v>
      </c>
    </row>
    <row r="650" spans="1:7" hidden="1" x14ac:dyDescent="0.25">
      <c r="A650" t="s">
        <v>77</v>
      </c>
      <c r="B650" t="s">
        <v>695</v>
      </c>
      <c r="D650">
        <v>1995</v>
      </c>
      <c r="E650">
        <v>114</v>
      </c>
      <c r="G650" t="s">
        <v>172</v>
      </c>
    </row>
    <row r="651" spans="1:7" hidden="1" x14ac:dyDescent="0.25">
      <c r="A651" t="s">
        <v>7</v>
      </c>
      <c r="B651" t="s">
        <v>696</v>
      </c>
      <c r="D651">
        <v>1986</v>
      </c>
      <c r="E651">
        <v>98</v>
      </c>
      <c r="G651" t="s">
        <v>172</v>
      </c>
    </row>
    <row r="652" spans="1:7" hidden="1" x14ac:dyDescent="0.25">
      <c r="A652" t="s">
        <v>7</v>
      </c>
      <c r="B652" t="s">
        <v>697</v>
      </c>
      <c r="D652">
        <v>1988</v>
      </c>
      <c r="E652">
        <v>110</v>
      </c>
      <c r="G652" t="s">
        <v>172</v>
      </c>
    </row>
    <row r="653" spans="1:7" hidden="1" x14ac:dyDescent="0.25">
      <c r="A653" t="s">
        <v>698</v>
      </c>
      <c r="B653" t="s">
        <v>699</v>
      </c>
      <c r="D653">
        <v>1941</v>
      </c>
      <c r="E653">
        <v>101</v>
      </c>
      <c r="G653" t="s">
        <v>172</v>
      </c>
    </row>
    <row r="654" spans="1:7" hidden="1" x14ac:dyDescent="0.25">
      <c r="A654" t="s">
        <v>13</v>
      </c>
      <c r="B654" t="s">
        <v>700</v>
      </c>
      <c r="D654">
        <v>1997</v>
      </c>
      <c r="E654">
        <v>90</v>
      </c>
      <c r="G654" t="s">
        <v>172</v>
      </c>
    </row>
    <row r="655" spans="1:7" hidden="1" x14ac:dyDescent="0.25">
      <c r="A655" t="s">
        <v>29</v>
      </c>
      <c r="B655" t="s">
        <v>701</v>
      </c>
      <c r="D655">
        <v>2000</v>
      </c>
      <c r="E655">
        <v>116</v>
      </c>
      <c r="G655" t="s">
        <v>172</v>
      </c>
    </row>
    <row r="656" spans="1:7" hidden="1" x14ac:dyDescent="0.25">
      <c r="A656" t="s">
        <v>117</v>
      </c>
      <c r="B656" t="s">
        <v>702</v>
      </c>
      <c r="D656">
        <v>2007</v>
      </c>
      <c r="E656">
        <v>91</v>
      </c>
      <c r="G656" t="s">
        <v>172</v>
      </c>
    </row>
    <row r="657" spans="1:7" hidden="1" x14ac:dyDescent="0.25">
      <c r="A657" t="s">
        <v>13</v>
      </c>
      <c r="B657" t="s">
        <v>703</v>
      </c>
      <c r="D657">
        <v>2008</v>
      </c>
      <c r="E657">
        <v>93</v>
      </c>
      <c r="G657" t="s">
        <v>172</v>
      </c>
    </row>
    <row r="658" spans="1:7" hidden="1" x14ac:dyDescent="0.25">
      <c r="A658" t="s">
        <v>29</v>
      </c>
      <c r="B658" t="s">
        <v>704</v>
      </c>
      <c r="D658">
        <v>1996</v>
      </c>
      <c r="E658">
        <v>111</v>
      </c>
      <c r="G658" t="s">
        <v>172</v>
      </c>
    </row>
    <row r="659" spans="1:7" hidden="1" x14ac:dyDescent="0.25">
      <c r="A659" t="s">
        <v>29</v>
      </c>
      <c r="B659" t="s">
        <v>705</v>
      </c>
      <c r="D659">
        <v>1997</v>
      </c>
      <c r="E659">
        <v>120</v>
      </c>
      <c r="G659" t="s">
        <v>172</v>
      </c>
    </row>
    <row r="660" spans="1:7" hidden="1" x14ac:dyDescent="0.25">
      <c r="A660" t="s">
        <v>509</v>
      </c>
      <c r="B660" t="s">
        <v>706</v>
      </c>
      <c r="D660">
        <v>2007</v>
      </c>
      <c r="E660">
        <v>96</v>
      </c>
      <c r="G660" t="s">
        <v>172</v>
      </c>
    </row>
    <row r="661" spans="1:7" hidden="1" x14ac:dyDescent="0.25">
      <c r="A661" t="s">
        <v>13</v>
      </c>
      <c r="B661" t="s">
        <v>707</v>
      </c>
      <c r="D661">
        <v>1996</v>
      </c>
      <c r="E661">
        <v>110</v>
      </c>
      <c r="G661" t="s">
        <v>172</v>
      </c>
    </row>
    <row r="662" spans="1:7" hidden="1" x14ac:dyDescent="0.25">
      <c r="A662" t="s">
        <v>67</v>
      </c>
      <c r="B662" t="s">
        <v>708</v>
      </c>
      <c r="C662" t="s">
        <v>151</v>
      </c>
      <c r="D662">
        <v>1975</v>
      </c>
      <c r="E662">
        <v>553</v>
      </c>
      <c r="G662" t="s">
        <v>9</v>
      </c>
    </row>
    <row r="663" spans="1:7" hidden="1" x14ac:dyDescent="0.25">
      <c r="A663" t="s">
        <v>7</v>
      </c>
      <c r="B663" t="s">
        <v>709</v>
      </c>
      <c r="C663" t="s">
        <v>710</v>
      </c>
      <c r="D663">
        <v>1982</v>
      </c>
      <c r="E663">
        <v>96</v>
      </c>
      <c r="G663" t="s">
        <v>10</v>
      </c>
    </row>
    <row r="664" spans="1:7" hidden="1" x14ac:dyDescent="0.25">
      <c r="A664" t="s">
        <v>7</v>
      </c>
      <c r="B664" t="s">
        <v>709</v>
      </c>
      <c r="C664" t="s">
        <v>711</v>
      </c>
      <c r="D664">
        <v>1985</v>
      </c>
      <c r="E664">
        <v>95</v>
      </c>
      <c r="G664" t="s">
        <v>10</v>
      </c>
    </row>
    <row r="665" spans="1:7" hidden="1" x14ac:dyDescent="0.25">
      <c r="A665" t="s">
        <v>7</v>
      </c>
      <c r="B665" t="s">
        <v>712</v>
      </c>
      <c r="D665">
        <v>1988</v>
      </c>
      <c r="E665">
        <v>102</v>
      </c>
      <c r="G665" t="s">
        <v>10</v>
      </c>
    </row>
    <row r="666" spans="1:7" hidden="1" x14ac:dyDescent="0.25">
      <c r="A666" t="s">
        <v>623</v>
      </c>
      <c r="B666" t="s">
        <v>713</v>
      </c>
      <c r="D666">
        <v>1987</v>
      </c>
      <c r="E666">
        <v>116</v>
      </c>
      <c r="G666" t="s">
        <v>172</v>
      </c>
    </row>
    <row r="667" spans="1:7" hidden="1" x14ac:dyDescent="0.25">
      <c r="A667" t="s">
        <v>29</v>
      </c>
      <c r="B667" t="s">
        <v>714</v>
      </c>
      <c r="D667">
        <v>1981</v>
      </c>
      <c r="E667">
        <v>106</v>
      </c>
      <c r="G667" t="s">
        <v>172</v>
      </c>
    </row>
    <row r="668" spans="1:7" hidden="1" x14ac:dyDescent="0.25">
      <c r="A668" t="s">
        <v>29</v>
      </c>
      <c r="B668" t="s">
        <v>715</v>
      </c>
      <c r="D668">
        <v>1995</v>
      </c>
      <c r="E668">
        <v>91</v>
      </c>
      <c r="G668" t="s">
        <v>172</v>
      </c>
    </row>
    <row r="669" spans="1:7" hidden="1" x14ac:dyDescent="0.25">
      <c r="A669" t="s">
        <v>292</v>
      </c>
      <c r="B669" t="s">
        <v>716</v>
      </c>
      <c r="D669">
        <v>1968</v>
      </c>
      <c r="E669">
        <v>114</v>
      </c>
      <c r="G669" t="s">
        <v>172</v>
      </c>
    </row>
    <row r="670" spans="1:7" hidden="1" x14ac:dyDescent="0.25">
      <c r="A670" t="s">
        <v>7</v>
      </c>
      <c r="B670" t="s">
        <v>717</v>
      </c>
      <c r="D670">
        <v>2002</v>
      </c>
      <c r="E670">
        <v>124</v>
      </c>
      <c r="G670" t="s">
        <v>171</v>
      </c>
    </row>
    <row r="671" spans="1:7" hidden="1" x14ac:dyDescent="0.25">
      <c r="A671" t="s">
        <v>117</v>
      </c>
      <c r="B671" t="s">
        <v>718</v>
      </c>
      <c r="C671" t="s">
        <v>719</v>
      </c>
      <c r="D671">
        <v>2001</v>
      </c>
      <c r="E671">
        <v>106</v>
      </c>
      <c r="G671" t="s">
        <v>171</v>
      </c>
    </row>
    <row r="672" spans="1:7" hidden="1" x14ac:dyDescent="0.25">
      <c r="A672" t="s">
        <v>7</v>
      </c>
      <c r="B672" t="s">
        <v>720</v>
      </c>
      <c r="D672">
        <v>1997</v>
      </c>
      <c r="E672">
        <v>130</v>
      </c>
      <c r="G672" t="s">
        <v>171</v>
      </c>
    </row>
    <row r="673" spans="1:7" hidden="1" x14ac:dyDescent="0.25">
      <c r="A673" t="s">
        <v>13</v>
      </c>
      <c r="B673" t="s">
        <v>721</v>
      </c>
      <c r="D673">
        <v>2007</v>
      </c>
      <c r="E673">
        <v>90</v>
      </c>
      <c r="G673" t="s">
        <v>171</v>
      </c>
    </row>
    <row r="674" spans="1:7" hidden="1" x14ac:dyDescent="0.25">
      <c r="A674" t="s">
        <v>13</v>
      </c>
      <c r="B674" t="s">
        <v>722</v>
      </c>
      <c r="D674">
        <v>2007</v>
      </c>
      <c r="E674">
        <v>85</v>
      </c>
      <c r="G674" t="s">
        <v>171</v>
      </c>
    </row>
    <row r="675" spans="1:7" hidden="1" x14ac:dyDescent="0.25">
      <c r="A675" t="s">
        <v>29</v>
      </c>
      <c r="B675" t="s">
        <v>723</v>
      </c>
      <c r="D675">
        <v>1998</v>
      </c>
      <c r="E675">
        <v>90</v>
      </c>
      <c r="G675" t="s">
        <v>171</v>
      </c>
    </row>
    <row r="676" spans="1:7" hidden="1" x14ac:dyDescent="0.25">
      <c r="A676" t="s">
        <v>7</v>
      </c>
      <c r="B676" t="s">
        <v>724</v>
      </c>
      <c r="D676">
        <v>1997</v>
      </c>
      <c r="E676">
        <v>126</v>
      </c>
      <c r="G676" t="s">
        <v>171</v>
      </c>
    </row>
    <row r="677" spans="1:7" hidden="1" x14ac:dyDescent="0.25">
      <c r="A677" t="s">
        <v>7</v>
      </c>
      <c r="B677" t="s">
        <v>725</v>
      </c>
      <c r="D677">
        <v>1996</v>
      </c>
      <c r="E677">
        <v>103</v>
      </c>
      <c r="G677" t="s">
        <v>172</v>
      </c>
    </row>
    <row r="678" spans="1:7" hidden="1" x14ac:dyDescent="0.25">
      <c r="A678" t="s">
        <v>117</v>
      </c>
      <c r="B678" t="s">
        <v>726</v>
      </c>
      <c r="D678">
        <v>2006</v>
      </c>
      <c r="E678">
        <v>77</v>
      </c>
      <c r="G678" t="s">
        <v>172</v>
      </c>
    </row>
    <row r="679" spans="1:7" hidden="1" x14ac:dyDescent="0.25">
      <c r="A679" t="s">
        <v>29</v>
      </c>
      <c r="B679" t="s">
        <v>727</v>
      </c>
      <c r="D679">
        <v>1980</v>
      </c>
      <c r="E679">
        <v>133</v>
      </c>
      <c r="G679" t="s">
        <v>172</v>
      </c>
    </row>
    <row r="680" spans="1:7" hidden="1" x14ac:dyDescent="0.25">
      <c r="A680" t="s">
        <v>13</v>
      </c>
      <c r="B680" t="s">
        <v>728</v>
      </c>
      <c r="D680">
        <v>2008</v>
      </c>
      <c r="E680">
        <v>75</v>
      </c>
      <c r="G680" t="s">
        <v>9</v>
      </c>
    </row>
    <row r="681" spans="1:7" hidden="1" x14ac:dyDescent="0.25">
      <c r="A681" t="s">
        <v>67</v>
      </c>
      <c r="B681" t="s">
        <v>255</v>
      </c>
      <c r="C681" t="s">
        <v>249</v>
      </c>
      <c r="D681">
        <v>2005</v>
      </c>
      <c r="E681">
        <v>435</v>
      </c>
      <c r="G681" t="s">
        <v>9</v>
      </c>
    </row>
    <row r="682" spans="1:7" hidden="1" x14ac:dyDescent="0.25">
      <c r="A682" t="s">
        <v>729</v>
      </c>
      <c r="B682" t="s">
        <v>730</v>
      </c>
      <c r="D682">
        <v>2002</v>
      </c>
      <c r="E682">
        <v>96</v>
      </c>
      <c r="G682" t="s">
        <v>9</v>
      </c>
    </row>
    <row r="683" spans="1:7" hidden="1" x14ac:dyDescent="0.25">
      <c r="A683" t="s">
        <v>7</v>
      </c>
      <c r="B683" t="s">
        <v>731</v>
      </c>
      <c r="D683">
        <v>1993</v>
      </c>
      <c r="E683">
        <v>130</v>
      </c>
      <c r="G683" t="s">
        <v>9</v>
      </c>
    </row>
    <row r="684" spans="1:7" hidden="1" x14ac:dyDescent="0.25">
      <c r="A684" t="s">
        <v>7</v>
      </c>
      <c r="B684" t="s">
        <v>732</v>
      </c>
      <c r="D684">
        <v>1998</v>
      </c>
      <c r="E684">
        <v>131</v>
      </c>
      <c r="G684" t="s">
        <v>9</v>
      </c>
    </row>
    <row r="685" spans="1:7" hidden="1" x14ac:dyDescent="0.25">
      <c r="A685" t="s">
        <v>492</v>
      </c>
      <c r="B685" t="s">
        <v>733</v>
      </c>
      <c r="C685" t="s">
        <v>734</v>
      </c>
      <c r="D685">
        <v>2006</v>
      </c>
      <c r="E685">
        <v>140</v>
      </c>
      <c r="G685" t="s">
        <v>9</v>
      </c>
    </row>
    <row r="686" spans="1:7" hidden="1" x14ac:dyDescent="0.25">
      <c r="A686" t="s">
        <v>735</v>
      </c>
      <c r="B686" t="s">
        <v>736</v>
      </c>
      <c r="D686">
        <v>1964</v>
      </c>
      <c r="E686">
        <v>86</v>
      </c>
      <c r="G686" t="s">
        <v>172</v>
      </c>
    </row>
    <row r="687" spans="1:7" hidden="1" x14ac:dyDescent="0.25">
      <c r="A687" t="s">
        <v>735</v>
      </c>
      <c r="B687" t="s">
        <v>737</v>
      </c>
      <c r="D687">
        <v>1960</v>
      </c>
      <c r="E687">
        <v>99</v>
      </c>
      <c r="G687" t="s">
        <v>172</v>
      </c>
    </row>
    <row r="688" spans="1:7" hidden="1" x14ac:dyDescent="0.25">
      <c r="A688" t="s">
        <v>117</v>
      </c>
      <c r="B688" t="s">
        <v>738</v>
      </c>
      <c r="D688">
        <v>2000</v>
      </c>
      <c r="E688">
        <v>88</v>
      </c>
      <c r="G688" t="s">
        <v>172</v>
      </c>
    </row>
    <row r="689" spans="1:7" hidden="1" x14ac:dyDescent="0.25">
      <c r="A689" t="s">
        <v>13</v>
      </c>
      <c r="B689" t="s">
        <v>739</v>
      </c>
      <c r="D689">
        <v>2008</v>
      </c>
      <c r="E689">
        <v>110</v>
      </c>
      <c r="G689" t="s">
        <v>172</v>
      </c>
    </row>
    <row r="690" spans="1:7" hidden="1" x14ac:dyDescent="0.25">
      <c r="A690" t="s">
        <v>735</v>
      </c>
      <c r="B690" t="s">
        <v>740</v>
      </c>
      <c r="D690">
        <v>1966</v>
      </c>
      <c r="E690">
        <v>107</v>
      </c>
      <c r="G690" t="s">
        <v>172</v>
      </c>
    </row>
    <row r="691" spans="1:7" hidden="1" x14ac:dyDescent="0.25">
      <c r="A691" t="s">
        <v>735</v>
      </c>
      <c r="B691" t="s">
        <v>741</v>
      </c>
      <c r="C691" t="s">
        <v>742</v>
      </c>
      <c r="D691">
        <v>1997</v>
      </c>
      <c r="E691">
        <v>95</v>
      </c>
      <c r="G691" t="s">
        <v>172</v>
      </c>
    </row>
    <row r="692" spans="1:7" hidden="1" x14ac:dyDescent="0.25">
      <c r="A692" t="s">
        <v>7</v>
      </c>
      <c r="B692" t="s">
        <v>143</v>
      </c>
      <c r="C692" t="s">
        <v>743</v>
      </c>
      <c r="D692">
        <v>2009</v>
      </c>
      <c r="E692">
        <v>92</v>
      </c>
      <c r="G692" t="s">
        <v>9</v>
      </c>
    </row>
    <row r="693" spans="1:7" hidden="1" x14ac:dyDescent="0.25">
      <c r="A693" t="s">
        <v>7</v>
      </c>
      <c r="B693" t="s">
        <v>744</v>
      </c>
      <c r="D693">
        <v>1985</v>
      </c>
      <c r="E693">
        <v>117</v>
      </c>
      <c r="G693" t="s">
        <v>9</v>
      </c>
    </row>
    <row r="694" spans="1:7" hidden="1" x14ac:dyDescent="0.25">
      <c r="A694" t="s">
        <v>29</v>
      </c>
      <c r="B694" t="s">
        <v>745</v>
      </c>
      <c r="D694">
        <v>1991</v>
      </c>
      <c r="E694">
        <v>114</v>
      </c>
      <c r="G694" t="s">
        <v>9</v>
      </c>
    </row>
    <row r="695" spans="1:7" hidden="1" x14ac:dyDescent="0.25">
      <c r="A695" t="s">
        <v>13</v>
      </c>
      <c r="B695" t="s">
        <v>746</v>
      </c>
      <c r="D695">
        <v>2009</v>
      </c>
      <c r="E695">
        <v>90</v>
      </c>
      <c r="G695" t="s">
        <v>9</v>
      </c>
    </row>
    <row r="696" spans="1:7" hidden="1" x14ac:dyDescent="0.25">
      <c r="A696" t="s">
        <v>7</v>
      </c>
      <c r="B696" t="s">
        <v>747</v>
      </c>
      <c r="D696">
        <v>2009</v>
      </c>
      <c r="E696">
        <v>98</v>
      </c>
      <c r="F696" t="s">
        <v>17</v>
      </c>
      <c r="G696" t="s">
        <v>9</v>
      </c>
    </row>
    <row r="697" spans="1:7" hidden="1" x14ac:dyDescent="0.25">
      <c r="A697" t="s">
        <v>67</v>
      </c>
      <c r="B697" t="s">
        <v>748</v>
      </c>
      <c r="C697" t="s">
        <v>477</v>
      </c>
      <c r="D697">
        <v>1973</v>
      </c>
      <c r="E697">
        <v>1095</v>
      </c>
      <c r="G697" t="s">
        <v>9</v>
      </c>
    </row>
    <row r="698" spans="1:7" hidden="1" x14ac:dyDescent="0.25">
      <c r="A698" t="s">
        <v>67</v>
      </c>
      <c r="B698" t="s">
        <v>749</v>
      </c>
      <c r="C698" t="s">
        <v>476</v>
      </c>
      <c r="D698">
        <v>1984</v>
      </c>
      <c r="E698">
        <v>1059</v>
      </c>
      <c r="G698" t="s">
        <v>9</v>
      </c>
    </row>
    <row r="699" spans="1:7" hidden="1" x14ac:dyDescent="0.25">
      <c r="A699" t="s">
        <v>7</v>
      </c>
      <c r="B699" t="s">
        <v>750</v>
      </c>
      <c r="D699">
        <v>1974</v>
      </c>
      <c r="E699">
        <v>93</v>
      </c>
      <c r="G699" t="s">
        <v>9</v>
      </c>
    </row>
    <row r="700" spans="1:7" hidden="1" x14ac:dyDescent="0.25">
      <c r="A700" t="s">
        <v>7</v>
      </c>
      <c r="B700" t="s">
        <v>751</v>
      </c>
      <c r="D700">
        <v>1988</v>
      </c>
      <c r="E700">
        <v>99</v>
      </c>
      <c r="G700" t="s">
        <v>9</v>
      </c>
    </row>
    <row r="701" spans="1:7" hidden="1" x14ac:dyDescent="0.25">
      <c r="A701" t="s">
        <v>29</v>
      </c>
      <c r="B701" t="s">
        <v>752</v>
      </c>
      <c r="C701" t="s">
        <v>753</v>
      </c>
      <c r="D701">
        <v>1994</v>
      </c>
      <c r="E701">
        <v>115</v>
      </c>
      <c r="G701" t="s">
        <v>9</v>
      </c>
    </row>
    <row r="702" spans="1:7" hidden="1" x14ac:dyDescent="0.25">
      <c r="A702" t="s">
        <v>7</v>
      </c>
      <c r="B702" t="s">
        <v>754</v>
      </c>
      <c r="D702">
        <v>1996</v>
      </c>
      <c r="E702">
        <v>100</v>
      </c>
      <c r="G702" t="s">
        <v>9</v>
      </c>
    </row>
    <row r="703" spans="1:7" hidden="1" x14ac:dyDescent="0.25">
      <c r="A703" t="s">
        <v>13</v>
      </c>
      <c r="B703" t="s">
        <v>755</v>
      </c>
      <c r="C703" t="s">
        <v>756</v>
      </c>
      <c r="D703">
        <v>2005</v>
      </c>
      <c r="E703">
        <v>103</v>
      </c>
      <c r="G703" t="s">
        <v>9</v>
      </c>
    </row>
    <row r="704" spans="1:7" hidden="1" x14ac:dyDescent="0.25">
      <c r="A704" t="s">
        <v>7</v>
      </c>
      <c r="B704" t="s">
        <v>534</v>
      </c>
      <c r="D704">
        <v>2007</v>
      </c>
      <c r="E704">
        <v>96</v>
      </c>
      <c r="F704" t="s">
        <v>757</v>
      </c>
      <c r="G704" t="s">
        <v>9</v>
      </c>
    </row>
    <row r="705" spans="1:7" hidden="1" x14ac:dyDescent="0.25">
      <c r="A705" t="s">
        <v>77</v>
      </c>
      <c r="B705" t="s">
        <v>758</v>
      </c>
      <c r="D705">
        <v>1992</v>
      </c>
      <c r="E705">
        <v>138</v>
      </c>
      <c r="G705" t="s">
        <v>171</v>
      </c>
    </row>
    <row r="706" spans="1:7" hidden="1" x14ac:dyDescent="0.25">
      <c r="A706" t="s">
        <v>7</v>
      </c>
      <c r="B706" t="s">
        <v>555</v>
      </c>
      <c r="D706">
        <v>1998</v>
      </c>
      <c r="E706">
        <v>139</v>
      </c>
      <c r="G706" t="s">
        <v>171</v>
      </c>
    </row>
    <row r="707" spans="1:7" hidden="1" x14ac:dyDescent="0.25">
      <c r="A707" t="s">
        <v>7</v>
      </c>
      <c r="B707" t="s">
        <v>759</v>
      </c>
      <c r="D707">
        <v>2003</v>
      </c>
      <c r="E707">
        <v>147</v>
      </c>
      <c r="G707" t="s">
        <v>171</v>
      </c>
    </row>
    <row r="708" spans="1:7" hidden="1" x14ac:dyDescent="0.25">
      <c r="A708" t="s">
        <v>77</v>
      </c>
      <c r="B708" t="s">
        <v>760</v>
      </c>
      <c r="D708">
        <v>2001</v>
      </c>
      <c r="E708">
        <v>90</v>
      </c>
      <c r="G708" t="s">
        <v>9</v>
      </c>
    </row>
    <row r="709" spans="1:7" hidden="1" x14ac:dyDescent="0.25">
      <c r="A709" t="s">
        <v>29</v>
      </c>
      <c r="B709" t="s">
        <v>563</v>
      </c>
      <c r="D709">
        <v>2004</v>
      </c>
      <c r="E709">
        <v>97</v>
      </c>
      <c r="G709" t="s">
        <v>9</v>
      </c>
    </row>
    <row r="710" spans="1:7" hidden="1" x14ac:dyDescent="0.25">
      <c r="A710" t="s">
        <v>77</v>
      </c>
      <c r="B710" t="s">
        <v>761</v>
      </c>
      <c r="D710">
        <v>1998</v>
      </c>
      <c r="E710">
        <v>103</v>
      </c>
      <c r="G710" t="s">
        <v>9</v>
      </c>
    </row>
    <row r="711" spans="1:7" hidden="1" x14ac:dyDescent="0.25">
      <c r="A711" t="s">
        <v>29</v>
      </c>
      <c r="B711" t="s">
        <v>762</v>
      </c>
      <c r="D711">
        <v>1994</v>
      </c>
      <c r="E711">
        <v>107</v>
      </c>
      <c r="G711" t="s">
        <v>9</v>
      </c>
    </row>
    <row r="712" spans="1:7" hidden="1" x14ac:dyDescent="0.25">
      <c r="A712" t="s">
        <v>29</v>
      </c>
      <c r="B712" t="s">
        <v>763</v>
      </c>
      <c r="D712">
        <v>1990</v>
      </c>
      <c r="E712">
        <v>105</v>
      </c>
      <c r="G712" t="s">
        <v>9</v>
      </c>
    </row>
    <row r="713" spans="1:7" hidden="1" x14ac:dyDescent="0.25">
      <c r="A713" t="s">
        <v>29</v>
      </c>
      <c r="B713" t="s">
        <v>764</v>
      </c>
      <c r="D713">
        <v>1987</v>
      </c>
      <c r="E713">
        <v>104</v>
      </c>
      <c r="G713" t="s">
        <v>9</v>
      </c>
    </row>
    <row r="714" spans="1:7" hidden="1" x14ac:dyDescent="0.25">
      <c r="A714" t="s">
        <v>29</v>
      </c>
      <c r="B714" t="s">
        <v>765</v>
      </c>
      <c r="D714">
        <v>1995</v>
      </c>
      <c r="E714">
        <v>92</v>
      </c>
      <c r="G714" t="s">
        <v>9</v>
      </c>
    </row>
    <row r="715" spans="1:7" hidden="1" x14ac:dyDescent="0.25">
      <c r="A715" t="s">
        <v>29</v>
      </c>
      <c r="B715" t="s">
        <v>766</v>
      </c>
      <c r="D715">
        <v>1990</v>
      </c>
      <c r="E715">
        <v>94</v>
      </c>
      <c r="G715" t="s">
        <v>9</v>
      </c>
    </row>
    <row r="716" spans="1:7" hidden="1" x14ac:dyDescent="0.25">
      <c r="A716" t="s">
        <v>7</v>
      </c>
      <c r="B716" t="s">
        <v>767</v>
      </c>
      <c r="D716">
        <v>1998</v>
      </c>
      <c r="E716">
        <v>99</v>
      </c>
      <c r="G716" t="s">
        <v>9</v>
      </c>
    </row>
    <row r="717" spans="1:7" hidden="1" x14ac:dyDescent="0.25">
      <c r="A717" t="s">
        <v>7</v>
      </c>
      <c r="B717" t="s">
        <v>768</v>
      </c>
      <c r="D717">
        <v>2001</v>
      </c>
      <c r="E717">
        <v>100</v>
      </c>
      <c r="G717" t="s">
        <v>9</v>
      </c>
    </row>
    <row r="718" spans="1:7" hidden="1" x14ac:dyDescent="0.25">
      <c r="A718" t="s">
        <v>729</v>
      </c>
      <c r="B718" t="s">
        <v>769</v>
      </c>
      <c r="D718">
        <v>1996</v>
      </c>
      <c r="E718">
        <v>102</v>
      </c>
      <c r="G718" t="s">
        <v>171</v>
      </c>
    </row>
    <row r="719" spans="1:7" hidden="1" x14ac:dyDescent="0.25">
      <c r="A719" t="s">
        <v>18</v>
      </c>
      <c r="B719" t="s">
        <v>770</v>
      </c>
      <c r="C719" t="s">
        <v>771</v>
      </c>
      <c r="D719">
        <v>2006</v>
      </c>
      <c r="E719">
        <v>101</v>
      </c>
      <c r="G719" t="s">
        <v>171</v>
      </c>
    </row>
    <row r="720" spans="1:7" hidden="1" x14ac:dyDescent="0.25">
      <c r="A720" t="s">
        <v>29</v>
      </c>
      <c r="B720" t="s">
        <v>772</v>
      </c>
      <c r="D720">
        <v>2006</v>
      </c>
      <c r="E720">
        <v>116</v>
      </c>
      <c r="G720" t="s">
        <v>9</v>
      </c>
    </row>
    <row r="721" spans="1:7" hidden="1" x14ac:dyDescent="0.25">
      <c r="A721" t="s">
        <v>729</v>
      </c>
      <c r="B721" t="s">
        <v>381</v>
      </c>
      <c r="C721" t="s">
        <v>324</v>
      </c>
      <c r="D721">
        <v>1996</v>
      </c>
      <c r="E721">
        <v>91</v>
      </c>
      <c r="G721" t="s">
        <v>9</v>
      </c>
    </row>
    <row r="722" spans="1:7" hidden="1" x14ac:dyDescent="0.25">
      <c r="A722" t="s">
        <v>29</v>
      </c>
      <c r="B722" t="s">
        <v>773</v>
      </c>
      <c r="D722">
        <v>1986</v>
      </c>
      <c r="E722">
        <v>111</v>
      </c>
      <c r="G722" t="s">
        <v>9</v>
      </c>
    </row>
    <row r="723" spans="1:7" hidden="1" x14ac:dyDescent="0.25">
      <c r="A723" t="s">
        <v>29</v>
      </c>
      <c r="B723" t="s">
        <v>774</v>
      </c>
      <c r="D723">
        <v>2006</v>
      </c>
      <c r="E723">
        <v>89</v>
      </c>
      <c r="G723" t="s">
        <v>10</v>
      </c>
    </row>
    <row r="724" spans="1:7" hidden="1" x14ac:dyDescent="0.25">
      <c r="A724" t="s">
        <v>7</v>
      </c>
      <c r="B724" t="s">
        <v>775</v>
      </c>
      <c r="D724">
        <v>2007</v>
      </c>
      <c r="E724">
        <v>113</v>
      </c>
      <c r="G724" t="s">
        <v>10</v>
      </c>
    </row>
    <row r="725" spans="1:7" hidden="1" x14ac:dyDescent="0.25">
      <c r="A725" t="s">
        <v>13</v>
      </c>
      <c r="B725" t="s">
        <v>776</v>
      </c>
      <c r="C725" t="s">
        <v>777</v>
      </c>
      <c r="D725">
        <v>2004</v>
      </c>
      <c r="E725">
        <v>80</v>
      </c>
      <c r="G725" t="s">
        <v>171</v>
      </c>
    </row>
    <row r="726" spans="1:7" hidden="1" x14ac:dyDescent="0.25">
      <c r="A726" t="s">
        <v>67</v>
      </c>
      <c r="B726" t="s">
        <v>568</v>
      </c>
      <c r="C726" t="s">
        <v>477</v>
      </c>
      <c r="D726">
        <v>1980</v>
      </c>
      <c r="E726">
        <v>1135</v>
      </c>
      <c r="G726" t="s">
        <v>9</v>
      </c>
    </row>
    <row r="727" spans="1:7" hidden="1" x14ac:dyDescent="0.25">
      <c r="A727" t="s">
        <v>67</v>
      </c>
      <c r="B727" t="s">
        <v>568</v>
      </c>
      <c r="C727" t="s">
        <v>502</v>
      </c>
      <c r="D727">
        <v>1981</v>
      </c>
      <c r="E727">
        <v>1316</v>
      </c>
      <c r="G727" t="s">
        <v>9</v>
      </c>
    </row>
    <row r="728" spans="1:7" hidden="1" x14ac:dyDescent="0.25">
      <c r="A728" t="s">
        <v>67</v>
      </c>
      <c r="B728" t="s">
        <v>568</v>
      </c>
      <c r="C728" t="s">
        <v>506</v>
      </c>
      <c r="D728">
        <v>1982</v>
      </c>
      <c r="E728">
        <v>1059</v>
      </c>
      <c r="G728" t="s">
        <v>9</v>
      </c>
    </row>
    <row r="729" spans="1:7" hidden="1" x14ac:dyDescent="0.25">
      <c r="A729" t="s">
        <v>67</v>
      </c>
      <c r="B729" t="s">
        <v>749</v>
      </c>
      <c r="C729" t="s">
        <v>151</v>
      </c>
      <c r="D729">
        <v>1983</v>
      </c>
      <c r="E729">
        <v>592</v>
      </c>
      <c r="G729" t="s">
        <v>9</v>
      </c>
    </row>
    <row r="730" spans="1:7" hidden="1" x14ac:dyDescent="0.25">
      <c r="A730" t="s">
        <v>67</v>
      </c>
      <c r="B730" t="s">
        <v>749</v>
      </c>
      <c r="C730" t="s">
        <v>477</v>
      </c>
      <c r="D730">
        <v>1985</v>
      </c>
      <c r="E730">
        <v>1055</v>
      </c>
      <c r="G730" t="s">
        <v>9</v>
      </c>
    </row>
    <row r="731" spans="1:7" hidden="1" x14ac:dyDescent="0.25">
      <c r="A731" t="s">
        <v>29</v>
      </c>
      <c r="B731" t="s">
        <v>368</v>
      </c>
      <c r="D731">
        <v>1985</v>
      </c>
      <c r="E731">
        <v>97</v>
      </c>
      <c r="G731" t="s">
        <v>9</v>
      </c>
    </row>
    <row r="732" spans="1:7" hidden="1" x14ac:dyDescent="0.25">
      <c r="A732" t="s">
        <v>18</v>
      </c>
      <c r="B732" t="s">
        <v>778</v>
      </c>
      <c r="C732" t="s">
        <v>414</v>
      </c>
      <c r="D732">
        <v>2004</v>
      </c>
      <c r="E732">
        <v>50</v>
      </c>
      <c r="G732" t="s">
        <v>171</v>
      </c>
    </row>
    <row r="733" spans="1:7" hidden="1" x14ac:dyDescent="0.25">
      <c r="A733" t="s">
        <v>18</v>
      </c>
      <c r="B733" t="s">
        <v>779</v>
      </c>
      <c r="C733" t="s">
        <v>439</v>
      </c>
      <c r="D733">
        <v>2001</v>
      </c>
      <c r="E733">
        <v>50</v>
      </c>
      <c r="G733" t="s">
        <v>171</v>
      </c>
    </row>
    <row r="734" spans="1:7" hidden="1" x14ac:dyDescent="0.25">
      <c r="A734" t="s">
        <v>13</v>
      </c>
      <c r="B734" t="s">
        <v>780</v>
      </c>
      <c r="D734">
        <v>1987</v>
      </c>
      <c r="E734">
        <v>93</v>
      </c>
      <c r="F734" t="s">
        <v>781</v>
      </c>
      <c r="G734" t="s">
        <v>9</v>
      </c>
    </row>
    <row r="735" spans="1:7" hidden="1" x14ac:dyDescent="0.25">
      <c r="A735" t="s">
        <v>13</v>
      </c>
      <c r="B735" t="s">
        <v>780</v>
      </c>
      <c r="D735">
        <v>1987</v>
      </c>
      <c r="E735">
        <v>93</v>
      </c>
      <c r="F735" t="s">
        <v>781</v>
      </c>
      <c r="G735" t="s">
        <v>10</v>
      </c>
    </row>
    <row r="736" spans="1:7" hidden="1" x14ac:dyDescent="0.25">
      <c r="A736" t="s">
        <v>13</v>
      </c>
      <c r="B736" t="s">
        <v>782</v>
      </c>
      <c r="C736" t="s">
        <v>783</v>
      </c>
      <c r="D736">
        <v>1988</v>
      </c>
      <c r="E736">
        <v>99</v>
      </c>
      <c r="F736" t="s">
        <v>781</v>
      </c>
      <c r="G736" t="s">
        <v>9</v>
      </c>
    </row>
    <row r="737" spans="1:7" hidden="1" x14ac:dyDescent="0.25">
      <c r="A737" t="s">
        <v>13</v>
      </c>
      <c r="B737" t="s">
        <v>784</v>
      </c>
      <c r="C737" t="s">
        <v>785</v>
      </c>
      <c r="D737">
        <v>1996</v>
      </c>
      <c r="E737">
        <v>85</v>
      </c>
      <c r="G737" t="s">
        <v>9</v>
      </c>
    </row>
    <row r="738" spans="1:7" hidden="1" x14ac:dyDescent="0.25">
      <c r="A738" t="s">
        <v>13</v>
      </c>
      <c r="B738" t="s">
        <v>786</v>
      </c>
      <c r="C738" t="s">
        <v>787</v>
      </c>
      <c r="D738">
        <v>2000</v>
      </c>
      <c r="E738">
        <v>99</v>
      </c>
      <c r="G738" t="s">
        <v>9</v>
      </c>
    </row>
    <row r="739" spans="1:7" hidden="1" x14ac:dyDescent="0.25">
      <c r="A739" t="s">
        <v>13</v>
      </c>
      <c r="B739" t="s">
        <v>788</v>
      </c>
      <c r="C739" t="s">
        <v>789</v>
      </c>
      <c r="D739">
        <v>2002</v>
      </c>
      <c r="E739">
        <v>89</v>
      </c>
      <c r="G739" t="s">
        <v>9</v>
      </c>
    </row>
    <row r="740" spans="1:7" hidden="1" x14ac:dyDescent="0.25">
      <c r="A740" t="s">
        <v>13</v>
      </c>
      <c r="B740" t="s">
        <v>790</v>
      </c>
      <c r="D740">
        <v>1997</v>
      </c>
      <c r="E740">
        <v>101</v>
      </c>
      <c r="G740" t="s">
        <v>9</v>
      </c>
    </row>
    <row r="741" spans="1:7" hidden="1" x14ac:dyDescent="0.25">
      <c r="A741" t="s">
        <v>67</v>
      </c>
      <c r="B741" t="s">
        <v>332</v>
      </c>
      <c r="C741" t="s">
        <v>791</v>
      </c>
      <c r="D741">
        <v>1984</v>
      </c>
      <c r="E741">
        <v>897</v>
      </c>
      <c r="G741" t="s">
        <v>9</v>
      </c>
    </row>
    <row r="742" spans="1:7" hidden="1" x14ac:dyDescent="0.25">
      <c r="A742" t="s">
        <v>492</v>
      </c>
      <c r="B742" t="s">
        <v>792</v>
      </c>
      <c r="C742" t="s">
        <v>793</v>
      </c>
      <c r="D742">
        <v>2008</v>
      </c>
      <c r="E742">
        <v>129</v>
      </c>
      <c r="G742" t="s">
        <v>9</v>
      </c>
    </row>
    <row r="743" spans="1:7" hidden="1" x14ac:dyDescent="0.25">
      <c r="A743" t="s">
        <v>29</v>
      </c>
      <c r="B743" t="s">
        <v>794</v>
      </c>
      <c r="D743">
        <v>1986</v>
      </c>
      <c r="E743">
        <v>100</v>
      </c>
      <c r="G743" t="s">
        <v>10</v>
      </c>
    </row>
    <row r="744" spans="1:7" hidden="1" x14ac:dyDescent="0.25">
      <c r="A744" t="s">
        <v>7</v>
      </c>
      <c r="B744" t="s">
        <v>795</v>
      </c>
      <c r="D744">
        <v>1998</v>
      </c>
      <c r="E744">
        <v>120</v>
      </c>
      <c r="G744" t="s">
        <v>9</v>
      </c>
    </row>
    <row r="745" spans="1:7" hidden="1" x14ac:dyDescent="0.25">
      <c r="A745" t="s">
        <v>7</v>
      </c>
      <c r="B745" t="s">
        <v>796</v>
      </c>
      <c r="D745">
        <v>2002</v>
      </c>
      <c r="E745">
        <v>106</v>
      </c>
      <c r="G745" t="s">
        <v>9</v>
      </c>
    </row>
    <row r="746" spans="1:7" hidden="1" x14ac:dyDescent="0.25">
      <c r="A746" t="s">
        <v>7</v>
      </c>
      <c r="B746" t="s">
        <v>797</v>
      </c>
      <c r="C746" t="s">
        <v>798</v>
      </c>
      <c r="D746">
        <v>2004</v>
      </c>
      <c r="E746">
        <v>103</v>
      </c>
      <c r="G746" t="s">
        <v>9</v>
      </c>
    </row>
    <row r="747" spans="1:7" hidden="1" x14ac:dyDescent="0.25">
      <c r="A747" t="s">
        <v>77</v>
      </c>
      <c r="B747" t="s">
        <v>799</v>
      </c>
      <c r="D747">
        <v>2008</v>
      </c>
      <c r="E747">
        <v>116</v>
      </c>
      <c r="G747" t="s">
        <v>9</v>
      </c>
    </row>
    <row r="748" spans="1:7" hidden="1" x14ac:dyDescent="0.25">
      <c r="A748" t="s">
        <v>7</v>
      </c>
      <c r="B748" t="s">
        <v>800</v>
      </c>
      <c r="C748" t="s">
        <v>801</v>
      </c>
      <c r="D748">
        <v>2005</v>
      </c>
      <c r="E748">
        <v>140</v>
      </c>
      <c r="G748" t="s">
        <v>9</v>
      </c>
    </row>
    <row r="749" spans="1:7" hidden="1" x14ac:dyDescent="0.25">
      <c r="A749" t="s">
        <v>7</v>
      </c>
      <c r="B749" t="s">
        <v>800</v>
      </c>
      <c r="C749" t="s">
        <v>802</v>
      </c>
      <c r="D749">
        <v>2008</v>
      </c>
      <c r="E749">
        <v>153</v>
      </c>
      <c r="G749" t="s">
        <v>9</v>
      </c>
    </row>
    <row r="750" spans="1:7" hidden="1" x14ac:dyDescent="0.25">
      <c r="A750" t="s">
        <v>13</v>
      </c>
      <c r="B750" t="s">
        <v>803</v>
      </c>
      <c r="D750">
        <v>2008</v>
      </c>
      <c r="E750">
        <v>87</v>
      </c>
      <c r="G750" t="s">
        <v>9</v>
      </c>
    </row>
    <row r="751" spans="1:7" hidden="1" x14ac:dyDescent="0.25">
      <c r="A751" t="s">
        <v>7</v>
      </c>
      <c r="B751" t="s">
        <v>804</v>
      </c>
      <c r="D751">
        <v>2009</v>
      </c>
      <c r="E751">
        <v>104</v>
      </c>
      <c r="G751" t="s">
        <v>9</v>
      </c>
    </row>
    <row r="752" spans="1:7" hidden="1" x14ac:dyDescent="0.25">
      <c r="A752" t="s">
        <v>7</v>
      </c>
      <c r="B752" t="s">
        <v>381</v>
      </c>
      <c r="C752" t="s">
        <v>805</v>
      </c>
      <c r="D752">
        <v>2005</v>
      </c>
      <c r="E752">
        <v>99</v>
      </c>
      <c r="G752" t="s">
        <v>9</v>
      </c>
    </row>
    <row r="753" spans="1:7" hidden="1" x14ac:dyDescent="0.25">
      <c r="A753" t="s">
        <v>7</v>
      </c>
      <c r="B753" t="s">
        <v>806</v>
      </c>
      <c r="D753">
        <v>2008</v>
      </c>
      <c r="E753">
        <v>110</v>
      </c>
      <c r="G753" t="s">
        <v>9</v>
      </c>
    </row>
    <row r="754" spans="1:7" hidden="1" x14ac:dyDescent="0.25">
      <c r="A754" t="s">
        <v>7</v>
      </c>
      <c r="B754" t="s">
        <v>807</v>
      </c>
      <c r="D754">
        <v>2008</v>
      </c>
      <c r="E754">
        <v>111</v>
      </c>
      <c r="G754" t="s">
        <v>9</v>
      </c>
    </row>
    <row r="755" spans="1:7" hidden="1" x14ac:dyDescent="0.25">
      <c r="A755" t="s">
        <v>7</v>
      </c>
      <c r="B755" t="s">
        <v>105</v>
      </c>
      <c r="C755" t="s">
        <v>808</v>
      </c>
      <c r="D755">
        <v>2009</v>
      </c>
      <c r="E755">
        <v>103</v>
      </c>
      <c r="G755" t="s">
        <v>9</v>
      </c>
    </row>
    <row r="756" spans="1:7" hidden="1" x14ac:dyDescent="0.25">
      <c r="A756" t="s">
        <v>13</v>
      </c>
      <c r="B756" t="s">
        <v>809</v>
      </c>
      <c r="D756">
        <v>2008</v>
      </c>
      <c r="E756">
        <v>89</v>
      </c>
      <c r="G756" t="s">
        <v>9</v>
      </c>
    </row>
    <row r="757" spans="1:7" hidden="1" x14ac:dyDescent="0.25">
      <c r="A757" t="s">
        <v>77</v>
      </c>
      <c r="B757" t="s">
        <v>810</v>
      </c>
      <c r="D757">
        <v>2008</v>
      </c>
      <c r="E757">
        <v>109</v>
      </c>
      <c r="G757" t="s">
        <v>9</v>
      </c>
    </row>
    <row r="758" spans="1:7" hidden="1" x14ac:dyDescent="0.25">
      <c r="A758" t="s">
        <v>13</v>
      </c>
      <c r="B758" t="s">
        <v>811</v>
      </c>
      <c r="D758">
        <v>2003</v>
      </c>
      <c r="E758">
        <v>98</v>
      </c>
      <c r="G758" t="s">
        <v>9</v>
      </c>
    </row>
    <row r="759" spans="1:7" hidden="1" x14ac:dyDescent="0.25">
      <c r="A759" t="s">
        <v>735</v>
      </c>
      <c r="B759" t="s">
        <v>812</v>
      </c>
      <c r="D759">
        <v>1931</v>
      </c>
      <c r="E759">
        <v>75</v>
      </c>
      <c r="G759" t="s">
        <v>172</v>
      </c>
    </row>
    <row r="760" spans="1:7" hidden="1" x14ac:dyDescent="0.25">
      <c r="A760" t="s">
        <v>735</v>
      </c>
      <c r="B760" t="s">
        <v>813</v>
      </c>
      <c r="D760">
        <v>1931</v>
      </c>
      <c r="E760">
        <v>71</v>
      </c>
      <c r="G760" t="s">
        <v>172</v>
      </c>
    </row>
    <row r="761" spans="1:7" hidden="1" x14ac:dyDescent="0.25">
      <c r="A761" t="s">
        <v>735</v>
      </c>
      <c r="B761" t="s">
        <v>814</v>
      </c>
      <c r="D761">
        <v>1941</v>
      </c>
      <c r="E761">
        <v>70</v>
      </c>
      <c r="G761" t="s">
        <v>172</v>
      </c>
    </row>
    <row r="762" spans="1:7" hidden="1" x14ac:dyDescent="0.25">
      <c r="A762" t="s">
        <v>735</v>
      </c>
      <c r="B762" t="s">
        <v>815</v>
      </c>
      <c r="D762">
        <v>1943</v>
      </c>
      <c r="E762">
        <v>74</v>
      </c>
      <c r="G762" t="s">
        <v>172</v>
      </c>
    </row>
    <row r="763" spans="1:7" hidden="1" x14ac:dyDescent="0.25">
      <c r="A763" t="s">
        <v>735</v>
      </c>
      <c r="B763" t="s">
        <v>816</v>
      </c>
      <c r="C763" t="s">
        <v>817</v>
      </c>
      <c r="D763">
        <v>1948</v>
      </c>
      <c r="E763">
        <v>83</v>
      </c>
      <c r="G763" t="s">
        <v>172</v>
      </c>
    </row>
    <row r="764" spans="1:7" hidden="1" x14ac:dyDescent="0.25">
      <c r="A764" t="s">
        <v>735</v>
      </c>
      <c r="B764" t="s">
        <v>818</v>
      </c>
      <c r="D764">
        <v>1977</v>
      </c>
      <c r="E764">
        <v>92</v>
      </c>
      <c r="G764" t="s">
        <v>172</v>
      </c>
    </row>
    <row r="765" spans="1:7" hidden="1" x14ac:dyDescent="0.25">
      <c r="A765" t="s">
        <v>7</v>
      </c>
      <c r="B765" t="s">
        <v>709</v>
      </c>
      <c r="C765" t="s">
        <v>819</v>
      </c>
      <c r="D765">
        <v>2008</v>
      </c>
      <c r="E765">
        <v>91</v>
      </c>
      <c r="G765" t="s">
        <v>10</v>
      </c>
    </row>
    <row r="766" spans="1:7" hidden="1" x14ac:dyDescent="0.25">
      <c r="A766" t="s">
        <v>7</v>
      </c>
      <c r="B766" t="s">
        <v>820</v>
      </c>
      <c r="C766" t="s">
        <v>821</v>
      </c>
      <c r="D766">
        <v>2007</v>
      </c>
      <c r="E766">
        <v>117</v>
      </c>
      <c r="G766" t="s">
        <v>9</v>
      </c>
    </row>
    <row r="767" spans="1:7" hidden="1" x14ac:dyDescent="0.25">
      <c r="A767" t="s">
        <v>67</v>
      </c>
      <c r="B767" t="s">
        <v>267</v>
      </c>
      <c r="C767" t="s">
        <v>822</v>
      </c>
      <c r="D767">
        <v>2008</v>
      </c>
      <c r="E767">
        <v>394</v>
      </c>
      <c r="G767" t="s">
        <v>9</v>
      </c>
    </row>
    <row r="768" spans="1:7" hidden="1" x14ac:dyDescent="0.25">
      <c r="A768" t="s">
        <v>67</v>
      </c>
      <c r="B768" t="s">
        <v>438</v>
      </c>
      <c r="C768" t="s">
        <v>823</v>
      </c>
      <c r="D768">
        <v>1984</v>
      </c>
      <c r="E768">
        <v>2220</v>
      </c>
      <c r="F768" t="s">
        <v>824</v>
      </c>
      <c r="G768" t="s">
        <v>9</v>
      </c>
    </row>
    <row r="769" spans="1:7" hidden="1" x14ac:dyDescent="0.25">
      <c r="A769" t="s">
        <v>292</v>
      </c>
      <c r="B769" t="s">
        <v>825</v>
      </c>
      <c r="D769">
        <v>1934</v>
      </c>
      <c r="E769">
        <v>54</v>
      </c>
      <c r="F769" t="s">
        <v>826</v>
      </c>
      <c r="G769" t="s">
        <v>9</v>
      </c>
    </row>
    <row r="770" spans="1:7" hidden="1" x14ac:dyDescent="0.25">
      <c r="A770" t="s">
        <v>292</v>
      </c>
      <c r="B770" t="s">
        <v>827</v>
      </c>
      <c r="D770">
        <v>1936</v>
      </c>
      <c r="E770">
        <v>54</v>
      </c>
      <c r="F770" t="s">
        <v>826</v>
      </c>
      <c r="G770" t="s">
        <v>9</v>
      </c>
    </row>
    <row r="771" spans="1:7" hidden="1" x14ac:dyDescent="0.25">
      <c r="A771" t="s">
        <v>292</v>
      </c>
      <c r="B771" t="s">
        <v>828</v>
      </c>
      <c r="D771">
        <v>1935</v>
      </c>
      <c r="E771">
        <v>53</v>
      </c>
      <c r="F771" t="s">
        <v>826</v>
      </c>
      <c r="G771" t="s">
        <v>9</v>
      </c>
    </row>
    <row r="772" spans="1:7" hidden="1" x14ac:dyDescent="0.25">
      <c r="A772" t="s">
        <v>292</v>
      </c>
      <c r="B772" t="s">
        <v>829</v>
      </c>
      <c r="D772">
        <v>1934</v>
      </c>
      <c r="E772">
        <v>53</v>
      </c>
      <c r="F772" t="s">
        <v>826</v>
      </c>
      <c r="G772" t="s">
        <v>9</v>
      </c>
    </row>
    <row r="773" spans="1:7" hidden="1" x14ac:dyDescent="0.25">
      <c r="A773" t="s">
        <v>292</v>
      </c>
      <c r="B773" t="s">
        <v>830</v>
      </c>
      <c r="D773">
        <v>1934</v>
      </c>
      <c r="E773">
        <v>59</v>
      </c>
      <c r="F773" t="s">
        <v>826</v>
      </c>
      <c r="G773" t="s">
        <v>9</v>
      </c>
    </row>
    <row r="774" spans="1:7" hidden="1" x14ac:dyDescent="0.25">
      <c r="A774" t="s">
        <v>292</v>
      </c>
      <c r="B774" t="s">
        <v>831</v>
      </c>
      <c r="D774">
        <v>1935</v>
      </c>
      <c r="E774">
        <v>52</v>
      </c>
      <c r="F774" t="s">
        <v>832</v>
      </c>
      <c r="G774" t="s">
        <v>9</v>
      </c>
    </row>
    <row r="775" spans="1:7" hidden="1" x14ac:dyDescent="0.25">
      <c r="A775" t="s">
        <v>292</v>
      </c>
      <c r="B775" t="s">
        <v>833</v>
      </c>
      <c r="D775">
        <v>1933</v>
      </c>
      <c r="E775">
        <v>54</v>
      </c>
      <c r="F775" t="s">
        <v>832</v>
      </c>
      <c r="G775" t="s">
        <v>9</v>
      </c>
    </row>
    <row r="776" spans="1:7" hidden="1" x14ac:dyDescent="0.25">
      <c r="A776" t="s">
        <v>292</v>
      </c>
      <c r="B776" t="s">
        <v>834</v>
      </c>
      <c r="D776">
        <v>1934</v>
      </c>
      <c r="E776">
        <v>53</v>
      </c>
      <c r="F776" t="s">
        <v>832</v>
      </c>
      <c r="G776" t="s">
        <v>9</v>
      </c>
    </row>
    <row r="777" spans="1:7" hidden="1" x14ac:dyDescent="0.25">
      <c r="A777" t="s">
        <v>292</v>
      </c>
      <c r="B777" t="s">
        <v>835</v>
      </c>
      <c r="D777">
        <v>1934</v>
      </c>
      <c r="E777">
        <v>55</v>
      </c>
      <c r="F777" t="s">
        <v>832</v>
      </c>
      <c r="G777" t="s">
        <v>9</v>
      </c>
    </row>
    <row r="778" spans="1:7" hidden="1" x14ac:dyDescent="0.25">
      <c r="A778" t="s">
        <v>292</v>
      </c>
      <c r="B778" t="s">
        <v>836</v>
      </c>
      <c r="D778">
        <v>1934</v>
      </c>
      <c r="E778">
        <v>55</v>
      </c>
      <c r="F778" t="s">
        <v>832</v>
      </c>
      <c r="G778" t="s">
        <v>9</v>
      </c>
    </row>
    <row r="779" spans="1:7" hidden="1" x14ac:dyDescent="0.25">
      <c r="A779" t="s">
        <v>292</v>
      </c>
      <c r="B779" t="s">
        <v>837</v>
      </c>
      <c r="D779">
        <v>1963</v>
      </c>
      <c r="E779">
        <v>127</v>
      </c>
      <c r="F779" t="s">
        <v>838</v>
      </c>
      <c r="G779" t="s">
        <v>9</v>
      </c>
    </row>
    <row r="780" spans="1:7" hidden="1" x14ac:dyDescent="0.25">
      <c r="A780" t="s">
        <v>292</v>
      </c>
      <c r="B780" t="s">
        <v>839</v>
      </c>
      <c r="D780">
        <v>1947</v>
      </c>
      <c r="E780">
        <v>100</v>
      </c>
      <c r="F780" t="s">
        <v>838</v>
      </c>
      <c r="G780" t="s">
        <v>9</v>
      </c>
    </row>
    <row r="781" spans="1:7" hidden="1" x14ac:dyDescent="0.25">
      <c r="A781" t="s">
        <v>292</v>
      </c>
      <c r="B781" t="s">
        <v>840</v>
      </c>
      <c r="D781">
        <v>1935</v>
      </c>
      <c r="E781">
        <v>52</v>
      </c>
      <c r="F781" t="s">
        <v>838</v>
      </c>
      <c r="G781" t="s">
        <v>9</v>
      </c>
    </row>
    <row r="782" spans="1:7" hidden="1" x14ac:dyDescent="0.25">
      <c r="A782" t="s">
        <v>292</v>
      </c>
      <c r="B782" t="s">
        <v>841</v>
      </c>
      <c r="D782">
        <v>1933</v>
      </c>
      <c r="E782">
        <v>53</v>
      </c>
      <c r="F782" t="s">
        <v>838</v>
      </c>
      <c r="G782" t="s">
        <v>9</v>
      </c>
    </row>
    <row r="783" spans="1:7" hidden="1" x14ac:dyDescent="0.25">
      <c r="A783" t="s">
        <v>292</v>
      </c>
      <c r="B783" t="s">
        <v>842</v>
      </c>
      <c r="D783">
        <v>1934</v>
      </c>
      <c r="E783">
        <v>55</v>
      </c>
      <c r="F783" t="s">
        <v>843</v>
      </c>
      <c r="G783" t="s">
        <v>9</v>
      </c>
    </row>
    <row r="784" spans="1:7" hidden="1" x14ac:dyDescent="0.25">
      <c r="A784" t="s">
        <v>292</v>
      </c>
      <c r="B784" t="s">
        <v>844</v>
      </c>
      <c r="D784">
        <v>1937</v>
      </c>
      <c r="E784">
        <v>59</v>
      </c>
      <c r="F784" t="s">
        <v>843</v>
      </c>
      <c r="G784" t="s">
        <v>9</v>
      </c>
    </row>
    <row r="785" spans="1:7" hidden="1" x14ac:dyDescent="0.25">
      <c r="A785" t="s">
        <v>292</v>
      </c>
      <c r="B785" t="s">
        <v>845</v>
      </c>
      <c r="D785">
        <v>1934</v>
      </c>
      <c r="E785">
        <v>52</v>
      </c>
      <c r="F785" t="s">
        <v>843</v>
      </c>
      <c r="G785" t="s">
        <v>9</v>
      </c>
    </row>
    <row r="786" spans="1:7" hidden="1" x14ac:dyDescent="0.25">
      <c r="A786" t="s">
        <v>292</v>
      </c>
      <c r="B786" t="s">
        <v>846</v>
      </c>
      <c r="D786">
        <v>1934</v>
      </c>
      <c r="E786">
        <v>54</v>
      </c>
      <c r="F786" t="s">
        <v>843</v>
      </c>
      <c r="G786" t="s">
        <v>9</v>
      </c>
    </row>
    <row r="787" spans="1:7" hidden="1" x14ac:dyDescent="0.25">
      <c r="A787" t="s">
        <v>292</v>
      </c>
      <c r="B787" t="s">
        <v>847</v>
      </c>
      <c r="D787">
        <v>1935</v>
      </c>
      <c r="E787">
        <v>54</v>
      </c>
      <c r="F787" t="s">
        <v>843</v>
      </c>
      <c r="G787" t="s">
        <v>9</v>
      </c>
    </row>
    <row r="788" spans="1:7" hidden="1" x14ac:dyDescent="0.25">
      <c r="A788" t="s">
        <v>292</v>
      </c>
      <c r="B788" t="s">
        <v>848</v>
      </c>
      <c r="D788">
        <v>1935</v>
      </c>
      <c r="E788">
        <v>51</v>
      </c>
      <c r="F788" t="s">
        <v>843</v>
      </c>
      <c r="G788" t="s">
        <v>9</v>
      </c>
    </row>
    <row r="789" spans="1:7" hidden="1" x14ac:dyDescent="0.25">
      <c r="A789" t="s">
        <v>292</v>
      </c>
      <c r="B789" t="s">
        <v>849</v>
      </c>
      <c r="D789">
        <v>1970</v>
      </c>
      <c r="E789">
        <v>93</v>
      </c>
      <c r="F789" t="s">
        <v>850</v>
      </c>
      <c r="G789" t="s">
        <v>9</v>
      </c>
    </row>
    <row r="790" spans="1:7" hidden="1" x14ac:dyDescent="0.25">
      <c r="A790" t="s">
        <v>292</v>
      </c>
      <c r="B790" t="s">
        <v>851</v>
      </c>
      <c r="D790">
        <v>1975</v>
      </c>
      <c r="E790">
        <v>87</v>
      </c>
      <c r="F790" t="s">
        <v>852</v>
      </c>
      <c r="G790" t="s">
        <v>9</v>
      </c>
    </row>
    <row r="791" spans="1:7" hidden="1" x14ac:dyDescent="0.25">
      <c r="A791" t="s">
        <v>292</v>
      </c>
      <c r="B791" t="s">
        <v>853</v>
      </c>
      <c r="D791">
        <v>1976</v>
      </c>
      <c r="E791">
        <v>97</v>
      </c>
      <c r="F791" t="s">
        <v>852</v>
      </c>
      <c r="G791" t="s">
        <v>9</v>
      </c>
    </row>
    <row r="792" spans="1:7" hidden="1" x14ac:dyDescent="0.25">
      <c r="A792" t="s">
        <v>292</v>
      </c>
      <c r="B792" t="s">
        <v>854</v>
      </c>
      <c r="D792">
        <v>1971</v>
      </c>
      <c r="E792">
        <v>105</v>
      </c>
      <c r="F792" t="s">
        <v>855</v>
      </c>
      <c r="G792" t="s">
        <v>9</v>
      </c>
    </row>
    <row r="793" spans="1:7" hidden="1" x14ac:dyDescent="0.25">
      <c r="A793" t="s">
        <v>292</v>
      </c>
      <c r="B793" t="s">
        <v>856</v>
      </c>
      <c r="C793" t="s">
        <v>857</v>
      </c>
      <c r="D793">
        <v>1970</v>
      </c>
      <c r="E793">
        <v>93</v>
      </c>
      <c r="F793" t="s">
        <v>855</v>
      </c>
      <c r="G793" t="s">
        <v>9</v>
      </c>
    </row>
    <row r="794" spans="1:7" hidden="1" x14ac:dyDescent="0.25">
      <c r="A794" t="s">
        <v>292</v>
      </c>
      <c r="B794" t="s">
        <v>858</v>
      </c>
      <c r="D794">
        <v>1969</v>
      </c>
      <c r="E794">
        <v>107</v>
      </c>
      <c r="F794" t="s">
        <v>855</v>
      </c>
      <c r="G794" t="s">
        <v>9</v>
      </c>
    </row>
    <row r="795" spans="1:7" hidden="1" x14ac:dyDescent="0.25">
      <c r="A795" t="s">
        <v>292</v>
      </c>
      <c r="B795" t="s">
        <v>859</v>
      </c>
      <c r="D795">
        <v>1968</v>
      </c>
      <c r="E795">
        <v>120</v>
      </c>
      <c r="F795" t="s">
        <v>860</v>
      </c>
      <c r="G795" t="s">
        <v>9</v>
      </c>
    </row>
    <row r="796" spans="1:7" hidden="1" x14ac:dyDescent="0.25">
      <c r="A796" t="s">
        <v>292</v>
      </c>
      <c r="B796" t="s">
        <v>861</v>
      </c>
      <c r="C796" t="s">
        <v>862</v>
      </c>
      <c r="D796">
        <v>1968</v>
      </c>
      <c r="E796">
        <v>95</v>
      </c>
      <c r="F796" t="s">
        <v>860</v>
      </c>
      <c r="G796" t="s">
        <v>9</v>
      </c>
    </row>
    <row r="797" spans="1:7" hidden="1" x14ac:dyDescent="0.25">
      <c r="A797" t="s">
        <v>29</v>
      </c>
      <c r="B797" t="s">
        <v>863</v>
      </c>
      <c r="C797" t="s">
        <v>864</v>
      </c>
      <c r="D797">
        <v>1992</v>
      </c>
      <c r="E797">
        <v>86</v>
      </c>
      <c r="G797" t="s">
        <v>9</v>
      </c>
    </row>
    <row r="798" spans="1:7" hidden="1" x14ac:dyDescent="0.25">
      <c r="A798" t="s">
        <v>29</v>
      </c>
      <c r="B798" t="s">
        <v>865</v>
      </c>
      <c r="D798">
        <v>2002</v>
      </c>
      <c r="E798">
        <v>99</v>
      </c>
      <c r="G798" t="s">
        <v>9</v>
      </c>
    </row>
    <row r="799" spans="1:7" hidden="1" x14ac:dyDescent="0.25">
      <c r="A799" t="s">
        <v>29</v>
      </c>
      <c r="B799" t="s">
        <v>866</v>
      </c>
      <c r="D799">
        <v>1988</v>
      </c>
      <c r="E799">
        <v>98</v>
      </c>
      <c r="G799" t="s">
        <v>9</v>
      </c>
    </row>
    <row r="800" spans="1:7" hidden="1" x14ac:dyDescent="0.25">
      <c r="A800" t="s">
        <v>7</v>
      </c>
      <c r="B800" t="s">
        <v>867</v>
      </c>
      <c r="D800">
        <v>2006</v>
      </c>
      <c r="E800">
        <v>103</v>
      </c>
      <c r="G800" t="s">
        <v>172</v>
      </c>
    </row>
    <row r="801" spans="1:7" hidden="1" x14ac:dyDescent="0.25">
      <c r="A801" t="s">
        <v>13</v>
      </c>
      <c r="B801" t="s">
        <v>868</v>
      </c>
      <c r="D801">
        <v>2003</v>
      </c>
      <c r="E801">
        <v>84</v>
      </c>
      <c r="G801" t="s">
        <v>172</v>
      </c>
    </row>
    <row r="802" spans="1:7" hidden="1" x14ac:dyDescent="0.25">
      <c r="A802" t="s">
        <v>77</v>
      </c>
      <c r="B802" t="s">
        <v>869</v>
      </c>
      <c r="D802">
        <v>2005</v>
      </c>
      <c r="E802">
        <v>136</v>
      </c>
      <c r="G802" t="s">
        <v>172</v>
      </c>
    </row>
    <row r="803" spans="1:7" hidden="1" x14ac:dyDescent="0.25">
      <c r="A803" t="s">
        <v>77</v>
      </c>
      <c r="B803" t="s">
        <v>870</v>
      </c>
      <c r="D803">
        <v>2006</v>
      </c>
      <c r="E803">
        <v>103</v>
      </c>
      <c r="G803" t="s">
        <v>172</v>
      </c>
    </row>
    <row r="804" spans="1:7" hidden="1" x14ac:dyDescent="0.25">
      <c r="A804" t="s">
        <v>7</v>
      </c>
      <c r="B804" t="s">
        <v>871</v>
      </c>
      <c r="D804">
        <v>2005</v>
      </c>
      <c r="E804">
        <v>143</v>
      </c>
      <c r="G804" t="s">
        <v>172</v>
      </c>
    </row>
    <row r="805" spans="1:7" hidden="1" x14ac:dyDescent="0.25">
      <c r="A805" t="s">
        <v>117</v>
      </c>
      <c r="B805" t="s">
        <v>872</v>
      </c>
      <c r="C805" t="s">
        <v>257</v>
      </c>
      <c r="D805">
        <v>2009</v>
      </c>
      <c r="E805">
        <v>54</v>
      </c>
      <c r="G805" t="s">
        <v>9</v>
      </c>
    </row>
    <row r="806" spans="1:7" hidden="1" x14ac:dyDescent="0.25">
      <c r="A806" t="s">
        <v>29</v>
      </c>
      <c r="B806" t="s">
        <v>255</v>
      </c>
      <c r="C806" t="s">
        <v>250</v>
      </c>
      <c r="D806">
        <v>2006</v>
      </c>
      <c r="E806">
        <v>435</v>
      </c>
      <c r="G806" t="s">
        <v>9</v>
      </c>
    </row>
    <row r="807" spans="1:7" hidden="1" x14ac:dyDescent="0.25">
      <c r="A807" t="s">
        <v>117</v>
      </c>
      <c r="B807" t="s">
        <v>873</v>
      </c>
      <c r="C807" t="s">
        <v>414</v>
      </c>
      <c r="D807">
        <v>1986</v>
      </c>
      <c r="E807">
        <v>990</v>
      </c>
      <c r="G807" t="s">
        <v>9</v>
      </c>
    </row>
    <row r="808" spans="1:7" hidden="1" x14ac:dyDescent="0.25">
      <c r="A808" t="s">
        <v>18</v>
      </c>
      <c r="B808" t="s">
        <v>874</v>
      </c>
      <c r="C808" t="s">
        <v>247</v>
      </c>
      <c r="D808">
        <v>2000</v>
      </c>
      <c r="E808">
        <v>675</v>
      </c>
      <c r="G808" t="s">
        <v>9</v>
      </c>
    </row>
    <row r="809" spans="1:7" hidden="1" x14ac:dyDescent="0.25">
      <c r="A809" t="s">
        <v>67</v>
      </c>
      <c r="B809" t="s">
        <v>257</v>
      </c>
      <c r="C809" t="s">
        <v>200</v>
      </c>
      <c r="D809">
        <v>2005</v>
      </c>
      <c r="E809">
        <v>314</v>
      </c>
      <c r="G809" t="s">
        <v>9</v>
      </c>
    </row>
    <row r="810" spans="1:7" hidden="1" x14ac:dyDescent="0.25">
      <c r="A810" t="s">
        <v>67</v>
      </c>
      <c r="B810" t="s">
        <v>257</v>
      </c>
      <c r="C810" t="s">
        <v>201</v>
      </c>
      <c r="D810">
        <v>2006</v>
      </c>
      <c r="E810">
        <v>146</v>
      </c>
      <c r="G810" t="s">
        <v>9</v>
      </c>
    </row>
    <row r="811" spans="1:7" hidden="1" x14ac:dyDescent="0.25">
      <c r="A811" t="s">
        <v>67</v>
      </c>
      <c r="B811" t="s">
        <v>257</v>
      </c>
      <c r="C811" t="s">
        <v>875</v>
      </c>
      <c r="D811">
        <v>2007</v>
      </c>
      <c r="E811">
        <v>274</v>
      </c>
      <c r="G811" t="s">
        <v>9</v>
      </c>
    </row>
    <row r="812" spans="1:7" hidden="1" x14ac:dyDescent="0.25">
      <c r="A812" t="s">
        <v>67</v>
      </c>
      <c r="B812" t="s">
        <v>257</v>
      </c>
      <c r="C812" t="s">
        <v>876</v>
      </c>
      <c r="D812">
        <v>2008</v>
      </c>
      <c r="E812">
        <v>390</v>
      </c>
      <c r="G812" t="s">
        <v>9</v>
      </c>
    </row>
    <row r="813" spans="1:7" hidden="1" x14ac:dyDescent="0.25">
      <c r="A813" t="s">
        <v>67</v>
      </c>
      <c r="B813" t="s">
        <v>877</v>
      </c>
      <c r="C813" t="s">
        <v>878</v>
      </c>
      <c r="D813">
        <v>2007</v>
      </c>
      <c r="E813">
        <v>650</v>
      </c>
      <c r="G813" t="s">
        <v>9</v>
      </c>
    </row>
    <row r="814" spans="1:7" hidden="1" x14ac:dyDescent="0.25">
      <c r="A814" t="s">
        <v>67</v>
      </c>
      <c r="B814" t="s">
        <v>877</v>
      </c>
      <c r="C814" t="s">
        <v>879</v>
      </c>
      <c r="D814">
        <v>2007</v>
      </c>
      <c r="E814">
        <v>636</v>
      </c>
      <c r="G814" t="s">
        <v>9</v>
      </c>
    </row>
    <row r="815" spans="1:7" hidden="1" x14ac:dyDescent="0.25">
      <c r="A815" t="s">
        <v>67</v>
      </c>
      <c r="B815" t="s">
        <v>575</v>
      </c>
      <c r="C815" t="s">
        <v>880</v>
      </c>
      <c r="D815">
        <v>1977</v>
      </c>
      <c r="E815">
        <v>637</v>
      </c>
      <c r="G815" t="s">
        <v>9</v>
      </c>
    </row>
    <row r="816" spans="1:7" hidden="1" x14ac:dyDescent="0.25">
      <c r="A816" t="s">
        <v>67</v>
      </c>
      <c r="B816" t="s">
        <v>575</v>
      </c>
      <c r="C816" t="s">
        <v>881</v>
      </c>
      <c r="D816">
        <v>1978</v>
      </c>
      <c r="E816">
        <v>664</v>
      </c>
      <c r="G816" t="s">
        <v>9</v>
      </c>
    </row>
    <row r="817" spans="1:7" hidden="1" x14ac:dyDescent="0.25">
      <c r="A817" t="s">
        <v>67</v>
      </c>
      <c r="B817" t="s">
        <v>575</v>
      </c>
      <c r="C817" t="s">
        <v>882</v>
      </c>
      <c r="D817">
        <v>1979</v>
      </c>
      <c r="E817">
        <v>638</v>
      </c>
      <c r="G817" t="s">
        <v>9</v>
      </c>
    </row>
    <row r="818" spans="1:7" hidden="1" x14ac:dyDescent="0.25">
      <c r="A818" t="s">
        <v>67</v>
      </c>
      <c r="B818" t="s">
        <v>575</v>
      </c>
      <c r="C818" t="s">
        <v>883</v>
      </c>
      <c r="D818">
        <v>1980</v>
      </c>
      <c r="E818">
        <v>502</v>
      </c>
      <c r="G818" t="s">
        <v>9</v>
      </c>
    </row>
    <row r="819" spans="1:7" hidden="1" x14ac:dyDescent="0.25">
      <c r="A819" t="s">
        <v>67</v>
      </c>
      <c r="B819" t="s">
        <v>575</v>
      </c>
      <c r="C819" t="s">
        <v>884</v>
      </c>
      <c r="D819">
        <v>1981</v>
      </c>
      <c r="E819">
        <v>543</v>
      </c>
      <c r="G819" t="s">
        <v>9</v>
      </c>
    </row>
    <row r="820" spans="1:7" hidden="1" x14ac:dyDescent="0.25">
      <c r="A820" t="s">
        <v>67</v>
      </c>
      <c r="B820" t="s">
        <v>575</v>
      </c>
      <c r="C820" t="s">
        <v>885</v>
      </c>
      <c r="D820">
        <v>1982</v>
      </c>
      <c r="E820">
        <v>490</v>
      </c>
      <c r="G820" t="s">
        <v>9</v>
      </c>
    </row>
    <row r="821" spans="1:7" hidden="1" x14ac:dyDescent="0.25">
      <c r="A821" t="s">
        <v>67</v>
      </c>
      <c r="B821" t="s">
        <v>575</v>
      </c>
      <c r="C821" t="s">
        <v>506</v>
      </c>
      <c r="D821">
        <v>1976</v>
      </c>
      <c r="E821">
        <v>637</v>
      </c>
      <c r="G821" t="s">
        <v>9</v>
      </c>
    </row>
    <row r="822" spans="1:7" hidden="1" x14ac:dyDescent="0.25">
      <c r="A822" t="s">
        <v>67</v>
      </c>
      <c r="B822" t="s">
        <v>267</v>
      </c>
      <c r="C822" t="s">
        <v>886</v>
      </c>
      <c r="D822">
        <v>2008</v>
      </c>
      <c r="E822">
        <v>976</v>
      </c>
      <c r="G822" t="s">
        <v>9</v>
      </c>
    </row>
    <row r="823" spans="1:7" hidden="1" x14ac:dyDescent="0.25">
      <c r="A823" t="s">
        <v>67</v>
      </c>
      <c r="B823" t="s">
        <v>887</v>
      </c>
      <c r="C823" t="s">
        <v>151</v>
      </c>
      <c r="D823">
        <v>1982</v>
      </c>
      <c r="E823">
        <v>1185</v>
      </c>
      <c r="G823" t="s">
        <v>9</v>
      </c>
    </row>
    <row r="824" spans="1:7" hidden="1" x14ac:dyDescent="0.25">
      <c r="A824" t="s">
        <v>67</v>
      </c>
      <c r="B824" t="s">
        <v>887</v>
      </c>
      <c r="C824" t="s">
        <v>476</v>
      </c>
      <c r="D824">
        <v>1983</v>
      </c>
      <c r="E824">
        <v>1174</v>
      </c>
      <c r="G824" t="s">
        <v>9</v>
      </c>
    </row>
    <row r="825" spans="1:7" hidden="1" x14ac:dyDescent="0.25">
      <c r="A825" t="s">
        <v>67</v>
      </c>
      <c r="B825" t="s">
        <v>887</v>
      </c>
      <c r="C825" t="s">
        <v>502</v>
      </c>
      <c r="D825">
        <v>1985</v>
      </c>
      <c r="E825">
        <v>1071</v>
      </c>
      <c r="G825" t="s">
        <v>9</v>
      </c>
    </row>
    <row r="826" spans="1:7" hidden="1" x14ac:dyDescent="0.25">
      <c r="A826" t="s">
        <v>56</v>
      </c>
      <c r="B826" t="s">
        <v>267</v>
      </c>
      <c r="C826" t="s">
        <v>888</v>
      </c>
      <c r="D826">
        <v>2009</v>
      </c>
      <c r="E826">
        <v>115</v>
      </c>
      <c r="G826" t="s">
        <v>9</v>
      </c>
    </row>
    <row r="827" spans="1:7" hidden="1" x14ac:dyDescent="0.25">
      <c r="A827" t="s">
        <v>623</v>
      </c>
      <c r="B827" t="s">
        <v>889</v>
      </c>
      <c r="D827">
        <v>2008</v>
      </c>
      <c r="E827">
        <v>130</v>
      </c>
      <c r="G827" t="s">
        <v>10</v>
      </c>
    </row>
    <row r="828" spans="1:7" hidden="1" x14ac:dyDescent="0.25">
      <c r="A828" t="s">
        <v>67</v>
      </c>
      <c r="B828" t="s">
        <v>890</v>
      </c>
      <c r="C828" t="s">
        <v>891</v>
      </c>
      <c r="D828">
        <v>2001</v>
      </c>
      <c r="E828">
        <v>300</v>
      </c>
      <c r="G828" t="s">
        <v>9</v>
      </c>
    </row>
    <row r="829" spans="1:7" hidden="1" x14ac:dyDescent="0.25">
      <c r="A829" t="s">
        <v>29</v>
      </c>
      <c r="B829" t="s">
        <v>892</v>
      </c>
      <c r="D829">
        <v>1940</v>
      </c>
      <c r="E829">
        <v>18</v>
      </c>
      <c r="F829" t="s">
        <v>893</v>
      </c>
      <c r="G829" t="s">
        <v>9</v>
      </c>
    </row>
    <row r="830" spans="1:7" hidden="1" x14ac:dyDescent="0.25">
      <c r="A830" t="s">
        <v>29</v>
      </c>
      <c r="B830" t="s">
        <v>894</v>
      </c>
      <c r="D830">
        <v>1945</v>
      </c>
      <c r="E830">
        <v>17</v>
      </c>
      <c r="F830" t="s">
        <v>893</v>
      </c>
      <c r="G830" t="s">
        <v>9</v>
      </c>
    </row>
    <row r="831" spans="1:7" hidden="1" x14ac:dyDescent="0.25">
      <c r="A831" t="s">
        <v>29</v>
      </c>
      <c r="B831" t="s">
        <v>895</v>
      </c>
      <c r="D831">
        <v>1934</v>
      </c>
      <c r="E831">
        <v>20</v>
      </c>
      <c r="F831" t="s">
        <v>893</v>
      </c>
      <c r="G831" t="s">
        <v>9</v>
      </c>
    </row>
    <row r="832" spans="1:7" hidden="1" x14ac:dyDescent="0.25">
      <c r="A832" t="s">
        <v>29</v>
      </c>
      <c r="B832" t="s">
        <v>339</v>
      </c>
      <c r="D832">
        <v>1934</v>
      </c>
      <c r="E832">
        <v>19</v>
      </c>
      <c r="F832" t="s">
        <v>893</v>
      </c>
      <c r="G832" t="s">
        <v>9</v>
      </c>
    </row>
    <row r="833" spans="1:7" hidden="1" x14ac:dyDescent="0.25">
      <c r="A833" t="s">
        <v>29</v>
      </c>
      <c r="B833" t="s">
        <v>896</v>
      </c>
      <c r="D833">
        <v>1934</v>
      </c>
      <c r="E833">
        <v>17</v>
      </c>
      <c r="F833" t="s">
        <v>893</v>
      </c>
      <c r="G833" t="s">
        <v>9</v>
      </c>
    </row>
    <row r="834" spans="1:7" hidden="1" x14ac:dyDescent="0.25">
      <c r="A834" t="s">
        <v>29</v>
      </c>
      <c r="B834" t="s">
        <v>897</v>
      </c>
      <c r="D834">
        <v>1934</v>
      </c>
      <c r="E834">
        <v>21</v>
      </c>
      <c r="F834" t="s">
        <v>893</v>
      </c>
      <c r="G834" t="s">
        <v>9</v>
      </c>
    </row>
    <row r="835" spans="1:7" hidden="1" x14ac:dyDescent="0.25">
      <c r="A835" t="s">
        <v>29</v>
      </c>
      <c r="B835" t="s">
        <v>898</v>
      </c>
      <c r="D835">
        <v>1943</v>
      </c>
      <c r="E835">
        <v>18</v>
      </c>
      <c r="F835" t="s">
        <v>899</v>
      </c>
      <c r="G835" t="s">
        <v>9</v>
      </c>
    </row>
    <row r="836" spans="1:7" hidden="1" x14ac:dyDescent="0.25">
      <c r="A836" t="s">
        <v>29</v>
      </c>
      <c r="B836" t="s">
        <v>900</v>
      </c>
      <c r="D836">
        <v>1947</v>
      </c>
      <c r="E836">
        <v>17</v>
      </c>
      <c r="F836" t="s">
        <v>899</v>
      </c>
      <c r="G836" t="s">
        <v>9</v>
      </c>
    </row>
    <row r="837" spans="1:7" hidden="1" x14ac:dyDescent="0.25">
      <c r="A837" t="s">
        <v>29</v>
      </c>
      <c r="B837" t="s">
        <v>901</v>
      </c>
      <c r="D837">
        <v>1949</v>
      </c>
      <c r="E837">
        <v>16</v>
      </c>
      <c r="F837" t="s">
        <v>899</v>
      </c>
      <c r="G837" t="s">
        <v>9</v>
      </c>
    </row>
    <row r="838" spans="1:7" hidden="1" x14ac:dyDescent="0.25">
      <c r="A838" t="s">
        <v>29</v>
      </c>
      <c r="B838" t="s">
        <v>902</v>
      </c>
      <c r="D838">
        <v>1948</v>
      </c>
      <c r="E838">
        <v>15</v>
      </c>
      <c r="F838" t="s">
        <v>899</v>
      </c>
      <c r="G838" t="s">
        <v>9</v>
      </c>
    </row>
    <row r="839" spans="1:7" hidden="1" x14ac:dyDescent="0.25">
      <c r="A839" t="s">
        <v>29</v>
      </c>
      <c r="B839" t="s">
        <v>903</v>
      </c>
      <c r="D839">
        <v>1949</v>
      </c>
      <c r="E839">
        <v>16</v>
      </c>
      <c r="F839" t="s">
        <v>899</v>
      </c>
      <c r="G839" t="s">
        <v>9</v>
      </c>
    </row>
    <row r="840" spans="1:7" hidden="1" x14ac:dyDescent="0.25">
      <c r="A840" t="s">
        <v>29</v>
      </c>
      <c r="B840" t="s">
        <v>904</v>
      </c>
      <c r="D840">
        <v>1947</v>
      </c>
      <c r="E840">
        <v>18</v>
      </c>
      <c r="F840" t="s">
        <v>899</v>
      </c>
      <c r="G840" t="s">
        <v>9</v>
      </c>
    </row>
    <row r="841" spans="1:7" hidden="1" x14ac:dyDescent="0.25">
      <c r="A841" t="s">
        <v>29</v>
      </c>
      <c r="B841" t="s">
        <v>905</v>
      </c>
      <c r="D841">
        <v>1937</v>
      </c>
      <c r="E841">
        <v>19</v>
      </c>
      <c r="F841" t="s">
        <v>906</v>
      </c>
      <c r="G841" t="s">
        <v>9</v>
      </c>
    </row>
    <row r="842" spans="1:7" hidden="1" x14ac:dyDescent="0.25">
      <c r="A842" t="s">
        <v>29</v>
      </c>
      <c r="B842" t="s">
        <v>907</v>
      </c>
      <c r="D842">
        <v>1941</v>
      </c>
      <c r="E842">
        <v>17</v>
      </c>
      <c r="F842" t="s">
        <v>906</v>
      </c>
      <c r="G842" t="s">
        <v>9</v>
      </c>
    </row>
    <row r="843" spans="1:7" hidden="1" x14ac:dyDescent="0.25">
      <c r="A843" t="s">
        <v>29</v>
      </c>
      <c r="B843" t="s">
        <v>908</v>
      </c>
      <c r="D843">
        <v>1937</v>
      </c>
      <c r="E843">
        <v>17</v>
      </c>
      <c r="F843" t="s">
        <v>906</v>
      </c>
      <c r="G843" t="s">
        <v>9</v>
      </c>
    </row>
    <row r="844" spans="1:7" hidden="1" x14ac:dyDescent="0.25">
      <c r="A844" t="s">
        <v>29</v>
      </c>
      <c r="B844" t="s">
        <v>909</v>
      </c>
      <c r="D844">
        <v>1946</v>
      </c>
      <c r="E844">
        <v>18</v>
      </c>
      <c r="F844" t="s">
        <v>906</v>
      </c>
      <c r="G844" t="s">
        <v>9</v>
      </c>
    </row>
    <row r="845" spans="1:7" hidden="1" x14ac:dyDescent="0.25">
      <c r="A845" t="s">
        <v>29</v>
      </c>
      <c r="B845" t="s">
        <v>910</v>
      </c>
      <c r="D845">
        <v>1946</v>
      </c>
      <c r="E845">
        <v>17</v>
      </c>
      <c r="F845" t="s">
        <v>906</v>
      </c>
      <c r="G845" t="s">
        <v>9</v>
      </c>
    </row>
    <row r="846" spans="1:7" hidden="1" x14ac:dyDescent="0.25">
      <c r="A846" t="s">
        <v>29</v>
      </c>
      <c r="B846" t="s">
        <v>911</v>
      </c>
      <c r="D846">
        <v>1937</v>
      </c>
      <c r="E846">
        <v>19</v>
      </c>
      <c r="F846" t="s">
        <v>906</v>
      </c>
      <c r="G846" t="s">
        <v>9</v>
      </c>
    </row>
    <row r="847" spans="1:7" hidden="1" x14ac:dyDescent="0.25">
      <c r="A847" t="s">
        <v>29</v>
      </c>
      <c r="B847" t="s">
        <v>912</v>
      </c>
      <c r="D847">
        <v>1938</v>
      </c>
      <c r="E847">
        <v>18</v>
      </c>
      <c r="F847" t="s">
        <v>906</v>
      </c>
      <c r="G847" t="s">
        <v>9</v>
      </c>
    </row>
    <row r="848" spans="1:7" hidden="1" x14ac:dyDescent="0.25">
      <c r="A848" t="s">
        <v>50</v>
      </c>
      <c r="B848" t="s">
        <v>913</v>
      </c>
      <c r="D848">
        <v>2008</v>
      </c>
      <c r="E848">
        <v>120</v>
      </c>
      <c r="G848" t="s">
        <v>10</v>
      </c>
    </row>
    <row r="849" spans="1:7" hidden="1" x14ac:dyDescent="0.25">
      <c r="A849" t="s">
        <v>7</v>
      </c>
      <c r="B849" t="s">
        <v>914</v>
      </c>
      <c r="D849">
        <v>2009</v>
      </c>
      <c r="E849">
        <v>95</v>
      </c>
      <c r="F849" t="s">
        <v>17</v>
      </c>
      <c r="G849" t="s">
        <v>9</v>
      </c>
    </row>
    <row r="850" spans="1:7" hidden="1" x14ac:dyDescent="0.25">
      <c r="A850" t="s">
        <v>623</v>
      </c>
      <c r="B850" t="s">
        <v>915</v>
      </c>
      <c r="C850" t="s">
        <v>916</v>
      </c>
      <c r="D850">
        <v>2007</v>
      </c>
      <c r="E850">
        <v>96</v>
      </c>
      <c r="G850" t="s">
        <v>9</v>
      </c>
    </row>
    <row r="851" spans="1:7" hidden="1" x14ac:dyDescent="0.25">
      <c r="A851" t="s">
        <v>7</v>
      </c>
      <c r="B851" t="s">
        <v>917</v>
      </c>
      <c r="C851" t="s">
        <v>918</v>
      </c>
      <c r="D851">
        <v>2001</v>
      </c>
      <c r="E851">
        <v>92</v>
      </c>
      <c r="G851" t="s">
        <v>9</v>
      </c>
    </row>
    <row r="852" spans="1:7" hidden="1" x14ac:dyDescent="0.25">
      <c r="A852" t="s">
        <v>729</v>
      </c>
      <c r="B852" t="s">
        <v>919</v>
      </c>
      <c r="D852">
        <v>1995</v>
      </c>
      <c r="E852">
        <v>127</v>
      </c>
      <c r="G852" t="s">
        <v>9</v>
      </c>
    </row>
    <row r="853" spans="1:7" hidden="1" x14ac:dyDescent="0.25">
      <c r="A853" t="s">
        <v>29</v>
      </c>
      <c r="B853" t="s">
        <v>452</v>
      </c>
      <c r="D853">
        <v>2001</v>
      </c>
      <c r="E853">
        <v>102</v>
      </c>
      <c r="G853" t="s">
        <v>9</v>
      </c>
    </row>
    <row r="854" spans="1:7" hidden="1" x14ac:dyDescent="0.25">
      <c r="A854" t="s">
        <v>13</v>
      </c>
      <c r="B854" t="s">
        <v>920</v>
      </c>
      <c r="D854">
        <v>2001</v>
      </c>
      <c r="E854">
        <v>100</v>
      </c>
      <c r="G854" t="s">
        <v>9</v>
      </c>
    </row>
    <row r="855" spans="1:7" hidden="1" x14ac:dyDescent="0.25">
      <c r="A855" t="s">
        <v>18</v>
      </c>
      <c r="B855" t="s">
        <v>921</v>
      </c>
      <c r="C855" t="s">
        <v>922</v>
      </c>
      <c r="D855">
        <v>2004</v>
      </c>
      <c r="E855">
        <v>100</v>
      </c>
      <c r="F855" t="s">
        <v>923</v>
      </c>
      <c r="G855" t="s">
        <v>9</v>
      </c>
    </row>
    <row r="856" spans="1:7" hidden="1" x14ac:dyDescent="0.25">
      <c r="A856" t="s">
        <v>18</v>
      </c>
      <c r="B856" t="s">
        <v>924</v>
      </c>
      <c r="C856" t="s">
        <v>925</v>
      </c>
      <c r="D856">
        <v>2003</v>
      </c>
      <c r="E856">
        <v>100</v>
      </c>
      <c r="F856" t="s">
        <v>923</v>
      </c>
      <c r="G856" t="s">
        <v>9</v>
      </c>
    </row>
    <row r="857" spans="1:7" hidden="1" x14ac:dyDescent="0.25">
      <c r="A857" t="s">
        <v>18</v>
      </c>
      <c r="B857" t="s">
        <v>921</v>
      </c>
      <c r="C857" t="s">
        <v>926</v>
      </c>
      <c r="D857">
        <v>2004</v>
      </c>
      <c r="E857">
        <v>100</v>
      </c>
      <c r="F857" t="s">
        <v>927</v>
      </c>
      <c r="G857" t="s">
        <v>9</v>
      </c>
    </row>
    <row r="858" spans="1:7" hidden="1" x14ac:dyDescent="0.25">
      <c r="A858" t="s">
        <v>18</v>
      </c>
      <c r="B858" t="s">
        <v>928</v>
      </c>
      <c r="C858" t="s">
        <v>922</v>
      </c>
      <c r="D858">
        <v>2004</v>
      </c>
      <c r="E858">
        <v>92</v>
      </c>
      <c r="F858" t="s">
        <v>923</v>
      </c>
      <c r="G858" t="s">
        <v>9</v>
      </c>
    </row>
    <row r="859" spans="1:7" hidden="1" x14ac:dyDescent="0.25">
      <c r="A859" t="s">
        <v>18</v>
      </c>
      <c r="B859" t="s">
        <v>928</v>
      </c>
      <c r="C859" t="s">
        <v>926</v>
      </c>
      <c r="D859">
        <v>2004</v>
      </c>
      <c r="E859">
        <v>92</v>
      </c>
      <c r="F859" t="s">
        <v>927</v>
      </c>
      <c r="G859" t="s">
        <v>9</v>
      </c>
    </row>
    <row r="860" spans="1:7" hidden="1" x14ac:dyDescent="0.25">
      <c r="A860" t="s">
        <v>7</v>
      </c>
      <c r="B860" t="s">
        <v>929</v>
      </c>
      <c r="D860">
        <v>1987</v>
      </c>
      <c r="E860">
        <v>103</v>
      </c>
      <c r="G860" t="s">
        <v>10</v>
      </c>
    </row>
    <row r="861" spans="1:7" hidden="1" x14ac:dyDescent="0.25">
      <c r="A861" t="s">
        <v>7</v>
      </c>
      <c r="B861" t="s">
        <v>930</v>
      </c>
      <c r="D861">
        <v>1990</v>
      </c>
      <c r="E861">
        <v>113</v>
      </c>
      <c r="G861" t="s">
        <v>10</v>
      </c>
    </row>
    <row r="862" spans="1:7" hidden="1" x14ac:dyDescent="0.25">
      <c r="A862" t="s">
        <v>117</v>
      </c>
      <c r="B862" t="s">
        <v>931</v>
      </c>
      <c r="C862" t="s">
        <v>932</v>
      </c>
      <c r="D862">
        <v>2009</v>
      </c>
      <c r="E862">
        <v>69</v>
      </c>
      <c r="G862" t="s">
        <v>9</v>
      </c>
    </row>
    <row r="863" spans="1:7" hidden="1" x14ac:dyDescent="0.25">
      <c r="A863" t="s">
        <v>117</v>
      </c>
      <c r="B863" t="s">
        <v>933</v>
      </c>
      <c r="C863" t="s">
        <v>934</v>
      </c>
      <c r="D863">
        <v>2009</v>
      </c>
      <c r="E863">
        <v>69</v>
      </c>
      <c r="G863" t="s">
        <v>9</v>
      </c>
    </row>
    <row r="864" spans="1:7" hidden="1" x14ac:dyDescent="0.25">
      <c r="A864" t="s">
        <v>117</v>
      </c>
      <c r="B864" t="s">
        <v>935</v>
      </c>
      <c r="D864">
        <v>2008</v>
      </c>
      <c r="E864">
        <v>87</v>
      </c>
      <c r="G864" t="s">
        <v>9</v>
      </c>
    </row>
    <row r="865" spans="1:7" hidden="1" x14ac:dyDescent="0.25">
      <c r="A865" t="s">
        <v>7</v>
      </c>
      <c r="B865" t="s">
        <v>936</v>
      </c>
      <c r="D865">
        <v>2005</v>
      </c>
      <c r="E865">
        <v>113</v>
      </c>
      <c r="G865" t="s">
        <v>10</v>
      </c>
    </row>
    <row r="866" spans="1:7" hidden="1" x14ac:dyDescent="0.25">
      <c r="A866" t="s">
        <v>7</v>
      </c>
      <c r="B866" t="s">
        <v>937</v>
      </c>
      <c r="D866">
        <v>2005</v>
      </c>
      <c r="E866">
        <v>124</v>
      </c>
      <c r="G866" t="s">
        <v>10</v>
      </c>
    </row>
    <row r="867" spans="1:7" hidden="1" x14ac:dyDescent="0.25">
      <c r="A867" t="s">
        <v>117</v>
      </c>
      <c r="B867" t="s">
        <v>938</v>
      </c>
      <c r="D867">
        <v>1976</v>
      </c>
      <c r="E867">
        <v>25</v>
      </c>
      <c r="G867" t="s">
        <v>9</v>
      </c>
    </row>
    <row r="868" spans="1:7" hidden="1" x14ac:dyDescent="0.25">
      <c r="A868" t="s">
        <v>7</v>
      </c>
      <c r="B868" t="s">
        <v>939</v>
      </c>
      <c r="D868">
        <v>2009</v>
      </c>
      <c r="E868">
        <v>108</v>
      </c>
      <c r="G868" t="s">
        <v>9</v>
      </c>
    </row>
    <row r="869" spans="1:7" hidden="1" x14ac:dyDescent="0.25">
      <c r="A869" t="s">
        <v>729</v>
      </c>
      <c r="B869" t="s">
        <v>940</v>
      </c>
      <c r="D869">
        <v>2009</v>
      </c>
      <c r="E869">
        <v>108</v>
      </c>
      <c r="G869" t="s">
        <v>9</v>
      </c>
    </row>
    <row r="870" spans="1:7" hidden="1" x14ac:dyDescent="0.25">
      <c r="A870" t="s">
        <v>7</v>
      </c>
      <c r="B870" t="s">
        <v>941</v>
      </c>
      <c r="D870">
        <v>2009</v>
      </c>
      <c r="E870">
        <v>94</v>
      </c>
      <c r="F870" t="s">
        <v>17</v>
      </c>
      <c r="G870" t="s">
        <v>9</v>
      </c>
    </row>
    <row r="871" spans="1:7" hidden="1" x14ac:dyDescent="0.25">
      <c r="A871" t="s">
        <v>7</v>
      </c>
      <c r="B871" t="s">
        <v>942</v>
      </c>
      <c r="D871">
        <v>2005</v>
      </c>
      <c r="E871">
        <v>96</v>
      </c>
      <c r="F871" t="s">
        <v>17</v>
      </c>
      <c r="G871" t="s">
        <v>9</v>
      </c>
    </row>
    <row r="872" spans="1:7" hidden="1" x14ac:dyDescent="0.25">
      <c r="A872" t="s">
        <v>13</v>
      </c>
      <c r="B872" t="s">
        <v>943</v>
      </c>
      <c r="D872">
        <v>1990</v>
      </c>
      <c r="E872">
        <v>84</v>
      </c>
      <c r="F872" t="s">
        <v>944</v>
      </c>
      <c r="G872" t="s">
        <v>9</v>
      </c>
    </row>
    <row r="873" spans="1:7" hidden="1" x14ac:dyDescent="0.25">
      <c r="A873" t="s">
        <v>13</v>
      </c>
      <c r="B873" t="s">
        <v>945</v>
      </c>
      <c r="D873">
        <v>1991</v>
      </c>
      <c r="E873">
        <v>90</v>
      </c>
      <c r="F873" t="s">
        <v>944</v>
      </c>
      <c r="G873" t="s">
        <v>9</v>
      </c>
    </row>
    <row r="874" spans="1:7" hidden="1" x14ac:dyDescent="0.25">
      <c r="A874" t="s">
        <v>13</v>
      </c>
      <c r="B874" t="s">
        <v>946</v>
      </c>
      <c r="D874">
        <v>1998</v>
      </c>
      <c r="E874">
        <v>89</v>
      </c>
      <c r="F874" t="s">
        <v>944</v>
      </c>
      <c r="G874" t="s">
        <v>9</v>
      </c>
    </row>
    <row r="875" spans="1:7" hidden="1" x14ac:dyDescent="0.25">
      <c r="A875" t="s">
        <v>13</v>
      </c>
      <c r="B875" t="s">
        <v>947</v>
      </c>
      <c r="D875">
        <v>2004</v>
      </c>
      <c r="E875">
        <v>87</v>
      </c>
      <c r="F875" t="s">
        <v>944</v>
      </c>
      <c r="G875" t="s">
        <v>9</v>
      </c>
    </row>
    <row r="876" spans="1:7" hidden="1" x14ac:dyDescent="0.25">
      <c r="A876" t="s">
        <v>67</v>
      </c>
      <c r="B876" t="s">
        <v>748</v>
      </c>
      <c r="C876" t="s">
        <v>880</v>
      </c>
      <c r="D876">
        <v>1976</v>
      </c>
      <c r="E876">
        <v>1137</v>
      </c>
      <c r="G876" t="s">
        <v>9</v>
      </c>
    </row>
    <row r="877" spans="1:7" hidden="1" x14ac:dyDescent="0.25">
      <c r="A877" t="s">
        <v>509</v>
      </c>
      <c r="B877" t="s">
        <v>948</v>
      </c>
      <c r="D877">
        <v>2008</v>
      </c>
      <c r="E877">
        <v>87</v>
      </c>
      <c r="G877" t="s">
        <v>10</v>
      </c>
    </row>
    <row r="878" spans="1:7" hidden="1" x14ac:dyDescent="0.25">
      <c r="A878" t="s">
        <v>509</v>
      </c>
      <c r="B878" t="s">
        <v>949</v>
      </c>
      <c r="D878">
        <v>2008</v>
      </c>
      <c r="E878">
        <v>43</v>
      </c>
      <c r="G878" t="s">
        <v>10</v>
      </c>
    </row>
    <row r="879" spans="1:7" hidden="1" x14ac:dyDescent="0.25">
      <c r="A879" t="s">
        <v>13</v>
      </c>
      <c r="B879" t="s">
        <v>950</v>
      </c>
      <c r="D879">
        <v>1988</v>
      </c>
      <c r="E879">
        <v>87</v>
      </c>
      <c r="G879" t="s">
        <v>9</v>
      </c>
    </row>
    <row r="880" spans="1:7" hidden="1" x14ac:dyDescent="0.25">
      <c r="A880" t="s">
        <v>67</v>
      </c>
      <c r="B880" t="s">
        <v>951</v>
      </c>
      <c r="C880" t="s">
        <v>414</v>
      </c>
      <c r="D880">
        <v>1991</v>
      </c>
      <c r="E880">
        <v>613</v>
      </c>
      <c r="G880" t="s">
        <v>9</v>
      </c>
    </row>
    <row r="881" spans="1:7" hidden="1" x14ac:dyDescent="0.25">
      <c r="A881" t="s">
        <v>67</v>
      </c>
      <c r="B881" t="s">
        <v>951</v>
      </c>
      <c r="C881" t="s">
        <v>199</v>
      </c>
      <c r="D881">
        <v>1992</v>
      </c>
      <c r="E881">
        <v>612</v>
      </c>
      <c r="G881" t="s">
        <v>9</v>
      </c>
    </row>
    <row r="882" spans="1:7" hidden="1" x14ac:dyDescent="0.25">
      <c r="A882" t="s">
        <v>67</v>
      </c>
      <c r="B882" t="s">
        <v>952</v>
      </c>
      <c r="C882" t="s">
        <v>953</v>
      </c>
      <c r="D882">
        <v>1965</v>
      </c>
      <c r="E882">
        <v>600</v>
      </c>
      <c r="G882" t="s">
        <v>9</v>
      </c>
    </row>
    <row r="883" spans="1:7" hidden="1" x14ac:dyDescent="0.25">
      <c r="A883" t="s">
        <v>7</v>
      </c>
      <c r="B883" t="s">
        <v>954</v>
      </c>
      <c r="D883">
        <v>2009</v>
      </c>
      <c r="E883">
        <v>95</v>
      </c>
      <c r="G883" t="s">
        <v>9</v>
      </c>
    </row>
    <row r="884" spans="1:7" hidden="1" x14ac:dyDescent="0.25">
      <c r="A884" t="s">
        <v>67</v>
      </c>
      <c r="B884" t="s">
        <v>955</v>
      </c>
      <c r="C884" t="s">
        <v>956</v>
      </c>
      <c r="D884">
        <v>1981</v>
      </c>
      <c r="E884">
        <v>2140</v>
      </c>
      <c r="G884" t="s">
        <v>9</v>
      </c>
    </row>
    <row r="885" spans="1:7" hidden="1" x14ac:dyDescent="0.25">
      <c r="A885" t="s">
        <v>13</v>
      </c>
      <c r="B885" t="s">
        <v>957</v>
      </c>
      <c r="D885">
        <v>2009</v>
      </c>
      <c r="E885">
        <v>102</v>
      </c>
      <c r="G885" t="s">
        <v>10</v>
      </c>
    </row>
    <row r="886" spans="1:7" hidden="1" x14ac:dyDescent="0.25">
      <c r="A886" t="s">
        <v>7</v>
      </c>
      <c r="B886" t="s">
        <v>958</v>
      </c>
      <c r="D886">
        <v>2000</v>
      </c>
      <c r="E886">
        <v>104</v>
      </c>
      <c r="F886" t="s">
        <v>959</v>
      </c>
      <c r="G886" t="s">
        <v>10</v>
      </c>
    </row>
    <row r="887" spans="1:7" hidden="1" x14ac:dyDescent="0.25">
      <c r="A887" t="s">
        <v>7</v>
      </c>
      <c r="B887" t="s">
        <v>958</v>
      </c>
      <c r="C887" t="s">
        <v>960</v>
      </c>
      <c r="D887">
        <v>2003</v>
      </c>
      <c r="E887">
        <v>134</v>
      </c>
      <c r="F887" t="s">
        <v>961</v>
      </c>
      <c r="G887" t="s">
        <v>10</v>
      </c>
    </row>
    <row r="888" spans="1:7" hidden="1" x14ac:dyDescent="0.25">
      <c r="A888" t="s">
        <v>7</v>
      </c>
      <c r="B888" t="s">
        <v>958</v>
      </c>
      <c r="C888" t="s">
        <v>962</v>
      </c>
      <c r="D888">
        <v>2006</v>
      </c>
      <c r="E888">
        <v>104</v>
      </c>
      <c r="F888" t="s">
        <v>963</v>
      </c>
      <c r="G888" t="s">
        <v>10</v>
      </c>
    </row>
    <row r="889" spans="1:7" hidden="1" x14ac:dyDescent="0.25">
      <c r="A889" t="s">
        <v>7</v>
      </c>
      <c r="B889" t="s">
        <v>964</v>
      </c>
      <c r="C889" t="s">
        <v>965</v>
      </c>
      <c r="D889">
        <v>2009</v>
      </c>
      <c r="E889">
        <v>107</v>
      </c>
      <c r="G889" t="s">
        <v>10</v>
      </c>
    </row>
    <row r="890" spans="1:7" hidden="1" x14ac:dyDescent="0.25">
      <c r="A890" t="s">
        <v>509</v>
      </c>
      <c r="B890" t="s">
        <v>966</v>
      </c>
      <c r="C890" t="s">
        <v>967</v>
      </c>
      <c r="D890">
        <v>2005</v>
      </c>
      <c r="E890">
        <v>140</v>
      </c>
      <c r="G890" t="s">
        <v>171</v>
      </c>
    </row>
    <row r="891" spans="1:7" hidden="1" x14ac:dyDescent="0.25">
      <c r="A891" t="s">
        <v>29</v>
      </c>
      <c r="B891" t="s">
        <v>968</v>
      </c>
      <c r="C891" t="s">
        <v>969</v>
      </c>
      <c r="D891">
        <v>1987</v>
      </c>
      <c r="E891">
        <v>90</v>
      </c>
      <c r="G891" t="s">
        <v>9</v>
      </c>
    </row>
    <row r="892" spans="1:7" hidden="1" x14ac:dyDescent="0.25">
      <c r="A892" t="s">
        <v>117</v>
      </c>
      <c r="B892" t="s">
        <v>970</v>
      </c>
      <c r="D892">
        <v>2000</v>
      </c>
      <c r="E892">
        <v>78</v>
      </c>
      <c r="G892" t="s">
        <v>9</v>
      </c>
    </row>
    <row r="893" spans="1:7" hidden="1" x14ac:dyDescent="0.25">
      <c r="A893" t="s">
        <v>7</v>
      </c>
      <c r="B893" t="s">
        <v>971</v>
      </c>
      <c r="D893">
        <v>2008</v>
      </c>
      <c r="E893">
        <v>118</v>
      </c>
      <c r="G893" t="s">
        <v>172</v>
      </c>
    </row>
    <row r="894" spans="1:7" hidden="1" x14ac:dyDescent="0.25">
      <c r="A894" t="s">
        <v>7</v>
      </c>
      <c r="B894" t="s">
        <v>972</v>
      </c>
      <c r="C894" t="s">
        <v>973</v>
      </c>
      <c r="D894">
        <v>2008</v>
      </c>
      <c r="E894">
        <v>120</v>
      </c>
      <c r="G894" t="s">
        <v>172</v>
      </c>
    </row>
    <row r="895" spans="1:7" hidden="1" x14ac:dyDescent="0.25">
      <c r="A895" t="s">
        <v>7</v>
      </c>
      <c r="B895" t="s">
        <v>974</v>
      </c>
      <c r="C895" t="s">
        <v>975</v>
      </c>
      <c r="D895">
        <v>2008</v>
      </c>
      <c r="E895">
        <v>112</v>
      </c>
      <c r="G895" t="s">
        <v>172</v>
      </c>
    </row>
    <row r="896" spans="1:7" hidden="1" x14ac:dyDescent="0.25">
      <c r="A896" t="s">
        <v>7</v>
      </c>
      <c r="B896" t="s">
        <v>976</v>
      </c>
      <c r="C896" t="s">
        <v>977</v>
      </c>
      <c r="D896">
        <v>2009</v>
      </c>
      <c r="E896">
        <v>97</v>
      </c>
      <c r="G896" t="s">
        <v>172</v>
      </c>
    </row>
    <row r="897" spans="1:7" hidden="1" x14ac:dyDescent="0.25">
      <c r="A897" t="s">
        <v>117</v>
      </c>
      <c r="B897" t="s">
        <v>978</v>
      </c>
      <c r="D897">
        <v>2008</v>
      </c>
      <c r="E897">
        <v>96</v>
      </c>
      <c r="G897" t="s">
        <v>172</v>
      </c>
    </row>
    <row r="898" spans="1:7" hidden="1" x14ac:dyDescent="0.25">
      <c r="A898" t="s">
        <v>56</v>
      </c>
      <c r="B898" t="s">
        <v>979</v>
      </c>
      <c r="D898">
        <v>1993</v>
      </c>
      <c r="E898">
        <v>90</v>
      </c>
      <c r="G898" t="s">
        <v>172</v>
      </c>
    </row>
    <row r="899" spans="1:7" hidden="1" x14ac:dyDescent="0.25">
      <c r="A899" t="s">
        <v>117</v>
      </c>
      <c r="B899" t="s">
        <v>980</v>
      </c>
      <c r="D899">
        <v>2009</v>
      </c>
      <c r="E899">
        <v>90</v>
      </c>
      <c r="G899" t="s">
        <v>172</v>
      </c>
    </row>
    <row r="900" spans="1:7" hidden="1" x14ac:dyDescent="0.25">
      <c r="A900" t="s">
        <v>7</v>
      </c>
      <c r="B900" t="s">
        <v>981</v>
      </c>
      <c r="D900">
        <v>2009</v>
      </c>
      <c r="E900">
        <v>102</v>
      </c>
      <c r="G900" t="s">
        <v>172</v>
      </c>
    </row>
    <row r="901" spans="1:7" hidden="1" x14ac:dyDescent="0.25">
      <c r="A901" t="s">
        <v>29</v>
      </c>
      <c r="B901" t="s">
        <v>982</v>
      </c>
      <c r="D901">
        <v>2009</v>
      </c>
      <c r="E901">
        <v>97</v>
      </c>
      <c r="G901" t="s">
        <v>172</v>
      </c>
    </row>
    <row r="902" spans="1:7" hidden="1" x14ac:dyDescent="0.25">
      <c r="A902" t="s">
        <v>7</v>
      </c>
      <c r="B902" t="s">
        <v>983</v>
      </c>
      <c r="D902">
        <v>2009</v>
      </c>
      <c r="E902">
        <v>106</v>
      </c>
      <c r="G902" t="s">
        <v>172</v>
      </c>
    </row>
    <row r="903" spans="1:7" hidden="1" x14ac:dyDescent="0.25">
      <c r="A903" t="s">
        <v>7</v>
      </c>
      <c r="B903" t="s">
        <v>984</v>
      </c>
      <c r="D903">
        <v>1993</v>
      </c>
      <c r="E903">
        <v>130</v>
      </c>
      <c r="G903" t="s">
        <v>172</v>
      </c>
    </row>
    <row r="904" spans="1:7" hidden="1" x14ac:dyDescent="0.25">
      <c r="A904" t="s">
        <v>117</v>
      </c>
      <c r="B904" t="s">
        <v>985</v>
      </c>
      <c r="D904">
        <v>2009</v>
      </c>
      <c r="E904">
        <v>91</v>
      </c>
      <c r="G904" t="s">
        <v>172</v>
      </c>
    </row>
    <row r="905" spans="1:7" hidden="1" x14ac:dyDescent="0.25">
      <c r="A905" t="s">
        <v>623</v>
      </c>
      <c r="B905" t="s">
        <v>986</v>
      </c>
      <c r="D905">
        <v>2008</v>
      </c>
      <c r="E905">
        <v>160</v>
      </c>
      <c r="G905" t="s">
        <v>172</v>
      </c>
    </row>
    <row r="906" spans="1:7" hidden="1" x14ac:dyDescent="0.25">
      <c r="A906" t="s">
        <v>13</v>
      </c>
      <c r="B906" t="s">
        <v>987</v>
      </c>
      <c r="D906">
        <v>2009</v>
      </c>
      <c r="E906">
        <v>91</v>
      </c>
      <c r="G906" t="s">
        <v>172</v>
      </c>
    </row>
    <row r="907" spans="1:7" hidden="1" x14ac:dyDescent="0.25">
      <c r="A907" t="s">
        <v>67</v>
      </c>
      <c r="B907" t="s">
        <v>988</v>
      </c>
      <c r="C907" t="s">
        <v>989</v>
      </c>
      <c r="D907">
        <v>1994</v>
      </c>
      <c r="E907">
        <v>498</v>
      </c>
      <c r="G907" t="s">
        <v>9</v>
      </c>
    </row>
    <row r="908" spans="1:7" hidden="1" x14ac:dyDescent="0.25">
      <c r="A908" t="s">
        <v>67</v>
      </c>
      <c r="B908" t="s">
        <v>568</v>
      </c>
      <c r="C908" t="s">
        <v>880</v>
      </c>
      <c r="D908">
        <v>1983</v>
      </c>
      <c r="E908">
        <v>1061</v>
      </c>
      <c r="G908" t="s">
        <v>9</v>
      </c>
    </row>
    <row r="909" spans="1:7" hidden="1" x14ac:dyDescent="0.25">
      <c r="A909" t="s">
        <v>67</v>
      </c>
      <c r="B909" t="s">
        <v>568</v>
      </c>
      <c r="C909" t="s">
        <v>881</v>
      </c>
      <c r="D909">
        <v>1984</v>
      </c>
      <c r="E909">
        <v>822</v>
      </c>
      <c r="G909" t="s">
        <v>9</v>
      </c>
    </row>
    <row r="910" spans="1:7" hidden="1" x14ac:dyDescent="0.25">
      <c r="A910" t="s">
        <v>7</v>
      </c>
      <c r="B910" t="s">
        <v>990</v>
      </c>
      <c r="D910">
        <v>2004</v>
      </c>
      <c r="E910">
        <v>87</v>
      </c>
      <c r="G910" t="s">
        <v>9</v>
      </c>
    </row>
    <row r="911" spans="1:7" hidden="1" x14ac:dyDescent="0.25">
      <c r="A911" t="s">
        <v>7</v>
      </c>
      <c r="B911" t="s">
        <v>11</v>
      </c>
      <c r="D911">
        <v>2002</v>
      </c>
      <c r="E911">
        <v>119</v>
      </c>
      <c r="G911" t="s">
        <v>172</v>
      </c>
    </row>
    <row r="912" spans="1:7" hidden="1" x14ac:dyDescent="0.25">
      <c r="A912" t="s">
        <v>509</v>
      </c>
      <c r="B912" t="s">
        <v>991</v>
      </c>
      <c r="C912" t="s">
        <v>992</v>
      </c>
      <c r="D912">
        <v>2009</v>
      </c>
      <c r="E912">
        <v>127</v>
      </c>
      <c r="G912" t="s">
        <v>172</v>
      </c>
    </row>
    <row r="913" spans="1:7" hidden="1" x14ac:dyDescent="0.25">
      <c r="A913" t="s">
        <v>13</v>
      </c>
      <c r="B913" t="s">
        <v>993</v>
      </c>
      <c r="D913">
        <v>2000</v>
      </c>
      <c r="E913">
        <v>108</v>
      </c>
      <c r="G913" t="s">
        <v>172</v>
      </c>
    </row>
    <row r="914" spans="1:7" hidden="1" x14ac:dyDescent="0.25">
      <c r="A914" t="s">
        <v>117</v>
      </c>
      <c r="B914">
        <v>9</v>
      </c>
      <c r="D914">
        <v>2009</v>
      </c>
      <c r="E914">
        <v>79</v>
      </c>
      <c r="G914" t="s">
        <v>172</v>
      </c>
    </row>
    <row r="915" spans="1:7" hidden="1" x14ac:dyDescent="0.25">
      <c r="A915" t="s">
        <v>698</v>
      </c>
      <c r="B915" t="s">
        <v>994</v>
      </c>
      <c r="D915">
        <v>2009</v>
      </c>
      <c r="E915">
        <v>101</v>
      </c>
      <c r="G915" t="s">
        <v>172</v>
      </c>
    </row>
    <row r="916" spans="1:7" hidden="1" x14ac:dyDescent="0.25">
      <c r="A916" t="s">
        <v>117</v>
      </c>
      <c r="B916" t="s">
        <v>995</v>
      </c>
      <c r="D916">
        <v>2008</v>
      </c>
      <c r="E916">
        <v>87</v>
      </c>
      <c r="G916" t="s">
        <v>172</v>
      </c>
    </row>
    <row r="917" spans="1:7" hidden="1" x14ac:dyDescent="0.25">
      <c r="A917" t="s">
        <v>7</v>
      </c>
      <c r="B917" t="s">
        <v>996</v>
      </c>
      <c r="D917">
        <v>2008</v>
      </c>
      <c r="E917">
        <v>112</v>
      </c>
      <c r="G917" t="s">
        <v>172</v>
      </c>
    </row>
    <row r="918" spans="1:7" hidden="1" x14ac:dyDescent="0.25">
      <c r="A918" t="s">
        <v>13</v>
      </c>
      <c r="B918" t="s">
        <v>997</v>
      </c>
      <c r="D918">
        <v>2008</v>
      </c>
      <c r="E918">
        <v>86</v>
      </c>
      <c r="G918" t="s">
        <v>172</v>
      </c>
    </row>
    <row r="919" spans="1:7" hidden="1" x14ac:dyDescent="0.25">
      <c r="A919" t="s">
        <v>29</v>
      </c>
      <c r="B919" t="s">
        <v>998</v>
      </c>
      <c r="D919">
        <v>2009</v>
      </c>
      <c r="E919">
        <v>103</v>
      </c>
      <c r="G919" t="s">
        <v>172</v>
      </c>
    </row>
    <row r="920" spans="1:7" hidden="1" x14ac:dyDescent="0.25">
      <c r="A920" t="s">
        <v>29</v>
      </c>
      <c r="B920" t="s">
        <v>999</v>
      </c>
      <c r="D920">
        <v>1984</v>
      </c>
      <c r="E920">
        <v>83</v>
      </c>
      <c r="G920" t="s">
        <v>9</v>
      </c>
    </row>
    <row r="921" spans="1:7" hidden="1" x14ac:dyDescent="0.25">
      <c r="A921" t="s">
        <v>29</v>
      </c>
      <c r="B921" t="s">
        <v>1000</v>
      </c>
      <c r="D921">
        <v>2009</v>
      </c>
      <c r="E921">
        <v>84</v>
      </c>
      <c r="G921" t="s">
        <v>172</v>
      </c>
    </row>
    <row r="922" spans="1:7" hidden="1" x14ac:dyDescent="0.25">
      <c r="A922" t="s">
        <v>13</v>
      </c>
      <c r="B922" t="s">
        <v>1001</v>
      </c>
      <c r="D922">
        <v>1980</v>
      </c>
      <c r="E922">
        <v>95</v>
      </c>
      <c r="G922" t="s">
        <v>172</v>
      </c>
    </row>
    <row r="923" spans="1:7" hidden="1" x14ac:dyDescent="0.25">
      <c r="A923" t="s">
        <v>29</v>
      </c>
      <c r="B923" t="s">
        <v>1002</v>
      </c>
      <c r="D923">
        <v>2008</v>
      </c>
      <c r="E923">
        <v>110</v>
      </c>
      <c r="G923" t="s">
        <v>172</v>
      </c>
    </row>
    <row r="924" spans="1:7" hidden="1" x14ac:dyDescent="0.25">
      <c r="A924" t="s">
        <v>7</v>
      </c>
      <c r="B924" t="s">
        <v>1003</v>
      </c>
      <c r="C924" t="s">
        <v>1004</v>
      </c>
      <c r="D924">
        <v>2001</v>
      </c>
      <c r="E924">
        <v>98</v>
      </c>
      <c r="G924" t="s">
        <v>172</v>
      </c>
    </row>
    <row r="925" spans="1:7" hidden="1" x14ac:dyDescent="0.25">
      <c r="A925" t="s">
        <v>623</v>
      </c>
      <c r="B925" t="s">
        <v>1005</v>
      </c>
      <c r="D925">
        <v>2008</v>
      </c>
      <c r="E925">
        <v>137</v>
      </c>
      <c r="G925" t="s">
        <v>172</v>
      </c>
    </row>
    <row r="926" spans="1:7" hidden="1" x14ac:dyDescent="0.25">
      <c r="A926" t="s">
        <v>117</v>
      </c>
      <c r="B926" t="s">
        <v>1006</v>
      </c>
      <c r="D926">
        <v>2009</v>
      </c>
      <c r="E926">
        <v>94</v>
      </c>
      <c r="G926" t="s">
        <v>172</v>
      </c>
    </row>
    <row r="927" spans="1:7" hidden="1" x14ac:dyDescent="0.25">
      <c r="A927" t="s">
        <v>56</v>
      </c>
      <c r="B927" t="s">
        <v>1007</v>
      </c>
      <c r="D927">
        <v>1953</v>
      </c>
      <c r="E927">
        <v>85</v>
      </c>
      <c r="G927" t="s">
        <v>172</v>
      </c>
    </row>
    <row r="928" spans="1:7" hidden="1" x14ac:dyDescent="0.25">
      <c r="A928" t="s">
        <v>29</v>
      </c>
      <c r="B928" t="s">
        <v>1008</v>
      </c>
      <c r="C928" t="s">
        <v>1009</v>
      </c>
      <c r="D928">
        <v>1983</v>
      </c>
      <c r="E928">
        <v>98</v>
      </c>
      <c r="G928" t="s">
        <v>172</v>
      </c>
    </row>
    <row r="929" spans="1:7" hidden="1" x14ac:dyDescent="0.25">
      <c r="A929" t="s">
        <v>29</v>
      </c>
      <c r="B929" t="s">
        <v>1010</v>
      </c>
      <c r="C929" t="s">
        <v>1009</v>
      </c>
      <c r="D929">
        <v>1985</v>
      </c>
      <c r="E929">
        <v>95</v>
      </c>
      <c r="G929" t="s">
        <v>172</v>
      </c>
    </row>
    <row r="930" spans="1:7" hidden="1" x14ac:dyDescent="0.25">
      <c r="A930" t="s">
        <v>29</v>
      </c>
      <c r="B930" t="s">
        <v>1011</v>
      </c>
      <c r="D930">
        <v>1997</v>
      </c>
      <c r="E930">
        <v>93</v>
      </c>
      <c r="G930" t="s">
        <v>172</v>
      </c>
    </row>
    <row r="931" spans="1:7" hidden="1" x14ac:dyDescent="0.25">
      <c r="A931" t="s">
        <v>7</v>
      </c>
      <c r="B931" t="s">
        <v>1012</v>
      </c>
      <c r="D931">
        <v>1968</v>
      </c>
      <c r="E931">
        <v>93</v>
      </c>
      <c r="G931" t="s">
        <v>172</v>
      </c>
    </row>
    <row r="932" spans="1:7" hidden="1" x14ac:dyDescent="0.25">
      <c r="A932" t="s">
        <v>7</v>
      </c>
      <c r="B932" t="s">
        <v>871</v>
      </c>
      <c r="C932" t="s">
        <v>1013</v>
      </c>
      <c r="D932">
        <v>2008</v>
      </c>
      <c r="E932">
        <v>150</v>
      </c>
      <c r="G932" t="s">
        <v>172</v>
      </c>
    </row>
    <row r="933" spans="1:7" hidden="1" x14ac:dyDescent="0.25">
      <c r="A933" t="s">
        <v>7</v>
      </c>
      <c r="B933" t="s">
        <v>1014</v>
      </c>
      <c r="D933">
        <v>2002</v>
      </c>
      <c r="E933">
        <v>108</v>
      </c>
      <c r="G933" t="s">
        <v>172</v>
      </c>
    </row>
    <row r="934" spans="1:7" hidden="1" x14ac:dyDescent="0.25">
      <c r="A934" t="s">
        <v>67</v>
      </c>
      <c r="B934" t="s">
        <v>1015</v>
      </c>
      <c r="D934">
        <v>1984</v>
      </c>
      <c r="E934">
        <v>529</v>
      </c>
      <c r="G934" t="s">
        <v>9</v>
      </c>
    </row>
    <row r="935" spans="1:7" hidden="1" x14ac:dyDescent="0.25">
      <c r="A935" t="s">
        <v>67</v>
      </c>
      <c r="B935" t="s">
        <v>887</v>
      </c>
      <c r="C935" t="s">
        <v>477</v>
      </c>
      <c r="D935">
        <v>1984</v>
      </c>
      <c r="E935">
        <v>1067</v>
      </c>
      <c r="G935" t="s">
        <v>9</v>
      </c>
    </row>
    <row r="936" spans="1:7" hidden="1" x14ac:dyDescent="0.25">
      <c r="A936" t="s">
        <v>7</v>
      </c>
      <c r="B936" t="s">
        <v>1016</v>
      </c>
      <c r="D936">
        <v>2008</v>
      </c>
      <c r="E936">
        <v>98</v>
      </c>
      <c r="G936" t="s">
        <v>9</v>
      </c>
    </row>
    <row r="937" spans="1:7" hidden="1" x14ac:dyDescent="0.25">
      <c r="A937" t="s">
        <v>13</v>
      </c>
      <c r="B937" t="s">
        <v>1017</v>
      </c>
      <c r="D937">
        <v>2009</v>
      </c>
      <c r="E937">
        <v>99</v>
      </c>
      <c r="G937" t="s">
        <v>9</v>
      </c>
    </row>
    <row r="938" spans="1:7" hidden="1" x14ac:dyDescent="0.25">
      <c r="A938" t="s">
        <v>7</v>
      </c>
      <c r="B938" t="s">
        <v>1018</v>
      </c>
      <c r="D938">
        <v>2009</v>
      </c>
      <c r="E938">
        <v>95</v>
      </c>
      <c r="G938" t="s">
        <v>9</v>
      </c>
    </row>
    <row r="939" spans="1:7" hidden="1" x14ac:dyDescent="0.25">
      <c r="A939" t="s">
        <v>13</v>
      </c>
      <c r="B939" t="s">
        <v>1019</v>
      </c>
      <c r="D939">
        <v>2009</v>
      </c>
      <c r="E939">
        <v>84</v>
      </c>
      <c r="G939" t="s">
        <v>9</v>
      </c>
    </row>
    <row r="940" spans="1:7" hidden="1" x14ac:dyDescent="0.25">
      <c r="A940" t="s">
        <v>13</v>
      </c>
      <c r="B940" t="s">
        <v>1020</v>
      </c>
      <c r="D940">
        <v>2004</v>
      </c>
      <c r="E940">
        <v>114</v>
      </c>
      <c r="G940" t="s">
        <v>9</v>
      </c>
    </row>
    <row r="941" spans="1:7" hidden="1" x14ac:dyDescent="0.25">
      <c r="A941" t="s">
        <v>7</v>
      </c>
      <c r="B941" t="s">
        <v>1021</v>
      </c>
      <c r="D941">
        <v>2010</v>
      </c>
      <c r="E941">
        <v>92</v>
      </c>
      <c r="G941" t="s">
        <v>9</v>
      </c>
    </row>
    <row r="942" spans="1:7" hidden="1" x14ac:dyDescent="0.25">
      <c r="A942" t="s">
        <v>56</v>
      </c>
      <c r="B942" t="s">
        <v>1022</v>
      </c>
      <c r="D942">
        <v>2009</v>
      </c>
      <c r="E942">
        <v>112</v>
      </c>
      <c r="G942" t="s">
        <v>10</v>
      </c>
    </row>
    <row r="943" spans="1:7" hidden="1" x14ac:dyDescent="0.25">
      <c r="A943" t="s">
        <v>56</v>
      </c>
      <c r="B943" t="s">
        <v>1023</v>
      </c>
      <c r="D943">
        <v>2010</v>
      </c>
      <c r="E943">
        <v>89</v>
      </c>
      <c r="G943" t="s">
        <v>10</v>
      </c>
    </row>
    <row r="944" spans="1:7" hidden="1" x14ac:dyDescent="0.25">
      <c r="A944" t="s">
        <v>7</v>
      </c>
      <c r="B944" t="s">
        <v>1024</v>
      </c>
      <c r="C944" t="s">
        <v>1025</v>
      </c>
      <c r="D944">
        <v>2009</v>
      </c>
      <c r="E944">
        <v>95</v>
      </c>
      <c r="G944" t="s">
        <v>10</v>
      </c>
    </row>
    <row r="945" spans="1:7" hidden="1" x14ac:dyDescent="0.25">
      <c r="A945" t="s">
        <v>13</v>
      </c>
      <c r="B945" t="s">
        <v>1026</v>
      </c>
      <c r="D945">
        <v>2008</v>
      </c>
      <c r="E945">
        <v>97</v>
      </c>
      <c r="G945" t="s">
        <v>10</v>
      </c>
    </row>
    <row r="946" spans="1:7" hidden="1" x14ac:dyDescent="0.25">
      <c r="A946" t="s">
        <v>7</v>
      </c>
      <c r="B946" t="s">
        <v>1027</v>
      </c>
      <c r="D946">
        <v>2009</v>
      </c>
      <c r="E946">
        <v>88</v>
      </c>
      <c r="G946" t="s">
        <v>172</v>
      </c>
    </row>
    <row r="947" spans="1:7" hidden="1" x14ac:dyDescent="0.25">
      <c r="A947" t="s">
        <v>7</v>
      </c>
      <c r="B947" t="s">
        <v>1015</v>
      </c>
      <c r="D947">
        <v>1983</v>
      </c>
      <c r="E947">
        <v>109</v>
      </c>
      <c r="G947" t="s">
        <v>172</v>
      </c>
    </row>
    <row r="948" spans="1:7" hidden="1" x14ac:dyDescent="0.25">
      <c r="A948" t="s">
        <v>29</v>
      </c>
      <c r="B948" t="s">
        <v>1028</v>
      </c>
      <c r="D948">
        <v>2009</v>
      </c>
      <c r="E948">
        <v>94</v>
      </c>
      <c r="G948" t="s">
        <v>172</v>
      </c>
    </row>
    <row r="949" spans="1:7" hidden="1" x14ac:dyDescent="0.25">
      <c r="A949" t="s">
        <v>7</v>
      </c>
      <c r="B949" t="s">
        <v>974</v>
      </c>
      <c r="C949" t="s">
        <v>1029</v>
      </c>
      <c r="D949">
        <v>2001</v>
      </c>
      <c r="E949">
        <v>130</v>
      </c>
      <c r="G949" t="s">
        <v>172</v>
      </c>
    </row>
    <row r="950" spans="1:7" hidden="1" x14ac:dyDescent="0.25">
      <c r="A950" t="s">
        <v>7</v>
      </c>
      <c r="B950" t="s">
        <v>974</v>
      </c>
      <c r="D950">
        <v>1999</v>
      </c>
      <c r="E950">
        <v>125</v>
      </c>
      <c r="G950" t="s">
        <v>172</v>
      </c>
    </row>
    <row r="951" spans="1:7" hidden="1" x14ac:dyDescent="0.25">
      <c r="A951" t="s">
        <v>29</v>
      </c>
      <c r="B951" t="s">
        <v>1030</v>
      </c>
      <c r="C951" t="s">
        <v>1031</v>
      </c>
      <c r="D951">
        <v>1988</v>
      </c>
      <c r="E951">
        <v>85</v>
      </c>
      <c r="G951" t="s">
        <v>172</v>
      </c>
    </row>
    <row r="952" spans="1:7" hidden="1" x14ac:dyDescent="0.25">
      <c r="A952" t="s">
        <v>29</v>
      </c>
      <c r="B952" t="s">
        <v>1032</v>
      </c>
      <c r="D952">
        <v>1991</v>
      </c>
      <c r="E952">
        <v>85</v>
      </c>
      <c r="G952" t="s">
        <v>172</v>
      </c>
    </row>
    <row r="953" spans="1:7" hidden="1" x14ac:dyDescent="0.25">
      <c r="A953" t="s">
        <v>29</v>
      </c>
      <c r="B953" t="s">
        <v>1033</v>
      </c>
      <c r="C953" t="s">
        <v>1034</v>
      </c>
      <c r="D953">
        <v>1994</v>
      </c>
      <c r="E953">
        <v>83</v>
      </c>
      <c r="G953" t="s">
        <v>172</v>
      </c>
    </row>
    <row r="954" spans="1:7" hidden="1" x14ac:dyDescent="0.25">
      <c r="A954" t="s">
        <v>29</v>
      </c>
      <c r="B954" t="s">
        <v>1035</v>
      </c>
      <c r="C954" t="s">
        <v>1009</v>
      </c>
      <c r="D954">
        <v>1978</v>
      </c>
      <c r="E954">
        <v>109</v>
      </c>
      <c r="G954" t="s">
        <v>172</v>
      </c>
    </row>
    <row r="955" spans="1:7" hidden="1" x14ac:dyDescent="0.25">
      <c r="A955" t="s">
        <v>117</v>
      </c>
      <c r="B955" t="s">
        <v>1036</v>
      </c>
      <c r="D955">
        <v>2008</v>
      </c>
      <c r="E955">
        <v>93</v>
      </c>
      <c r="G955" t="s">
        <v>172</v>
      </c>
    </row>
    <row r="956" spans="1:7" hidden="1" x14ac:dyDescent="0.25">
      <c r="A956" t="s">
        <v>77</v>
      </c>
      <c r="B956" t="s">
        <v>1037</v>
      </c>
      <c r="D956">
        <v>2009</v>
      </c>
      <c r="E956">
        <v>107</v>
      </c>
      <c r="G956" t="s">
        <v>172</v>
      </c>
    </row>
    <row r="957" spans="1:7" hidden="1" x14ac:dyDescent="0.25">
      <c r="A957" t="s">
        <v>7</v>
      </c>
      <c r="B957" t="s">
        <v>1038</v>
      </c>
      <c r="D957">
        <v>2008</v>
      </c>
      <c r="E957">
        <v>92</v>
      </c>
      <c r="G957" t="s">
        <v>172</v>
      </c>
    </row>
    <row r="958" spans="1:7" hidden="1" x14ac:dyDescent="0.25">
      <c r="A958" t="s">
        <v>77</v>
      </c>
      <c r="B958" t="s">
        <v>1039</v>
      </c>
      <c r="D958">
        <v>2009</v>
      </c>
      <c r="E958">
        <v>105</v>
      </c>
      <c r="G958" t="s">
        <v>172</v>
      </c>
    </row>
    <row r="959" spans="1:7" hidden="1" x14ac:dyDescent="0.25">
      <c r="A959" t="s">
        <v>13</v>
      </c>
      <c r="B959" t="s">
        <v>1040</v>
      </c>
      <c r="D959">
        <v>2010</v>
      </c>
      <c r="E959">
        <v>90</v>
      </c>
      <c r="G959" t="s">
        <v>10</v>
      </c>
    </row>
    <row r="960" spans="1:7" hidden="1" x14ac:dyDescent="0.25">
      <c r="A960" t="s">
        <v>67</v>
      </c>
      <c r="B960" t="s">
        <v>233</v>
      </c>
      <c r="C960" t="s">
        <v>1041</v>
      </c>
      <c r="D960">
        <v>1998</v>
      </c>
      <c r="E960">
        <v>576</v>
      </c>
      <c r="G960" t="s">
        <v>9</v>
      </c>
    </row>
    <row r="961" spans="1:7" hidden="1" x14ac:dyDescent="0.25">
      <c r="A961" t="s">
        <v>13</v>
      </c>
      <c r="B961" t="s">
        <v>1042</v>
      </c>
      <c r="D961">
        <v>2009</v>
      </c>
      <c r="E961">
        <v>115</v>
      </c>
      <c r="G961" t="s">
        <v>172</v>
      </c>
    </row>
    <row r="962" spans="1:7" hidden="1" x14ac:dyDescent="0.25">
      <c r="A962" t="s">
        <v>262</v>
      </c>
      <c r="B962" t="s">
        <v>1043</v>
      </c>
      <c r="D962">
        <v>2008</v>
      </c>
      <c r="E962">
        <v>106</v>
      </c>
      <c r="G962" t="s">
        <v>172</v>
      </c>
    </row>
    <row r="963" spans="1:7" hidden="1" x14ac:dyDescent="0.25">
      <c r="A963" t="s">
        <v>13</v>
      </c>
      <c r="B963" t="s">
        <v>1044</v>
      </c>
      <c r="D963">
        <v>2001</v>
      </c>
      <c r="E963">
        <v>90</v>
      </c>
      <c r="G963" t="s">
        <v>172</v>
      </c>
    </row>
    <row r="964" spans="1:7" hidden="1" x14ac:dyDescent="0.25">
      <c r="A964" t="s">
        <v>13</v>
      </c>
      <c r="B964" t="s">
        <v>1045</v>
      </c>
      <c r="D964">
        <v>2003</v>
      </c>
      <c r="E964">
        <v>104</v>
      </c>
      <c r="G964" t="s">
        <v>172</v>
      </c>
    </row>
    <row r="965" spans="1:7" hidden="1" x14ac:dyDescent="0.25">
      <c r="A965" t="s">
        <v>13</v>
      </c>
      <c r="B965" t="s">
        <v>1046</v>
      </c>
      <c r="D965">
        <v>1987</v>
      </c>
      <c r="E965">
        <v>97</v>
      </c>
      <c r="G965" t="s">
        <v>172</v>
      </c>
    </row>
    <row r="966" spans="1:7" hidden="1" x14ac:dyDescent="0.25">
      <c r="A966" t="s">
        <v>292</v>
      </c>
      <c r="B966" t="s">
        <v>1047</v>
      </c>
      <c r="D966">
        <v>2010</v>
      </c>
      <c r="E966">
        <v>130</v>
      </c>
      <c r="G966" t="s">
        <v>10</v>
      </c>
    </row>
    <row r="967" spans="1:7" hidden="1" x14ac:dyDescent="0.25">
      <c r="A967" t="s">
        <v>77</v>
      </c>
      <c r="B967" t="s">
        <v>1048</v>
      </c>
      <c r="D967">
        <v>1942</v>
      </c>
      <c r="E967">
        <v>102</v>
      </c>
      <c r="G967" t="s">
        <v>172</v>
      </c>
    </row>
    <row r="968" spans="1:7" hidden="1" x14ac:dyDescent="0.25">
      <c r="A968" t="s">
        <v>13</v>
      </c>
      <c r="B968" t="s">
        <v>1049</v>
      </c>
      <c r="D968">
        <v>2009</v>
      </c>
      <c r="E968">
        <v>98</v>
      </c>
      <c r="G968" t="s">
        <v>172</v>
      </c>
    </row>
    <row r="969" spans="1:7" hidden="1" x14ac:dyDescent="0.25">
      <c r="A969" t="s">
        <v>29</v>
      </c>
      <c r="B969" t="s">
        <v>1050</v>
      </c>
      <c r="D969">
        <v>2009</v>
      </c>
      <c r="E969">
        <v>88</v>
      </c>
      <c r="G969" t="s">
        <v>172</v>
      </c>
    </row>
    <row r="970" spans="1:7" hidden="1" x14ac:dyDescent="0.25">
      <c r="A970" t="s">
        <v>117</v>
      </c>
      <c r="B970" t="s">
        <v>1051</v>
      </c>
      <c r="C970" t="s">
        <v>1052</v>
      </c>
      <c r="D970">
        <v>2008</v>
      </c>
      <c r="E970">
        <v>79</v>
      </c>
      <c r="G970" t="s">
        <v>172</v>
      </c>
    </row>
    <row r="971" spans="1:7" hidden="1" x14ac:dyDescent="0.25">
      <c r="A971" t="s">
        <v>29</v>
      </c>
      <c r="B971" t="s">
        <v>1053</v>
      </c>
      <c r="D971">
        <v>1996</v>
      </c>
      <c r="E971">
        <v>92</v>
      </c>
      <c r="G971" t="s">
        <v>172</v>
      </c>
    </row>
    <row r="972" spans="1:7" hidden="1" x14ac:dyDescent="0.25">
      <c r="A972" t="s">
        <v>13</v>
      </c>
      <c r="B972" t="s">
        <v>1054</v>
      </c>
      <c r="D972">
        <v>2008</v>
      </c>
      <c r="E972">
        <v>82</v>
      </c>
      <c r="G972" t="s">
        <v>172</v>
      </c>
    </row>
    <row r="973" spans="1:7" hidden="1" x14ac:dyDescent="0.25">
      <c r="A973" t="s">
        <v>7</v>
      </c>
      <c r="B973" t="s">
        <v>976</v>
      </c>
      <c r="D973">
        <v>1992</v>
      </c>
      <c r="E973">
        <v>102</v>
      </c>
      <c r="G973" t="s">
        <v>172</v>
      </c>
    </row>
    <row r="974" spans="1:7" hidden="1" x14ac:dyDescent="0.25">
      <c r="A974" t="s">
        <v>7</v>
      </c>
      <c r="B974" t="s">
        <v>1055</v>
      </c>
      <c r="C974" t="s">
        <v>1056</v>
      </c>
      <c r="D974">
        <v>1998</v>
      </c>
      <c r="E974">
        <v>92</v>
      </c>
      <c r="G974" t="s">
        <v>172</v>
      </c>
    </row>
    <row r="975" spans="1:7" hidden="1" x14ac:dyDescent="0.25">
      <c r="A975" t="s">
        <v>7</v>
      </c>
      <c r="B975" t="s">
        <v>1057</v>
      </c>
      <c r="C975" t="s">
        <v>1058</v>
      </c>
      <c r="D975">
        <v>1998</v>
      </c>
      <c r="E975">
        <v>95</v>
      </c>
      <c r="G975" t="s">
        <v>172</v>
      </c>
    </row>
    <row r="976" spans="1:7" hidden="1" x14ac:dyDescent="0.25">
      <c r="A976" t="s">
        <v>7</v>
      </c>
      <c r="B976" t="s">
        <v>976</v>
      </c>
      <c r="C976" t="s">
        <v>1059</v>
      </c>
      <c r="D976">
        <v>1999</v>
      </c>
      <c r="E976">
        <v>83</v>
      </c>
      <c r="G976" t="s">
        <v>172</v>
      </c>
    </row>
    <row r="977" spans="1:7" hidden="1" x14ac:dyDescent="0.25">
      <c r="A977" t="s">
        <v>29</v>
      </c>
      <c r="B977" t="s">
        <v>1060</v>
      </c>
      <c r="D977">
        <v>2004</v>
      </c>
      <c r="E977">
        <v>91</v>
      </c>
      <c r="G977" t="s">
        <v>172</v>
      </c>
    </row>
    <row r="978" spans="1:7" hidden="1" x14ac:dyDescent="0.25">
      <c r="A978" t="s">
        <v>262</v>
      </c>
      <c r="B978" t="s">
        <v>1061</v>
      </c>
      <c r="D978">
        <v>2009</v>
      </c>
      <c r="E978">
        <v>101</v>
      </c>
      <c r="G978" t="s">
        <v>172</v>
      </c>
    </row>
    <row r="979" spans="1:7" hidden="1" x14ac:dyDescent="0.25">
      <c r="A979" t="s">
        <v>18</v>
      </c>
      <c r="B979" t="s">
        <v>1062</v>
      </c>
      <c r="D979">
        <v>2008</v>
      </c>
      <c r="E979">
        <v>101</v>
      </c>
      <c r="G979" t="s">
        <v>172</v>
      </c>
    </row>
    <row r="980" spans="1:7" hidden="1" x14ac:dyDescent="0.25">
      <c r="A980" t="s">
        <v>7</v>
      </c>
      <c r="B980" t="s">
        <v>1063</v>
      </c>
      <c r="C980" t="s">
        <v>1064</v>
      </c>
      <c r="D980">
        <v>2010</v>
      </c>
      <c r="E980">
        <v>116</v>
      </c>
      <c r="G980" t="s">
        <v>10</v>
      </c>
    </row>
    <row r="981" spans="1:7" hidden="1" x14ac:dyDescent="0.25">
      <c r="A981" t="s">
        <v>7</v>
      </c>
      <c r="B981" t="s">
        <v>1063</v>
      </c>
      <c r="C981" t="s">
        <v>1064</v>
      </c>
      <c r="D981">
        <v>2010</v>
      </c>
      <c r="E981">
        <v>116</v>
      </c>
      <c r="G981" t="s">
        <v>9</v>
      </c>
    </row>
    <row r="982" spans="1:7" hidden="1" x14ac:dyDescent="0.25">
      <c r="A982" t="s">
        <v>7</v>
      </c>
      <c r="B982" t="s">
        <v>1063</v>
      </c>
      <c r="C982" t="s">
        <v>1064</v>
      </c>
      <c r="D982">
        <v>2010</v>
      </c>
      <c r="E982">
        <v>116</v>
      </c>
      <c r="G982" t="s">
        <v>172</v>
      </c>
    </row>
    <row r="983" spans="1:7" hidden="1" x14ac:dyDescent="0.25">
      <c r="A983" t="s">
        <v>7</v>
      </c>
      <c r="B983" t="s">
        <v>1065</v>
      </c>
      <c r="D983">
        <v>2010</v>
      </c>
      <c r="E983">
        <v>118</v>
      </c>
      <c r="G983" t="s">
        <v>10</v>
      </c>
    </row>
    <row r="984" spans="1:7" hidden="1" x14ac:dyDescent="0.25">
      <c r="A984" t="s">
        <v>13</v>
      </c>
      <c r="B984" t="s">
        <v>386</v>
      </c>
      <c r="D984">
        <v>2010</v>
      </c>
      <c r="E984">
        <v>95</v>
      </c>
      <c r="G984" t="s">
        <v>10</v>
      </c>
    </row>
    <row r="985" spans="1:7" hidden="1" x14ac:dyDescent="0.25">
      <c r="A985" t="s">
        <v>13</v>
      </c>
      <c r="B985" t="s">
        <v>386</v>
      </c>
      <c r="D985">
        <v>2010</v>
      </c>
      <c r="E985">
        <v>95</v>
      </c>
      <c r="G985" t="s">
        <v>9</v>
      </c>
    </row>
    <row r="986" spans="1:7" hidden="1" x14ac:dyDescent="0.25">
      <c r="A986" t="s">
        <v>13</v>
      </c>
      <c r="B986" t="s">
        <v>386</v>
      </c>
      <c r="D986">
        <v>2010</v>
      </c>
      <c r="E986">
        <v>95</v>
      </c>
      <c r="G986" t="s">
        <v>172</v>
      </c>
    </row>
    <row r="987" spans="1:7" hidden="1" x14ac:dyDescent="0.25">
      <c r="A987" t="s">
        <v>13</v>
      </c>
      <c r="B987" t="s">
        <v>1066</v>
      </c>
      <c r="D987">
        <v>1982</v>
      </c>
      <c r="E987">
        <v>114</v>
      </c>
      <c r="G987" t="s">
        <v>9</v>
      </c>
    </row>
    <row r="988" spans="1:7" hidden="1" x14ac:dyDescent="0.25">
      <c r="A988" t="s">
        <v>13</v>
      </c>
      <c r="B988" t="s">
        <v>1067</v>
      </c>
      <c r="D988">
        <v>2000</v>
      </c>
      <c r="E988">
        <v>132</v>
      </c>
      <c r="G988" t="s">
        <v>9</v>
      </c>
    </row>
    <row r="989" spans="1:7" hidden="1" x14ac:dyDescent="0.25">
      <c r="A989" t="s">
        <v>13</v>
      </c>
      <c r="B989" t="s">
        <v>1068</v>
      </c>
      <c r="D989">
        <v>1984</v>
      </c>
      <c r="E989">
        <v>106</v>
      </c>
      <c r="G989" t="s">
        <v>10</v>
      </c>
    </row>
    <row r="990" spans="1:7" hidden="1" x14ac:dyDescent="0.25">
      <c r="A990" t="s">
        <v>13</v>
      </c>
      <c r="B990" t="s">
        <v>1069</v>
      </c>
      <c r="C990" t="s">
        <v>1070</v>
      </c>
      <c r="D990">
        <v>2005</v>
      </c>
      <c r="E990">
        <v>88</v>
      </c>
      <c r="G990" t="s">
        <v>9</v>
      </c>
    </row>
    <row r="991" spans="1:7" hidden="1" x14ac:dyDescent="0.25">
      <c r="A991" t="s">
        <v>1071</v>
      </c>
      <c r="B991" t="s">
        <v>1072</v>
      </c>
      <c r="D991">
        <v>2009</v>
      </c>
      <c r="E991">
        <v>96</v>
      </c>
      <c r="G991" t="s">
        <v>172</v>
      </c>
    </row>
    <row r="992" spans="1:7" hidden="1" x14ac:dyDescent="0.25">
      <c r="A992" t="s">
        <v>7</v>
      </c>
      <c r="B992" t="s">
        <v>1073</v>
      </c>
      <c r="C992" t="s">
        <v>1074</v>
      </c>
      <c r="D992">
        <v>2009</v>
      </c>
      <c r="E992">
        <v>118</v>
      </c>
      <c r="G992" t="s">
        <v>172</v>
      </c>
    </row>
    <row r="993" spans="1:7" hidden="1" x14ac:dyDescent="0.25">
      <c r="A993" t="s">
        <v>7</v>
      </c>
      <c r="B993" t="s">
        <v>1075</v>
      </c>
      <c r="D993">
        <v>2009</v>
      </c>
      <c r="E993">
        <v>88</v>
      </c>
      <c r="G993" t="s">
        <v>172</v>
      </c>
    </row>
    <row r="994" spans="1:7" hidden="1" x14ac:dyDescent="0.25">
      <c r="A994" t="s">
        <v>13</v>
      </c>
      <c r="B994" t="s">
        <v>1076</v>
      </c>
      <c r="D994">
        <v>2009</v>
      </c>
      <c r="E994">
        <v>123</v>
      </c>
      <c r="G994" t="s">
        <v>172</v>
      </c>
    </row>
    <row r="995" spans="1:7" hidden="1" x14ac:dyDescent="0.25">
      <c r="A995" t="s">
        <v>56</v>
      </c>
      <c r="B995" t="s">
        <v>358</v>
      </c>
      <c r="C995" t="s">
        <v>1077</v>
      </c>
      <c r="D995">
        <v>1972</v>
      </c>
      <c r="E995">
        <v>132</v>
      </c>
      <c r="G995" t="s">
        <v>172</v>
      </c>
    </row>
    <row r="996" spans="1:7" hidden="1" x14ac:dyDescent="0.25">
      <c r="A996" t="s">
        <v>117</v>
      </c>
      <c r="B996" t="s">
        <v>1078</v>
      </c>
      <c r="D996">
        <v>2009</v>
      </c>
      <c r="E996">
        <v>96</v>
      </c>
      <c r="G996" t="s">
        <v>172</v>
      </c>
    </row>
    <row r="997" spans="1:7" hidden="1" x14ac:dyDescent="0.25">
      <c r="A997" t="s">
        <v>13</v>
      </c>
      <c r="B997" t="s">
        <v>1079</v>
      </c>
      <c r="C997" t="s">
        <v>439</v>
      </c>
      <c r="D997">
        <v>2009</v>
      </c>
      <c r="E997">
        <v>89</v>
      </c>
      <c r="G997" t="s">
        <v>172</v>
      </c>
    </row>
    <row r="998" spans="1:7" hidden="1" x14ac:dyDescent="0.25">
      <c r="A998" t="s">
        <v>117</v>
      </c>
      <c r="B998" t="s">
        <v>1080</v>
      </c>
      <c r="C998" t="s">
        <v>439</v>
      </c>
      <c r="D998">
        <v>1990</v>
      </c>
      <c r="E998">
        <v>82</v>
      </c>
      <c r="G998" t="s">
        <v>172</v>
      </c>
    </row>
    <row r="999" spans="1:7" hidden="1" x14ac:dyDescent="0.25">
      <c r="A999" t="s">
        <v>13</v>
      </c>
      <c r="B999" t="s">
        <v>1081</v>
      </c>
      <c r="D999">
        <v>1986</v>
      </c>
      <c r="E999">
        <v>86</v>
      </c>
      <c r="G999" t="s">
        <v>9</v>
      </c>
    </row>
    <row r="1000" spans="1:7" hidden="1" x14ac:dyDescent="0.25">
      <c r="A1000" t="s">
        <v>13</v>
      </c>
      <c r="B1000" t="s">
        <v>1082</v>
      </c>
      <c r="C1000" t="s">
        <v>1083</v>
      </c>
      <c r="D1000">
        <v>1988</v>
      </c>
      <c r="E1000">
        <v>87</v>
      </c>
      <c r="G1000" t="s">
        <v>9</v>
      </c>
    </row>
    <row r="1001" spans="1:7" hidden="1" x14ac:dyDescent="0.25">
      <c r="A1001" t="s">
        <v>56</v>
      </c>
      <c r="B1001" t="s">
        <v>1084</v>
      </c>
      <c r="D1001">
        <v>1984</v>
      </c>
      <c r="E1001">
        <v>101</v>
      </c>
      <c r="G1001" t="s">
        <v>9</v>
      </c>
    </row>
    <row r="1002" spans="1:7" hidden="1" x14ac:dyDescent="0.25">
      <c r="A1002" t="s">
        <v>117</v>
      </c>
      <c r="B1002" t="s">
        <v>1085</v>
      </c>
      <c r="D1002">
        <v>1965</v>
      </c>
      <c r="E1002">
        <v>25</v>
      </c>
      <c r="G1002" t="s">
        <v>9</v>
      </c>
    </row>
    <row r="1003" spans="1:7" hidden="1" x14ac:dyDescent="0.25">
      <c r="A1003" t="s">
        <v>117</v>
      </c>
      <c r="B1003" t="s">
        <v>1086</v>
      </c>
      <c r="D1003">
        <v>1974</v>
      </c>
      <c r="E1003">
        <v>24</v>
      </c>
      <c r="G1003" t="s">
        <v>9</v>
      </c>
    </row>
    <row r="1004" spans="1:7" hidden="1" x14ac:dyDescent="0.25">
      <c r="A1004" t="s">
        <v>56</v>
      </c>
      <c r="B1004" t="s">
        <v>1087</v>
      </c>
      <c r="D1004">
        <v>2009</v>
      </c>
      <c r="E1004">
        <v>85</v>
      </c>
      <c r="G1004" t="s">
        <v>9</v>
      </c>
    </row>
    <row r="1005" spans="1:7" hidden="1" x14ac:dyDescent="0.25">
      <c r="A1005" t="s">
        <v>7</v>
      </c>
      <c r="B1005" t="s">
        <v>1088</v>
      </c>
      <c r="D1005">
        <v>2008</v>
      </c>
      <c r="E1005">
        <v>79</v>
      </c>
      <c r="G1005" t="s">
        <v>9</v>
      </c>
    </row>
    <row r="1006" spans="1:7" hidden="1" x14ac:dyDescent="0.25">
      <c r="A1006" t="s">
        <v>56</v>
      </c>
      <c r="B1006" t="s">
        <v>398</v>
      </c>
      <c r="D1006">
        <v>1998</v>
      </c>
      <c r="E1006">
        <v>151</v>
      </c>
      <c r="G1006" t="s">
        <v>171</v>
      </c>
    </row>
    <row r="1007" spans="1:7" hidden="1" x14ac:dyDescent="0.25">
      <c r="A1007" t="s">
        <v>117</v>
      </c>
      <c r="B1007" t="s">
        <v>1089</v>
      </c>
      <c r="C1007" t="s">
        <v>1090</v>
      </c>
      <c r="D1007">
        <v>2008</v>
      </c>
      <c r="E1007">
        <v>60</v>
      </c>
      <c r="G1007" t="s">
        <v>171</v>
      </c>
    </row>
    <row r="1008" spans="1:7" hidden="1" x14ac:dyDescent="0.25">
      <c r="A1008" t="s">
        <v>117</v>
      </c>
      <c r="B1008" t="s">
        <v>1091</v>
      </c>
      <c r="C1008" t="s">
        <v>1092</v>
      </c>
      <c r="D1008">
        <v>1983</v>
      </c>
      <c r="E1008">
        <v>100</v>
      </c>
      <c r="G1008" t="s">
        <v>171</v>
      </c>
    </row>
    <row r="1009" spans="1:7" hidden="1" x14ac:dyDescent="0.25">
      <c r="A1009" t="s">
        <v>13</v>
      </c>
      <c r="B1009" t="s">
        <v>1093</v>
      </c>
      <c r="D1009">
        <v>1995</v>
      </c>
      <c r="E1009">
        <v>99</v>
      </c>
      <c r="G1009" t="s">
        <v>172</v>
      </c>
    </row>
    <row r="1010" spans="1:7" hidden="1" x14ac:dyDescent="0.25">
      <c r="A1010" t="s">
        <v>13</v>
      </c>
      <c r="B1010" t="s">
        <v>1094</v>
      </c>
      <c r="D1010">
        <v>2010</v>
      </c>
      <c r="E1010">
        <v>91</v>
      </c>
      <c r="G1010" t="s">
        <v>172</v>
      </c>
    </row>
    <row r="1011" spans="1:7" hidden="1" x14ac:dyDescent="0.25">
      <c r="A1011" t="s">
        <v>729</v>
      </c>
      <c r="B1011" t="s">
        <v>1095</v>
      </c>
      <c r="D1011">
        <v>2009</v>
      </c>
      <c r="E1011">
        <v>111</v>
      </c>
      <c r="G1011" t="s">
        <v>172</v>
      </c>
    </row>
    <row r="1012" spans="1:7" hidden="1" x14ac:dyDescent="0.25">
      <c r="A1012" t="s">
        <v>13</v>
      </c>
      <c r="B1012" t="s">
        <v>1067</v>
      </c>
      <c r="C1012" t="s">
        <v>596</v>
      </c>
      <c r="D1012">
        <v>2004</v>
      </c>
      <c r="E1012">
        <v>114</v>
      </c>
      <c r="G1012" t="s">
        <v>172</v>
      </c>
    </row>
    <row r="1013" spans="1:7" hidden="1" x14ac:dyDescent="0.25">
      <c r="A1013" t="s">
        <v>509</v>
      </c>
      <c r="B1013" t="s">
        <v>1096</v>
      </c>
      <c r="C1013" t="s">
        <v>1097</v>
      </c>
      <c r="D1013">
        <v>2010</v>
      </c>
      <c r="E1013">
        <v>107</v>
      </c>
      <c r="G1013" t="s">
        <v>172</v>
      </c>
    </row>
    <row r="1014" spans="1:7" hidden="1" x14ac:dyDescent="0.25">
      <c r="A1014" t="s">
        <v>56</v>
      </c>
      <c r="B1014" t="s">
        <v>438</v>
      </c>
      <c r="C1014" t="s">
        <v>1098</v>
      </c>
      <c r="D1014">
        <v>2009</v>
      </c>
      <c r="E1014">
        <v>150</v>
      </c>
      <c r="G1014" t="s">
        <v>172</v>
      </c>
    </row>
    <row r="1015" spans="1:7" hidden="1" x14ac:dyDescent="0.25">
      <c r="A1015" t="s">
        <v>29</v>
      </c>
      <c r="B1015" t="s">
        <v>1099</v>
      </c>
      <c r="D1015">
        <v>2001</v>
      </c>
      <c r="E1015">
        <v>123</v>
      </c>
      <c r="G1015" t="s">
        <v>172</v>
      </c>
    </row>
    <row r="1016" spans="1:7" hidden="1" x14ac:dyDescent="0.25">
      <c r="A1016" t="s">
        <v>7</v>
      </c>
      <c r="B1016" t="s">
        <v>1100</v>
      </c>
      <c r="D1016">
        <v>2010</v>
      </c>
      <c r="E1016">
        <v>117</v>
      </c>
      <c r="G1016" t="s">
        <v>172</v>
      </c>
    </row>
    <row r="1017" spans="1:7" hidden="1" x14ac:dyDescent="0.25">
      <c r="A1017" t="s">
        <v>56</v>
      </c>
      <c r="B1017" t="s">
        <v>1101</v>
      </c>
      <c r="D1017">
        <v>2009</v>
      </c>
      <c r="E1017">
        <v>111</v>
      </c>
      <c r="G1017" t="s">
        <v>172</v>
      </c>
    </row>
    <row r="1018" spans="1:7" hidden="1" x14ac:dyDescent="0.25">
      <c r="A1018" t="s">
        <v>262</v>
      </c>
      <c r="B1018" t="s">
        <v>1102</v>
      </c>
      <c r="D1018">
        <v>1939</v>
      </c>
      <c r="E1018">
        <v>101</v>
      </c>
      <c r="G1018" t="s">
        <v>172</v>
      </c>
    </row>
    <row r="1019" spans="1:7" hidden="1" x14ac:dyDescent="0.25">
      <c r="A1019" t="s">
        <v>29</v>
      </c>
      <c r="B1019" t="s">
        <v>1103</v>
      </c>
      <c r="C1019" t="s">
        <v>1009</v>
      </c>
      <c r="D1019">
        <v>1989</v>
      </c>
      <c r="E1019">
        <v>97</v>
      </c>
      <c r="G1019" t="s">
        <v>172</v>
      </c>
    </row>
    <row r="1020" spans="1:7" hidden="1" x14ac:dyDescent="0.25">
      <c r="A1020" t="s">
        <v>29</v>
      </c>
      <c r="B1020" t="s">
        <v>1104</v>
      </c>
      <c r="D1020">
        <v>2004</v>
      </c>
      <c r="E1020">
        <v>95</v>
      </c>
      <c r="G1020" t="s">
        <v>172</v>
      </c>
    </row>
    <row r="1021" spans="1:7" hidden="1" x14ac:dyDescent="0.25">
      <c r="A1021" t="s">
        <v>13</v>
      </c>
      <c r="B1021" t="s">
        <v>1105</v>
      </c>
      <c r="C1021" t="s">
        <v>1106</v>
      </c>
      <c r="D1021">
        <v>1990</v>
      </c>
      <c r="E1021">
        <v>106</v>
      </c>
      <c r="G1021" t="s">
        <v>172</v>
      </c>
    </row>
    <row r="1022" spans="1:7" hidden="1" x14ac:dyDescent="0.25">
      <c r="A1022" t="s">
        <v>292</v>
      </c>
      <c r="B1022" t="s">
        <v>1107</v>
      </c>
      <c r="D1022">
        <v>1968</v>
      </c>
      <c r="E1022">
        <v>175</v>
      </c>
      <c r="G1022" t="s">
        <v>172</v>
      </c>
    </row>
    <row r="1023" spans="1:7" hidden="1" x14ac:dyDescent="0.25">
      <c r="A1023" t="s">
        <v>56</v>
      </c>
      <c r="B1023" t="s">
        <v>1108</v>
      </c>
      <c r="D1023">
        <v>1982</v>
      </c>
      <c r="E1023">
        <v>96</v>
      </c>
      <c r="G1023" t="s">
        <v>171</v>
      </c>
    </row>
    <row r="1024" spans="1:7" hidden="1" x14ac:dyDescent="0.25">
      <c r="A1024" t="s">
        <v>67</v>
      </c>
      <c r="B1024" t="s">
        <v>1109</v>
      </c>
      <c r="C1024" t="s">
        <v>151</v>
      </c>
      <c r="D1024">
        <v>1977</v>
      </c>
      <c r="E1024">
        <v>1056</v>
      </c>
      <c r="G1024" t="s">
        <v>9</v>
      </c>
    </row>
    <row r="1025" spans="1:7" hidden="1" x14ac:dyDescent="0.25">
      <c r="A1025" t="s">
        <v>67</v>
      </c>
      <c r="B1025" t="s">
        <v>1109</v>
      </c>
      <c r="C1025" t="s">
        <v>476</v>
      </c>
      <c r="D1025">
        <v>1978</v>
      </c>
      <c r="E1025">
        <v>1066</v>
      </c>
      <c r="G1025" t="s">
        <v>9</v>
      </c>
    </row>
    <row r="1026" spans="1:7" hidden="1" x14ac:dyDescent="0.25">
      <c r="A1026" t="s">
        <v>67</v>
      </c>
      <c r="B1026" t="s">
        <v>1110</v>
      </c>
      <c r="C1026" t="s">
        <v>151</v>
      </c>
      <c r="D1026">
        <v>2009</v>
      </c>
      <c r="E1026">
        <v>540</v>
      </c>
      <c r="G1026" t="s">
        <v>10</v>
      </c>
    </row>
    <row r="1027" spans="1:7" hidden="1" x14ac:dyDescent="0.25">
      <c r="A1027" t="s">
        <v>67</v>
      </c>
      <c r="B1027" t="s">
        <v>1110</v>
      </c>
      <c r="C1027" t="s">
        <v>476</v>
      </c>
      <c r="D1027">
        <v>2009</v>
      </c>
      <c r="E1027">
        <v>647</v>
      </c>
      <c r="G1027" t="s">
        <v>10</v>
      </c>
    </row>
    <row r="1028" spans="1:7" hidden="1" x14ac:dyDescent="0.25">
      <c r="A1028" t="s">
        <v>117</v>
      </c>
      <c r="B1028" t="s">
        <v>1111</v>
      </c>
      <c r="C1028" t="s">
        <v>1112</v>
      </c>
      <c r="D1028">
        <v>2008</v>
      </c>
      <c r="E1028">
        <v>89</v>
      </c>
      <c r="G1028" t="s">
        <v>172</v>
      </c>
    </row>
    <row r="1029" spans="1:7" hidden="1" x14ac:dyDescent="0.25">
      <c r="A1029" t="s">
        <v>117</v>
      </c>
      <c r="B1029" t="s">
        <v>1113</v>
      </c>
      <c r="C1029" t="s">
        <v>257</v>
      </c>
      <c r="D1029">
        <v>2010</v>
      </c>
      <c r="E1029">
        <v>57</v>
      </c>
      <c r="G1029" t="s">
        <v>9</v>
      </c>
    </row>
    <row r="1030" spans="1:7" hidden="1" x14ac:dyDescent="0.25">
      <c r="A1030" t="s">
        <v>117</v>
      </c>
      <c r="B1030" t="s">
        <v>1114</v>
      </c>
      <c r="D1030">
        <v>2010</v>
      </c>
      <c r="E1030">
        <v>98</v>
      </c>
      <c r="G1030" t="s">
        <v>10</v>
      </c>
    </row>
    <row r="1031" spans="1:7" hidden="1" x14ac:dyDescent="0.25">
      <c r="A1031" t="s">
        <v>117</v>
      </c>
      <c r="B1031" t="s">
        <v>1115</v>
      </c>
      <c r="C1031" t="s">
        <v>1114</v>
      </c>
      <c r="D1031">
        <v>2010</v>
      </c>
      <c r="E1031">
        <v>16</v>
      </c>
      <c r="G1031" t="s">
        <v>10</v>
      </c>
    </row>
    <row r="1032" spans="1:7" hidden="1" x14ac:dyDescent="0.25">
      <c r="A1032" t="s">
        <v>262</v>
      </c>
      <c r="B1032" t="s">
        <v>1116</v>
      </c>
      <c r="D1032">
        <v>2010</v>
      </c>
      <c r="E1032">
        <v>103</v>
      </c>
      <c r="G1032" t="s">
        <v>10</v>
      </c>
    </row>
    <row r="1033" spans="1:7" hidden="1" x14ac:dyDescent="0.25">
      <c r="A1033" t="s">
        <v>67</v>
      </c>
      <c r="B1033" t="s">
        <v>1117</v>
      </c>
      <c r="C1033" t="s">
        <v>989</v>
      </c>
      <c r="D1033">
        <v>1991</v>
      </c>
      <c r="E1033">
        <v>672</v>
      </c>
      <c r="G1033" t="s">
        <v>9</v>
      </c>
    </row>
    <row r="1034" spans="1:7" hidden="1" x14ac:dyDescent="0.25">
      <c r="A1034" t="s">
        <v>67</v>
      </c>
      <c r="B1034" t="s">
        <v>1117</v>
      </c>
      <c r="C1034" t="s">
        <v>1118</v>
      </c>
      <c r="D1034">
        <v>1993</v>
      </c>
      <c r="E1034">
        <v>670</v>
      </c>
      <c r="G1034" t="s">
        <v>9</v>
      </c>
    </row>
    <row r="1035" spans="1:7" hidden="1" x14ac:dyDescent="0.25">
      <c r="A1035" t="s">
        <v>67</v>
      </c>
      <c r="B1035" t="s">
        <v>1119</v>
      </c>
      <c r="C1035" t="s">
        <v>1120</v>
      </c>
      <c r="D1035">
        <v>1985</v>
      </c>
      <c r="E1035">
        <v>688</v>
      </c>
      <c r="G1035" t="s">
        <v>9</v>
      </c>
    </row>
    <row r="1036" spans="1:7" hidden="1" x14ac:dyDescent="0.25">
      <c r="A1036" t="s">
        <v>67</v>
      </c>
      <c r="B1036" t="s">
        <v>1119</v>
      </c>
      <c r="C1036" t="s">
        <v>1121</v>
      </c>
      <c r="D1036">
        <v>1985</v>
      </c>
      <c r="E1036">
        <v>710</v>
      </c>
      <c r="G1036" t="s">
        <v>9</v>
      </c>
    </row>
    <row r="1037" spans="1:7" hidden="1" x14ac:dyDescent="0.25">
      <c r="A1037" t="s">
        <v>67</v>
      </c>
      <c r="B1037" t="s">
        <v>1122</v>
      </c>
      <c r="C1037" t="s">
        <v>1123</v>
      </c>
      <c r="D1037">
        <v>1930</v>
      </c>
      <c r="E1037">
        <v>535</v>
      </c>
      <c r="G1037" t="s">
        <v>9</v>
      </c>
    </row>
    <row r="1038" spans="1:7" hidden="1" x14ac:dyDescent="0.25">
      <c r="A1038" t="s">
        <v>67</v>
      </c>
      <c r="B1038" t="s">
        <v>1124</v>
      </c>
      <c r="C1038" t="s">
        <v>1125</v>
      </c>
      <c r="D1038">
        <v>2003</v>
      </c>
      <c r="E1038">
        <v>47</v>
      </c>
      <c r="G1038" t="s">
        <v>9</v>
      </c>
    </row>
    <row r="1039" spans="1:7" hidden="1" x14ac:dyDescent="0.25">
      <c r="A1039" t="s">
        <v>67</v>
      </c>
      <c r="B1039" t="s">
        <v>1126</v>
      </c>
      <c r="C1039" t="s">
        <v>1127</v>
      </c>
      <c r="D1039">
        <v>1999</v>
      </c>
      <c r="E1039">
        <v>48</v>
      </c>
      <c r="G1039" t="s">
        <v>9</v>
      </c>
    </row>
    <row r="1040" spans="1:7" hidden="1" x14ac:dyDescent="0.25">
      <c r="A1040" t="s">
        <v>67</v>
      </c>
      <c r="B1040" t="s">
        <v>1128</v>
      </c>
      <c r="C1040" t="s">
        <v>1127</v>
      </c>
      <c r="D1040">
        <v>1999</v>
      </c>
      <c r="E1040">
        <v>48</v>
      </c>
      <c r="G1040" t="s">
        <v>9</v>
      </c>
    </row>
    <row r="1041" spans="1:7" hidden="1" x14ac:dyDescent="0.25">
      <c r="A1041" t="s">
        <v>67</v>
      </c>
      <c r="B1041" t="s">
        <v>1129</v>
      </c>
      <c r="C1041" t="s">
        <v>1127</v>
      </c>
      <c r="D1041">
        <v>1999</v>
      </c>
      <c r="E1041">
        <v>48</v>
      </c>
      <c r="G1041" t="s">
        <v>9</v>
      </c>
    </row>
    <row r="1042" spans="1:7" hidden="1" x14ac:dyDescent="0.25">
      <c r="A1042" t="s">
        <v>67</v>
      </c>
      <c r="B1042" t="s">
        <v>1130</v>
      </c>
      <c r="C1042" t="s">
        <v>439</v>
      </c>
      <c r="D1042">
        <v>2001</v>
      </c>
      <c r="E1042">
        <v>77</v>
      </c>
      <c r="G1042" t="s">
        <v>9</v>
      </c>
    </row>
    <row r="1043" spans="1:7" hidden="1" x14ac:dyDescent="0.25">
      <c r="A1043" t="s">
        <v>67</v>
      </c>
      <c r="B1043" t="s">
        <v>1131</v>
      </c>
      <c r="C1043" t="s">
        <v>1132</v>
      </c>
      <c r="D1043">
        <v>2004</v>
      </c>
      <c r="E1043">
        <v>72</v>
      </c>
      <c r="G1043" t="s">
        <v>9</v>
      </c>
    </row>
    <row r="1044" spans="1:7" hidden="1" x14ac:dyDescent="0.25">
      <c r="A1044" t="s">
        <v>67</v>
      </c>
      <c r="B1044" t="s">
        <v>1133</v>
      </c>
      <c r="C1044" t="s">
        <v>1134</v>
      </c>
      <c r="D1044">
        <v>2006</v>
      </c>
      <c r="E1044">
        <v>46</v>
      </c>
      <c r="G1044" t="s">
        <v>9</v>
      </c>
    </row>
    <row r="1045" spans="1:7" hidden="1" x14ac:dyDescent="0.25">
      <c r="A1045" t="s">
        <v>7</v>
      </c>
      <c r="B1045" t="s">
        <v>108</v>
      </c>
      <c r="C1045" t="s">
        <v>1135</v>
      </c>
      <c r="D1045">
        <v>2010</v>
      </c>
      <c r="E1045">
        <v>97</v>
      </c>
      <c r="G1045" t="s">
        <v>9</v>
      </c>
    </row>
    <row r="1046" spans="1:7" hidden="1" x14ac:dyDescent="0.25">
      <c r="A1046" t="s">
        <v>262</v>
      </c>
      <c r="B1046" t="s">
        <v>179</v>
      </c>
      <c r="D1046">
        <v>1933</v>
      </c>
      <c r="E1046">
        <v>76</v>
      </c>
      <c r="G1046" t="s">
        <v>172</v>
      </c>
    </row>
    <row r="1047" spans="1:7" hidden="1" x14ac:dyDescent="0.25">
      <c r="A1047" t="s">
        <v>262</v>
      </c>
      <c r="B1047" t="s">
        <v>179</v>
      </c>
      <c r="D1047">
        <v>2010</v>
      </c>
      <c r="E1047">
        <v>108</v>
      </c>
      <c r="G1047" t="s">
        <v>172</v>
      </c>
    </row>
    <row r="1048" spans="1:7" hidden="1" x14ac:dyDescent="0.25">
      <c r="A1048" t="s">
        <v>7</v>
      </c>
      <c r="B1048" t="s">
        <v>1136</v>
      </c>
      <c r="D1048">
        <v>2000</v>
      </c>
      <c r="E1048">
        <v>117</v>
      </c>
      <c r="G1048" t="s">
        <v>172</v>
      </c>
    </row>
    <row r="1049" spans="1:7" hidden="1" x14ac:dyDescent="0.25">
      <c r="A1049" t="s">
        <v>29</v>
      </c>
      <c r="B1049" t="s">
        <v>1137</v>
      </c>
      <c r="D1049">
        <v>2010</v>
      </c>
      <c r="E1049">
        <v>92</v>
      </c>
      <c r="G1049" t="s">
        <v>172</v>
      </c>
    </row>
    <row r="1050" spans="1:7" hidden="1" x14ac:dyDescent="0.25">
      <c r="A1050" t="s">
        <v>29</v>
      </c>
      <c r="B1050" t="s">
        <v>1138</v>
      </c>
      <c r="D1050">
        <v>2010</v>
      </c>
      <c r="E1050">
        <v>89</v>
      </c>
      <c r="G1050" t="s">
        <v>172</v>
      </c>
    </row>
    <row r="1051" spans="1:7" hidden="1" x14ac:dyDescent="0.25">
      <c r="A1051" t="s">
        <v>7</v>
      </c>
      <c r="B1051" t="s">
        <v>1139</v>
      </c>
      <c r="D1051">
        <v>2010</v>
      </c>
      <c r="E1051">
        <v>93</v>
      </c>
      <c r="G1051" t="s">
        <v>172</v>
      </c>
    </row>
    <row r="1052" spans="1:7" hidden="1" x14ac:dyDescent="0.25">
      <c r="A1052" t="s">
        <v>7</v>
      </c>
      <c r="B1052" t="s">
        <v>1140</v>
      </c>
      <c r="D1052">
        <v>2009</v>
      </c>
      <c r="E1052">
        <v>108</v>
      </c>
      <c r="G1052" t="s">
        <v>172</v>
      </c>
    </row>
    <row r="1053" spans="1:7" hidden="1" x14ac:dyDescent="0.25">
      <c r="A1053" t="s">
        <v>7</v>
      </c>
      <c r="B1053" t="s">
        <v>1141</v>
      </c>
      <c r="D1053">
        <v>2009</v>
      </c>
      <c r="E1053">
        <v>119</v>
      </c>
      <c r="G1053" t="s">
        <v>172</v>
      </c>
    </row>
    <row r="1054" spans="1:7" hidden="1" x14ac:dyDescent="0.25">
      <c r="A1054" t="s">
        <v>29</v>
      </c>
      <c r="B1054" t="s">
        <v>1142</v>
      </c>
      <c r="D1054">
        <v>1977</v>
      </c>
      <c r="E1054">
        <v>123</v>
      </c>
      <c r="G1054" t="s">
        <v>172</v>
      </c>
    </row>
    <row r="1055" spans="1:7" hidden="1" x14ac:dyDescent="0.25">
      <c r="A1055" t="s">
        <v>117</v>
      </c>
      <c r="B1055" t="s">
        <v>1143</v>
      </c>
      <c r="D1055">
        <v>1999</v>
      </c>
      <c r="E1055">
        <v>84</v>
      </c>
      <c r="G1055" t="s">
        <v>172</v>
      </c>
    </row>
    <row r="1056" spans="1:7" hidden="1" x14ac:dyDescent="0.25">
      <c r="A1056" t="s">
        <v>117</v>
      </c>
      <c r="B1056" t="s">
        <v>1144</v>
      </c>
      <c r="D1056">
        <v>2002</v>
      </c>
      <c r="E1056">
        <v>77</v>
      </c>
      <c r="G1056" t="s">
        <v>172</v>
      </c>
    </row>
    <row r="1057" spans="1:7" hidden="1" x14ac:dyDescent="0.25">
      <c r="A1057" t="s">
        <v>117</v>
      </c>
      <c r="B1057" t="s">
        <v>1145</v>
      </c>
      <c r="D1057">
        <v>2009</v>
      </c>
      <c r="E1057">
        <v>97</v>
      </c>
      <c r="G1057" t="s">
        <v>172</v>
      </c>
    </row>
    <row r="1058" spans="1:7" hidden="1" x14ac:dyDescent="0.25">
      <c r="A1058" t="s">
        <v>292</v>
      </c>
      <c r="B1058" t="s">
        <v>1146</v>
      </c>
      <c r="D1058">
        <v>1969</v>
      </c>
      <c r="E1058">
        <v>128</v>
      </c>
      <c r="G1058" t="s">
        <v>172</v>
      </c>
    </row>
    <row r="1059" spans="1:7" hidden="1" x14ac:dyDescent="0.25">
      <c r="A1059" t="s">
        <v>292</v>
      </c>
      <c r="B1059" t="s">
        <v>1146</v>
      </c>
      <c r="D1059">
        <v>1969</v>
      </c>
      <c r="E1059">
        <v>128</v>
      </c>
      <c r="G1059" t="s">
        <v>9</v>
      </c>
    </row>
    <row r="1060" spans="1:7" hidden="1" x14ac:dyDescent="0.25">
      <c r="A1060" t="s">
        <v>67</v>
      </c>
      <c r="B1060" t="s">
        <v>988</v>
      </c>
      <c r="C1060" t="s">
        <v>1118</v>
      </c>
      <c r="D1060">
        <v>1996</v>
      </c>
      <c r="E1060">
        <v>1077</v>
      </c>
      <c r="G1060" t="s">
        <v>9</v>
      </c>
    </row>
    <row r="1061" spans="1:7" hidden="1" x14ac:dyDescent="0.25">
      <c r="A1061" t="s">
        <v>67</v>
      </c>
      <c r="B1061" t="s">
        <v>1147</v>
      </c>
      <c r="C1061" t="s">
        <v>1148</v>
      </c>
      <c r="D1061">
        <v>1985</v>
      </c>
      <c r="E1061">
        <v>640</v>
      </c>
      <c r="G1061" t="s">
        <v>9</v>
      </c>
    </row>
    <row r="1062" spans="1:7" hidden="1" x14ac:dyDescent="0.25">
      <c r="A1062" t="s">
        <v>67</v>
      </c>
      <c r="B1062" t="s">
        <v>1119</v>
      </c>
      <c r="C1062" t="s">
        <v>476</v>
      </c>
      <c r="D1062">
        <v>1986</v>
      </c>
      <c r="E1062">
        <v>616</v>
      </c>
      <c r="G1062" t="s">
        <v>9</v>
      </c>
    </row>
    <row r="1063" spans="1:7" hidden="1" x14ac:dyDescent="0.25">
      <c r="A1063" t="s">
        <v>117</v>
      </c>
      <c r="B1063" t="s">
        <v>1149</v>
      </c>
      <c r="D1063">
        <v>2008</v>
      </c>
      <c r="E1063">
        <v>96</v>
      </c>
      <c r="G1063" t="s">
        <v>172</v>
      </c>
    </row>
    <row r="1064" spans="1:7" hidden="1" x14ac:dyDescent="0.25">
      <c r="A1064" t="s">
        <v>117</v>
      </c>
      <c r="B1064" t="s">
        <v>1149</v>
      </c>
      <c r="D1064">
        <v>2008</v>
      </c>
      <c r="E1064">
        <v>96</v>
      </c>
      <c r="G1064" t="s">
        <v>172</v>
      </c>
    </row>
    <row r="1065" spans="1:7" hidden="1" x14ac:dyDescent="0.25">
      <c r="A1065" t="s">
        <v>7</v>
      </c>
      <c r="B1065" t="s">
        <v>1149</v>
      </c>
      <c r="D1065">
        <v>2008</v>
      </c>
      <c r="E1065">
        <v>96</v>
      </c>
      <c r="G1065" t="s">
        <v>172</v>
      </c>
    </row>
    <row r="1066" spans="1:7" hidden="1" x14ac:dyDescent="0.25">
      <c r="A1066" t="s">
        <v>13</v>
      </c>
      <c r="B1066" t="s">
        <v>1040</v>
      </c>
      <c r="D1066">
        <v>2009</v>
      </c>
      <c r="E1066">
        <v>90</v>
      </c>
      <c r="G1066" t="s">
        <v>172</v>
      </c>
    </row>
    <row r="1067" spans="1:7" hidden="1" x14ac:dyDescent="0.25">
      <c r="A1067" t="s">
        <v>117</v>
      </c>
      <c r="B1067" t="s">
        <v>1150</v>
      </c>
      <c r="D1067">
        <v>2011</v>
      </c>
      <c r="E1067">
        <v>90</v>
      </c>
      <c r="G1067" t="s">
        <v>172</v>
      </c>
    </row>
    <row r="1068" spans="1:7" hidden="1" x14ac:dyDescent="0.25">
      <c r="A1068" t="s">
        <v>67</v>
      </c>
      <c r="B1068" t="s">
        <v>749</v>
      </c>
      <c r="C1068" t="s">
        <v>502</v>
      </c>
      <c r="D1068">
        <v>1987</v>
      </c>
      <c r="E1068">
        <v>1117</v>
      </c>
      <c r="G1068" t="s">
        <v>9</v>
      </c>
    </row>
    <row r="1069" spans="1:7" hidden="1" x14ac:dyDescent="0.25">
      <c r="A1069" t="s">
        <v>67</v>
      </c>
      <c r="B1069" t="s">
        <v>1151</v>
      </c>
      <c r="C1069" t="s">
        <v>1152</v>
      </c>
      <c r="D1069">
        <v>1958</v>
      </c>
      <c r="E1069">
        <v>259</v>
      </c>
      <c r="G1069" t="s">
        <v>9</v>
      </c>
    </row>
    <row r="1070" spans="1:7" hidden="1" x14ac:dyDescent="0.25">
      <c r="A1070" t="s">
        <v>67</v>
      </c>
      <c r="B1070" t="s">
        <v>748</v>
      </c>
      <c r="C1070" t="s">
        <v>476</v>
      </c>
      <c r="D1070">
        <v>1972</v>
      </c>
      <c r="E1070">
        <v>467</v>
      </c>
      <c r="G1070" t="s">
        <v>9</v>
      </c>
    </row>
    <row r="1071" spans="1:7" hidden="1" x14ac:dyDescent="0.25">
      <c r="A1071" t="s">
        <v>67</v>
      </c>
      <c r="B1071" t="s">
        <v>381</v>
      </c>
      <c r="C1071" t="s">
        <v>1153</v>
      </c>
      <c r="D1071">
        <v>1998</v>
      </c>
      <c r="E1071">
        <v>960</v>
      </c>
      <c r="G1071" t="s">
        <v>9</v>
      </c>
    </row>
    <row r="1072" spans="1:7" hidden="1" x14ac:dyDescent="0.25">
      <c r="A1072" t="s">
        <v>7</v>
      </c>
      <c r="B1072" t="s">
        <v>1154</v>
      </c>
      <c r="D1072">
        <v>2010</v>
      </c>
      <c r="E1072">
        <v>105</v>
      </c>
      <c r="F1072" t="s">
        <v>17</v>
      </c>
      <c r="G1072" t="s">
        <v>9</v>
      </c>
    </row>
    <row r="1073" spans="1:7" hidden="1" x14ac:dyDescent="0.25">
      <c r="A1073" t="s">
        <v>67</v>
      </c>
      <c r="B1073" t="s">
        <v>1155</v>
      </c>
      <c r="D1073">
        <v>2002</v>
      </c>
      <c r="E1073">
        <v>900</v>
      </c>
      <c r="G1073" t="s">
        <v>9</v>
      </c>
    </row>
    <row r="1074" spans="1:7" hidden="1" x14ac:dyDescent="0.25">
      <c r="A1074" t="s">
        <v>7</v>
      </c>
      <c r="B1074" t="s">
        <v>1156</v>
      </c>
      <c r="D1074">
        <v>2010</v>
      </c>
      <c r="E1074">
        <v>96</v>
      </c>
      <c r="F1074" t="s">
        <v>17</v>
      </c>
      <c r="G1074" t="s">
        <v>10</v>
      </c>
    </row>
    <row r="1075" spans="1:7" hidden="1" x14ac:dyDescent="0.25">
      <c r="A1075" t="s">
        <v>67</v>
      </c>
      <c r="B1075" t="s">
        <v>748</v>
      </c>
      <c r="C1075" t="s">
        <v>1157</v>
      </c>
      <c r="D1075">
        <v>1977</v>
      </c>
      <c r="E1075">
        <v>540</v>
      </c>
      <c r="G1075" t="s">
        <v>9</v>
      </c>
    </row>
    <row r="1076" spans="1:7" hidden="1" x14ac:dyDescent="0.25">
      <c r="A1076" t="s">
        <v>67</v>
      </c>
      <c r="B1076" t="s">
        <v>1158</v>
      </c>
      <c r="C1076" t="s">
        <v>476</v>
      </c>
      <c r="D1076">
        <v>1983</v>
      </c>
      <c r="E1076">
        <v>1108</v>
      </c>
      <c r="G1076" t="s">
        <v>9</v>
      </c>
    </row>
    <row r="1077" spans="1:7" hidden="1" x14ac:dyDescent="0.25">
      <c r="A1077" t="s">
        <v>67</v>
      </c>
      <c r="B1077" t="s">
        <v>1158</v>
      </c>
      <c r="C1077" t="s">
        <v>477</v>
      </c>
      <c r="D1077">
        <v>1984</v>
      </c>
      <c r="E1077">
        <v>1196</v>
      </c>
      <c r="G1077" t="s">
        <v>9</v>
      </c>
    </row>
    <row r="1078" spans="1:7" hidden="1" x14ac:dyDescent="0.25">
      <c r="A1078" t="s">
        <v>67</v>
      </c>
      <c r="B1078" t="s">
        <v>1158</v>
      </c>
      <c r="C1078" t="s">
        <v>502</v>
      </c>
      <c r="D1078">
        <v>1985</v>
      </c>
      <c r="E1078">
        <v>1110</v>
      </c>
      <c r="G1078" t="s">
        <v>9</v>
      </c>
    </row>
    <row r="1079" spans="1:7" hidden="1" x14ac:dyDescent="0.25">
      <c r="A1079" t="s">
        <v>67</v>
      </c>
      <c r="B1079" t="s">
        <v>1158</v>
      </c>
      <c r="C1079" t="s">
        <v>506</v>
      </c>
      <c r="D1079">
        <v>1986</v>
      </c>
      <c r="E1079">
        <v>622</v>
      </c>
      <c r="G1079" t="s">
        <v>9</v>
      </c>
    </row>
    <row r="1080" spans="1:7" hidden="1" x14ac:dyDescent="0.25">
      <c r="A1080" t="s">
        <v>7</v>
      </c>
      <c r="B1080" t="s">
        <v>1159</v>
      </c>
      <c r="D1080">
        <v>2009</v>
      </c>
      <c r="E1080">
        <v>130</v>
      </c>
      <c r="G1080" t="s">
        <v>9</v>
      </c>
    </row>
    <row r="1081" spans="1:7" hidden="1" x14ac:dyDescent="0.25">
      <c r="A1081" t="s">
        <v>29</v>
      </c>
      <c r="B1081" t="s">
        <v>1160</v>
      </c>
      <c r="D1081">
        <v>2010</v>
      </c>
      <c r="E1081">
        <v>92</v>
      </c>
      <c r="G1081" t="s">
        <v>172</v>
      </c>
    </row>
    <row r="1082" spans="1:7" hidden="1" x14ac:dyDescent="0.25">
      <c r="A1082" t="s">
        <v>7</v>
      </c>
      <c r="B1082" t="s">
        <v>1161</v>
      </c>
      <c r="D1082">
        <v>2010</v>
      </c>
      <c r="E1082">
        <v>103</v>
      </c>
      <c r="G1082" t="s">
        <v>172</v>
      </c>
    </row>
    <row r="1083" spans="1:7" hidden="1" x14ac:dyDescent="0.25">
      <c r="A1083" t="s">
        <v>7</v>
      </c>
      <c r="B1083" t="s">
        <v>1162</v>
      </c>
      <c r="D1083">
        <v>2010</v>
      </c>
      <c r="E1083">
        <v>100</v>
      </c>
      <c r="G1083" t="s">
        <v>172</v>
      </c>
    </row>
    <row r="1084" spans="1:7" hidden="1" x14ac:dyDescent="0.25">
      <c r="A1084" t="s">
        <v>29</v>
      </c>
      <c r="B1084" t="s">
        <v>1163</v>
      </c>
      <c r="D1084">
        <v>2009</v>
      </c>
      <c r="E1084">
        <v>86</v>
      </c>
      <c r="G1084" t="s">
        <v>172</v>
      </c>
    </row>
    <row r="1085" spans="1:7" hidden="1" x14ac:dyDescent="0.25">
      <c r="A1085" t="s">
        <v>64</v>
      </c>
      <c r="B1085" t="s">
        <v>1164</v>
      </c>
      <c r="D1085">
        <v>2010</v>
      </c>
      <c r="E1085">
        <v>107</v>
      </c>
      <c r="G1085" t="s">
        <v>172</v>
      </c>
    </row>
    <row r="1086" spans="1:7" hidden="1" x14ac:dyDescent="0.25">
      <c r="A1086" t="s">
        <v>13</v>
      </c>
      <c r="B1086" t="s">
        <v>1165</v>
      </c>
      <c r="D1086">
        <v>2009</v>
      </c>
      <c r="E1086">
        <v>91</v>
      </c>
      <c r="G1086" t="s">
        <v>172</v>
      </c>
    </row>
    <row r="1087" spans="1:7" hidden="1" x14ac:dyDescent="0.25">
      <c r="A1087" t="s">
        <v>67</v>
      </c>
      <c r="B1087" t="s">
        <v>1158</v>
      </c>
      <c r="C1087" t="s">
        <v>151</v>
      </c>
      <c r="D1087">
        <v>1982</v>
      </c>
      <c r="E1087">
        <v>677</v>
      </c>
      <c r="G1087" t="s">
        <v>9</v>
      </c>
    </row>
    <row r="1088" spans="1:7" hidden="1" x14ac:dyDescent="0.25">
      <c r="A1088" t="s">
        <v>7</v>
      </c>
      <c r="B1088" t="s">
        <v>1166</v>
      </c>
      <c r="D1088">
        <v>2010</v>
      </c>
      <c r="E1088">
        <v>107</v>
      </c>
      <c r="G1088" t="s">
        <v>9</v>
      </c>
    </row>
    <row r="1089" spans="1:7" hidden="1" x14ac:dyDescent="0.25">
      <c r="A1089" t="s">
        <v>13</v>
      </c>
      <c r="B1089" t="s">
        <v>1167</v>
      </c>
      <c r="C1089" t="s">
        <v>1168</v>
      </c>
      <c r="D1089">
        <v>2009</v>
      </c>
      <c r="E1089">
        <v>121</v>
      </c>
      <c r="G1089" t="s">
        <v>9</v>
      </c>
    </row>
    <row r="1090" spans="1:7" hidden="1" x14ac:dyDescent="0.25">
      <c r="A1090" t="s">
        <v>29</v>
      </c>
      <c r="B1090" t="s">
        <v>1169</v>
      </c>
      <c r="D1090">
        <v>2010</v>
      </c>
      <c r="E1090">
        <v>113</v>
      </c>
      <c r="G1090" t="s">
        <v>9</v>
      </c>
    </row>
    <row r="1091" spans="1:7" hidden="1" x14ac:dyDescent="0.25">
      <c r="A1091" t="s">
        <v>292</v>
      </c>
      <c r="B1091" t="s">
        <v>1170</v>
      </c>
      <c r="D1091">
        <v>1965</v>
      </c>
      <c r="E1091">
        <v>132</v>
      </c>
      <c r="G1091" t="s">
        <v>9</v>
      </c>
    </row>
    <row r="1092" spans="1:7" hidden="1" x14ac:dyDescent="0.25">
      <c r="A1092" t="s">
        <v>292</v>
      </c>
      <c r="B1092" t="s">
        <v>1171</v>
      </c>
      <c r="D1092">
        <v>1964</v>
      </c>
      <c r="E1092">
        <v>100</v>
      </c>
      <c r="G1092" t="s">
        <v>9</v>
      </c>
    </row>
    <row r="1093" spans="1:7" hidden="1" x14ac:dyDescent="0.25">
      <c r="A1093" t="s">
        <v>29</v>
      </c>
      <c r="B1093" t="s">
        <v>1172</v>
      </c>
      <c r="D1093">
        <v>2009</v>
      </c>
      <c r="E1093">
        <v>100</v>
      </c>
      <c r="G1093" t="s">
        <v>172</v>
      </c>
    </row>
    <row r="1094" spans="1:7" hidden="1" x14ac:dyDescent="0.25">
      <c r="A1094" t="s">
        <v>7</v>
      </c>
      <c r="B1094" t="s">
        <v>1173</v>
      </c>
      <c r="D1094">
        <v>2010</v>
      </c>
      <c r="E1094">
        <v>81</v>
      </c>
      <c r="G1094" t="s">
        <v>172</v>
      </c>
    </row>
    <row r="1095" spans="1:7" hidden="1" x14ac:dyDescent="0.25">
      <c r="A1095" t="s">
        <v>77</v>
      </c>
      <c r="B1095" t="s">
        <v>1174</v>
      </c>
      <c r="D1095">
        <v>2003</v>
      </c>
      <c r="E1095">
        <v>116</v>
      </c>
      <c r="G1095" t="s">
        <v>172</v>
      </c>
    </row>
    <row r="1096" spans="1:7" hidden="1" x14ac:dyDescent="0.25">
      <c r="A1096" t="s">
        <v>29</v>
      </c>
      <c r="B1096" t="s">
        <v>1175</v>
      </c>
      <c r="D1096">
        <v>2002</v>
      </c>
      <c r="E1096">
        <v>102</v>
      </c>
      <c r="G1096" t="s">
        <v>172</v>
      </c>
    </row>
    <row r="1097" spans="1:7" hidden="1" x14ac:dyDescent="0.25">
      <c r="A1097" t="s">
        <v>7</v>
      </c>
      <c r="B1097" t="s">
        <v>1176</v>
      </c>
      <c r="D1097">
        <v>2010</v>
      </c>
      <c r="E1097">
        <v>111</v>
      </c>
      <c r="G1097" t="s">
        <v>172</v>
      </c>
    </row>
    <row r="1098" spans="1:7" hidden="1" x14ac:dyDescent="0.25">
      <c r="A1098" t="s">
        <v>7</v>
      </c>
      <c r="B1098" t="s">
        <v>1177</v>
      </c>
      <c r="D1098">
        <v>2010</v>
      </c>
      <c r="E1098">
        <v>100</v>
      </c>
      <c r="G1098" t="s">
        <v>172</v>
      </c>
    </row>
    <row r="1099" spans="1:7" hidden="1" x14ac:dyDescent="0.25">
      <c r="A1099" t="s">
        <v>29</v>
      </c>
      <c r="B1099" t="s">
        <v>1178</v>
      </c>
      <c r="D1099">
        <v>2007</v>
      </c>
      <c r="E1099">
        <v>100</v>
      </c>
      <c r="G1099" t="s">
        <v>172</v>
      </c>
    </row>
    <row r="1100" spans="1:7" hidden="1" x14ac:dyDescent="0.25">
      <c r="A1100" t="s">
        <v>7</v>
      </c>
      <c r="B1100" t="s">
        <v>1179</v>
      </c>
      <c r="D1100">
        <v>2011</v>
      </c>
      <c r="E1100">
        <v>110</v>
      </c>
      <c r="G1100" t="s">
        <v>10</v>
      </c>
    </row>
    <row r="1101" spans="1:7" hidden="1" x14ac:dyDescent="0.25">
      <c r="A1101" t="s">
        <v>7</v>
      </c>
      <c r="B1101" t="s">
        <v>1179</v>
      </c>
      <c r="D1101">
        <v>2011</v>
      </c>
      <c r="E1101">
        <v>110</v>
      </c>
      <c r="G1101" t="s">
        <v>9</v>
      </c>
    </row>
    <row r="1102" spans="1:7" hidden="1" x14ac:dyDescent="0.25">
      <c r="A1102" t="s">
        <v>67</v>
      </c>
      <c r="B1102" t="s">
        <v>1180</v>
      </c>
      <c r="C1102" t="s">
        <v>151</v>
      </c>
      <c r="D1102">
        <v>1995</v>
      </c>
      <c r="E1102">
        <v>1059</v>
      </c>
      <c r="G1102" t="s">
        <v>9</v>
      </c>
    </row>
    <row r="1103" spans="1:7" hidden="1" x14ac:dyDescent="0.25">
      <c r="A1103" t="s">
        <v>67</v>
      </c>
      <c r="B1103" t="s">
        <v>887</v>
      </c>
      <c r="C1103" t="s">
        <v>151</v>
      </c>
      <c r="D1103">
        <v>2008</v>
      </c>
      <c r="E1103">
        <v>801</v>
      </c>
      <c r="G1103" t="s">
        <v>9</v>
      </c>
    </row>
    <row r="1104" spans="1:7" hidden="1" x14ac:dyDescent="0.25">
      <c r="A1104" t="s">
        <v>7</v>
      </c>
      <c r="B1104" t="s">
        <v>25</v>
      </c>
      <c r="C1104" t="s">
        <v>1181</v>
      </c>
      <c r="D1104">
        <v>2011</v>
      </c>
      <c r="E1104">
        <v>79</v>
      </c>
      <c r="G1104" t="s">
        <v>9</v>
      </c>
    </row>
    <row r="1105" spans="1:7" hidden="1" x14ac:dyDescent="0.25">
      <c r="A1105" t="s">
        <v>13</v>
      </c>
      <c r="B1105" t="s">
        <v>1182</v>
      </c>
      <c r="D1105">
        <v>2010</v>
      </c>
      <c r="E1105">
        <v>88</v>
      </c>
      <c r="G1105" t="s">
        <v>9</v>
      </c>
    </row>
    <row r="1106" spans="1:7" hidden="1" x14ac:dyDescent="0.25">
      <c r="A1106" t="s">
        <v>13</v>
      </c>
      <c r="B1106" t="s">
        <v>1183</v>
      </c>
      <c r="D1106">
        <v>2010</v>
      </c>
      <c r="E1106">
        <v>108</v>
      </c>
      <c r="G1106" t="s">
        <v>9</v>
      </c>
    </row>
    <row r="1107" spans="1:7" hidden="1" x14ac:dyDescent="0.25">
      <c r="A1107" t="s">
        <v>29</v>
      </c>
      <c r="B1107" t="s">
        <v>1184</v>
      </c>
      <c r="C1107" t="s">
        <v>1185</v>
      </c>
      <c r="D1107">
        <v>2011</v>
      </c>
      <c r="E1107">
        <v>105</v>
      </c>
      <c r="G1107" t="s">
        <v>9</v>
      </c>
    </row>
    <row r="1108" spans="1:7" hidden="1" x14ac:dyDescent="0.25">
      <c r="A1108" t="s">
        <v>7</v>
      </c>
      <c r="B1108" t="s">
        <v>1186</v>
      </c>
      <c r="D1108">
        <v>2010</v>
      </c>
      <c r="E1108">
        <v>92</v>
      </c>
      <c r="G1108" t="s">
        <v>9</v>
      </c>
    </row>
    <row r="1109" spans="1:7" hidden="1" x14ac:dyDescent="0.25">
      <c r="A1109" t="s">
        <v>56</v>
      </c>
      <c r="B1109" t="s">
        <v>313</v>
      </c>
      <c r="C1109" t="s">
        <v>1187</v>
      </c>
      <c r="D1109">
        <v>2002</v>
      </c>
      <c r="E1109">
        <v>142</v>
      </c>
      <c r="G1109" t="s">
        <v>10</v>
      </c>
    </row>
    <row r="1110" spans="1:7" hidden="1" x14ac:dyDescent="0.25">
      <c r="A1110" t="s">
        <v>56</v>
      </c>
      <c r="B1110" t="s">
        <v>313</v>
      </c>
      <c r="C1110" t="s">
        <v>1188</v>
      </c>
      <c r="D1110">
        <v>2005</v>
      </c>
      <c r="E1110">
        <v>140</v>
      </c>
      <c r="G1110" t="s">
        <v>10</v>
      </c>
    </row>
    <row r="1111" spans="1:7" hidden="1" x14ac:dyDescent="0.25">
      <c r="A1111" t="s">
        <v>117</v>
      </c>
      <c r="B1111" t="s">
        <v>1189</v>
      </c>
      <c r="D1111">
        <v>1941</v>
      </c>
      <c r="E1111">
        <v>64</v>
      </c>
      <c r="G1111" t="s">
        <v>9</v>
      </c>
    </row>
    <row r="1112" spans="1:7" hidden="1" x14ac:dyDescent="0.25">
      <c r="A1112" t="s">
        <v>117</v>
      </c>
      <c r="B1112" t="s">
        <v>1190</v>
      </c>
      <c r="D1112">
        <v>1949</v>
      </c>
      <c r="E1112">
        <v>68</v>
      </c>
      <c r="G1112" t="s">
        <v>9</v>
      </c>
    </row>
    <row r="1113" spans="1:7" hidden="1" x14ac:dyDescent="0.25">
      <c r="A1113" t="s">
        <v>29</v>
      </c>
      <c r="B1113" t="s">
        <v>130</v>
      </c>
      <c r="C1113" t="s">
        <v>1191</v>
      </c>
      <c r="D1113">
        <v>2011</v>
      </c>
      <c r="E1113">
        <v>3207</v>
      </c>
      <c r="G1113" t="s">
        <v>9</v>
      </c>
    </row>
    <row r="1114" spans="1:7" hidden="1" x14ac:dyDescent="0.25">
      <c r="A1114" t="s">
        <v>29</v>
      </c>
      <c r="B1114" t="s">
        <v>1192</v>
      </c>
      <c r="D1114">
        <v>2010</v>
      </c>
      <c r="E1114">
        <v>105</v>
      </c>
      <c r="G1114" t="s">
        <v>10</v>
      </c>
    </row>
    <row r="1115" spans="1:7" hidden="1" x14ac:dyDescent="0.25">
      <c r="A1115" t="s">
        <v>7</v>
      </c>
      <c r="B1115" t="s">
        <v>1193</v>
      </c>
      <c r="C1115" t="s">
        <v>1194</v>
      </c>
      <c r="D1115">
        <v>2008</v>
      </c>
      <c r="E1115">
        <v>86</v>
      </c>
      <c r="G1115" t="s">
        <v>9</v>
      </c>
    </row>
    <row r="1116" spans="1:7" hidden="1" x14ac:dyDescent="0.25">
      <c r="A1116" t="s">
        <v>292</v>
      </c>
      <c r="B1116" t="s">
        <v>1195</v>
      </c>
      <c r="D1116">
        <v>2007</v>
      </c>
      <c r="E1116">
        <v>98</v>
      </c>
      <c r="G1116" t="s">
        <v>9</v>
      </c>
    </row>
    <row r="1117" spans="1:7" hidden="1" x14ac:dyDescent="0.25">
      <c r="A1117" t="s">
        <v>7</v>
      </c>
      <c r="B1117" t="s">
        <v>1196</v>
      </c>
      <c r="C1117" t="s">
        <v>1197</v>
      </c>
      <c r="D1117">
        <v>2006</v>
      </c>
      <c r="E1117">
        <v>91</v>
      </c>
      <c r="G1117" t="s">
        <v>9</v>
      </c>
    </row>
    <row r="1118" spans="1:7" hidden="1" x14ac:dyDescent="0.25">
      <c r="A1118" t="s">
        <v>7</v>
      </c>
      <c r="B1118" t="s">
        <v>1198</v>
      </c>
      <c r="D1118">
        <v>2011</v>
      </c>
      <c r="E1118">
        <v>87</v>
      </c>
      <c r="G1118" t="s">
        <v>9</v>
      </c>
    </row>
    <row r="1119" spans="1:7" hidden="1" x14ac:dyDescent="0.25">
      <c r="A1119" t="s">
        <v>29</v>
      </c>
      <c r="B1119" t="s">
        <v>1199</v>
      </c>
      <c r="D1119">
        <v>2010</v>
      </c>
      <c r="E1119">
        <v>103</v>
      </c>
      <c r="G1119" t="s">
        <v>9</v>
      </c>
    </row>
    <row r="1120" spans="1:7" hidden="1" x14ac:dyDescent="0.25">
      <c r="A1120" t="s">
        <v>7</v>
      </c>
      <c r="B1120" t="s">
        <v>1200</v>
      </c>
      <c r="D1120">
        <v>2011</v>
      </c>
      <c r="E1120">
        <v>97</v>
      </c>
      <c r="G1120" t="s">
        <v>9</v>
      </c>
    </row>
    <row r="1121" spans="1:7" hidden="1" x14ac:dyDescent="0.25">
      <c r="A1121" t="s">
        <v>7</v>
      </c>
      <c r="B1121" t="s">
        <v>1201</v>
      </c>
      <c r="D1121">
        <v>2011</v>
      </c>
      <c r="E1121">
        <v>87</v>
      </c>
      <c r="G1121" t="s">
        <v>9</v>
      </c>
    </row>
    <row r="1122" spans="1:7" hidden="1" x14ac:dyDescent="0.25">
      <c r="A1122" t="s">
        <v>67</v>
      </c>
      <c r="B1122" t="s">
        <v>1202</v>
      </c>
      <c r="C1122" t="s">
        <v>1203</v>
      </c>
      <c r="D1122">
        <v>1987</v>
      </c>
      <c r="E1122">
        <v>485</v>
      </c>
      <c r="G1122" t="s">
        <v>9</v>
      </c>
    </row>
    <row r="1123" spans="1:7" hidden="1" x14ac:dyDescent="0.25">
      <c r="A1123" t="s">
        <v>7</v>
      </c>
      <c r="B1123" t="s">
        <v>1204</v>
      </c>
      <c r="D1123">
        <v>2005</v>
      </c>
      <c r="E1123">
        <v>121</v>
      </c>
      <c r="G1123" t="s">
        <v>9</v>
      </c>
    </row>
    <row r="1124" spans="1:7" hidden="1" x14ac:dyDescent="0.25">
      <c r="A1124" t="s">
        <v>67</v>
      </c>
      <c r="B1124" t="s">
        <v>1205</v>
      </c>
      <c r="C1124" t="s">
        <v>1206</v>
      </c>
      <c r="D1124">
        <v>1984</v>
      </c>
      <c r="E1124">
        <v>195</v>
      </c>
      <c r="G1124" t="s">
        <v>9</v>
      </c>
    </row>
    <row r="1125" spans="1:7" hidden="1" x14ac:dyDescent="0.25">
      <c r="A1125" t="s">
        <v>117</v>
      </c>
      <c r="B1125" t="s">
        <v>1207</v>
      </c>
      <c r="C1125" t="s">
        <v>1208</v>
      </c>
      <c r="D1125">
        <v>2006</v>
      </c>
      <c r="E1125">
        <v>80</v>
      </c>
      <c r="G1125" t="s">
        <v>9</v>
      </c>
    </row>
    <row r="1126" spans="1:7" hidden="1" x14ac:dyDescent="0.25">
      <c r="A1126" t="s">
        <v>7</v>
      </c>
      <c r="B1126" t="s">
        <v>1209</v>
      </c>
      <c r="C1126" t="s">
        <v>1210</v>
      </c>
      <c r="D1126">
        <v>2000</v>
      </c>
      <c r="E1126">
        <v>129</v>
      </c>
      <c r="G1126" t="s">
        <v>9</v>
      </c>
    </row>
    <row r="1127" spans="1:7" hidden="1" x14ac:dyDescent="0.25">
      <c r="A1127" t="s">
        <v>7</v>
      </c>
      <c r="B1127" t="s">
        <v>1211</v>
      </c>
      <c r="D1127">
        <v>1979</v>
      </c>
      <c r="E1127">
        <v>138</v>
      </c>
      <c r="F1127" t="s">
        <v>1212</v>
      </c>
      <c r="G1127" t="s">
        <v>9</v>
      </c>
    </row>
    <row r="1128" spans="1:7" hidden="1" x14ac:dyDescent="0.25">
      <c r="A1128" t="s">
        <v>7</v>
      </c>
      <c r="B1128" t="s">
        <v>1213</v>
      </c>
      <c r="D1128">
        <v>1982</v>
      </c>
      <c r="E1128">
        <v>100</v>
      </c>
      <c r="F1128" t="s">
        <v>1212</v>
      </c>
      <c r="G1128" t="s">
        <v>9</v>
      </c>
    </row>
    <row r="1129" spans="1:7" hidden="1" x14ac:dyDescent="0.25">
      <c r="A1129" t="s">
        <v>7</v>
      </c>
      <c r="B1129" t="s">
        <v>1214</v>
      </c>
      <c r="D1129">
        <v>1983</v>
      </c>
      <c r="E1129">
        <v>136</v>
      </c>
      <c r="F1129" t="s">
        <v>1212</v>
      </c>
      <c r="G1129" t="s">
        <v>9</v>
      </c>
    </row>
    <row r="1130" spans="1:7" hidden="1" x14ac:dyDescent="0.25">
      <c r="A1130" t="s">
        <v>7</v>
      </c>
      <c r="B1130" t="s">
        <v>1215</v>
      </c>
      <c r="D1130">
        <v>1979</v>
      </c>
      <c r="E1130">
        <v>130</v>
      </c>
      <c r="F1130" t="s">
        <v>1212</v>
      </c>
      <c r="G1130" t="s">
        <v>9</v>
      </c>
    </row>
    <row r="1131" spans="1:7" hidden="1" x14ac:dyDescent="0.25">
      <c r="A1131" t="s">
        <v>67</v>
      </c>
      <c r="B1131" t="s">
        <v>1216</v>
      </c>
      <c r="C1131" t="s">
        <v>151</v>
      </c>
      <c r="D1131">
        <v>1979</v>
      </c>
      <c r="E1131">
        <v>500</v>
      </c>
      <c r="G1131" t="s">
        <v>9</v>
      </c>
    </row>
    <row r="1132" spans="1:7" hidden="1" x14ac:dyDescent="0.25">
      <c r="A1132" t="s">
        <v>13</v>
      </c>
      <c r="B1132" t="s">
        <v>780</v>
      </c>
      <c r="C1132" t="s">
        <v>1217</v>
      </c>
      <c r="D1132">
        <v>2011</v>
      </c>
      <c r="E1132">
        <v>75</v>
      </c>
      <c r="G1132" t="s">
        <v>9</v>
      </c>
    </row>
    <row r="1133" spans="1:7" hidden="1" x14ac:dyDescent="0.25">
      <c r="A1133" t="s">
        <v>29</v>
      </c>
      <c r="B1133" t="s">
        <v>1218</v>
      </c>
      <c r="D1133">
        <v>2011</v>
      </c>
      <c r="E1133">
        <v>90</v>
      </c>
      <c r="G1133" t="s">
        <v>9</v>
      </c>
    </row>
    <row r="1134" spans="1:7" hidden="1" x14ac:dyDescent="0.25">
      <c r="A1134" t="s">
        <v>67</v>
      </c>
      <c r="B1134" t="s">
        <v>1180</v>
      </c>
      <c r="C1134" t="s">
        <v>477</v>
      </c>
      <c r="D1134">
        <v>1997</v>
      </c>
      <c r="E1134">
        <v>961</v>
      </c>
      <c r="G1134" t="s">
        <v>9</v>
      </c>
    </row>
    <row r="1135" spans="1:7" hidden="1" x14ac:dyDescent="0.25">
      <c r="A1135" t="s">
        <v>67</v>
      </c>
      <c r="B1135" t="s">
        <v>1180</v>
      </c>
      <c r="C1135" t="s">
        <v>476</v>
      </c>
      <c r="D1135">
        <v>1996</v>
      </c>
      <c r="E1135">
        <v>975</v>
      </c>
      <c r="G1135" t="s">
        <v>9</v>
      </c>
    </row>
    <row r="1136" spans="1:7" hidden="1" x14ac:dyDescent="0.25">
      <c r="A1136" t="s">
        <v>18</v>
      </c>
      <c r="B1136" t="s">
        <v>1219</v>
      </c>
      <c r="D1136">
        <v>2008</v>
      </c>
      <c r="E1136">
        <v>121</v>
      </c>
      <c r="G1136" t="s">
        <v>9</v>
      </c>
    </row>
    <row r="1137" spans="1:7" hidden="1" x14ac:dyDescent="0.25">
      <c r="A1137" t="s">
        <v>56</v>
      </c>
      <c r="B1137" t="s">
        <v>1220</v>
      </c>
      <c r="D1137">
        <v>1969</v>
      </c>
      <c r="E1137">
        <v>82</v>
      </c>
      <c r="F1137" t="s">
        <v>1221</v>
      </c>
      <c r="G1137" t="s">
        <v>9</v>
      </c>
    </row>
    <row r="1138" spans="1:7" hidden="1" x14ac:dyDescent="0.25">
      <c r="A1138" t="s">
        <v>13</v>
      </c>
      <c r="B1138" t="s">
        <v>1222</v>
      </c>
      <c r="D1138">
        <v>1951</v>
      </c>
      <c r="E1138">
        <v>70</v>
      </c>
      <c r="F1138" t="s">
        <v>1221</v>
      </c>
      <c r="G1138" t="s">
        <v>9</v>
      </c>
    </row>
    <row r="1139" spans="1:7" hidden="1" x14ac:dyDescent="0.25">
      <c r="A1139" t="s">
        <v>13</v>
      </c>
      <c r="B1139" t="s">
        <v>1223</v>
      </c>
      <c r="D1139">
        <v>1977</v>
      </c>
      <c r="E1139">
        <v>85</v>
      </c>
      <c r="F1139" t="s">
        <v>1221</v>
      </c>
      <c r="G1139" t="s">
        <v>9</v>
      </c>
    </row>
    <row r="1140" spans="1:7" hidden="1" x14ac:dyDescent="0.25">
      <c r="A1140" t="s">
        <v>13</v>
      </c>
      <c r="B1140" t="s">
        <v>1224</v>
      </c>
      <c r="D1140">
        <v>1964</v>
      </c>
      <c r="E1140">
        <v>75</v>
      </c>
      <c r="F1140" t="s">
        <v>1221</v>
      </c>
      <c r="G1140" t="s">
        <v>9</v>
      </c>
    </row>
    <row r="1141" spans="1:7" hidden="1" x14ac:dyDescent="0.25">
      <c r="A1141" t="s">
        <v>13</v>
      </c>
      <c r="B1141" t="s">
        <v>1225</v>
      </c>
      <c r="D1141">
        <v>1974</v>
      </c>
      <c r="E1141">
        <v>85</v>
      </c>
      <c r="F1141" t="s">
        <v>1221</v>
      </c>
      <c r="G1141" t="s">
        <v>9</v>
      </c>
    </row>
    <row r="1142" spans="1:7" hidden="1" x14ac:dyDescent="0.25">
      <c r="A1142" t="s">
        <v>13</v>
      </c>
      <c r="B1142" t="s">
        <v>1226</v>
      </c>
      <c r="D1142">
        <v>1974</v>
      </c>
      <c r="E1142">
        <v>89</v>
      </c>
      <c r="F1142" t="s">
        <v>1221</v>
      </c>
      <c r="G1142" t="s">
        <v>9</v>
      </c>
    </row>
    <row r="1143" spans="1:7" hidden="1" x14ac:dyDescent="0.25">
      <c r="A1143" t="s">
        <v>13</v>
      </c>
      <c r="B1143" t="s">
        <v>1227</v>
      </c>
      <c r="D1143">
        <v>1960</v>
      </c>
      <c r="E1143">
        <v>89</v>
      </c>
      <c r="F1143" t="s">
        <v>1221</v>
      </c>
      <c r="G1143" t="s">
        <v>9</v>
      </c>
    </row>
    <row r="1144" spans="1:7" hidden="1" x14ac:dyDescent="0.25">
      <c r="A1144" t="s">
        <v>13</v>
      </c>
      <c r="B1144" t="s">
        <v>1228</v>
      </c>
      <c r="D1144">
        <v>1968</v>
      </c>
      <c r="E1144">
        <v>92</v>
      </c>
      <c r="F1144" t="s">
        <v>1221</v>
      </c>
      <c r="G1144" t="s">
        <v>9</v>
      </c>
    </row>
    <row r="1145" spans="1:7" hidden="1" x14ac:dyDescent="0.25">
      <c r="A1145" t="s">
        <v>13</v>
      </c>
      <c r="B1145" t="s">
        <v>1229</v>
      </c>
      <c r="D1145">
        <v>1976</v>
      </c>
      <c r="E1145">
        <v>88</v>
      </c>
      <c r="F1145" t="s">
        <v>1221</v>
      </c>
      <c r="G1145" t="s">
        <v>9</v>
      </c>
    </row>
    <row r="1146" spans="1:7" hidden="1" x14ac:dyDescent="0.25">
      <c r="A1146" t="s">
        <v>13</v>
      </c>
      <c r="B1146" t="s">
        <v>1230</v>
      </c>
      <c r="D1146">
        <v>1977</v>
      </c>
      <c r="E1146">
        <v>86</v>
      </c>
      <c r="F1146" t="s">
        <v>1221</v>
      </c>
      <c r="G1146" t="s">
        <v>9</v>
      </c>
    </row>
    <row r="1147" spans="1:7" hidden="1" x14ac:dyDescent="0.25">
      <c r="A1147" t="s">
        <v>13</v>
      </c>
      <c r="B1147" t="s">
        <v>1231</v>
      </c>
      <c r="D1147">
        <v>1960</v>
      </c>
      <c r="E1147">
        <v>73</v>
      </c>
      <c r="F1147" t="s">
        <v>1221</v>
      </c>
      <c r="G1147" t="s">
        <v>9</v>
      </c>
    </row>
    <row r="1148" spans="1:7" hidden="1" x14ac:dyDescent="0.25">
      <c r="A1148" t="s">
        <v>13</v>
      </c>
      <c r="B1148" t="s">
        <v>1232</v>
      </c>
      <c r="D1148">
        <v>1997</v>
      </c>
      <c r="E1148">
        <v>144</v>
      </c>
      <c r="G1148" t="s">
        <v>9</v>
      </c>
    </row>
    <row r="1149" spans="1:7" hidden="1" x14ac:dyDescent="0.25">
      <c r="A1149" t="s">
        <v>7</v>
      </c>
      <c r="B1149" t="s">
        <v>143</v>
      </c>
      <c r="C1149" t="s">
        <v>1233</v>
      </c>
      <c r="D1149">
        <v>2012</v>
      </c>
      <c r="E1149">
        <v>89</v>
      </c>
      <c r="G1149" t="s">
        <v>9</v>
      </c>
    </row>
    <row r="1150" spans="1:7" hidden="1" x14ac:dyDescent="0.25">
      <c r="A1150" t="s">
        <v>18</v>
      </c>
      <c r="B1150" t="s">
        <v>1234</v>
      </c>
      <c r="C1150" t="s">
        <v>1235</v>
      </c>
      <c r="D1150">
        <v>1998</v>
      </c>
      <c r="E1150">
        <v>375</v>
      </c>
      <c r="G1150" t="s">
        <v>37</v>
      </c>
    </row>
    <row r="1151" spans="1:7" hidden="1" x14ac:dyDescent="0.25">
      <c r="A1151" t="s">
        <v>18</v>
      </c>
      <c r="B1151" t="s">
        <v>1234</v>
      </c>
      <c r="C1151" t="s">
        <v>1236</v>
      </c>
      <c r="D1151">
        <v>1996</v>
      </c>
      <c r="E1151">
        <v>500</v>
      </c>
      <c r="G1151" t="s">
        <v>37</v>
      </c>
    </row>
    <row r="1152" spans="1:7" hidden="1" x14ac:dyDescent="0.25">
      <c r="A1152" t="s">
        <v>7</v>
      </c>
      <c r="B1152" t="s">
        <v>1237</v>
      </c>
      <c r="C1152" t="s">
        <v>1238</v>
      </c>
      <c r="D1152">
        <v>2012</v>
      </c>
      <c r="E1152">
        <v>50</v>
      </c>
      <c r="G1152" t="s">
        <v>9</v>
      </c>
    </row>
    <row r="1153" spans="1:7" hidden="1" x14ac:dyDescent="0.25">
      <c r="A1153" t="s">
        <v>7</v>
      </c>
      <c r="B1153" t="s">
        <v>1237</v>
      </c>
      <c r="C1153" t="s">
        <v>1238</v>
      </c>
      <c r="D1153">
        <v>2012</v>
      </c>
      <c r="E1153">
        <v>50</v>
      </c>
      <c r="G1153" t="s">
        <v>10</v>
      </c>
    </row>
    <row r="1154" spans="1:7" hidden="1" x14ac:dyDescent="0.25">
      <c r="A1154" t="s">
        <v>13</v>
      </c>
      <c r="B1154" t="s">
        <v>1239</v>
      </c>
      <c r="D1154">
        <v>1997</v>
      </c>
      <c r="E1154">
        <v>87</v>
      </c>
      <c r="G1154" t="s">
        <v>9</v>
      </c>
    </row>
    <row r="1155" spans="1:7" hidden="1" x14ac:dyDescent="0.25">
      <c r="A1155" t="s">
        <v>7</v>
      </c>
      <c r="B1155" t="s">
        <v>431</v>
      </c>
      <c r="D1155">
        <v>2011</v>
      </c>
      <c r="E1155">
        <v>111</v>
      </c>
      <c r="G1155" t="s">
        <v>10</v>
      </c>
    </row>
    <row r="1156" spans="1:7" hidden="1" x14ac:dyDescent="0.25">
      <c r="A1156" t="s">
        <v>7</v>
      </c>
      <c r="B1156" t="s">
        <v>1240</v>
      </c>
      <c r="D1156">
        <v>2010</v>
      </c>
      <c r="E1156">
        <v>111</v>
      </c>
      <c r="G1156" t="s">
        <v>10</v>
      </c>
    </row>
    <row r="1157" spans="1:7" hidden="1" x14ac:dyDescent="0.25">
      <c r="A1157" t="s">
        <v>13</v>
      </c>
      <c r="B1157" t="s">
        <v>1241</v>
      </c>
      <c r="D1157">
        <v>2003</v>
      </c>
      <c r="E1157">
        <v>90</v>
      </c>
      <c r="G1157" t="s">
        <v>10</v>
      </c>
    </row>
    <row r="1158" spans="1:7" hidden="1" x14ac:dyDescent="0.25">
      <c r="A1158" t="s">
        <v>729</v>
      </c>
      <c r="B1158" t="s">
        <v>1242</v>
      </c>
      <c r="D1158">
        <v>2005</v>
      </c>
      <c r="E1158">
        <v>105</v>
      </c>
      <c r="G1158" t="s">
        <v>10</v>
      </c>
    </row>
    <row r="1159" spans="1:7" hidden="1" x14ac:dyDescent="0.25">
      <c r="A1159" t="s">
        <v>7</v>
      </c>
      <c r="B1159" t="s">
        <v>1243</v>
      </c>
      <c r="D1159">
        <v>2012</v>
      </c>
      <c r="E1159">
        <v>111</v>
      </c>
      <c r="G1159" t="s">
        <v>10</v>
      </c>
    </row>
    <row r="1160" spans="1:7" hidden="1" x14ac:dyDescent="0.25">
      <c r="A1160" t="s">
        <v>7</v>
      </c>
      <c r="B1160" t="s">
        <v>1244</v>
      </c>
      <c r="C1160" t="s">
        <v>1245</v>
      </c>
      <c r="D1160">
        <v>2011</v>
      </c>
      <c r="E1160">
        <v>104</v>
      </c>
      <c r="G1160" t="s">
        <v>10</v>
      </c>
    </row>
    <row r="1161" spans="1:7" hidden="1" x14ac:dyDescent="0.25">
      <c r="A1161" t="s">
        <v>67</v>
      </c>
      <c r="B1161" t="s">
        <v>257</v>
      </c>
      <c r="C1161" t="s">
        <v>1246</v>
      </c>
      <c r="D1161">
        <v>2009</v>
      </c>
      <c r="E1161">
        <v>343</v>
      </c>
      <c r="G1161" t="s">
        <v>9</v>
      </c>
    </row>
    <row r="1162" spans="1:7" hidden="1" x14ac:dyDescent="0.25">
      <c r="A1162" t="s">
        <v>117</v>
      </c>
      <c r="B1162" t="s">
        <v>1247</v>
      </c>
      <c r="D1162">
        <v>2012</v>
      </c>
      <c r="E1162">
        <v>93</v>
      </c>
      <c r="G1162" t="s">
        <v>9</v>
      </c>
    </row>
    <row r="1163" spans="1:7" hidden="1" x14ac:dyDescent="0.25">
      <c r="A1163" t="s">
        <v>117</v>
      </c>
      <c r="B1163" t="s">
        <v>1247</v>
      </c>
      <c r="D1163">
        <v>2012</v>
      </c>
      <c r="E1163">
        <v>93</v>
      </c>
      <c r="G1163" t="s">
        <v>10</v>
      </c>
    </row>
    <row r="1164" spans="1:7" hidden="1" x14ac:dyDescent="0.25">
      <c r="A1164" t="s">
        <v>56</v>
      </c>
      <c r="B1164" t="s">
        <v>1248</v>
      </c>
      <c r="D1164">
        <v>2012</v>
      </c>
      <c r="E1164">
        <v>124</v>
      </c>
      <c r="G1164" t="s">
        <v>10</v>
      </c>
    </row>
    <row r="1165" spans="1:7" hidden="1" x14ac:dyDescent="0.25">
      <c r="A1165" t="s">
        <v>56</v>
      </c>
      <c r="B1165" t="s">
        <v>1248</v>
      </c>
      <c r="D1165">
        <v>2012</v>
      </c>
      <c r="E1165">
        <v>124</v>
      </c>
      <c r="G1165" t="s">
        <v>9</v>
      </c>
    </row>
    <row r="1166" spans="1:7" hidden="1" x14ac:dyDescent="0.25">
      <c r="A1166" t="s">
        <v>7</v>
      </c>
      <c r="B1166" t="s">
        <v>108</v>
      </c>
      <c r="C1166" t="s">
        <v>1249</v>
      </c>
      <c r="D1166">
        <v>2012</v>
      </c>
      <c r="E1166">
        <v>96</v>
      </c>
      <c r="G1166" t="s">
        <v>10</v>
      </c>
    </row>
    <row r="1167" spans="1:7" hidden="1" x14ac:dyDescent="0.25">
      <c r="A1167" t="s">
        <v>7</v>
      </c>
      <c r="B1167" t="s">
        <v>1250</v>
      </c>
      <c r="D1167">
        <v>2012</v>
      </c>
      <c r="E1167">
        <v>135</v>
      </c>
      <c r="G1167" t="s">
        <v>10</v>
      </c>
    </row>
    <row r="1168" spans="1:7" hidden="1" x14ac:dyDescent="0.25">
      <c r="A1168" t="s">
        <v>7</v>
      </c>
      <c r="B1168" t="s">
        <v>1250</v>
      </c>
      <c r="D1168">
        <v>2012</v>
      </c>
      <c r="E1168">
        <v>135</v>
      </c>
      <c r="G1168" t="s">
        <v>9</v>
      </c>
    </row>
    <row r="1169" spans="1:7" hidden="1" x14ac:dyDescent="0.25">
      <c r="A1169" t="s">
        <v>7</v>
      </c>
      <c r="B1169" t="s">
        <v>1250</v>
      </c>
      <c r="D1169">
        <v>2012</v>
      </c>
      <c r="E1169">
        <v>135</v>
      </c>
      <c r="G1169" t="s">
        <v>172</v>
      </c>
    </row>
    <row r="1170" spans="1:7" x14ac:dyDescent="0.25">
      <c r="E1170">
        <f>SUBTOTAL(109,Table11[Length])</f>
        <v>886</v>
      </c>
      <c r="G1170">
        <f>SUBTOTAL(103,Table11[Format])</f>
        <v>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4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4.140625" customWidth="1"/>
    <col min="3" max="3" width="18.5703125" bestFit="1" customWidth="1"/>
    <col min="4" max="4" width="11.85546875" bestFit="1" customWidth="1"/>
  </cols>
  <sheetData>
    <row r="5" spans="2:5" x14ac:dyDescent="0.25">
      <c r="B5" s="1" t="s">
        <v>0</v>
      </c>
      <c r="C5" s="1" t="s">
        <v>1</v>
      </c>
      <c r="D5" s="1" t="s">
        <v>2</v>
      </c>
      <c r="E5" s="1" t="s">
        <v>3</v>
      </c>
    </row>
    <row r="6" spans="2:5" x14ac:dyDescent="0.25">
      <c r="B6" s="2">
        <v>2007</v>
      </c>
      <c r="C6" s="2"/>
      <c r="D6" s="2"/>
      <c r="E6" s="2"/>
    </row>
    <row r="7" spans="2:5" x14ac:dyDescent="0.25">
      <c r="B7" s="2"/>
      <c r="C7" s="2"/>
      <c r="D7" s="2"/>
      <c r="E7" s="2"/>
    </row>
    <row r="8" spans="2:5" x14ac:dyDescent="0.25">
      <c r="B8" s="2"/>
      <c r="C8" s="2"/>
      <c r="D8" s="2"/>
      <c r="E8" s="2"/>
    </row>
    <row r="9" spans="2:5" x14ac:dyDescent="0.25">
      <c r="B9" s="2"/>
      <c r="C9" s="2"/>
      <c r="D9" s="2"/>
      <c r="E9" s="2"/>
    </row>
    <row r="10" spans="2:5" x14ac:dyDescent="0.25">
      <c r="B10" s="2"/>
      <c r="C10" s="2"/>
      <c r="D10" s="2"/>
      <c r="E10" s="2"/>
    </row>
    <row r="11" spans="2:5" x14ac:dyDescent="0.25">
      <c r="B11" s="2"/>
      <c r="C11" s="2"/>
      <c r="D11" s="2"/>
      <c r="E11" s="2"/>
    </row>
    <row r="12" spans="2:5" x14ac:dyDescent="0.25">
      <c r="B12" s="2"/>
      <c r="C12" s="2"/>
      <c r="D12" s="3" t="s">
        <v>4</v>
      </c>
      <c r="E12" s="2"/>
    </row>
    <row r="13" spans="2:5" x14ac:dyDescent="0.25">
      <c r="B13" s="2"/>
      <c r="C13" s="2"/>
      <c r="D13" s="3" t="s">
        <v>5</v>
      </c>
      <c r="E13" s="2"/>
    </row>
    <row r="14" spans="2:5" x14ac:dyDescent="0.25">
      <c r="B14" s="2"/>
      <c r="C14" s="2"/>
      <c r="D14" s="3" t="s">
        <v>6</v>
      </c>
      <c r="E14" s="2"/>
    </row>
  </sheetData>
  <sheetProtection formatCells="0" formatColumns="0" formatRows="0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7"/>
  <sheetViews>
    <sheetView topLeftCell="C1605" workbookViewId="0">
      <selection activeCell="C3" sqref="A1:G2137"/>
    </sheetView>
  </sheetViews>
  <sheetFormatPr defaultRowHeight="15" outlineLevelRow="2" x14ac:dyDescent="0.25"/>
  <cols>
    <col min="1" max="1" width="14.42578125" bestFit="1" customWidth="1"/>
    <col min="2" max="2" width="44.140625" bestFit="1" customWidth="1"/>
    <col min="3" max="3" width="21.5703125" customWidth="1"/>
    <col min="4" max="4" width="9.7109375" customWidth="1"/>
    <col min="5" max="5" width="13.5703125" customWidth="1"/>
    <col min="6" max="6" width="42.5703125" bestFit="1" customWidth="1"/>
    <col min="7" max="7" width="10.85546875" bestFit="1" customWidth="1"/>
    <col min="8" max="8" width="42.5703125" bestFit="1" customWidth="1"/>
    <col min="9" max="9" width="7.28515625" bestFit="1" customWidth="1"/>
    <col min="10" max="10" width="4.85546875" bestFit="1" customWidth="1"/>
  </cols>
  <sheetData>
    <row r="1" spans="1:7" x14ac:dyDescent="0.25">
      <c r="A1" t="s">
        <v>1309</v>
      </c>
      <c r="B1" t="s">
        <v>1310</v>
      </c>
      <c r="C1" t="s">
        <v>1315</v>
      </c>
      <c r="D1" t="s">
        <v>1311</v>
      </c>
      <c r="E1" t="s">
        <v>1312</v>
      </c>
      <c r="F1" t="s">
        <v>1313</v>
      </c>
      <c r="G1" t="s">
        <v>1314</v>
      </c>
    </row>
    <row r="2" spans="1:7" outlineLevel="2" x14ac:dyDescent="0.25">
      <c r="A2" t="s">
        <v>7</v>
      </c>
      <c r="B2">
        <v>300</v>
      </c>
      <c r="D2">
        <v>2007</v>
      </c>
      <c r="E2">
        <v>116</v>
      </c>
      <c r="G2" t="s">
        <v>8</v>
      </c>
    </row>
    <row r="3" spans="1:7" outlineLevel="2" x14ac:dyDescent="0.25">
      <c r="A3" t="s">
        <v>7</v>
      </c>
      <c r="B3">
        <v>300</v>
      </c>
      <c r="D3">
        <v>2007</v>
      </c>
      <c r="E3">
        <v>116</v>
      </c>
      <c r="G3" t="s">
        <v>9</v>
      </c>
    </row>
    <row r="4" spans="1:7" outlineLevel="2" x14ac:dyDescent="0.25">
      <c r="A4" t="s">
        <v>7</v>
      </c>
      <c r="B4">
        <v>300</v>
      </c>
      <c r="D4">
        <v>2007</v>
      </c>
      <c r="E4">
        <v>116</v>
      </c>
      <c r="G4" t="s">
        <v>10</v>
      </c>
    </row>
    <row r="5" spans="1:7" outlineLevel="1" x14ac:dyDescent="0.25">
      <c r="D5" s="9" t="s">
        <v>1318</v>
      </c>
      <c r="E5">
        <f>SUBTOTAL(9,E2:E4)</f>
        <v>348</v>
      </c>
    </row>
    <row r="6" spans="1:7" outlineLevel="2" x14ac:dyDescent="0.25">
      <c r="A6" t="s">
        <v>7</v>
      </c>
      <c r="B6" t="s">
        <v>11</v>
      </c>
      <c r="D6">
        <v>2002</v>
      </c>
      <c r="E6">
        <v>119</v>
      </c>
      <c r="G6" t="s">
        <v>8</v>
      </c>
    </row>
    <row r="7" spans="1:7" outlineLevel="1" x14ac:dyDescent="0.25">
      <c r="D7" s="9" t="s">
        <v>1319</v>
      </c>
      <c r="E7">
        <f>SUBTOTAL(9,E6:E6)</f>
        <v>119</v>
      </c>
    </row>
    <row r="8" spans="1:7" outlineLevel="2" x14ac:dyDescent="0.25">
      <c r="A8" t="s">
        <v>7</v>
      </c>
      <c r="B8" t="s">
        <v>12</v>
      </c>
      <c r="D8">
        <v>2005</v>
      </c>
      <c r="E8">
        <v>119</v>
      </c>
      <c r="G8" t="s">
        <v>8</v>
      </c>
    </row>
    <row r="9" spans="1:7" outlineLevel="1" x14ac:dyDescent="0.25">
      <c r="D9" s="9" t="s">
        <v>1320</v>
      </c>
      <c r="E9">
        <f>SUBTOTAL(9,E8:E8)</f>
        <v>119</v>
      </c>
    </row>
    <row r="10" spans="1:7" outlineLevel="2" x14ac:dyDescent="0.25">
      <c r="A10" t="s">
        <v>13</v>
      </c>
      <c r="B10" t="s">
        <v>14</v>
      </c>
      <c r="D10">
        <v>2002</v>
      </c>
      <c r="E10">
        <v>113</v>
      </c>
      <c r="G10" t="s">
        <v>9</v>
      </c>
    </row>
    <row r="11" spans="1:7" outlineLevel="1" x14ac:dyDescent="0.25">
      <c r="D11" s="9" t="s">
        <v>1319</v>
      </c>
      <c r="E11">
        <f>SUBTOTAL(9,E10:E10)</f>
        <v>113</v>
      </c>
    </row>
    <row r="12" spans="1:7" outlineLevel="2" x14ac:dyDescent="0.25">
      <c r="A12" t="s">
        <v>13</v>
      </c>
      <c r="B12" t="s">
        <v>15</v>
      </c>
      <c r="D12">
        <v>2007</v>
      </c>
      <c r="E12">
        <v>100</v>
      </c>
      <c r="G12" t="s">
        <v>9</v>
      </c>
    </row>
    <row r="13" spans="1:7" outlineLevel="1" x14ac:dyDescent="0.25">
      <c r="D13" s="9" t="s">
        <v>1318</v>
      </c>
      <c r="E13">
        <f>SUBTOTAL(9,E12:E12)</f>
        <v>100</v>
      </c>
    </row>
    <row r="14" spans="1:7" outlineLevel="2" x14ac:dyDescent="0.25">
      <c r="A14" t="s">
        <v>7</v>
      </c>
      <c r="B14" t="s">
        <v>16</v>
      </c>
      <c r="D14">
        <v>1988</v>
      </c>
      <c r="E14">
        <v>99</v>
      </c>
      <c r="F14" t="s">
        <v>17</v>
      </c>
      <c r="G14" t="s">
        <v>9</v>
      </c>
    </row>
    <row r="15" spans="1:7" outlineLevel="1" x14ac:dyDescent="0.25">
      <c r="D15" s="9" t="s">
        <v>1321</v>
      </c>
      <c r="E15">
        <f>SUBTOTAL(9,E14:E14)</f>
        <v>99</v>
      </c>
    </row>
    <row r="16" spans="1:7" outlineLevel="2" x14ac:dyDescent="0.25">
      <c r="A16" t="s">
        <v>18</v>
      </c>
      <c r="B16" t="s">
        <v>19</v>
      </c>
      <c r="D16">
        <v>1987</v>
      </c>
      <c r="E16">
        <v>124</v>
      </c>
      <c r="G16" t="s">
        <v>9</v>
      </c>
    </row>
    <row r="17" spans="1:7" outlineLevel="1" x14ac:dyDescent="0.25">
      <c r="D17" s="9" t="s">
        <v>1322</v>
      </c>
      <c r="E17">
        <f>SUBTOTAL(9,E16:E16)</f>
        <v>124</v>
      </c>
    </row>
    <row r="18" spans="1:7" outlineLevel="2" x14ac:dyDescent="0.25">
      <c r="A18" t="s">
        <v>13</v>
      </c>
      <c r="B18" t="s">
        <v>20</v>
      </c>
      <c r="D18">
        <v>1992</v>
      </c>
      <c r="E18">
        <v>81</v>
      </c>
      <c r="G18" t="s">
        <v>9</v>
      </c>
    </row>
    <row r="19" spans="1:7" outlineLevel="1" x14ac:dyDescent="0.25">
      <c r="D19" s="9" t="s">
        <v>1323</v>
      </c>
      <c r="E19">
        <f>SUBTOTAL(9,E18:E18)</f>
        <v>81</v>
      </c>
    </row>
    <row r="20" spans="1:7" outlineLevel="2" x14ac:dyDescent="0.25">
      <c r="A20" t="s">
        <v>7</v>
      </c>
      <c r="B20" t="s">
        <v>21</v>
      </c>
      <c r="D20">
        <v>2004</v>
      </c>
      <c r="E20">
        <v>100</v>
      </c>
      <c r="F20" t="s">
        <v>22</v>
      </c>
      <c r="G20" t="s">
        <v>9</v>
      </c>
    </row>
    <row r="21" spans="1:7" outlineLevel="1" x14ac:dyDescent="0.25">
      <c r="D21" s="9" t="s">
        <v>1324</v>
      </c>
      <c r="E21">
        <f>SUBTOTAL(9,E20:E20)</f>
        <v>100</v>
      </c>
    </row>
    <row r="22" spans="1:7" outlineLevel="2" x14ac:dyDescent="0.25">
      <c r="A22" t="s">
        <v>7</v>
      </c>
      <c r="B22" t="s">
        <v>23</v>
      </c>
      <c r="D22">
        <v>2003</v>
      </c>
      <c r="E22">
        <v>91</v>
      </c>
      <c r="F22" t="s">
        <v>17</v>
      </c>
      <c r="G22" t="s">
        <v>9</v>
      </c>
    </row>
    <row r="23" spans="1:7" outlineLevel="1" x14ac:dyDescent="0.25">
      <c r="D23" s="9" t="s">
        <v>1325</v>
      </c>
      <c r="E23">
        <f>SUBTOTAL(9,E22:E22)</f>
        <v>91</v>
      </c>
    </row>
    <row r="24" spans="1:7" outlineLevel="2" x14ac:dyDescent="0.25">
      <c r="A24" t="s">
        <v>13</v>
      </c>
      <c r="B24" t="s">
        <v>24</v>
      </c>
      <c r="D24">
        <v>2006</v>
      </c>
      <c r="E24">
        <v>91</v>
      </c>
      <c r="G24" t="s">
        <v>9</v>
      </c>
    </row>
    <row r="25" spans="1:7" outlineLevel="1" x14ac:dyDescent="0.25">
      <c r="D25" s="9" t="s">
        <v>1326</v>
      </c>
      <c r="E25">
        <f>SUBTOTAL(9,E24:E24)</f>
        <v>91</v>
      </c>
    </row>
    <row r="26" spans="1:7" outlineLevel="2" x14ac:dyDescent="0.25">
      <c r="A26" t="s">
        <v>7</v>
      </c>
      <c r="B26" t="s">
        <v>25</v>
      </c>
      <c r="D26">
        <v>2005</v>
      </c>
      <c r="E26">
        <v>99</v>
      </c>
      <c r="F26" t="s">
        <v>26</v>
      </c>
      <c r="G26" t="s">
        <v>9</v>
      </c>
    </row>
    <row r="27" spans="1:7" outlineLevel="1" x14ac:dyDescent="0.25">
      <c r="D27" s="9" t="s">
        <v>1320</v>
      </c>
      <c r="E27">
        <f>SUBTOTAL(9,E26:E26)</f>
        <v>99</v>
      </c>
    </row>
    <row r="28" spans="1:7" outlineLevel="2" x14ac:dyDescent="0.25">
      <c r="A28" t="s">
        <v>7</v>
      </c>
      <c r="B28" t="s">
        <v>27</v>
      </c>
      <c r="C28" t="s">
        <v>28</v>
      </c>
      <c r="D28">
        <v>2003</v>
      </c>
      <c r="E28">
        <v>95</v>
      </c>
      <c r="F28" t="s">
        <v>26</v>
      </c>
      <c r="G28" t="s">
        <v>9</v>
      </c>
    </row>
    <row r="29" spans="1:7" outlineLevel="1" x14ac:dyDescent="0.25">
      <c r="D29" s="9" t="s">
        <v>1325</v>
      </c>
      <c r="E29">
        <f>SUBTOTAL(9,E28:E28)</f>
        <v>95</v>
      </c>
    </row>
    <row r="30" spans="1:7" outlineLevel="2" x14ac:dyDescent="0.25">
      <c r="A30" t="s">
        <v>29</v>
      </c>
      <c r="B30" t="s">
        <v>30</v>
      </c>
      <c r="D30">
        <v>1981</v>
      </c>
      <c r="E30">
        <v>96</v>
      </c>
      <c r="G30" t="s">
        <v>9</v>
      </c>
    </row>
    <row r="31" spans="1:7" outlineLevel="1" x14ac:dyDescent="0.25">
      <c r="D31" s="9" t="s">
        <v>1327</v>
      </c>
      <c r="E31">
        <f>SUBTOTAL(9,E30:E30)</f>
        <v>96</v>
      </c>
    </row>
    <row r="32" spans="1:7" outlineLevel="2" x14ac:dyDescent="0.25">
      <c r="A32" t="s">
        <v>7</v>
      </c>
      <c r="B32" t="s">
        <v>31</v>
      </c>
      <c r="D32">
        <v>2004</v>
      </c>
      <c r="E32">
        <v>104</v>
      </c>
      <c r="G32" t="s">
        <v>9</v>
      </c>
    </row>
    <row r="33" spans="1:7" outlineLevel="1" x14ac:dyDescent="0.25">
      <c r="D33" s="9" t="s">
        <v>1324</v>
      </c>
      <c r="E33">
        <f>SUBTOTAL(9,E32:E32)</f>
        <v>104</v>
      </c>
    </row>
    <row r="34" spans="1:7" outlineLevel="2" x14ac:dyDescent="0.25">
      <c r="A34" t="s">
        <v>32</v>
      </c>
      <c r="B34" t="s">
        <v>33</v>
      </c>
      <c r="D34">
        <v>1981</v>
      </c>
      <c r="E34">
        <v>118</v>
      </c>
      <c r="G34" t="s">
        <v>9</v>
      </c>
    </row>
    <row r="35" spans="1:7" outlineLevel="1" x14ac:dyDescent="0.25">
      <c r="D35" s="9" t="s">
        <v>1327</v>
      </c>
      <c r="E35">
        <f>SUBTOTAL(9,E34:E34)</f>
        <v>118</v>
      </c>
    </row>
    <row r="36" spans="1:7" outlineLevel="2" x14ac:dyDescent="0.25">
      <c r="A36" t="s">
        <v>7</v>
      </c>
      <c r="B36" t="s">
        <v>34</v>
      </c>
      <c r="D36">
        <v>1986</v>
      </c>
      <c r="E36">
        <v>87</v>
      </c>
      <c r="G36" t="s">
        <v>9</v>
      </c>
    </row>
    <row r="37" spans="1:7" outlineLevel="1" x14ac:dyDescent="0.25">
      <c r="D37" s="9" t="s">
        <v>1328</v>
      </c>
      <c r="E37">
        <f>SUBTOTAL(9,E36:E36)</f>
        <v>87</v>
      </c>
    </row>
    <row r="38" spans="1:7" outlineLevel="2" x14ac:dyDescent="0.25">
      <c r="A38" t="s">
        <v>7</v>
      </c>
      <c r="B38" t="s">
        <v>35</v>
      </c>
      <c r="D38">
        <v>2005</v>
      </c>
      <c r="E38">
        <v>121</v>
      </c>
      <c r="G38" t="s">
        <v>9</v>
      </c>
    </row>
    <row r="39" spans="1:7" outlineLevel="1" x14ac:dyDescent="0.25">
      <c r="D39" s="9" t="s">
        <v>1320</v>
      </c>
      <c r="E39">
        <f>SUBTOTAL(9,E38:E38)</f>
        <v>121</v>
      </c>
    </row>
    <row r="40" spans="1:7" outlineLevel="2" x14ac:dyDescent="0.25">
      <c r="A40" t="s">
        <v>7</v>
      </c>
      <c r="B40" t="s">
        <v>36</v>
      </c>
      <c r="D40">
        <v>1989</v>
      </c>
      <c r="E40">
        <v>129</v>
      </c>
      <c r="G40" t="s">
        <v>9</v>
      </c>
    </row>
    <row r="41" spans="1:7" outlineLevel="2" x14ac:dyDescent="0.25">
      <c r="A41" t="s">
        <v>7</v>
      </c>
      <c r="B41" t="s">
        <v>36</v>
      </c>
      <c r="D41">
        <v>1989</v>
      </c>
      <c r="E41">
        <v>129</v>
      </c>
      <c r="G41" t="s">
        <v>37</v>
      </c>
    </row>
    <row r="42" spans="1:7" outlineLevel="1" x14ac:dyDescent="0.25">
      <c r="D42" s="9" t="s">
        <v>1329</v>
      </c>
      <c r="E42">
        <f>SUBTOTAL(9,E40:E41)</f>
        <v>258</v>
      </c>
    </row>
    <row r="43" spans="1:7" outlineLevel="2" x14ac:dyDescent="0.25">
      <c r="A43" t="s">
        <v>13</v>
      </c>
      <c r="B43" t="s">
        <v>38</v>
      </c>
      <c r="D43">
        <v>2004</v>
      </c>
      <c r="E43">
        <v>101</v>
      </c>
      <c r="G43" t="s">
        <v>9</v>
      </c>
    </row>
    <row r="44" spans="1:7" outlineLevel="1" x14ac:dyDescent="0.25">
      <c r="D44" s="9" t="s">
        <v>1324</v>
      </c>
      <c r="E44">
        <f>SUBTOTAL(9,E43:E43)</f>
        <v>101</v>
      </c>
    </row>
    <row r="45" spans="1:7" outlineLevel="2" x14ac:dyDescent="0.25">
      <c r="A45" t="s">
        <v>7</v>
      </c>
      <c r="B45" t="s">
        <v>39</v>
      </c>
      <c r="D45">
        <v>1995</v>
      </c>
      <c r="E45">
        <v>103</v>
      </c>
      <c r="G45" t="s">
        <v>9</v>
      </c>
    </row>
    <row r="46" spans="1:7" outlineLevel="1" x14ac:dyDescent="0.25">
      <c r="D46" s="9" t="s">
        <v>1330</v>
      </c>
      <c r="E46">
        <f>SUBTOTAL(9,E45:E45)</f>
        <v>103</v>
      </c>
    </row>
    <row r="47" spans="1:7" outlineLevel="2" x14ac:dyDescent="0.25">
      <c r="A47" t="s">
        <v>7</v>
      </c>
      <c r="B47" t="s">
        <v>40</v>
      </c>
      <c r="D47">
        <v>2006</v>
      </c>
      <c r="E47">
        <v>86</v>
      </c>
      <c r="G47" t="s">
        <v>9</v>
      </c>
    </row>
    <row r="48" spans="1:7" outlineLevel="1" x14ac:dyDescent="0.25">
      <c r="D48" s="9" t="s">
        <v>1326</v>
      </c>
      <c r="E48">
        <f>SUBTOTAL(9,E47:E47)</f>
        <v>86</v>
      </c>
    </row>
    <row r="49" spans="1:7" outlineLevel="2" x14ac:dyDescent="0.25">
      <c r="A49" t="s">
        <v>7</v>
      </c>
      <c r="B49" t="s">
        <v>41</v>
      </c>
      <c r="D49">
        <v>1993</v>
      </c>
      <c r="E49">
        <v>81</v>
      </c>
      <c r="F49" t="s">
        <v>42</v>
      </c>
      <c r="G49" t="s">
        <v>9</v>
      </c>
    </row>
    <row r="50" spans="1:7" outlineLevel="1" x14ac:dyDescent="0.25">
      <c r="D50" s="9" t="s">
        <v>1331</v>
      </c>
      <c r="E50">
        <f>SUBTOTAL(9,E49:E49)</f>
        <v>81</v>
      </c>
    </row>
    <row r="51" spans="1:7" outlineLevel="2" x14ac:dyDescent="0.25">
      <c r="A51" t="s">
        <v>7</v>
      </c>
      <c r="B51" t="s">
        <v>43</v>
      </c>
      <c r="D51">
        <v>2005</v>
      </c>
      <c r="E51">
        <v>96</v>
      </c>
      <c r="G51" t="s">
        <v>9</v>
      </c>
    </row>
    <row r="52" spans="1:7" outlineLevel="1" x14ac:dyDescent="0.25">
      <c r="D52" s="9" t="s">
        <v>1320</v>
      </c>
      <c r="E52">
        <f>SUBTOTAL(9,E51:E51)</f>
        <v>96</v>
      </c>
    </row>
    <row r="53" spans="1:7" outlineLevel="2" x14ac:dyDescent="0.25">
      <c r="A53" t="s">
        <v>7</v>
      </c>
      <c r="B53" t="s">
        <v>44</v>
      </c>
      <c r="D53">
        <v>1981</v>
      </c>
      <c r="E53">
        <v>99</v>
      </c>
      <c r="G53" t="s">
        <v>9</v>
      </c>
    </row>
    <row r="54" spans="1:7" outlineLevel="1" x14ac:dyDescent="0.25">
      <c r="D54" s="9" t="s">
        <v>1327</v>
      </c>
      <c r="E54">
        <f>SUBTOTAL(9,E53:E53)</f>
        <v>99</v>
      </c>
    </row>
    <row r="55" spans="1:7" outlineLevel="2" x14ac:dyDescent="0.25">
      <c r="A55" t="s">
        <v>13</v>
      </c>
      <c r="B55" t="s">
        <v>45</v>
      </c>
      <c r="D55">
        <v>1982</v>
      </c>
      <c r="E55">
        <v>85</v>
      </c>
      <c r="F55" t="s">
        <v>46</v>
      </c>
      <c r="G55" t="s">
        <v>9</v>
      </c>
    </row>
    <row r="56" spans="1:7" outlineLevel="1" x14ac:dyDescent="0.25">
      <c r="D56" s="9" t="s">
        <v>1332</v>
      </c>
      <c r="E56">
        <f>SUBTOTAL(9,E55:E55)</f>
        <v>85</v>
      </c>
    </row>
    <row r="57" spans="1:7" outlineLevel="2" x14ac:dyDescent="0.25">
      <c r="A57" t="s">
        <v>13</v>
      </c>
      <c r="B57" t="s">
        <v>47</v>
      </c>
      <c r="D57">
        <v>1987</v>
      </c>
      <c r="E57">
        <v>84</v>
      </c>
      <c r="G57" t="s">
        <v>9</v>
      </c>
    </row>
    <row r="58" spans="1:7" outlineLevel="1" x14ac:dyDescent="0.25">
      <c r="D58" s="9" t="s">
        <v>1322</v>
      </c>
      <c r="E58">
        <f>SUBTOTAL(9,E57:E57)</f>
        <v>84</v>
      </c>
    </row>
    <row r="59" spans="1:7" outlineLevel="2" x14ac:dyDescent="0.25">
      <c r="A59" t="s">
        <v>7</v>
      </c>
      <c r="B59" t="s">
        <v>48</v>
      </c>
      <c r="D59">
        <v>2001</v>
      </c>
      <c r="E59">
        <v>101</v>
      </c>
      <c r="F59" t="s">
        <v>17</v>
      </c>
      <c r="G59" t="s">
        <v>9</v>
      </c>
    </row>
    <row r="60" spans="1:7" outlineLevel="1" x14ac:dyDescent="0.25">
      <c r="D60" s="9" t="s">
        <v>1333</v>
      </c>
      <c r="E60">
        <f>SUBTOTAL(9,E59:E59)</f>
        <v>101</v>
      </c>
    </row>
    <row r="61" spans="1:7" outlineLevel="2" x14ac:dyDescent="0.25">
      <c r="A61" t="s">
        <v>7</v>
      </c>
      <c r="B61" t="s">
        <v>49</v>
      </c>
      <c r="D61">
        <v>1997</v>
      </c>
      <c r="E61">
        <v>105</v>
      </c>
      <c r="F61" t="s">
        <v>17</v>
      </c>
      <c r="G61" t="s">
        <v>9</v>
      </c>
    </row>
    <row r="62" spans="1:7" outlineLevel="1" x14ac:dyDescent="0.25">
      <c r="D62" s="9" t="s">
        <v>1334</v>
      </c>
      <c r="E62">
        <f>SUBTOTAL(9,E61:E61)</f>
        <v>105</v>
      </c>
    </row>
    <row r="63" spans="1:7" outlineLevel="2" x14ac:dyDescent="0.25">
      <c r="A63" t="s">
        <v>50</v>
      </c>
      <c r="B63" t="s">
        <v>51</v>
      </c>
      <c r="D63">
        <v>1978</v>
      </c>
      <c r="E63">
        <v>97</v>
      </c>
      <c r="G63" t="s">
        <v>9</v>
      </c>
    </row>
    <row r="64" spans="1:7" outlineLevel="1" x14ac:dyDescent="0.25">
      <c r="D64" s="9" t="s">
        <v>1335</v>
      </c>
      <c r="E64">
        <f>SUBTOTAL(9,E63:E63)</f>
        <v>97</v>
      </c>
    </row>
    <row r="65" spans="1:7" outlineLevel="2" x14ac:dyDescent="0.25">
      <c r="A65" t="s">
        <v>7</v>
      </c>
      <c r="B65" t="s">
        <v>52</v>
      </c>
      <c r="D65">
        <v>2007</v>
      </c>
      <c r="E65">
        <v>98</v>
      </c>
      <c r="F65" t="s">
        <v>17</v>
      </c>
      <c r="G65" t="s">
        <v>9</v>
      </c>
    </row>
    <row r="66" spans="1:7" outlineLevel="2" x14ac:dyDescent="0.25">
      <c r="A66" t="s">
        <v>13</v>
      </c>
      <c r="B66" t="s">
        <v>53</v>
      </c>
      <c r="D66">
        <v>2007</v>
      </c>
      <c r="E66">
        <v>90</v>
      </c>
      <c r="F66" t="s">
        <v>54</v>
      </c>
      <c r="G66" t="s">
        <v>9</v>
      </c>
    </row>
    <row r="67" spans="1:7" outlineLevel="1" x14ac:dyDescent="0.25">
      <c r="D67" s="9" t="s">
        <v>1318</v>
      </c>
      <c r="E67">
        <f>SUBTOTAL(9,E65:E66)</f>
        <v>188</v>
      </c>
    </row>
    <row r="68" spans="1:7" outlineLevel="2" x14ac:dyDescent="0.25">
      <c r="A68" t="s">
        <v>7</v>
      </c>
      <c r="B68" t="s">
        <v>55</v>
      </c>
      <c r="D68">
        <v>2002</v>
      </c>
      <c r="E68">
        <v>96</v>
      </c>
      <c r="F68" t="s">
        <v>17</v>
      </c>
      <c r="G68" t="s">
        <v>9</v>
      </c>
    </row>
    <row r="69" spans="1:7" outlineLevel="1" x14ac:dyDescent="0.25">
      <c r="D69" s="9" t="s">
        <v>1319</v>
      </c>
      <c r="E69">
        <f>SUBTOTAL(9,E68:E68)</f>
        <v>96</v>
      </c>
    </row>
    <row r="70" spans="1:7" outlineLevel="2" x14ac:dyDescent="0.25">
      <c r="A70" t="s">
        <v>56</v>
      </c>
      <c r="B70" t="s">
        <v>57</v>
      </c>
      <c r="D70">
        <v>2000</v>
      </c>
      <c r="E70">
        <v>102</v>
      </c>
      <c r="G70" t="s">
        <v>9</v>
      </c>
    </row>
    <row r="71" spans="1:7" outlineLevel="1" x14ac:dyDescent="0.25">
      <c r="D71" s="9" t="s">
        <v>1336</v>
      </c>
      <c r="E71">
        <f>SUBTOTAL(9,E70:E70)</f>
        <v>102</v>
      </c>
    </row>
    <row r="72" spans="1:7" outlineLevel="2" x14ac:dyDescent="0.25">
      <c r="A72" t="s">
        <v>13</v>
      </c>
      <c r="B72" t="s">
        <v>58</v>
      </c>
      <c r="D72">
        <v>2007</v>
      </c>
      <c r="E72">
        <v>83</v>
      </c>
      <c r="G72" t="s">
        <v>9</v>
      </c>
    </row>
    <row r="73" spans="1:7" outlineLevel="1" x14ac:dyDescent="0.25">
      <c r="D73" s="9" t="s">
        <v>1318</v>
      </c>
      <c r="E73">
        <f>SUBTOTAL(9,E72:E72)</f>
        <v>83</v>
      </c>
    </row>
    <row r="74" spans="1:7" outlineLevel="2" x14ac:dyDescent="0.25">
      <c r="A74" t="s">
        <v>7</v>
      </c>
      <c r="B74" t="s">
        <v>59</v>
      </c>
      <c r="D74">
        <v>1996</v>
      </c>
      <c r="E74">
        <v>92</v>
      </c>
      <c r="F74" t="s">
        <v>17</v>
      </c>
      <c r="G74" t="s">
        <v>9</v>
      </c>
    </row>
    <row r="75" spans="1:7" outlineLevel="1" x14ac:dyDescent="0.25">
      <c r="D75" s="9" t="s">
        <v>1337</v>
      </c>
      <c r="E75">
        <f>SUBTOTAL(9,E74:E74)</f>
        <v>92</v>
      </c>
    </row>
    <row r="76" spans="1:7" outlineLevel="2" x14ac:dyDescent="0.25">
      <c r="A76" t="s">
        <v>13</v>
      </c>
      <c r="B76" t="s">
        <v>60</v>
      </c>
      <c r="D76">
        <v>2004</v>
      </c>
      <c r="E76">
        <v>91</v>
      </c>
      <c r="G76" t="s">
        <v>9</v>
      </c>
    </row>
    <row r="77" spans="1:7" outlineLevel="1" x14ac:dyDescent="0.25">
      <c r="D77" s="9" t="s">
        <v>1324</v>
      </c>
      <c r="E77">
        <f>SUBTOTAL(9,E76:E76)</f>
        <v>91</v>
      </c>
    </row>
    <row r="78" spans="1:7" outlineLevel="2" x14ac:dyDescent="0.25">
      <c r="A78" t="s">
        <v>13</v>
      </c>
      <c r="B78" t="s">
        <v>61</v>
      </c>
      <c r="D78">
        <v>2007</v>
      </c>
      <c r="E78">
        <v>108</v>
      </c>
      <c r="G78" t="s">
        <v>9</v>
      </c>
    </row>
    <row r="79" spans="1:7" outlineLevel="1" x14ac:dyDescent="0.25">
      <c r="D79" s="9" t="s">
        <v>1318</v>
      </c>
      <c r="E79">
        <f>SUBTOTAL(9,E78:E78)</f>
        <v>108</v>
      </c>
    </row>
    <row r="80" spans="1:7" outlineLevel="2" x14ac:dyDescent="0.25">
      <c r="A80" t="s">
        <v>7</v>
      </c>
      <c r="B80" t="s">
        <v>62</v>
      </c>
      <c r="D80">
        <v>2003</v>
      </c>
      <c r="E80">
        <v>98</v>
      </c>
      <c r="F80" t="s">
        <v>17</v>
      </c>
      <c r="G80" t="s">
        <v>9</v>
      </c>
    </row>
    <row r="81" spans="1:7" outlineLevel="1" x14ac:dyDescent="0.25">
      <c r="D81" s="9" t="s">
        <v>1325</v>
      </c>
      <c r="E81">
        <f>SUBTOTAL(9,E80:E80)</f>
        <v>98</v>
      </c>
    </row>
    <row r="82" spans="1:7" outlineLevel="2" x14ac:dyDescent="0.25">
      <c r="A82" t="s">
        <v>7</v>
      </c>
      <c r="B82" t="s">
        <v>63</v>
      </c>
      <c r="D82">
        <v>1990</v>
      </c>
      <c r="E82">
        <v>96</v>
      </c>
      <c r="F82" t="s">
        <v>17</v>
      </c>
      <c r="G82" t="s">
        <v>9</v>
      </c>
    </row>
    <row r="83" spans="1:7" outlineLevel="1" x14ac:dyDescent="0.25">
      <c r="D83" s="9" t="s">
        <v>1338</v>
      </c>
      <c r="E83">
        <f>SUBTOTAL(9,E82:E82)</f>
        <v>96</v>
      </c>
    </row>
    <row r="84" spans="1:7" outlineLevel="2" x14ac:dyDescent="0.25">
      <c r="A84" t="s">
        <v>64</v>
      </c>
      <c r="B84" t="s">
        <v>65</v>
      </c>
      <c r="C84" t="s">
        <v>66</v>
      </c>
      <c r="D84">
        <v>2005</v>
      </c>
      <c r="E84">
        <v>100</v>
      </c>
      <c r="G84" t="s">
        <v>9</v>
      </c>
    </row>
    <row r="85" spans="1:7" outlineLevel="1" x14ac:dyDescent="0.25">
      <c r="D85" s="9" t="s">
        <v>1320</v>
      </c>
      <c r="E85">
        <f>SUBTOTAL(9,E84:E84)</f>
        <v>100</v>
      </c>
    </row>
    <row r="86" spans="1:7" outlineLevel="2" x14ac:dyDescent="0.25">
      <c r="A86" t="s">
        <v>67</v>
      </c>
      <c r="B86" t="s">
        <v>68</v>
      </c>
      <c r="D86">
        <v>1981</v>
      </c>
      <c r="E86">
        <v>190</v>
      </c>
      <c r="F86" t="s">
        <v>69</v>
      </c>
      <c r="G86" t="s">
        <v>9</v>
      </c>
    </row>
    <row r="87" spans="1:7" outlineLevel="2" x14ac:dyDescent="0.25">
      <c r="A87" t="s">
        <v>67</v>
      </c>
      <c r="B87" t="s">
        <v>68</v>
      </c>
      <c r="D87">
        <v>1981</v>
      </c>
      <c r="E87">
        <v>190</v>
      </c>
      <c r="F87" t="s">
        <v>69</v>
      </c>
      <c r="G87" t="s">
        <v>37</v>
      </c>
    </row>
    <row r="88" spans="1:7" outlineLevel="1" x14ac:dyDescent="0.25">
      <c r="D88" s="9" t="s">
        <v>1327</v>
      </c>
      <c r="E88">
        <f>SUBTOTAL(9,E86:E87)</f>
        <v>380</v>
      </c>
    </row>
    <row r="89" spans="1:7" outlineLevel="2" x14ac:dyDescent="0.25">
      <c r="A89" t="s">
        <v>29</v>
      </c>
      <c r="B89" t="s">
        <v>70</v>
      </c>
      <c r="D89">
        <v>2007</v>
      </c>
      <c r="E89">
        <v>121</v>
      </c>
      <c r="G89" t="s">
        <v>9</v>
      </c>
    </row>
    <row r="90" spans="1:7" outlineLevel="1" x14ac:dyDescent="0.25">
      <c r="D90" s="9" t="s">
        <v>1318</v>
      </c>
      <c r="E90">
        <f>SUBTOTAL(9,E89:E89)</f>
        <v>121</v>
      </c>
    </row>
    <row r="91" spans="1:7" outlineLevel="2" x14ac:dyDescent="0.25">
      <c r="A91" t="s">
        <v>13</v>
      </c>
      <c r="B91" t="s">
        <v>71</v>
      </c>
      <c r="D91">
        <v>2002</v>
      </c>
      <c r="E91">
        <v>88</v>
      </c>
      <c r="G91" t="s">
        <v>9</v>
      </c>
    </row>
    <row r="92" spans="1:7" outlineLevel="1" x14ac:dyDescent="0.25">
      <c r="D92" s="9" t="s">
        <v>1319</v>
      </c>
      <c r="E92">
        <f>SUBTOTAL(9,E91:E91)</f>
        <v>88</v>
      </c>
    </row>
    <row r="93" spans="1:7" outlineLevel="2" x14ac:dyDescent="0.25">
      <c r="A93" t="s">
        <v>56</v>
      </c>
      <c r="B93" t="s">
        <v>72</v>
      </c>
      <c r="D93">
        <v>1991</v>
      </c>
      <c r="E93">
        <v>97</v>
      </c>
      <c r="G93" t="s">
        <v>9</v>
      </c>
    </row>
    <row r="94" spans="1:7" outlineLevel="1" x14ac:dyDescent="0.25">
      <c r="D94" s="9" t="s">
        <v>1339</v>
      </c>
      <c r="E94">
        <f>SUBTOTAL(9,E93:E93)</f>
        <v>97</v>
      </c>
    </row>
    <row r="95" spans="1:7" outlineLevel="2" x14ac:dyDescent="0.25">
      <c r="A95" t="s">
        <v>13</v>
      </c>
      <c r="B95" t="s">
        <v>73</v>
      </c>
      <c r="D95">
        <v>2004</v>
      </c>
      <c r="E95">
        <v>92</v>
      </c>
      <c r="G95" t="s">
        <v>9</v>
      </c>
    </row>
    <row r="96" spans="1:7" outlineLevel="1" x14ac:dyDescent="0.25">
      <c r="D96" s="9" t="s">
        <v>1324</v>
      </c>
      <c r="E96">
        <f>SUBTOTAL(9,E95:E95)</f>
        <v>92</v>
      </c>
    </row>
    <row r="97" spans="1:7" outlineLevel="2" x14ac:dyDescent="0.25">
      <c r="A97" t="s">
        <v>13</v>
      </c>
      <c r="B97" t="s">
        <v>74</v>
      </c>
      <c r="D97">
        <v>2006</v>
      </c>
      <c r="E97">
        <v>92</v>
      </c>
      <c r="G97" t="s">
        <v>9</v>
      </c>
    </row>
    <row r="98" spans="1:7" outlineLevel="1" x14ac:dyDescent="0.25">
      <c r="D98" s="9" t="s">
        <v>1326</v>
      </c>
      <c r="E98">
        <f>SUBTOTAL(9,E97:E97)</f>
        <v>92</v>
      </c>
    </row>
    <row r="99" spans="1:7" outlineLevel="2" x14ac:dyDescent="0.25">
      <c r="A99" t="s">
        <v>13</v>
      </c>
      <c r="B99" t="s">
        <v>75</v>
      </c>
      <c r="D99">
        <v>2005</v>
      </c>
      <c r="E99">
        <v>97</v>
      </c>
      <c r="G99" t="s">
        <v>9</v>
      </c>
    </row>
    <row r="100" spans="1:7" outlineLevel="2" x14ac:dyDescent="0.25">
      <c r="A100" t="s">
        <v>13</v>
      </c>
      <c r="B100" t="s">
        <v>75</v>
      </c>
      <c r="D100">
        <v>2005</v>
      </c>
      <c r="E100">
        <v>97</v>
      </c>
      <c r="G100" t="s">
        <v>8</v>
      </c>
    </row>
    <row r="101" spans="1:7" outlineLevel="1" x14ac:dyDescent="0.25">
      <c r="D101" s="9" t="s">
        <v>1320</v>
      </c>
      <c r="E101">
        <f>SUBTOTAL(9,E99:E100)</f>
        <v>194</v>
      </c>
    </row>
    <row r="102" spans="1:7" outlineLevel="2" x14ac:dyDescent="0.25">
      <c r="A102" t="s">
        <v>7</v>
      </c>
      <c r="B102" t="s">
        <v>76</v>
      </c>
      <c r="D102">
        <v>1991</v>
      </c>
      <c r="E102">
        <v>105</v>
      </c>
      <c r="G102" t="s">
        <v>9</v>
      </c>
    </row>
    <row r="103" spans="1:7" outlineLevel="1" x14ac:dyDescent="0.25">
      <c r="D103" s="9" t="s">
        <v>1339</v>
      </c>
      <c r="E103">
        <f>SUBTOTAL(9,E102:E102)</f>
        <v>105</v>
      </c>
    </row>
    <row r="104" spans="1:7" outlineLevel="2" x14ac:dyDescent="0.25">
      <c r="A104" t="s">
        <v>77</v>
      </c>
      <c r="B104" t="s">
        <v>78</v>
      </c>
      <c r="D104">
        <v>2004</v>
      </c>
      <c r="E104">
        <v>154</v>
      </c>
      <c r="G104" t="s">
        <v>9</v>
      </c>
    </row>
    <row r="105" spans="1:7" outlineLevel="1" x14ac:dyDescent="0.25">
      <c r="D105" s="9" t="s">
        <v>1324</v>
      </c>
      <c r="E105">
        <f>SUBTOTAL(9,E104:E104)</f>
        <v>154</v>
      </c>
    </row>
    <row r="106" spans="1:7" outlineLevel="2" x14ac:dyDescent="0.25">
      <c r="A106" t="s">
        <v>7</v>
      </c>
      <c r="B106" t="s">
        <v>79</v>
      </c>
      <c r="D106">
        <v>2007</v>
      </c>
      <c r="E106">
        <v>94</v>
      </c>
      <c r="G106" t="s">
        <v>9</v>
      </c>
    </row>
    <row r="107" spans="1:7" outlineLevel="1" x14ac:dyDescent="0.25">
      <c r="D107" s="9" t="s">
        <v>1318</v>
      </c>
      <c r="E107">
        <f>SUBTOTAL(9,E106:E106)</f>
        <v>94</v>
      </c>
    </row>
    <row r="108" spans="1:7" outlineLevel="2" x14ac:dyDescent="0.25">
      <c r="A108" t="s">
        <v>7</v>
      </c>
      <c r="B108" t="s">
        <v>80</v>
      </c>
      <c r="D108">
        <v>1998</v>
      </c>
      <c r="E108">
        <v>108</v>
      </c>
      <c r="G108" t="s">
        <v>9</v>
      </c>
    </row>
    <row r="109" spans="1:7" outlineLevel="1" x14ac:dyDescent="0.25">
      <c r="D109" s="9" t="s">
        <v>1340</v>
      </c>
      <c r="E109">
        <f>SUBTOTAL(9,E108:E108)</f>
        <v>108</v>
      </c>
    </row>
    <row r="110" spans="1:7" outlineLevel="2" x14ac:dyDescent="0.25">
      <c r="A110" t="s">
        <v>7</v>
      </c>
      <c r="B110" t="s">
        <v>81</v>
      </c>
      <c r="D110">
        <v>1990</v>
      </c>
      <c r="E110">
        <v>93</v>
      </c>
      <c r="F110" t="s">
        <v>17</v>
      </c>
      <c r="G110" t="s">
        <v>9</v>
      </c>
    </row>
    <row r="111" spans="1:7" outlineLevel="1" x14ac:dyDescent="0.25">
      <c r="D111" s="9" t="s">
        <v>1338</v>
      </c>
      <c r="E111">
        <f>SUBTOTAL(9,E110:E110)</f>
        <v>93</v>
      </c>
    </row>
    <row r="112" spans="1:7" outlineLevel="2" x14ac:dyDescent="0.25">
      <c r="A112" t="s">
        <v>77</v>
      </c>
      <c r="B112" t="s">
        <v>82</v>
      </c>
      <c r="D112">
        <v>2004</v>
      </c>
      <c r="E112">
        <v>132</v>
      </c>
      <c r="G112" t="s">
        <v>9</v>
      </c>
    </row>
    <row r="113" spans="1:7" outlineLevel="1" x14ac:dyDescent="0.25">
      <c r="D113" s="9" t="s">
        <v>1324</v>
      </c>
      <c r="E113">
        <f>SUBTOTAL(9,E112:E112)</f>
        <v>132</v>
      </c>
    </row>
    <row r="114" spans="1:7" outlineLevel="2" x14ac:dyDescent="0.25">
      <c r="A114" t="s">
        <v>7</v>
      </c>
      <c r="B114" t="s">
        <v>83</v>
      </c>
      <c r="D114">
        <v>2005</v>
      </c>
      <c r="E114">
        <v>120</v>
      </c>
      <c r="G114" t="s">
        <v>9</v>
      </c>
    </row>
    <row r="115" spans="1:7" outlineLevel="1" x14ac:dyDescent="0.25">
      <c r="D115" s="9" t="s">
        <v>1320</v>
      </c>
      <c r="E115">
        <f>SUBTOTAL(9,E114:E114)</f>
        <v>120</v>
      </c>
    </row>
    <row r="116" spans="1:7" outlineLevel="2" x14ac:dyDescent="0.25">
      <c r="A116" t="s">
        <v>77</v>
      </c>
      <c r="B116" t="s">
        <v>84</v>
      </c>
      <c r="D116">
        <v>1992</v>
      </c>
      <c r="E116">
        <v>120</v>
      </c>
      <c r="G116" t="s">
        <v>9</v>
      </c>
    </row>
    <row r="117" spans="1:7" outlineLevel="1" x14ac:dyDescent="0.25">
      <c r="D117" s="9" t="s">
        <v>1323</v>
      </c>
      <c r="E117">
        <f>SUBTOTAL(9,E116:E116)</f>
        <v>120</v>
      </c>
    </row>
    <row r="118" spans="1:7" outlineLevel="2" x14ac:dyDescent="0.25">
      <c r="A118" t="s">
        <v>13</v>
      </c>
      <c r="B118" t="s">
        <v>85</v>
      </c>
      <c r="D118">
        <v>1990</v>
      </c>
      <c r="E118">
        <v>88</v>
      </c>
      <c r="G118" t="s">
        <v>9</v>
      </c>
    </row>
    <row r="119" spans="1:7" outlineLevel="1" x14ac:dyDescent="0.25">
      <c r="D119" s="9" t="s">
        <v>1338</v>
      </c>
      <c r="E119">
        <f>SUBTOTAL(9,E118:E118)</f>
        <v>88</v>
      </c>
    </row>
    <row r="120" spans="1:7" outlineLevel="2" x14ac:dyDescent="0.25">
      <c r="A120" t="s">
        <v>7</v>
      </c>
      <c r="B120" t="s">
        <v>86</v>
      </c>
      <c r="D120">
        <v>1994</v>
      </c>
      <c r="E120">
        <v>101</v>
      </c>
      <c r="F120" t="s">
        <v>17</v>
      </c>
      <c r="G120" t="s">
        <v>9</v>
      </c>
    </row>
    <row r="121" spans="1:7" outlineLevel="1" x14ac:dyDescent="0.25">
      <c r="D121" s="9" t="s">
        <v>1341</v>
      </c>
      <c r="E121">
        <f>SUBTOTAL(9,E120:E120)</f>
        <v>101</v>
      </c>
    </row>
    <row r="122" spans="1:7" outlineLevel="2" x14ac:dyDescent="0.25">
      <c r="A122" t="s">
        <v>7</v>
      </c>
      <c r="B122" t="s">
        <v>87</v>
      </c>
      <c r="D122">
        <v>2003</v>
      </c>
      <c r="E122">
        <v>102</v>
      </c>
      <c r="G122" t="s">
        <v>9</v>
      </c>
    </row>
    <row r="123" spans="1:7" outlineLevel="2" x14ac:dyDescent="0.25">
      <c r="A123" t="s">
        <v>7</v>
      </c>
      <c r="B123" t="s">
        <v>88</v>
      </c>
      <c r="C123" t="s">
        <v>89</v>
      </c>
      <c r="D123">
        <v>2003</v>
      </c>
      <c r="E123">
        <v>105</v>
      </c>
      <c r="G123" t="s">
        <v>9</v>
      </c>
    </row>
    <row r="124" spans="1:7" outlineLevel="2" x14ac:dyDescent="0.25">
      <c r="A124" t="s">
        <v>7</v>
      </c>
      <c r="B124" t="s">
        <v>90</v>
      </c>
      <c r="D124">
        <v>2003</v>
      </c>
      <c r="E124">
        <v>90</v>
      </c>
      <c r="F124" t="s">
        <v>17</v>
      </c>
      <c r="G124" t="s">
        <v>9</v>
      </c>
    </row>
    <row r="125" spans="1:7" outlineLevel="1" x14ac:dyDescent="0.25">
      <c r="D125" s="9" t="s">
        <v>1325</v>
      </c>
      <c r="E125">
        <f>SUBTOTAL(9,E122:E124)</f>
        <v>297</v>
      </c>
    </row>
    <row r="126" spans="1:7" outlineLevel="2" x14ac:dyDescent="0.25">
      <c r="A126" t="s">
        <v>7</v>
      </c>
      <c r="B126" t="s">
        <v>91</v>
      </c>
      <c r="D126">
        <v>1991</v>
      </c>
      <c r="E126">
        <v>91</v>
      </c>
      <c r="F126" t="s">
        <v>17</v>
      </c>
      <c r="G126" t="s">
        <v>9</v>
      </c>
    </row>
    <row r="127" spans="1:7" outlineLevel="1" x14ac:dyDescent="0.25">
      <c r="D127" s="9" t="s">
        <v>1339</v>
      </c>
      <c r="E127">
        <f>SUBTOTAL(9,E126:E126)</f>
        <v>91</v>
      </c>
    </row>
    <row r="128" spans="1:7" outlineLevel="2" x14ac:dyDescent="0.25">
      <c r="A128" t="s">
        <v>7</v>
      </c>
      <c r="B128" t="s">
        <v>92</v>
      </c>
      <c r="D128">
        <v>2004</v>
      </c>
      <c r="E128">
        <v>86</v>
      </c>
      <c r="F128" t="s">
        <v>17</v>
      </c>
      <c r="G128" t="s">
        <v>9</v>
      </c>
    </row>
    <row r="129" spans="1:7" outlineLevel="1" x14ac:dyDescent="0.25">
      <c r="D129" s="9" t="s">
        <v>1324</v>
      </c>
      <c r="E129">
        <f>SUBTOTAL(9,E128:E128)</f>
        <v>86</v>
      </c>
    </row>
    <row r="130" spans="1:7" outlineLevel="2" x14ac:dyDescent="0.25">
      <c r="A130" t="s">
        <v>7</v>
      </c>
      <c r="B130" t="s">
        <v>93</v>
      </c>
      <c r="D130">
        <v>1999</v>
      </c>
      <c r="E130">
        <v>93</v>
      </c>
      <c r="F130" t="s">
        <v>17</v>
      </c>
      <c r="G130" t="s">
        <v>9</v>
      </c>
    </row>
    <row r="131" spans="1:7" outlineLevel="1" x14ac:dyDescent="0.25">
      <c r="D131" s="9" t="s">
        <v>1342</v>
      </c>
      <c r="E131">
        <f>SUBTOTAL(9,E130:E130)</f>
        <v>93</v>
      </c>
    </row>
    <row r="132" spans="1:7" outlineLevel="2" x14ac:dyDescent="0.25">
      <c r="A132" t="s">
        <v>29</v>
      </c>
      <c r="B132" t="s">
        <v>94</v>
      </c>
      <c r="D132">
        <v>1982</v>
      </c>
      <c r="E132">
        <v>99</v>
      </c>
      <c r="G132" t="s">
        <v>9</v>
      </c>
    </row>
    <row r="133" spans="1:7" outlineLevel="1" x14ac:dyDescent="0.25">
      <c r="D133" s="9" t="s">
        <v>1332</v>
      </c>
      <c r="E133">
        <f>SUBTOTAL(9,E132:E132)</f>
        <v>99</v>
      </c>
    </row>
    <row r="134" spans="1:7" outlineLevel="2" x14ac:dyDescent="0.25">
      <c r="A134" t="s">
        <v>7</v>
      </c>
      <c r="B134" t="s">
        <v>95</v>
      </c>
      <c r="C134" t="s">
        <v>96</v>
      </c>
      <c r="D134">
        <v>2003</v>
      </c>
      <c r="E134">
        <v>143</v>
      </c>
      <c r="F134" t="s">
        <v>97</v>
      </c>
      <c r="G134" t="s">
        <v>9</v>
      </c>
    </row>
    <row r="135" spans="1:7" outlineLevel="1" x14ac:dyDescent="0.25">
      <c r="D135" s="9" t="s">
        <v>1325</v>
      </c>
      <c r="E135">
        <f>SUBTOTAL(9,E134:E134)</f>
        <v>143</v>
      </c>
    </row>
    <row r="136" spans="1:7" outlineLevel="2" x14ac:dyDescent="0.25">
      <c r="A136" t="s">
        <v>7</v>
      </c>
      <c r="B136" t="s">
        <v>98</v>
      </c>
      <c r="C136" t="s">
        <v>99</v>
      </c>
      <c r="D136">
        <v>2006</v>
      </c>
      <c r="E136">
        <v>150</v>
      </c>
      <c r="G136" t="s">
        <v>9</v>
      </c>
    </row>
    <row r="137" spans="1:7" outlineLevel="1" x14ac:dyDescent="0.25">
      <c r="D137" s="9" t="s">
        <v>1326</v>
      </c>
      <c r="E137">
        <f>SUBTOTAL(9,E136:E136)</f>
        <v>150</v>
      </c>
    </row>
    <row r="138" spans="1:7" outlineLevel="2" x14ac:dyDescent="0.25">
      <c r="A138" t="s">
        <v>7</v>
      </c>
      <c r="B138" t="s">
        <v>100</v>
      </c>
      <c r="C138" t="s">
        <v>101</v>
      </c>
      <c r="D138">
        <v>2007</v>
      </c>
      <c r="E138">
        <v>169</v>
      </c>
      <c r="G138" t="s">
        <v>9</v>
      </c>
    </row>
    <row r="139" spans="1:7" outlineLevel="2" x14ac:dyDescent="0.25">
      <c r="A139" t="s">
        <v>7</v>
      </c>
      <c r="B139" t="s">
        <v>102</v>
      </c>
      <c r="D139">
        <v>2007</v>
      </c>
      <c r="E139">
        <v>96</v>
      </c>
      <c r="F139" t="s">
        <v>17</v>
      </c>
      <c r="G139" t="s">
        <v>9</v>
      </c>
    </row>
    <row r="140" spans="1:7" outlineLevel="1" x14ac:dyDescent="0.25">
      <c r="D140" s="9" t="s">
        <v>1318</v>
      </c>
      <c r="E140">
        <f>SUBTOTAL(9,E138:E139)</f>
        <v>265</v>
      </c>
    </row>
    <row r="141" spans="1:7" outlineLevel="2" x14ac:dyDescent="0.25">
      <c r="A141" t="s">
        <v>7</v>
      </c>
      <c r="B141" t="s">
        <v>103</v>
      </c>
      <c r="D141">
        <v>1987</v>
      </c>
      <c r="E141">
        <v>107</v>
      </c>
      <c r="G141" t="s">
        <v>9</v>
      </c>
    </row>
    <row r="142" spans="1:7" outlineLevel="1" x14ac:dyDescent="0.25">
      <c r="D142" s="9" t="s">
        <v>1322</v>
      </c>
      <c r="E142">
        <f>SUBTOTAL(9,E141:E141)</f>
        <v>107</v>
      </c>
    </row>
    <row r="143" spans="1:7" outlineLevel="2" x14ac:dyDescent="0.25">
      <c r="A143" t="s">
        <v>7</v>
      </c>
      <c r="B143" t="s">
        <v>104</v>
      </c>
      <c r="D143">
        <v>2003</v>
      </c>
      <c r="E143">
        <v>90</v>
      </c>
      <c r="G143" t="s">
        <v>9</v>
      </c>
    </row>
    <row r="144" spans="1:7" outlineLevel="1" x14ac:dyDescent="0.25">
      <c r="D144" s="9" t="s">
        <v>1325</v>
      </c>
      <c r="E144">
        <f>SUBTOTAL(9,E143:E143)</f>
        <v>90</v>
      </c>
    </row>
    <row r="145" spans="1:7" outlineLevel="2" x14ac:dyDescent="0.25">
      <c r="A145" t="s">
        <v>7</v>
      </c>
      <c r="B145" t="s">
        <v>105</v>
      </c>
      <c r="D145">
        <v>1989</v>
      </c>
      <c r="E145">
        <v>92</v>
      </c>
      <c r="G145" t="s">
        <v>9</v>
      </c>
    </row>
    <row r="146" spans="1:7" outlineLevel="1" x14ac:dyDescent="0.25">
      <c r="D146" s="9" t="s">
        <v>1329</v>
      </c>
      <c r="E146">
        <f>SUBTOTAL(9,E145:E145)</f>
        <v>92</v>
      </c>
    </row>
    <row r="147" spans="1:7" outlineLevel="2" x14ac:dyDescent="0.25">
      <c r="A147" t="s">
        <v>7</v>
      </c>
      <c r="B147" t="s">
        <v>106</v>
      </c>
      <c r="D147">
        <v>1992</v>
      </c>
      <c r="E147">
        <v>100</v>
      </c>
      <c r="F147" t="s">
        <v>107</v>
      </c>
      <c r="G147" t="s">
        <v>9</v>
      </c>
    </row>
    <row r="148" spans="1:7" outlineLevel="1" x14ac:dyDescent="0.25">
      <c r="D148" s="9" t="s">
        <v>1323</v>
      </c>
      <c r="E148">
        <f>SUBTOTAL(9,E147:E147)</f>
        <v>100</v>
      </c>
    </row>
    <row r="149" spans="1:7" outlineLevel="2" x14ac:dyDescent="0.25">
      <c r="A149" t="s">
        <v>13</v>
      </c>
      <c r="B149" t="s">
        <v>108</v>
      </c>
      <c r="D149">
        <v>2002</v>
      </c>
      <c r="E149">
        <v>101</v>
      </c>
      <c r="G149" t="s">
        <v>9</v>
      </c>
    </row>
    <row r="150" spans="1:7" outlineLevel="2" x14ac:dyDescent="0.25">
      <c r="A150" t="s">
        <v>13</v>
      </c>
      <c r="B150" t="s">
        <v>108</v>
      </c>
      <c r="D150">
        <v>2002</v>
      </c>
      <c r="E150">
        <v>101</v>
      </c>
      <c r="G150" t="s">
        <v>37</v>
      </c>
    </row>
    <row r="151" spans="1:7" outlineLevel="1" x14ac:dyDescent="0.25">
      <c r="D151" s="9" t="s">
        <v>1319</v>
      </c>
      <c r="E151">
        <f>SUBTOTAL(9,E149:E150)</f>
        <v>202</v>
      </c>
    </row>
    <row r="152" spans="1:7" outlineLevel="2" x14ac:dyDescent="0.25">
      <c r="A152" t="s">
        <v>13</v>
      </c>
      <c r="B152" t="s">
        <v>108</v>
      </c>
      <c r="C152" t="s">
        <v>109</v>
      </c>
      <c r="D152">
        <v>2004</v>
      </c>
      <c r="E152">
        <v>94</v>
      </c>
      <c r="G152" t="s">
        <v>9</v>
      </c>
    </row>
    <row r="153" spans="1:7" outlineLevel="1" x14ac:dyDescent="0.25">
      <c r="D153" s="9" t="s">
        <v>1324</v>
      </c>
      <c r="E153">
        <f>SUBTOTAL(9,E152:E152)</f>
        <v>94</v>
      </c>
    </row>
    <row r="154" spans="1:7" outlineLevel="2" x14ac:dyDescent="0.25">
      <c r="A154" t="s">
        <v>77</v>
      </c>
      <c r="B154" t="s">
        <v>110</v>
      </c>
      <c r="C154" t="s">
        <v>111</v>
      </c>
      <c r="D154">
        <v>1991</v>
      </c>
      <c r="E154">
        <v>143</v>
      </c>
      <c r="G154" t="s">
        <v>9</v>
      </c>
    </row>
    <row r="155" spans="1:7" outlineLevel="1" x14ac:dyDescent="0.25">
      <c r="D155" s="9" t="s">
        <v>1339</v>
      </c>
      <c r="E155">
        <f>SUBTOTAL(9,E154:E154)</f>
        <v>143</v>
      </c>
    </row>
    <row r="156" spans="1:7" outlineLevel="2" x14ac:dyDescent="0.25">
      <c r="A156" t="s">
        <v>77</v>
      </c>
      <c r="B156" t="s">
        <v>112</v>
      </c>
      <c r="D156">
        <v>1996</v>
      </c>
      <c r="E156">
        <v>136</v>
      </c>
      <c r="G156" t="s">
        <v>9</v>
      </c>
    </row>
    <row r="157" spans="1:7" outlineLevel="1" x14ac:dyDescent="0.25">
      <c r="D157" s="9" t="s">
        <v>1337</v>
      </c>
      <c r="E157">
        <f>SUBTOTAL(9,E156:E156)</f>
        <v>136</v>
      </c>
    </row>
    <row r="158" spans="1:7" outlineLevel="2" x14ac:dyDescent="0.25">
      <c r="A158" t="s">
        <v>7</v>
      </c>
      <c r="B158" t="s">
        <v>113</v>
      </c>
      <c r="D158">
        <v>1987</v>
      </c>
      <c r="E158">
        <v>101</v>
      </c>
      <c r="G158" t="s">
        <v>9</v>
      </c>
    </row>
    <row r="159" spans="1:7" outlineLevel="1" x14ac:dyDescent="0.25">
      <c r="D159" s="9" t="s">
        <v>1322</v>
      </c>
      <c r="E159">
        <f>SUBTOTAL(9,E158:E158)</f>
        <v>101</v>
      </c>
    </row>
    <row r="160" spans="1:7" outlineLevel="2" x14ac:dyDescent="0.25">
      <c r="A160" t="s">
        <v>7</v>
      </c>
      <c r="B160" t="s">
        <v>114</v>
      </c>
      <c r="D160">
        <v>2003</v>
      </c>
      <c r="E160">
        <v>117</v>
      </c>
      <c r="G160" t="s">
        <v>9</v>
      </c>
    </row>
    <row r="161" spans="1:7" outlineLevel="2" x14ac:dyDescent="0.25">
      <c r="A161" t="s">
        <v>13</v>
      </c>
      <c r="B161" t="s">
        <v>115</v>
      </c>
      <c r="C161" t="s">
        <v>116</v>
      </c>
      <c r="D161">
        <v>2003</v>
      </c>
      <c r="E161">
        <v>90</v>
      </c>
      <c r="G161" t="s">
        <v>9</v>
      </c>
    </row>
    <row r="162" spans="1:7" outlineLevel="1" x14ac:dyDescent="0.25">
      <c r="D162" s="9" t="s">
        <v>1325</v>
      </c>
      <c r="E162">
        <f>SUBTOTAL(9,E160:E161)</f>
        <v>207</v>
      </c>
    </row>
    <row r="163" spans="1:7" outlineLevel="2" x14ac:dyDescent="0.25">
      <c r="A163" t="s">
        <v>117</v>
      </c>
      <c r="B163" t="s">
        <v>118</v>
      </c>
      <c r="D163">
        <v>1982</v>
      </c>
      <c r="E163">
        <v>82</v>
      </c>
      <c r="G163" t="s">
        <v>9</v>
      </c>
    </row>
    <row r="164" spans="1:7" outlineLevel="1" x14ac:dyDescent="0.25">
      <c r="D164" s="9" t="s">
        <v>1332</v>
      </c>
      <c r="E164">
        <f>SUBTOTAL(9,E163:E163)</f>
        <v>82</v>
      </c>
    </row>
    <row r="165" spans="1:7" outlineLevel="2" x14ac:dyDescent="0.25">
      <c r="A165" t="s">
        <v>29</v>
      </c>
      <c r="B165" t="s">
        <v>119</v>
      </c>
      <c r="D165">
        <v>2004</v>
      </c>
      <c r="E165">
        <v>100</v>
      </c>
      <c r="G165" t="s">
        <v>9</v>
      </c>
    </row>
    <row r="166" spans="1:7" outlineLevel="1" x14ac:dyDescent="0.25">
      <c r="D166" s="9" t="s">
        <v>1324</v>
      </c>
      <c r="E166">
        <f>SUBTOTAL(9,E165:E165)</f>
        <v>100</v>
      </c>
    </row>
    <row r="167" spans="1:7" outlineLevel="2" x14ac:dyDescent="0.25">
      <c r="A167" t="s">
        <v>7</v>
      </c>
      <c r="B167" t="s">
        <v>120</v>
      </c>
      <c r="D167">
        <v>2007</v>
      </c>
      <c r="E167">
        <v>109</v>
      </c>
      <c r="G167" t="s">
        <v>9</v>
      </c>
    </row>
    <row r="168" spans="1:7" outlineLevel="1" x14ac:dyDescent="0.25">
      <c r="D168" s="9" t="s">
        <v>1318</v>
      </c>
      <c r="E168">
        <f>SUBTOTAL(9,E167:E167)</f>
        <v>109</v>
      </c>
    </row>
    <row r="169" spans="1:7" outlineLevel="2" x14ac:dyDescent="0.25">
      <c r="A169" t="s">
        <v>29</v>
      </c>
      <c r="B169" t="s">
        <v>121</v>
      </c>
      <c r="D169">
        <v>2000</v>
      </c>
      <c r="E169">
        <v>103</v>
      </c>
      <c r="G169" t="s">
        <v>9</v>
      </c>
    </row>
    <row r="170" spans="1:7" outlineLevel="1" x14ac:dyDescent="0.25">
      <c r="D170" s="9" t="s">
        <v>1336</v>
      </c>
      <c r="E170">
        <f>SUBTOTAL(9,E169:E169)</f>
        <v>103</v>
      </c>
    </row>
    <row r="171" spans="1:7" outlineLevel="2" x14ac:dyDescent="0.25">
      <c r="A171" t="s">
        <v>13</v>
      </c>
      <c r="B171" t="s">
        <v>122</v>
      </c>
      <c r="D171">
        <v>1973</v>
      </c>
      <c r="E171">
        <v>97</v>
      </c>
      <c r="G171" t="s">
        <v>9</v>
      </c>
    </row>
    <row r="172" spans="1:7" outlineLevel="1" x14ac:dyDescent="0.25">
      <c r="D172" s="9" t="s">
        <v>1343</v>
      </c>
      <c r="E172">
        <f>SUBTOTAL(9,E171:E171)</f>
        <v>97</v>
      </c>
    </row>
    <row r="173" spans="1:7" outlineLevel="2" x14ac:dyDescent="0.25">
      <c r="A173" t="s">
        <v>29</v>
      </c>
      <c r="B173" t="s">
        <v>123</v>
      </c>
      <c r="D173">
        <v>1987</v>
      </c>
      <c r="E173">
        <v>96</v>
      </c>
      <c r="G173" t="s">
        <v>9</v>
      </c>
    </row>
    <row r="174" spans="1:7" outlineLevel="1" x14ac:dyDescent="0.25">
      <c r="D174" s="9" t="s">
        <v>1322</v>
      </c>
      <c r="E174">
        <f>SUBTOTAL(9,E173:E173)</f>
        <v>96</v>
      </c>
    </row>
    <row r="175" spans="1:7" outlineLevel="2" x14ac:dyDescent="0.25">
      <c r="A175" t="s">
        <v>7</v>
      </c>
      <c r="B175" t="s">
        <v>124</v>
      </c>
      <c r="D175">
        <v>2002</v>
      </c>
      <c r="E175">
        <v>121</v>
      </c>
      <c r="G175" t="s">
        <v>9</v>
      </c>
    </row>
    <row r="176" spans="1:7" outlineLevel="1" x14ac:dyDescent="0.25">
      <c r="D176" s="9" t="s">
        <v>1319</v>
      </c>
      <c r="E176">
        <f>SUBTOTAL(9,E175:E175)</f>
        <v>121</v>
      </c>
    </row>
    <row r="177" spans="1:7" outlineLevel="2" x14ac:dyDescent="0.25">
      <c r="A177" t="s">
        <v>7</v>
      </c>
      <c r="B177" t="s">
        <v>125</v>
      </c>
      <c r="D177">
        <v>2005</v>
      </c>
      <c r="E177">
        <v>94</v>
      </c>
      <c r="F177" t="s">
        <v>17</v>
      </c>
      <c r="G177" t="s">
        <v>9</v>
      </c>
    </row>
    <row r="178" spans="1:7" outlineLevel="1" x14ac:dyDescent="0.25">
      <c r="D178" s="9" t="s">
        <v>1320</v>
      </c>
      <c r="E178">
        <f>SUBTOTAL(9,E177:E177)</f>
        <v>94</v>
      </c>
    </row>
    <row r="179" spans="1:7" outlineLevel="2" x14ac:dyDescent="0.25">
      <c r="A179" t="s">
        <v>29</v>
      </c>
      <c r="B179" t="s">
        <v>126</v>
      </c>
      <c r="D179">
        <v>2002</v>
      </c>
      <c r="E179">
        <v>103</v>
      </c>
      <c r="G179" t="s">
        <v>9</v>
      </c>
    </row>
    <row r="180" spans="1:7" outlineLevel="1" x14ac:dyDescent="0.25">
      <c r="D180" s="9" t="s">
        <v>1319</v>
      </c>
      <c r="E180">
        <f>SUBTOTAL(9,E179:E179)</f>
        <v>103</v>
      </c>
    </row>
    <row r="181" spans="1:7" outlineLevel="2" x14ac:dyDescent="0.25">
      <c r="A181" t="s">
        <v>7</v>
      </c>
      <c r="B181" t="s">
        <v>127</v>
      </c>
      <c r="D181">
        <v>1989</v>
      </c>
      <c r="E181">
        <v>104</v>
      </c>
      <c r="G181" t="s">
        <v>9</v>
      </c>
    </row>
    <row r="182" spans="1:7" outlineLevel="1" x14ac:dyDescent="0.25">
      <c r="D182" s="9" t="s">
        <v>1329</v>
      </c>
      <c r="E182">
        <f>SUBTOTAL(9,E181:E181)</f>
        <v>104</v>
      </c>
    </row>
    <row r="183" spans="1:7" outlineLevel="2" x14ac:dyDescent="0.25">
      <c r="A183" t="s">
        <v>29</v>
      </c>
      <c r="B183" t="s">
        <v>128</v>
      </c>
      <c r="D183">
        <v>1986</v>
      </c>
      <c r="E183">
        <v>105</v>
      </c>
      <c r="G183" t="s">
        <v>9</v>
      </c>
    </row>
    <row r="184" spans="1:7" outlineLevel="1" x14ac:dyDescent="0.25">
      <c r="D184" s="9" t="s">
        <v>1328</v>
      </c>
      <c r="E184">
        <f>SUBTOTAL(9,E183:E183)</f>
        <v>105</v>
      </c>
    </row>
    <row r="185" spans="1:7" outlineLevel="2" x14ac:dyDescent="0.25">
      <c r="A185" t="s">
        <v>29</v>
      </c>
      <c r="B185" t="s">
        <v>129</v>
      </c>
      <c r="C185" t="s">
        <v>130</v>
      </c>
      <c r="D185">
        <v>1949</v>
      </c>
      <c r="E185">
        <v>16</v>
      </c>
      <c r="G185" t="s">
        <v>9</v>
      </c>
    </row>
    <row r="186" spans="1:7" outlineLevel="2" x14ac:dyDescent="0.25">
      <c r="A186" t="s">
        <v>29</v>
      </c>
      <c r="B186" t="s">
        <v>129</v>
      </c>
      <c r="C186" t="s">
        <v>130</v>
      </c>
      <c r="D186">
        <v>1949</v>
      </c>
      <c r="E186">
        <v>16</v>
      </c>
      <c r="G186" t="s">
        <v>37</v>
      </c>
    </row>
    <row r="187" spans="1:7" outlineLevel="1" x14ac:dyDescent="0.25">
      <c r="D187" s="9" t="s">
        <v>1344</v>
      </c>
      <c r="E187">
        <f>SUBTOTAL(9,E185:E186)</f>
        <v>32</v>
      </c>
    </row>
    <row r="188" spans="1:7" outlineLevel="2" x14ac:dyDescent="0.25">
      <c r="A188" t="s">
        <v>29</v>
      </c>
      <c r="B188" t="s">
        <v>131</v>
      </c>
      <c r="C188" t="s">
        <v>130</v>
      </c>
      <c r="D188">
        <v>1947</v>
      </c>
      <c r="E188">
        <v>16</v>
      </c>
      <c r="G188" t="s">
        <v>9</v>
      </c>
    </row>
    <row r="189" spans="1:7" outlineLevel="2" x14ac:dyDescent="0.25">
      <c r="A189" t="s">
        <v>29</v>
      </c>
      <c r="B189" t="s">
        <v>131</v>
      </c>
      <c r="C189" t="s">
        <v>130</v>
      </c>
      <c r="D189">
        <v>1947</v>
      </c>
      <c r="E189">
        <v>16</v>
      </c>
      <c r="G189" t="s">
        <v>37</v>
      </c>
    </row>
    <row r="190" spans="1:7" outlineLevel="1" x14ac:dyDescent="0.25">
      <c r="D190" s="9" t="s">
        <v>1345</v>
      </c>
      <c r="E190">
        <f>SUBTOTAL(9,E188:E189)</f>
        <v>32</v>
      </c>
    </row>
    <row r="191" spans="1:7" outlineLevel="2" x14ac:dyDescent="0.25">
      <c r="A191" t="s">
        <v>29</v>
      </c>
      <c r="B191" t="s">
        <v>132</v>
      </c>
      <c r="C191" t="s">
        <v>130</v>
      </c>
      <c r="D191">
        <v>1936</v>
      </c>
      <c r="E191">
        <v>16</v>
      </c>
      <c r="G191" t="s">
        <v>9</v>
      </c>
    </row>
    <row r="192" spans="1:7" outlineLevel="1" x14ac:dyDescent="0.25">
      <c r="D192" s="9" t="s">
        <v>1346</v>
      </c>
      <c r="E192">
        <f>SUBTOTAL(9,E191:E191)</f>
        <v>16</v>
      </c>
    </row>
    <row r="193" spans="1:7" outlineLevel="2" x14ac:dyDescent="0.25">
      <c r="A193" t="s">
        <v>29</v>
      </c>
      <c r="B193" t="s">
        <v>133</v>
      </c>
      <c r="C193" t="s">
        <v>130</v>
      </c>
      <c r="D193">
        <v>1947</v>
      </c>
      <c r="E193">
        <v>16</v>
      </c>
      <c r="G193" t="s">
        <v>9</v>
      </c>
    </row>
    <row r="194" spans="1:7" outlineLevel="1" x14ac:dyDescent="0.25">
      <c r="D194" s="9" t="s">
        <v>1345</v>
      </c>
      <c r="E194">
        <f>SUBTOTAL(9,E193:E193)</f>
        <v>16</v>
      </c>
    </row>
    <row r="195" spans="1:7" outlineLevel="2" x14ac:dyDescent="0.25">
      <c r="A195" t="s">
        <v>7</v>
      </c>
      <c r="B195" t="s">
        <v>134</v>
      </c>
      <c r="D195">
        <v>2000</v>
      </c>
      <c r="E195">
        <v>92</v>
      </c>
      <c r="G195" t="s">
        <v>9</v>
      </c>
    </row>
    <row r="196" spans="1:7" outlineLevel="1" x14ac:dyDescent="0.25">
      <c r="D196" s="9" t="s">
        <v>1336</v>
      </c>
      <c r="E196">
        <f>SUBTOTAL(9,E195:E195)</f>
        <v>92</v>
      </c>
    </row>
    <row r="197" spans="1:7" outlineLevel="2" x14ac:dyDescent="0.25">
      <c r="A197" t="s">
        <v>7</v>
      </c>
      <c r="B197" t="s">
        <v>135</v>
      </c>
      <c r="D197">
        <v>2001</v>
      </c>
      <c r="E197">
        <v>100</v>
      </c>
      <c r="G197" t="s">
        <v>9</v>
      </c>
    </row>
    <row r="198" spans="1:7" outlineLevel="1" x14ac:dyDescent="0.25">
      <c r="D198" s="9" t="s">
        <v>1333</v>
      </c>
      <c r="E198">
        <f>SUBTOTAL(9,E197:E197)</f>
        <v>100</v>
      </c>
    </row>
    <row r="199" spans="1:7" outlineLevel="2" x14ac:dyDescent="0.25">
      <c r="A199" t="s">
        <v>7</v>
      </c>
      <c r="B199" t="s">
        <v>135</v>
      </c>
      <c r="C199" t="s">
        <v>136</v>
      </c>
      <c r="D199">
        <v>2003</v>
      </c>
      <c r="E199">
        <v>117</v>
      </c>
      <c r="G199" t="s">
        <v>9</v>
      </c>
    </row>
    <row r="200" spans="1:7" outlineLevel="1" x14ac:dyDescent="0.25">
      <c r="D200" s="9" t="s">
        <v>1325</v>
      </c>
      <c r="E200">
        <f>SUBTOTAL(9,E199:E199)</f>
        <v>117</v>
      </c>
    </row>
    <row r="201" spans="1:7" outlineLevel="2" x14ac:dyDescent="0.25">
      <c r="A201" t="s">
        <v>29</v>
      </c>
      <c r="B201" t="s">
        <v>137</v>
      </c>
      <c r="D201">
        <v>1984</v>
      </c>
      <c r="E201">
        <v>90</v>
      </c>
      <c r="G201" t="s">
        <v>9</v>
      </c>
    </row>
    <row r="202" spans="1:7" outlineLevel="1" x14ac:dyDescent="0.25">
      <c r="D202" s="9" t="s">
        <v>1347</v>
      </c>
      <c r="E202">
        <f>SUBTOTAL(9,E201:E201)</f>
        <v>90</v>
      </c>
    </row>
    <row r="203" spans="1:7" outlineLevel="2" x14ac:dyDescent="0.25">
      <c r="A203" t="s">
        <v>7</v>
      </c>
      <c r="B203" t="s">
        <v>138</v>
      </c>
      <c r="D203">
        <v>2002</v>
      </c>
      <c r="E203">
        <v>92</v>
      </c>
      <c r="G203" t="s">
        <v>9</v>
      </c>
    </row>
    <row r="204" spans="1:7" outlineLevel="2" x14ac:dyDescent="0.25">
      <c r="A204" t="s">
        <v>7</v>
      </c>
      <c r="B204" t="s">
        <v>139</v>
      </c>
      <c r="D204">
        <v>2002</v>
      </c>
      <c r="E204">
        <v>92</v>
      </c>
      <c r="G204" t="s">
        <v>9</v>
      </c>
    </row>
    <row r="205" spans="1:7" outlineLevel="1" x14ac:dyDescent="0.25">
      <c r="D205" s="9" t="s">
        <v>1319</v>
      </c>
      <c r="E205">
        <f>SUBTOTAL(9,E203:E204)</f>
        <v>184</v>
      </c>
    </row>
    <row r="206" spans="1:7" outlineLevel="2" x14ac:dyDescent="0.25">
      <c r="A206" t="s">
        <v>56</v>
      </c>
      <c r="B206" t="s">
        <v>140</v>
      </c>
      <c r="D206">
        <v>2006</v>
      </c>
      <c r="E206">
        <v>94</v>
      </c>
      <c r="G206" t="s">
        <v>9</v>
      </c>
    </row>
    <row r="207" spans="1:7" outlineLevel="1" x14ac:dyDescent="0.25">
      <c r="D207" s="9" t="s">
        <v>1326</v>
      </c>
      <c r="E207">
        <f>SUBTOTAL(9,E206:E206)</f>
        <v>94</v>
      </c>
    </row>
    <row r="208" spans="1:7" outlineLevel="2" x14ac:dyDescent="0.25">
      <c r="A208" t="s">
        <v>7</v>
      </c>
      <c r="B208" t="s">
        <v>141</v>
      </c>
      <c r="D208">
        <v>1992</v>
      </c>
      <c r="E208">
        <v>103</v>
      </c>
      <c r="F208" t="s">
        <v>17</v>
      </c>
      <c r="G208" t="s">
        <v>9</v>
      </c>
    </row>
    <row r="209" spans="1:7" outlineLevel="1" x14ac:dyDescent="0.25">
      <c r="D209" s="9" t="s">
        <v>1323</v>
      </c>
      <c r="E209">
        <f>SUBTOTAL(9,E208:E208)</f>
        <v>103</v>
      </c>
    </row>
    <row r="210" spans="1:7" outlineLevel="2" x14ac:dyDescent="0.25">
      <c r="A210" t="s">
        <v>7</v>
      </c>
      <c r="B210" t="s">
        <v>142</v>
      </c>
      <c r="D210">
        <v>1995</v>
      </c>
      <c r="E210">
        <v>100</v>
      </c>
      <c r="F210" t="s">
        <v>17</v>
      </c>
      <c r="G210" t="s">
        <v>9</v>
      </c>
    </row>
    <row r="211" spans="1:7" outlineLevel="1" x14ac:dyDescent="0.25">
      <c r="D211" s="9" t="s">
        <v>1330</v>
      </c>
      <c r="E211">
        <f>SUBTOTAL(9,E210:E210)</f>
        <v>100</v>
      </c>
    </row>
    <row r="212" spans="1:7" outlineLevel="2" x14ac:dyDescent="0.25">
      <c r="A212" t="s">
        <v>7</v>
      </c>
      <c r="B212" t="s">
        <v>143</v>
      </c>
      <c r="D212">
        <v>2003</v>
      </c>
      <c r="E212">
        <v>134</v>
      </c>
      <c r="F212" t="s">
        <v>144</v>
      </c>
      <c r="G212" t="s">
        <v>9</v>
      </c>
    </row>
    <row r="213" spans="1:7" outlineLevel="1" x14ac:dyDescent="0.25">
      <c r="D213" s="9" t="s">
        <v>1325</v>
      </c>
      <c r="E213">
        <f>SUBTOTAL(9,E212:E212)</f>
        <v>134</v>
      </c>
    </row>
    <row r="214" spans="1:7" outlineLevel="2" x14ac:dyDescent="0.25">
      <c r="A214" t="s">
        <v>77</v>
      </c>
      <c r="B214" t="s">
        <v>145</v>
      </c>
      <c r="D214">
        <v>2005</v>
      </c>
      <c r="E214">
        <v>132</v>
      </c>
      <c r="G214" t="s">
        <v>9</v>
      </c>
    </row>
    <row r="215" spans="1:7" outlineLevel="1" x14ac:dyDescent="0.25">
      <c r="D215" s="9" t="s">
        <v>1320</v>
      </c>
      <c r="E215">
        <f>SUBTOTAL(9,E214:E214)</f>
        <v>132</v>
      </c>
    </row>
    <row r="216" spans="1:7" outlineLevel="2" x14ac:dyDescent="0.25">
      <c r="A216" t="s">
        <v>56</v>
      </c>
      <c r="B216" t="s">
        <v>146</v>
      </c>
      <c r="D216">
        <v>2003</v>
      </c>
      <c r="E216">
        <v>132</v>
      </c>
      <c r="G216" t="s">
        <v>9</v>
      </c>
    </row>
    <row r="217" spans="1:7" outlineLevel="1" x14ac:dyDescent="0.25">
      <c r="D217" s="9" t="s">
        <v>1325</v>
      </c>
      <c r="E217">
        <f>SUBTOTAL(9,E216:E216)</f>
        <v>132</v>
      </c>
    </row>
    <row r="218" spans="1:7" outlineLevel="2" x14ac:dyDescent="0.25">
      <c r="A218" t="s">
        <v>29</v>
      </c>
      <c r="B218" t="s">
        <v>147</v>
      </c>
      <c r="D218">
        <v>1950</v>
      </c>
      <c r="E218">
        <v>69</v>
      </c>
      <c r="G218" t="s">
        <v>9</v>
      </c>
    </row>
    <row r="219" spans="1:7" outlineLevel="1" x14ac:dyDescent="0.25">
      <c r="D219" s="9" t="s">
        <v>1348</v>
      </c>
      <c r="E219">
        <f>SUBTOTAL(9,E218:E218)</f>
        <v>69</v>
      </c>
    </row>
    <row r="220" spans="1:7" outlineLevel="2" x14ac:dyDescent="0.25">
      <c r="A220" t="s">
        <v>29</v>
      </c>
      <c r="B220" t="s">
        <v>148</v>
      </c>
      <c r="D220">
        <v>1949</v>
      </c>
      <c r="E220">
        <v>79</v>
      </c>
      <c r="G220" t="s">
        <v>9</v>
      </c>
    </row>
    <row r="221" spans="1:7" outlineLevel="1" x14ac:dyDescent="0.25">
      <c r="D221" s="9" t="s">
        <v>1344</v>
      </c>
      <c r="E221">
        <f>SUBTOTAL(9,E220:E220)</f>
        <v>79</v>
      </c>
    </row>
    <row r="222" spans="1:7" outlineLevel="2" x14ac:dyDescent="0.25">
      <c r="A222" t="s">
        <v>29</v>
      </c>
      <c r="B222" t="s">
        <v>149</v>
      </c>
      <c r="D222">
        <v>1939</v>
      </c>
      <c r="E222">
        <v>69</v>
      </c>
      <c r="G222" t="s">
        <v>9</v>
      </c>
    </row>
    <row r="223" spans="1:7" outlineLevel="1" x14ac:dyDescent="0.25">
      <c r="D223" s="9" t="s">
        <v>1349</v>
      </c>
      <c r="E223">
        <f>SUBTOTAL(9,E222:E222)</f>
        <v>69</v>
      </c>
    </row>
    <row r="224" spans="1:7" outlineLevel="2" x14ac:dyDescent="0.25">
      <c r="A224" t="s">
        <v>56</v>
      </c>
      <c r="B224" t="s">
        <v>150</v>
      </c>
      <c r="C224" t="s">
        <v>151</v>
      </c>
      <c r="D224">
        <v>2007</v>
      </c>
      <c r="E224">
        <v>338</v>
      </c>
      <c r="G224" t="s">
        <v>9</v>
      </c>
    </row>
    <row r="225" spans="1:7" outlineLevel="1" x14ac:dyDescent="0.25">
      <c r="D225" s="9" t="s">
        <v>1318</v>
      </c>
      <c r="E225">
        <f>SUBTOTAL(9,E224:E224)</f>
        <v>338</v>
      </c>
    </row>
    <row r="226" spans="1:7" outlineLevel="2" x14ac:dyDescent="0.25">
      <c r="A226" t="s">
        <v>13</v>
      </c>
      <c r="B226" t="s">
        <v>152</v>
      </c>
      <c r="D226">
        <v>1971</v>
      </c>
      <c r="E226">
        <v>100</v>
      </c>
      <c r="F226" t="s">
        <v>153</v>
      </c>
      <c r="G226" t="s">
        <v>9</v>
      </c>
    </row>
    <row r="227" spans="1:7" outlineLevel="1" x14ac:dyDescent="0.25">
      <c r="D227" s="9" t="s">
        <v>1350</v>
      </c>
      <c r="E227">
        <f>SUBTOTAL(9,E226:E226)</f>
        <v>100</v>
      </c>
    </row>
    <row r="228" spans="1:7" outlineLevel="2" x14ac:dyDescent="0.25">
      <c r="A228" t="s">
        <v>13</v>
      </c>
      <c r="B228" t="s">
        <v>154</v>
      </c>
      <c r="D228">
        <v>1981</v>
      </c>
      <c r="E228">
        <v>84</v>
      </c>
      <c r="F228" t="s">
        <v>153</v>
      </c>
      <c r="G228" t="s">
        <v>9</v>
      </c>
    </row>
    <row r="229" spans="1:7" outlineLevel="1" x14ac:dyDescent="0.25">
      <c r="D229" s="9" t="s">
        <v>1327</v>
      </c>
      <c r="E229">
        <f>SUBTOTAL(9,E228:E228)</f>
        <v>84</v>
      </c>
    </row>
    <row r="230" spans="1:7" outlineLevel="2" x14ac:dyDescent="0.25">
      <c r="A230" t="s">
        <v>13</v>
      </c>
      <c r="B230" t="s">
        <v>155</v>
      </c>
      <c r="D230">
        <v>1968</v>
      </c>
      <c r="E230">
        <v>80</v>
      </c>
      <c r="F230" t="s">
        <v>153</v>
      </c>
      <c r="G230" t="s">
        <v>9</v>
      </c>
    </row>
    <row r="231" spans="1:7" outlineLevel="1" x14ac:dyDescent="0.25">
      <c r="D231" s="9" t="s">
        <v>1351</v>
      </c>
      <c r="E231">
        <f>SUBTOTAL(9,E230:E230)</f>
        <v>80</v>
      </c>
    </row>
    <row r="232" spans="1:7" outlineLevel="2" x14ac:dyDescent="0.25">
      <c r="A232" t="s">
        <v>13</v>
      </c>
      <c r="B232" t="s">
        <v>156</v>
      </c>
      <c r="D232">
        <v>1964</v>
      </c>
      <c r="E232">
        <v>82</v>
      </c>
      <c r="F232" t="s">
        <v>153</v>
      </c>
      <c r="G232" t="s">
        <v>9</v>
      </c>
    </row>
    <row r="233" spans="1:7" outlineLevel="2" x14ac:dyDescent="0.25">
      <c r="A233" t="s">
        <v>13</v>
      </c>
      <c r="B233" t="s">
        <v>157</v>
      </c>
      <c r="D233">
        <v>1964</v>
      </c>
      <c r="E233">
        <v>86</v>
      </c>
      <c r="F233" t="s">
        <v>153</v>
      </c>
      <c r="G233" t="s">
        <v>9</v>
      </c>
    </row>
    <row r="234" spans="1:7" outlineLevel="1" x14ac:dyDescent="0.25">
      <c r="D234" s="9" t="s">
        <v>1352</v>
      </c>
      <c r="E234">
        <f>SUBTOTAL(9,E232:E233)</f>
        <v>168</v>
      </c>
    </row>
    <row r="235" spans="1:7" outlineLevel="2" x14ac:dyDescent="0.25">
      <c r="A235" t="s">
        <v>13</v>
      </c>
      <c r="B235" t="s">
        <v>158</v>
      </c>
      <c r="D235">
        <v>1941</v>
      </c>
      <c r="E235">
        <v>67</v>
      </c>
      <c r="F235" t="s">
        <v>153</v>
      </c>
      <c r="G235" t="s">
        <v>9</v>
      </c>
    </row>
    <row r="236" spans="1:7" outlineLevel="1" x14ac:dyDescent="0.25">
      <c r="D236" s="9" t="s">
        <v>1353</v>
      </c>
      <c r="E236">
        <f>SUBTOTAL(9,E235:E235)</f>
        <v>67</v>
      </c>
    </row>
    <row r="237" spans="1:7" outlineLevel="2" x14ac:dyDescent="0.25">
      <c r="A237" t="s">
        <v>13</v>
      </c>
      <c r="B237" t="s">
        <v>85</v>
      </c>
      <c r="D237">
        <v>1968</v>
      </c>
      <c r="E237">
        <v>95</v>
      </c>
      <c r="F237" t="s">
        <v>153</v>
      </c>
      <c r="G237" t="s">
        <v>9</v>
      </c>
    </row>
    <row r="238" spans="1:7" outlineLevel="1" x14ac:dyDescent="0.25">
      <c r="D238" s="9" t="s">
        <v>1351</v>
      </c>
      <c r="E238">
        <f>SUBTOTAL(9,E237:E237)</f>
        <v>95</v>
      </c>
    </row>
    <row r="239" spans="1:7" outlineLevel="2" x14ac:dyDescent="0.25">
      <c r="A239" t="s">
        <v>13</v>
      </c>
      <c r="B239" t="s">
        <v>159</v>
      </c>
      <c r="D239">
        <v>1975</v>
      </c>
      <c r="E239">
        <v>90</v>
      </c>
      <c r="F239" t="s">
        <v>153</v>
      </c>
      <c r="G239" t="s">
        <v>9</v>
      </c>
    </row>
    <row r="240" spans="1:7" outlineLevel="1" x14ac:dyDescent="0.25">
      <c r="D240" s="9" t="s">
        <v>1354</v>
      </c>
      <c r="E240">
        <f>SUBTOTAL(9,E239:E239)</f>
        <v>90</v>
      </c>
    </row>
    <row r="241" spans="1:7" outlineLevel="2" x14ac:dyDescent="0.25">
      <c r="A241" t="s">
        <v>13</v>
      </c>
      <c r="B241" t="s">
        <v>160</v>
      </c>
      <c r="D241">
        <v>1974</v>
      </c>
      <c r="E241">
        <v>89</v>
      </c>
      <c r="F241" t="s">
        <v>153</v>
      </c>
      <c r="G241" t="s">
        <v>9</v>
      </c>
    </row>
    <row r="242" spans="1:7" outlineLevel="1" x14ac:dyDescent="0.25">
      <c r="D242" s="9" t="s">
        <v>1355</v>
      </c>
      <c r="E242">
        <f>SUBTOTAL(9,E241:E241)</f>
        <v>89</v>
      </c>
    </row>
    <row r="243" spans="1:7" outlineLevel="2" x14ac:dyDescent="0.25">
      <c r="A243" t="s">
        <v>161</v>
      </c>
      <c r="B243" t="s">
        <v>162</v>
      </c>
      <c r="D243">
        <v>2001</v>
      </c>
      <c r="E243">
        <v>240</v>
      </c>
      <c r="F243" t="s">
        <v>163</v>
      </c>
      <c r="G243" t="s">
        <v>9</v>
      </c>
    </row>
    <row r="244" spans="1:7" outlineLevel="1" x14ac:dyDescent="0.25">
      <c r="D244" s="9" t="s">
        <v>1333</v>
      </c>
      <c r="E244">
        <f>SUBTOTAL(9,E243:E243)</f>
        <v>240</v>
      </c>
    </row>
    <row r="245" spans="1:7" outlineLevel="2" x14ac:dyDescent="0.25">
      <c r="A245" t="s">
        <v>161</v>
      </c>
      <c r="B245" t="s">
        <v>164</v>
      </c>
      <c r="D245">
        <v>2002</v>
      </c>
      <c r="E245">
        <v>210</v>
      </c>
      <c r="F245" t="s">
        <v>163</v>
      </c>
      <c r="G245" t="s">
        <v>9</v>
      </c>
    </row>
    <row r="246" spans="1:7" outlineLevel="2" x14ac:dyDescent="0.25">
      <c r="A246" t="s">
        <v>161</v>
      </c>
      <c r="B246" t="s">
        <v>165</v>
      </c>
      <c r="D246">
        <v>2002</v>
      </c>
      <c r="E246">
        <v>210</v>
      </c>
      <c r="F246" t="s">
        <v>163</v>
      </c>
      <c r="G246" t="s">
        <v>9</v>
      </c>
    </row>
    <row r="247" spans="1:7" outlineLevel="1" x14ac:dyDescent="0.25">
      <c r="D247" s="9" t="s">
        <v>1319</v>
      </c>
      <c r="E247">
        <f>SUBTOTAL(9,E245:E246)</f>
        <v>420</v>
      </c>
    </row>
    <row r="248" spans="1:7" outlineLevel="2" x14ac:dyDescent="0.25">
      <c r="A248" t="s">
        <v>161</v>
      </c>
      <c r="B248" t="s">
        <v>166</v>
      </c>
      <c r="D248">
        <v>2003</v>
      </c>
      <c r="E248">
        <v>180</v>
      </c>
      <c r="F248" t="s">
        <v>163</v>
      </c>
      <c r="G248" t="s">
        <v>9</v>
      </c>
    </row>
    <row r="249" spans="1:7" outlineLevel="1" x14ac:dyDescent="0.25">
      <c r="D249" s="9" t="s">
        <v>1325</v>
      </c>
      <c r="E249">
        <f>SUBTOTAL(9,E248:E248)</f>
        <v>180</v>
      </c>
    </row>
    <row r="250" spans="1:7" outlineLevel="2" x14ac:dyDescent="0.25">
      <c r="A250" t="s">
        <v>161</v>
      </c>
      <c r="B250" t="s">
        <v>166</v>
      </c>
      <c r="D250">
        <v>2004</v>
      </c>
      <c r="E250">
        <v>180</v>
      </c>
      <c r="F250" t="s">
        <v>163</v>
      </c>
      <c r="G250" t="s">
        <v>9</v>
      </c>
    </row>
    <row r="251" spans="1:7" outlineLevel="1" x14ac:dyDescent="0.25">
      <c r="D251" s="9" t="s">
        <v>1324</v>
      </c>
      <c r="E251">
        <f>SUBTOTAL(9,E250:E250)</f>
        <v>180</v>
      </c>
    </row>
    <row r="252" spans="1:7" outlineLevel="2" x14ac:dyDescent="0.25">
      <c r="A252" t="s">
        <v>161</v>
      </c>
      <c r="B252" t="s">
        <v>167</v>
      </c>
      <c r="D252">
        <v>2000</v>
      </c>
      <c r="E252">
        <v>180</v>
      </c>
      <c r="F252" t="s">
        <v>163</v>
      </c>
      <c r="G252" t="s">
        <v>9</v>
      </c>
    </row>
    <row r="253" spans="1:7" outlineLevel="1" x14ac:dyDescent="0.25">
      <c r="D253" s="9" t="s">
        <v>1336</v>
      </c>
      <c r="E253">
        <f>SUBTOTAL(9,E252:E252)</f>
        <v>180</v>
      </c>
    </row>
    <row r="254" spans="1:7" outlineLevel="2" x14ac:dyDescent="0.25">
      <c r="A254" t="s">
        <v>161</v>
      </c>
      <c r="B254" t="s">
        <v>168</v>
      </c>
      <c r="D254">
        <v>2001</v>
      </c>
      <c r="E254">
        <v>180</v>
      </c>
      <c r="F254" t="s">
        <v>163</v>
      </c>
      <c r="G254" t="s">
        <v>9</v>
      </c>
    </row>
    <row r="255" spans="1:7" outlineLevel="1" x14ac:dyDescent="0.25">
      <c r="D255" s="9" t="s">
        <v>1333</v>
      </c>
      <c r="E255">
        <f>SUBTOTAL(9,E254:E254)</f>
        <v>180</v>
      </c>
    </row>
    <row r="256" spans="1:7" outlineLevel="2" x14ac:dyDescent="0.25">
      <c r="A256" t="s">
        <v>18</v>
      </c>
      <c r="B256" t="s">
        <v>169</v>
      </c>
      <c r="C256" t="s">
        <v>170</v>
      </c>
      <c r="D256">
        <v>2000</v>
      </c>
      <c r="E256">
        <v>50</v>
      </c>
      <c r="G256" t="s">
        <v>171</v>
      </c>
    </row>
    <row r="257" spans="1:7" outlineLevel="2" x14ac:dyDescent="0.25">
      <c r="A257" t="s">
        <v>18</v>
      </c>
      <c r="B257" t="s">
        <v>169</v>
      </c>
      <c r="C257" t="s">
        <v>170</v>
      </c>
      <c r="D257">
        <v>2000</v>
      </c>
      <c r="E257">
        <v>50</v>
      </c>
      <c r="G257" t="s">
        <v>172</v>
      </c>
    </row>
    <row r="258" spans="1:7" outlineLevel="1" x14ac:dyDescent="0.25">
      <c r="D258" s="9" t="s">
        <v>1336</v>
      </c>
      <c r="E258">
        <f>SUBTOTAL(9,E256:E257)</f>
        <v>100</v>
      </c>
    </row>
    <row r="259" spans="1:7" outlineLevel="2" x14ac:dyDescent="0.25">
      <c r="A259" t="s">
        <v>13</v>
      </c>
      <c r="B259" t="s">
        <v>38</v>
      </c>
      <c r="D259">
        <v>1978</v>
      </c>
      <c r="E259">
        <v>127</v>
      </c>
      <c r="G259" t="s">
        <v>171</v>
      </c>
    </row>
    <row r="260" spans="1:7" outlineLevel="1" x14ac:dyDescent="0.25">
      <c r="D260" s="9" t="s">
        <v>1335</v>
      </c>
      <c r="E260">
        <f>SUBTOTAL(9,E259:E259)</f>
        <v>127</v>
      </c>
    </row>
    <row r="261" spans="1:7" outlineLevel="2" x14ac:dyDescent="0.25">
      <c r="A261" t="s">
        <v>13</v>
      </c>
      <c r="B261" t="s">
        <v>173</v>
      </c>
      <c r="D261">
        <v>2004</v>
      </c>
      <c r="E261">
        <v>88</v>
      </c>
      <c r="G261" t="s">
        <v>171</v>
      </c>
    </row>
    <row r="262" spans="1:7" outlineLevel="1" x14ac:dyDescent="0.25">
      <c r="D262" s="9" t="s">
        <v>1324</v>
      </c>
      <c r="E262">
        <f>SUBTOTAL(9,E261:E261)</f>
        <v>88</v>
      </c>
    </row>
    <row r="263" spans="1:7" outlineLevel="2" x14ac:dyDescent="0.25">
      <c r="A263" t="s">
        <v>13</v>
      </c>
      <c r="B263" t="s">
        <v>174</v>
      </c>
      <c r="D263">
        <v>2003</v>
      </c>
      <c r="E263">
        <v>91</v>
      </c>
      <c r="G263" t="s">
        <v>171</v>
      </c>
    </row>
    <row r="264" spans="1:7" outlineLevel="1" x14ac:dyDescent="0.25">
      <c r="D264" s="9" t="s">
        <v>1325</v>
      </c>
      <c r="E264">
        <f>SUBTOTAL(9,E263:E263)</f>
        <v>91</v>
      </c>
    </row>
    <row r="265" spans="1:7" outlineLevel="2" x14ac:dyDescent="0.25">
      <c r="A265" t="s">
        <v>117</v>
      </c>
      <c r="B265" t="s">
        <v>175</v>
      </c>
      <c r="D265">
        <v>2002</v>
      </c>
      <c r="E265">
        <v>81</v>
      </c>
      <c r="G265" t="s">
        <v>171</v>
      </c>
    </row>
    <row r="266" spans="1:7" outlineLevel="1" x14ac:dyDescent="0.25">
      <c r="D266" s="9" t="s">
        <v>1319</v>
      </c>
      <c r="E266">
        <f>SUBTOTAL(9,E265:E265)</f>
        <v>81</v>
      </c>
    </row>
    <row r="267" spans="1:7" outlineLevel="2" x14ac:dyDescent="0.25">
      <c r="A267" t="s">
        <v>18</v>
      </c>
      <c r="B267" t="s">
        <v>176</v>
      </c>
      <c r="D267">
        <v>1999</v>
      </c>
      <c r="E267">
        <v>83</v>
      </c>
      <c r="G267" t="s">
        <v>171</v>
      </c>
    </row>
    <row r="268" spans="1:7" outlineLevel="1" x14ac:dyDescent="0.25">
      <c r="D268" s="9" t="s">
        <v>1342</v>
      </c>
      <c r="E268">
        <f>SUBTOTAL(9,E267:E267)</f>
        <v>83</v>
      </c>
    </row>
    <row r="269" spans="1:7" outlineLevel="2" x14ac:dyDescent="0.25">
      <c r="A269" t="s">
        <v>117</v>
      </c>
      <c r="B269" t="s">
        <v>177</v>
      </c>
      <c r="D269">
        <v>2003</v>
      </c>
      <c r="E269">
        <v>92</v>
      </c>
      <c r="G269" t="s">
        <v>9</v>
      </c>
    </row>
    <row r="270" spans="1:7" outlineLevel="1" x14ac:dyDescent="0.25">
      <c r="D270" s="9" t="s">
        <v>1325</v>
      </c>
      <c r="E270">
        <f>SUBTOTAL(9,E269:E269)</f>
        <v>92</v>
      </c>
    </row>
    <row r="271" spans="1:7" outlineLevel="2" x14ac:dyDescent="0.25">
      <c r="A271" t="s">
        <v>29</v>
      </c>
      <c r="B271" t="s">
        <v>178</v>
      </c>
      <c r="D271">
        <v>1994</v>
      </c>
      <c r="E271">
        <v>96</v>
      </c>
      <c r="G271" t="s">
        <v>9</v>
      </c>
    </row>
    <row r="272" spans="1:7" outlineLevel="1" x14ac:dyDescent="0.25">
      <c r="D272" s="9" t="s">
        <v>1341</v>
      </c>
      <c r="E272">
        <f>SUBTOTAL(9,E271:E271)</f>
        <v>96</v>
      </c>
    </row>
    <row r="273" spans="1:7" outlineLevel="2" x14ac:dyDescent="0.25">
      <c r="A273" t="s">
        <v>29</v>
      </c>
      <c r="B273" t="s">
        <v>179</v>
      </c>
      <c r="D273">
        <v>1999</v>
      </c>
      <c r="E273">
        <v>0</v>
      </c>
      <c r="G273" t="s">
        <v>9</v>
      </c>
    </row>
    <row r="274" spans="1:7" outlineLevel="1" x14ac:dyDescent="0.25">
      <c r="D274" s="9" t="s">
        <v>1342</v>
      </c>
      <c r="E274">
        <f>SUBTOTAL(9,E273:E273)</f>
        <v>0</v>
      </c>
    </row>
    <row r="275" spans="1:7" outlineLevel="2" x14ac:dyDescent="0.25">
      <c r="A275" t="s">
        <v>7</v>
      </c>
      <c r="B275" t="s">
        <v>180</v>
      </c>
      <c r="D275">
        <v>2001</v>
      </c>
      <c r="E275">
        <v>88</v>
      </c>
      <c r="G275" t="s">
        <v>9</v>
      </c>
    </row>
    <row r="276" spans="1:7" outlineLevel="1" x14ac:dyDescent="0.25">
      <c r="D276" s="9" t="s">
        <v>1333</v>
      </c>
      <c r="E276">
        <f>SUBTOTAL(9,E275:E275)</f>
        <v>88</v>
      </c>
    </row>
    <row r="277" spans="1:7" outlineLevel="2" x14ac:dyDescent="0.25">
      <c r="A277" t="s">
        <v>117</v>
      </c>
      <c r="B277" t="s">
        <v>181</v>
      </c>
      <c r="D277">
        <v>2004</v>
      </c>
      <c r="E277">
        <v>60</v>
      </c>
      <c r="F277" t="s">
        <v>182</v>
      </c>
      <c r="G277" t="s">
        <v>9</v>
      </c>
    </row>
    <row r="278" spans="1:7" outlineLevel="2" x14ac:dyDescent="0.25">
      <c r="A278" t="s">
        <v>117</v>
      </c>
      <c r="B278" t="s">
        <v>183</v>
      </c>
      <c r="D278">
        <v>2004</v>
      </c>
      <c r="E278">
        <v>60</v>
      </c>
      <c r="F278" t="s">
        <v>182</v>
      </c>
      <c r="G278" t="s">
        <v>9</v>
      </c>
    </row>
    <row r="279" spans="1:7" outlineLevel="2" x14ac:dyDescent="0.25">
      <c r="A279" t="s">
        <v>117</v>
      </c>
      <c r="B279" t="s">
        <v>184</v>
      </c>
      <c r="D279">
        <v>2004</v>
      </c>
      <c r="E279">
        <v>80</v>
      </c>
      <c r="F279" t="s">
        <v>182</v>
      </c>
      <c r="G279" t="s">
        <v>9</v>
      </c>
    </row>
    <row r="280" spans="1:7" outlineLevel="2" x14ac:dyDescent="0.25">
      <c r="A280" t="s">
        <v>117</v>
      </c>
      <c r="B280" t="s">
        <v>185</v>
      </c>
      <c r="D280">
        <v>2004</v>
      </c>
      <c r="E280">
        <v>60</v>
      </c>
      <c r="F280" t="s">
        <v>182</v>
      </c>
      <c r="G280" t="s">
        <v>9</v>
      </c>
    </row>
    <row r="281" spans="1:7" outlineLevel="2" x14ac:dyDescent="0.25">
      <c r="A281" t="s">
        <v>117</v>
      </c>
      <c r="B281" t="s">
        <v>186</v>
      </c>
      <c r="D281">
        <v>2004</v>
      </c>
      <c r="E281">
        <v>60</v>
      </c>
      <c r="F281" t="s">
        <v>182</v>
      </c>
      <c r="G281" t="s">
        <v>9</v>
      </c>
    </row>
    <row r="282" spans="1:7" outlineLevel="2" x14ac:dyDescent="0.25">
      <c r="A282" t="s">
        <v>117</v>
      </c>
      <c r="B282" t="s">
        <v>187</v>
      </c>
      <c r="D282">
        <v>2004</v>
      </c>
      <c r="E282">
        <v>60</v>
      </c>
      <c r="F282" t="s">
        <v>182</v>
      </c>
      <c r="G282" t="s">
        <v>9</v>
      </c>
    </row>
    <row r="283" spans="1:7" outlineLevel="2" x14ac:dyDescent="0.25">
      <c r="A283" t="s">
        <v>117</v>
      </c>
      <c r="B283" t="s">
        <v>188</v>
      </c>
      <c r="D283">
        <v>2004</v>
      </c>
      <c r="E283">
        <v>60</v>
      </c>
      <c r="F283" t="s">
        <v>182</v>
      </c>
      <c r="G283" t="s">
        <v>9</v>
      </c>
    </row>
    <row r="284" spans="1:7" outlineLevel="2" x14ac:dyDescent="0.25">
      <c r="A284" t="s">
        <v>117</v>
      </c>
      <c r="B284" t="s">
        <v>189</v>
      </c>
      <c r="D284">
        <v>2004</v>
      </c>
      <c r="E284">
        <v>60</v>
      </c>
      <c r="F284" t="s">
        <v>182</v>
      </c>
      <c r="G284" t="s">
        <v>9</v>
      </c>
    </row>
    <row r="285" spans="1:7" outlineLevel="2" x14ac:dyDescent="0.25">
      <c r="A285" t="s">
        <v>117</v>
      </c>
      <c r="B285" t="s">
        <v>190</v>
      </c>
      <c r="D285">
        <v>2004</v>
      </c>
      <c r="E285">
        <v>60</v>
      </c>
      <c r="F285" t="s">
        <v>182</v>
      </c>
      <c r="G285" t="s">
        <v>9</v>
      </c>
    </row>
    <row r="286" spans="1:7" outlineLevel="2" x14ac:dyDescent="0.25">
      <c r="A286" t="s">
        <v>117</v>
      </c>
      <c r="B286" t="s">
        <v>191</v>
      </c>
      <c r="D286">
        <v>2004</v>
      </c>
      <c r="E286">
        <v>60</v>
      </c>
      <c r="F286" t="s">
        <v>182</v>
      </c>
      <c r="G286" t="s">
        <v>9</v>
      </c>
    </row>
    <row r="287" spans="1:7" outlineLevel="2" x14ac:dyDescent="0.25">
      <c r="A287" t="s">
        <v>117</v>
      </c>
      <c r="B287" t="s">
        <v>192</v>
      </c>
      <c r="D287">
        <v>2004</v>
      </c>
      <c r="E287">
        <v>60</v>
      </c>
      <c r="F287" t="s">
        <v>182</v>
      </c>
      <c r="G287" t="s">
        <v>9</v>
      </c>
    </row>
    <row r="288" spans="1:7" outlineLevel="1" x14ac:dyDescent="0.25">
      <c r="D288" s="9" t="s">
        <v>1324</v>
      </c>
      <c r="E288">
        <f>SUBTOTAL(9,E277:E287)</f>
        <v>680</v>
      </c>
    </row>
    <row r="289" spans="1:7" outlineLevel="2" x14ac:dyDescent="0.25">
      <c r="A289" t="s">
        <v>161</v>
      </c>
      <c r="B289" t="s">
        <v>193</v>
      </c>
      <c r="C289" t="s">
        <v>194</v>
      </c>
      <c r="D289">
        <v>2002</v>
      </c>
      <c r="E289">
        <v>135</v>
      </c>
      <c r="G289" t="s">
        <v>9</v>
      </c>
    </row>
    <row r="290" spans="1:7" outlineLevel="1" x14ac:dyDescent="0.25">
      <c r="D290" s="9" t="s">
        <v>1319</v>
      </c>
      <c r="E290">
        <f>SUBTOTAL(9,E289:E289)</f>
        <v>135</v>
      </c>
    </row>
    <row r="291" spans="1:7" outlineLevel="2" x14ac:dyDescent="0.25">
      <c r="A291" t="s">
        <v>161</v>
      </c>
      <c r="B291" t="s">
        <v>193</v>
      </c>
      <c r="C291" t="s">
        <v>195</v>
      </c>
      <c r="D291">
        <v>2001</v>
      </c>
      <c r="E291">
        <v>90</v>
      </c>
      <c r="G291" t="s">
        <v>9</v>
      </c>
    </row>
    <row r="292" spans="1:7" outlineLevel="1" x14ac:dyDescent="0.25">
      <c r="D292" s="9" t="s">
        <v>1333</v>
      </c>
      <c r="E292">
        <f>SUBTOTAL(9,E291:E291)</f>
        <v>90</v>
      </c>
    </row>
    <row r="293" spans="1:7" outlineLevel="2" x14ac:dyDescent="0.25">
      <c r="A293" t="s">
        <v>161</v>
      </c>
      <c r="B293" t="s">
        <v>196</v>
      </c>
      <c r="C293" t="s">
        <v>197</v>
      </c>
      <c r="D293">
        <v>2004</v>
      </c>
      <c r="E293">
        <v>83</v>
      </c>
      <c r="G293" t="s">
        <v>9</v>
      </c>
    </row>
    <row r="294" spans="1:7" outlineLevel="1" x14ac:dyDescent="0.25">
      <c r="D294" s="9" t="s">
        <v>1324</v>
      </c>
      <c r="E294">
        <f>SUBTOTAL(9,E293:E293)</f>
        <v>83</v>
      </c>
    </row>
    <row r="295" spans="1:7" outlineLevel="2" x14ac:dyDescent="0.25">
      <c r="A295" t="s">
        <v>161</v>
      </c>
      <c r="B295" t="s">
        <v>198</v>
      </c>
      <c r="C295" t="s">
        <v>199</v>
      </c>
      <c r="D295">
        <v>2006</v>
      </c>
      <c r="E295">
        <v>120</v>
      </c>
      <c r="G295" t="s">
        <v>9</v>
      </c>
    </row>
    <row r="296" spans="1:7" outlineLevel="1" x14ac:dyDescent="0.25">
      <c r="D296" s="9" t="s">
        <v>1326</v>
      </c>
      <c r="E296">
        <f>SUBTOTAL(9,E295:E295)</f>
        <v>120</v>
      </c>
    </row>
    <row r="297" spans="1:7" outlineLevel="2" x14ac:dyDescent="0.25">
      <c r="A297" t="s">
        <v>161</v>
      </c>
      <c r="B297" t="s">
        <v>198</v>
      </c>
      <c r="C297" t="s">
        <v>200</v>
      </c>
      <c r="D297">
        <v>2007</v>
      </c>
      <c r="E297">
        <v>120</v>
      </c>
      <c r="G297" t="s">
        <v>9</v>
      </c>
    </row>
    <row r="298" spans="1:7" outlineLevel="2" x14ac:dyDescent="0.25">
      <c r="A298" t="s">
        <v>161</v>
      </c>
      <c r="B298" t="s">
        <v>198</v>
      </c>
      <c r="C298" t="s">
        <v>201</v>
      </c>
      <c r="D298">
        <v>2007</v>
      </c>
      <c r="E298">
        <v>120</v>
      </c>
      <c r="G298" t="s">
        <v>9</v>
      </c>
    </row>
    <row r="299" spans="1:7" outlineLevel="1" x14ac:dyDescent="0.25">
      <c r="D299" s="9" t="s">
        <v>1318</v>
      </c>
      <c r="E299">
        <f>SUBTOTAL(9,E297:E298)</f>
        <v>240</v>
      </c>
    </row>
    <row r="300" spans="1:7" outlineLevel="2" x14ac:dyDescent="0.25">
      <c r="A300" t="s">
        <v>161</v>
      </c>
      <c r="B300" t="s">
        <v>202</v>
      </c>
      <c r="C300" t="s">
        <v>203</v>
      </c>
      <c r="D300">
        <v>2005</v>
      </c>
      <c r="E300">
        <v>210</v>
      </c>
      <c r="G300" t="s">
        <v>9</v>
      </c>
    </row>
    <row r="301" spans="1:7" outlineLevel="1" x14ac:dyDescent="0.25">
      <c r="D301" s="9" t="s">
        <v>1320</v>
      </c>
      <c r="E301">
        <f>SUBTOTAL(9,E300:E300)</f>
        <v>210</v>
      </c>
    </row>
    <row r="302" spans="1:7" outlineLevel="2" x14ac:dyDescent="0.25">
      <c r="A302" t="s">
        <v>161</v>
      </c>
      <c r="B302" t="s">
        <v>202</v>
      </c>
      <c r="C302" t="s">
        <v>204</v>
      </c>
      <c r="D302">
        <v>2006</v>
      </c>
      <c r="E302">
        <v>360</v>
      </c>
      <c r="G302" t="s">
        <v>9</v>
      </c>
    </row>
    <row r="303" spans="1:7" outlineLevel="1" x14ac:dyDescent="0.25">
      <c r="D303" s="9" t="s">
        <v>1326</v>
      </c>
      <c r="E303">
        <f>SUBTOTAL(9,E302:E302)</f>
        <v>360</v>
      </c>
    </row>
    <row r="304" spans="1:7" outlineLevel="2" x14ac:dyDescent="0.25">
      <c r="A304" t="s">
        <v>161</v>
      </c>
      <c r="B304" t="s">
        <v>202</v>
      </c>
      <c r="C304" t="s">
        <v>205</v>
      </c>
      <c r="D304">
        <v>2007</v>
      </c>
      <c r="E304">
        <v>353</v>
      </c>
      <c r="G304" t="s">
        <v>9</v>
      </c>
    </row>
    <row r="305" spans="1:7" outlineLevel="1" x14ac:dyDescent="0.25">
      <c r="D305" s="9" t="s">
        <v>1318</v>
      </c>
      <c r="E305">
        <f>SUBTOTAL(9,E304:E304)</f>
        <v>353</v>
      </c>
    </row>
    <row r="306" spans="1:7" outlineLevel="2" x14ac:dyDescent="0.25">
      <c r="A306" t="s">
        <v>161</v>
      </c>
      <c r="B306" t="s">
        <v>206</v>
      </c>
      <c r="C306" t="s">
        <v>207</v>
      </c>
      <c r="D306">
        <v>2003</v>
      </c>
      <c r="E306">
        <v>150</v>
      </c>
      <c r="G306" t="s">
        <v>9</v>
      </c>
    </row>
    <row r="307" spans="1:7" outlineLevel="1" x14ac:dyDescent="0.25">
      <c r="D307" s="9" t="s">
        <v>1325</v>
      </c>
      <c r="E307">
        <f>SUBTOTAL(9,E306:E306)</f>
        <v>150</v>
      </c>
    </row>
    <row r="308" spans="1:7" outlineLevel="2" x14ac:dyDescent="0.25">
      <c r="A308" t="s">
        <v>161</v>
      </c>
      <c r="B308" t="s">
        <v>208</v>
      </c>
      <c r="C308" t="s">
        <v>209</v>
      </c>
      <c r="D308">
        <v>2004</v>
      </c>
      <c r="E308">
        <v>180</v>
      </c>
      <c r="G308" t="s">
        <v>9</v>
      </c>
    </row>
    <row r="309" spans="1:7" outlineLevel="1" x14ac:dyDescent="0.25">
      <c r="D309" s="9" t="s">
        <v>1324</v>
      </c>
      <c r="E309">
        <f>SUBTOTAL(9,E308:E308)</f>
        <v>180</v>
      </c>
    </row>
    <row r="310" spans="1:7" outlineLevel="2" x14ac:dyDescent="0.25">
      <c r="A310" t="s">
        <v>161</v>
      </c>
      <c r="B310" t="s">
        <v>210</v>
      </c>
      <c r="C310" t="s">
        <v>211</v>
      </c>
      <c r="D310">
        <v>2002</v>
      </c>
      <c r="E310">
        <v>180</v>
      </c>
      <c r="G310" t="s">
        <v>9</v>
      </c>
    </row>
    <row r="311" spans="1:7" outlineLevel="1" x14ac:dyDescent="0.25">
      <c r="D311" s="9" t="s">
        <v>1319</v>
      </c>
      <c r="E311">
        <f>SUBTOTAL(9,E310:E310)</f>
        <v>180</v>
      </c>
    </row>
    <row r="312" spans="1:7" outlineLevel="2" x14ac:dyDescent="0.25">
      <c r="A312" t="s">
        <v>161</v>
      </c>
      <c r="B312" t="s">
        <v>212</v>
      </c>
      <c r="C312" t="s">
        <v>199</v>
      </c>
      <c r="D312">
        <v>2006</v>
      </c>
      <c r="E312">
        <v>62</v>
      </c>
      <c r="G312" t="s">
        <v>9</v>
      </c>
    </row>
    <row r="313" spans="1:7" outlineLevel="1" x14ac:dyDescent="0.25">
      <c r="D313" s="9" t="s">
        <v>1326</v>
      </c>
      <c r="E313">
        <f>SUBTOTAL(9,E312:E312)</f>
        <v>62</v>
      </c>
    </row>
    <row r="314" spans="1:7" outlineLevel="2" x14ac:dyDescent="0.25">
      <c r="A314" t="s">
        <v>213</v>
      </c>
      <c r="B314" t="s">
        <v>214</v>
      </c>
      <c r="D314">
        <v>1964</v>
      </c>
      <c r="E314">
        <v>52</v>
      </c>
      <c r="G314" t="s">
        <v>9</v>
      </c>
    </row>
    <row r="315" spans="1:7" outlineLevel="1" x14ac:dyDescent="0.25">
      <c r="D315" s="9" t="s">
        <v>1352</v>
      </c>
      <c r="E315">
        <f>SUBTOTAL(9,E314:E314)</f>
        <v>52</v>
      </c>
    </row>
    <row r="316" spans="1:7" outlineLevel="2" x14ac:dyDescent="0.25">
      <c r="A316" t="s">
        <v>117</v>
      </c>
      <c r="B316" t="s">
        <v>215</v>
      </c>
      <c r="D316">
        <v>1977</v>
      </c>
      <c r="E316">
        <v>68</v>
      </c>
      <c r="F316" t="s">
        <v>216</v>
      </c>
      <c r="G316" t="s">
        <v>9</v>
      </c>
    </row>
    <row r="317" spans="1:7" outlineLevel="1" x14ac:dyDescent="0.25">
      <c r="D317" s="9" t="s">
        <v>1356</v>
      </c>
      <c r="E317">
        <f>SUBTOTAL(9,E316:E316)</f>
        <v>68</v>
      </c>
    </row>
    <row r="318" spans="1:7" outlineLevel="2" x14ac:dyDescent="0.25">
      <c r="A318" t="s">
        <v>213</v>
      </c>
      <c r="B318" t="s">
        <v>217</v>
      </c>
      <c r="D318">
        <v>1979</v>
      </c>
      <c r="E318">
        <v>48</v>
      </c>
      <c r="F318" t="s">
        <v>216</v>
      </c>
      <c r="G318" t="s">
        <v>9</v>
      </c>
    </row>
    <row r="319" spans="1:7" outlineLevel="1" x14ac:dyDescent="0.25">
      <c r="D319" s="9" t="s">
        <v>1357</v>
      </c>
      <c r="E319">
        <f>SUBTOTAL(9,E318:E318)</f>
        <v>48</v>
      </c>
    </row>
    <row r="320" spans="1:7" outlineLevel="2" x14ac:dyDescent="0.25">
      <c r="A320" t="s">
        <v>117</v>
      </c>
      <c r="B320" t="s">
        <v>218</v>
      </c>
      <c r="D320">
        <v>1999</v>
      </c>
      <c r="E320">
        <v>22</v>
      </c>
      <c r="F320" t="s">
        <v>216</v>
      </c>
      <c r="G320" t="s">
        <v>9</v>
      </c>
    </row>
    <row r="321" spans="1:7" outlineLevel="1" x14ac:dyDescent="0.25">
      <c r="D321" s="9" t="s">
        <v>1342</v>
      </c>
      <c r="E321">
        <f>SUBTOTAL(9,E320:E320)</f>
        <v>22</v>
      </c>
    </row>
    <row r="322" spans="1:7" outlineLevel="2" x14ac:dyDescent="0.25">
      <c r="A322" t="s">
        <v>117</v>
      </c>
      <c r="B322" t="s">
        <v>219</v>
      </c>
      <c r="D322">
        <v>1944</v>
      </c>
      <c r="E322">
        <v>0</v>
      </c>
      <c r="F322" t="s">
        <v>216</v>
      </c>
      <c r="G322" t="s">
        <v>9</v>
      </c>
    </row>
    <row r="323" spans="1:7" outlineLevel="1" x14ac:dyDescent="0.25">
      <c r="D323" s="9" t="s">
        <v>1358</v>
      </c>
      <c r="E323">
        <f>SUBTOTAL(9,E322:E322)</f>
        <v>0</v>
      </c>
    </row>
    <row r="324" spans="1:7" outlineLevel="2" x14ac:dyDescent="0.25">
      <c r="A324" t="s">
        <v>117</v>
      </c>
      <c r="B324" t="s">
        <v>220</v>
      </c>
      <c r="D324">
        <v>1974</v>
      </c>
      <c r="E324">
        <v>125</v>
      </c>
      <c r="F324" t="s">
        <v>221</v>
      </c>
      <c r="G324" t="s">
        <v>9</v>
      </c>
    </row>
    <row r="325" spans="1:7" outlineLevel="1" x14ac:dyDescent="0.25">
      <c r="D325" s="9" t="s">
        <v>1355</v>
      </c>
      <c r="E325">
        <f>SUBTOTAL(9,E324:E324)</f>
        <v>125</v>
      </c>
    </row>
    <row r="326" spans="1:7" outlineLevel="2" x14ac:dyDescent="0.25">
      <c r="A326" t="s">
        <v>117</v>
      </c>
      <c r="B326" t="s">
        <v>222</v>
      </c>
      <c r="D326">
        <v>1978</v>
      </c>
      <c r="E326">
        <v>10</v>
      </c>
      <c r="F326" t="s">
        <v>223</v>
      </c>
      <c r="G326" t="s">
        <v>9</v>
      </c>
    </row>
    <row r="327" spans="1:7" outlineLevel="1" x14ac:dyDescent="0.25">
      <c r="D327" s="9" t="s">
        <v>1335</v>
      </c>
      <c r="E327">
        <f>SUBTOTAL(9,E326:E326)</f>
        <v>10</v>
      </c>
    </row>
    <row r="328" spans="1:7" outlineLevel="2" x14ac:dyDescent="0.25">
      <c r="A328" t="s">
        <v>117</v>
      </c>
      <c r="B328" t="s">
        <v>224</v>
      </c>
      <c r="D328">
        <v>1952</v>
      </c>
      <c r="E328">
        <v>7</v>
      </c>
      <c r="F328" t="s">
        <v>223</v>
      </c>
      <c r="G328" t="s">
        <v>9</v>
      </c>
    </row>
    <row r="329" spans="1:7" outlineLevel="1" x14ac:dyDescent="0.25">
      <c r="D329" s="9" t="s">
        <v>1359</v>
      </c>
      <c r="E329">
        <f>SUBTOTAL(9,E328:E328)</f>
        <v>7</v>
      </c>
    </row>
    <row r="330" spans="1:7" outlineLevel="2" x14ac:dyDescent="0.25">
      <c r="A330" t="s">
        <v>117</v>
      </c>
      <c r="B330" t="s">
        <v>225</v>
      </c>
      <c r="D330">
        <v>1983</v>
      </c>
      <c r="E330">
        <v>25</v>
      </c>
      <c r="F330" t="s">
        <v>223</v>
      </c>
      <c r="G330" t="s">
        <v>9</v>
      </c>
    </row>
    <row r="331" spans="1:7" outlineLevel="1" x14ac:dyDescent="0.25">
      <c r="D331" s="9" t="s">
        <v>1360</v>
      </c>
      <c r="E331">
        <f>SUBTOTAL(9,E330:E330)</f>
        <v>25</v>
      </c>
    </row>
    <row r="332" spans="1:7" outlineLevel="2" x14ac:dyDescent="0.25">
      <c r="A332" t="s">
        <v>213</v>
      </c>
      <c r="B332" t="s">
        <v>226</v>
      </c>
      <c r="D332">
        <v>1970</v>
      </c>
      <c r="E332">
        <v>51</v>
      </c>
      <c r="G332" t="s">
        <v>9</v>
      </c>
    </row>
    <row r="333" spans="1:7" outlineLevel="1" x14ac:dyDescent="0.25">
      <c r="D333" s="9" t="s">
        <v>1361</v>
      </c>
      <c r="E333">
        <f>SUBTOTAL(9,E332:E332)</f>
        <v>51</v>
      </c>
    </row>
    <row r="334" spans="1:7" outlineLevel="2" x14ac:dyDescent="0.25">
      <c r="A334" t="s">
        <v>117</v>
      </c>
      <c r="B334" t="s">
        <v>227</v>
      </c>
      <c r="C334" t="s">
        <v>228</v>
      </c>
      <c r="D334">
        <v>1964</v>
      </c>
      <c r="E334">
        <v>171</v>
      </c>
      <c r="G334" t="s">
        <v>9</v>
      </c>
    </row>
    <row r="335" spans="1:7" outlineLevel="1" x14ac:dyDescent="0.25">
      <c r="D335" s="9" t="s">
        <v>1352</v>
      </c>
      <c r="E335">
        <f>SUBTOTAL(9,E334:E334)</f>
        <v>171</v>
      </c>
    </row>
    <row r="336" spans="1:7" outlineLevel="2" x14ac:dyDescent="0.25">
      <c r="A336" t="s">
        <v>117</v>
      </c>
      <c r="B336" t="s">
        <v>227</v>
      </c>
      <c r="C336" t="s">
        <v>229</v>
      </c>
      <c r="D336">
        <v>1967</v>
      </c>
      <c r="E336">
        <v>168</v>
      </c>
      <c r="G336" t="s">
        <v>9</v>
      </c>
    </row>
    <row r="337" spans="1:7" outlineLevel="1" x14ac:dyDescent="0.25">
      <c r="D337" s="9" t="s">
        <v>1362</v>
      </c>
      <c r="E337">
        <f>SUBTOTAL(9,E336:E336)</f>
        <v>168</v>
      </c>
    </row>
    <row r="338" spans="1:7" outlineLevel="2" x14ac:dyDescent="0.25">
      <c r="A338" t="s">
        <v>117</v>
      </c>
      <c r="B338" t="s">
        <v>230</v>
      </c>
      <c r="C338" t="s">
        <v>231</v>
      </c>
      <c r="D338">
        <v>1999</v>
      </c>
      <c r="E338">
        <v>177</v>
      </c>
      <c r="G338" t="s">
        <v>9</v>
      </c>
    </row>
    <row r="339" spans="1:7" outlineLevel="1" x14ac:dyDescent="0.25">
      <c r="D339" s="9" t="s">
        <v>1342</v>
      </c>
      <c r="E339">
        <f>SUBTOTAL(9,E338:E338)</f>
        <v>177</v>
      </c>
    </row>
    <row r="340" spans="1:7" outlineLevel="2" x14ac:dyDescent="0.25">
      <c r="A340" t="s">
        <v>77</v>
      </c>
      <c r="B340" t="s">
        <v>232</v>
      </c>
      <c r="D340">
        <v>2001</v>
      </c>
      <c r="E340">
        <v>183</v>
      </c>
      <c r="G340" t="s">
        <v>9</v>
      </c>
    </row>
    <row r="341" spans="1:7" outlineLevel="1" x14ac:dyDescent="0.25">
      <c r="D341" s="9" t="s">
        <v>1333</v>
      </c>
      <c r="E341">
        <f>SUBTOTAL(9,E340:E340)</f>
        <v>183</v>
      </c>
    </row>
    <row r="342" spans="1:7" outlineLevel="2" x14ac:dyDescent="0.25">
      <c r="A342" t="s">
        <v>67</v>
      </c>
      <c r="B342" t="s">
        <v>233</v>
      </c>
      <c r="C342" t="s">
        <v>234</v>
      </c>
      <c r="D342">
        <v>1993</v>
      </c>
      <c r="E342">
        <v>956</v>
      </c>
      <c r="G342" t="s">
        <v>9</v>
      </c>
    </row>
    <row r="343" spans="1:7" outlineLevel="1" x14ac:dyDescent="0.25">
      <c r="D343" s="9" t="s">
        <v>1331</v>
      </c>
      <c r="E343">
        <f>SUBTOTAL(9,E342:E342)</f>
        <v>956</v>
      </c>
    </row>
    <row r="344" spans="1:7" outlineLevel="2" x14ac:dyDescent="0.25">
      <c r="A344" t="s">
        <v>67</v>
      </c>
      <c r="B344" t="s">
        <v>233</v>
      </c>
      <c r="C344" t="s">
        <v>235</v>
      </c>
      <c r="D344">
        <v>1994</v>
      </c>
      <c r="E344">
        <v>960</v>
      </c>
      <c r="G344" t="s">
        <v>9</v>
      </c>
    </row>
    <row r="345" spans="1:7" outlineLevel="1" x14ac:dyDescent="0.25">
      <c r="D345" s="9" t="s">
        <v>1341</v>
      </c>
      <c r="E345">
        <f>SUBTOTAL(9,E344:E344)</f>
        <v>960</v>
      </c>
    </row>
    <row r="346" spans="1:7" outlineLevel="2" x14ac:dyDescent="0.25">
      <c r="A346" t="s">
        <v>67</v>
      </c>
      <c r="B346" t="s">
        <v>233</v>
      </c>
      <c r="C346" t="s">
        <v>236</v>
      </c>
      <c r="D346">
        <v>1995</v>
      </c>
      <c r="E346">
        <v>968</v>
      </c>
      <c r="G346" t="s">
        <v>9</v>
      </c>
    </row>
    <row r="347" spans="1:7" outlineLevel="1" x14ac:dyDescent="0.25">
      <c r="D347" s="9" t="s">
        <v>1330</v>
      </c>
      <c r="E347">
        <f>SUBTOTAL(9,E346:E346)</f>
        <v>968</v>
      </c>
    </row>
    <row r="348" spans="1:7" outlineLevel="2" x14ac:dyDescent="0.25">
      <c r="A348" t="s">
        <v>67</v>
      </c>
      <c r="B348" t="s">
        <v>233</v>
      </c>
      <c r="C348" t="s">
        <v>237</v>
      </c>
      <c r="D348">
        <v>1996</v>
      </c>
      <c r="E348">
        <v>966</v>
      </c>
      <c r="G348" t="s">
        <v>9</v>
      </c>
    </row>
    <row r="349" spans="1:7" outlineLevel="1" x14ac:dyDescent="0.25">
      <c r="D349" s="9" t="s">
        <v>1337</v>
      </c>
      <c r="E349">
        <f>SUBTOTAL(9,E348:E348)</f>
        <v>966</v>
      </c>
    </row>
    <row r="350" spans="1:7" outlineLevel="2" x14ac:dyDescent="0.25">
      <c r="A350" t="s">
        <v>67</v>
      </c>
      <c r="B350" t="s">
        <v>233</v>
      </c>
      <c r="C350" t="s">
        <v>238</v>
      </c>
      <c r="D350">
        <v>1997</v>
      </c>
      <c r="E350">
        <v>968</v>
      </c>
      <c r="G350" t="s">
        <v>9</v>
      </c>
    </row>
    <row r="351" spans="1:7" outlineLevel="1" x14ac:dyDescent="0.25">
      <c r="D351" s="9" t="s">
        <v>1334</v>
      </c>
      <c r="E351">
        <f>SUBTOTAL(9,E350:E350)</f>
        <v>968</v>
      </c>
    </row>
    <row r="352" spans="1:7" outlineLevel="2" x14ac:dyDescent="0.25">
      <c r="A352" t="s">
        <v>67</v>
      </c>
      <c r="B352" t="s">
        <v>239</v>
      </c>
      <c r="D352">
        <v>1993</v>
      </c>
      <c r="E352">
        <v>120</v>
      </c>
      <c r="F352" t="s">
        <v>240</v>
      </c>
      <c r="G352" t="s">
        <v>9</v>
      </c>
    </row>
    <row r="353" spans="1:7" outlineLevel="1" x14ac:dyDescent="0.25">
      <c r="D353" s="9" t="s">
        <v>1331</v>
      </c>
      <c r="E353">
        <f>SUBTOTAL(9,E352:E352)</f>
        <v>120</v>
      </c>
    </row>
    <row r="354" spans="1:7" outlineLevel="2" x14ac:dyDescent="0.25">
      <c r="A354" t="s">
        <v>67</v>
      </c>
      <c r="B354" t="s">
        <v>241</v>
      </c>
      <c r="D354">
        <v>1997</v>
      </c>
      <c r="E354">
        <v>120</v>
      </c>
      <c r="F354" t="s">
        <v>240</v>
      </c>
      <c r="G354" t="s">
        <v>9</v>
      </c>
    </row>
    <row r="355" spans="1:7" outlineLevel="1" x14ac:dyDescent="0.25">
      <c r="D355" s="9" t="s">
        <v>1334</v>
      </c>
      <c r="E355">
        <f>SUBTOTAL(9,E354:E354)</f>
        <v>120</v>
      </c>
    </row>
    <row r="356" spans="1:7" outlineLevel="2" x14ac:dyDescent="0.25">
      <c r="A356" t="s">
        <v>67</v>
      </c>
      <c r="B356" t="s">
        <v>242</v>
      </c>
      <c r="D356">
        <v>1998</v>
      </c>
      <c r="E356">
        <v>120</v>
      </c>
      <c r="F356" t="s">
        <v>240</v>
      </c>
      <c r="G356" t="s">
        <v>9</v>
      </c>
    </row>
    <row r="357" spans="1:7" outlineLevel="2" x14ac:dyDescent="0.25">
      <c r="A357" t="s">
        <v>67</v>
      </c>
      <c r="B357" t="s">
        <v>243</v>
      </c>
      <c r="D357">
        <v>1998</v>
      </c>
      <c r="E357">
        <v>120</v>
      </c>
      <c r="F357" t="s">
        <v>240</v>
      </c>
      <c r="G357" t="s">
        <v>9</v>
      </c>
    </row>
    <row r="358" spans="1:7" outlineLevel="2" x14ac:dyDescent="0.25">
      <c r="A358" t="s">
        <v>67</v>
      </c>
      <c r="B358" t="s">
        <v>244</v>
      </c>
      <c r="D358">
        <v>1998</v>
      </c>
      <c r="E358">
        <v>120</v>
      </c>
      <c r="F358" t="s">
        <v>240</v>
      </c>
      <c r="G358" t="s">
        <v>9</v>
      </c>
    </row>
    <row r="359" spans="1:7" outlineLevel="1" x14ac:dyDescent="0.25">
      <c r="D359" s="9" t="s">
        <v>1340</v>
      </c>
      <c r="E359">
        <f>SUBTOTAL(9,E356:E358)</f>
        <v>360</v>
      </c>
    </row>
    <row r="360" spans="1:7" outlineLevel="2" x14ac:dyDescent="0.25">
      <c r="A360" t="s">
        <v>67</v>
      </c>
      <c r="B360" t="s">
        <v>245</v>
      </c>
      <c r="D360">
        <v>2002</v>
      </c>
      <c r="E360">
        <v>675</v>
      </c>
      <c r="G360" t="s">
        <v>9</v>
      </c>
    </row>
    <row r="361" spans="1:7" outlineLevel="1" x14ac:dyDescent="0.25">
      <c r="D361" s="9" t="s">
        <v>1319</v>
      </c>
      <c r="E361">
        <f>SUBTOTAL(9,E360:E360)</f>
        <v>675</v>
      </c>
    </row>
    <row r="362" spans="1:7" outlineLevel="2" x14ac:dyDescent="0.25">
      <c r="A362" t="s">
        <v>67</v>
      </c>
      <c r="B362" t="s">
        <v>246</v>
      </c>
      <c r="C362" t="s">
        <v>247</v>
      </c>
      <c r="D362">
        <v>1997</v>
      </c>
      <c r="E362">
        <v>540</v>
      </c>
      <c r="G362" t="s">
        <v>9</v>
      </c>
    </row>
    <row r="363" spans="1:7" outlineLevel="1" x14ac:dyDescent="0.25">
      <c r="D363" s="9" t="s">
        <v>1334</v>
      </c>
      <c r="E363">
        <f>SUBTOTAL(9,E362:E362)</f>
        <v>540</v>
      </c>
    </row>
    <row r="364" spans="1:7" outlineLevel="2" x14ac:dyDescent="0.25">
      <c r="A364" t="s">
        <v>67</v>
      </c>
      <c r="B364" t="s">
        <v>246</v>
      </c>
      <c r="C364" t="s">
        <v>248</v>
      </c>
      <c r="D364">
        <v>1998</v>
      </c>
      <c r="E364">
        <v>990</v>
      </c>
      <c r="G364" t="s">
        <v>9</v>
      </c>
    </row>
    <row r="365" spans="1:7" outlineLevel="1" x14ac:dyDescent="0.25">
      <c r="D365" s="9" t="s">
        <v>1340</v>
      </c>
      <c r="E365">
        <f>SUBTOTAL(9,E364:E364)</f>
        <v>990</v>
      </c>
    </row>
    <row r="366" spans="1:7" outlineLevel="2" x14ac:dyDescent="0.25">
      <c r="A366" t="s">
        <v>67</v>
      </c>
      <c r="B366" t="s">
        <v>246</v>
      </c>
      <c r="C366" t="s">
        <v>249</v>
      </c>
      <c r="D366">
        <v>1999</v>
      </c>
      <c r="E366">
        <v>990</v>
      </c>
      <c r="G366" t="s">
        <v>9</v>
      </c>
    </row>
    <row r="367" spans="1:7" outlineLevel="1" x14ac:dyDescent="0.25">
      <c r="D367" s="9" t="s">
        <v>1342</v>
      </c>
      <c r="E367">
        <f>SUBTOTAL(9,E366:E366)</f>
        <v>990</v>
      </c>
    </row>
    <row r="368" spans="1:7" outlineLevel="2" x14ac:dyDescent="0.25">
      <c r="A368" t="s">
        <v>67</v>
      </c>
      <c r="B368" t="s">
        <v>246</v>
      </c>
      <c r="C368" t="s">
        <v>250</v>
      </c>
      <c r="D368">
        <v>2000</v>
      </c>
      <c r="E368">
        <v>990</v>
      </c>
      <c r="G368" t="s">
        <v>9</v>
      </c>
    </row>
    <row r="369" spans="1:7" outlineLevel="1" x14ac:dyDescent="0.25">
      <c r="D369" s="9" t="s">
        <v>1336</v>
      </c>
      <c r="E369">
        <f>SUBTOTAL(9,E368:E368)</f>
        <v>990</v>
      </c>
    </row>
    <row r="370" spans="1:7" outlineLevel="2" x14ac:dyDescent="0.25">
      <c r="A370" t="s">
        <v>67</v>
      </c>
      <c r="B370" t="s">
        <v>246</v>
      </c>
      <c r="C370" t="s">
        <v>251</v>
      </c>
      <c r="D370">
        <v>2001</v>
      </c>
      <c r="E370">
        <v>990</v>
      </c>
      <c r="G370" t="s">
        <v>9</v>
      </c>
    </row>
    <row r="371" spans="1:7" outlineLevel="1" x14ac:dyDescent="0.25">
      <c r="D371" s="9" t="s">
        <v>1333</v>
      </c>
      <c r="E371">
        <f>SUBTOTAL(9,E370:E370)</f>
        <v>990</v>
      </c>
    </row>
    <row r="372" spans="1:7" outlineLevel="2" x14ac:dyDescent="0.25">
      <c r="A372" t="s">
        <v>67</v>
      </c>
      <c r="B372" t="s">
        <v>246</v>
      </c>
      <c r="C372" t="s">
        <v>252</v>
      </c>
      <c r="D372">
        <v>2002</v>
      </c>
      <c r="E372">
        <v>990</v>
      </c>
      <c r="G372" t="s">
        <v>9</v>
      </c>
    </row>
    <row r="373" spans="1:7" outlineLevel="1" x14ac:dyDescent="0.25">
      <c r="D373" s="9" t="s">
        <v>1319</v>
      </c>
      <c r="E373">
        <f>SUBTOTAL(9,E372:E372)</f>
        <v>990</v>
      </c>
    </row>
    <row r="374" spans="1:7" outlineLevel="2" x14ac:dyDescent="0.25">
      <c r="A374" t="s">
        <v>67</v>
      </c>
      <c r="B374" t="s">
        <v>246</v>
      </c>
      <c r="C374" t="s">
        <v>253</v>
      </c>
      <c r="D374">
        <v>2003</v>
      </c>
      <c r="E374">
        <v>990</v>
      </c>
      <c r="G374" t="s">
        <v>9</v>
      </c>
    </row>
    <row r="375" spans="1:7" outlineLevel="1" x14ac:dyDescent="0.25">
      <c r="D375" s="9" t="s">
        <v>1325</v>
      </c>
      <c r="E375">
        <f>SUBTOTAL(9,E374:E374)</f>
        <v>990</v>
      </c>
    </row>
    <row r="376" spans="1:7" outlineLevel="2" x14ac:dyDescent="0.25">
      <c r="A376" t="s">
        <v>67</v>
      </c>
      <c r="B376" t="s">
        <v>254</v>
      </c>
      <c r="C376" t="s">
        <v>151</v>
      </c>
      <c r="D376">
        <v>1999</v>
      </c>
      <c r="E376">
        <v>990</v>
      </c>
      <c r="G376" t="s">
        <v>9</v>
      </c>
    </row>
    <row r="377" spans="1:7" outlineLevel="1" x14ac:dyDescent="0.25">
      <c r="D377" s="9" t="s">
        <v>1342</v>
      </c>
      <c r="E377">
        <f>SUBTOTAL(9,E376:E376)</f>
        <v>990</v>
      </c>
    </row>
    <row r="378" spans="1:7" outlineLevel="2" x14ac:dyDescent="0.25">
      <c r="A378" t="s">
        <v>67</v>
      </c>
      <c r="B378" t="s">
        <v>255</v>
      </c>
      <c r="C378" t="s">
        <v>247</v>
      </c>
      <c r="D378">
        <v>2003</v>
      </c>
      <c r="E378">
        <v>290</v>
      </c>
      <c r="G378" t="s">
        <v>9</v>
      </c>
    </row>
    <row r="379" spans="1:7" outlineLevel="1" x14ac:dyDescent="0.25">
      <c r="D379" s="9" t="s">
        <v>1325</v>
      </c>
      <c r="E379">
        <f>SUBTOTAL(9,E378:E378)</f>
        <v>290</v>
      </c>
    </row>
    <row r="380" spans="1:7" outlineLevel="2" x14ac:dyDescent="0.25">
      <c r="A380" t="s">
        <v>67</v>
      </c>
      <c r="B380" t="s">
        <v>255</v>
      </c>
      <c r="C380" t="s">
        <v>248</v>
      </c>
      <c r="D380">
        <v>2005</v>
      </c>
      <c r="E380">
        <v>415</v>
      </c>
      <c r="G380" t="s">
        <v>9</v>
      </c>
    </row>
    <row r="381" spans="1:7" outlineLevel="1" x14ac:dyDescent="0.25">
      <c r="D381" s="9" t="s">
        <v>1320</v>
      </c>
      <c r="E381">
        <f>SUBTOTAL(9,E380:E380)</f>
        <v>415</v>
      </c>
    </row>
    <row r="382" spans="1:7" outlineLevel="2" x14ac:dyDescent="0.25">
      <c r="A382" t="s">
        <v>117</v>
      </c>
      <c r="B382" t="s">
        <v>256</v>
      </c>
      <c r="C382" t="s">
        <v>257</v>
      </c>
      <c r="D382">
        <v>2007</v>
      </c>
      <c r="E382">
        <v>48</v>
      </c>
      <c r="G382" t="s">
        <v>9</v>
      </c>
    </row>
    <row r="383" spans="1:7" outlineLevel="1" x14ac:dyDescent="0.25">
      <c r="D383" s="9" t="s">
        <v>1318</v>
      </c>
      <c r="E383">
        <f>SUBTOTAL(9,E382:E382)</f>
        <v>48</v>
      </c>
    </row>
    <row r="384" spans="1:7" outlineLevel="2" x14ac:dyDescent="0.25">
      <c r="A384" t="s">
        <v>117</v>
      </c>
      <c r="B384" t="s">
        <v>258</v>
      </c>
      <c r="C384" t="s">
        <v>257</v>
      </c>
      <c r="D384">
        <v>2005</v>
      </c>
      <c r="E384">
        <v>88</v>
      </c>
      <c r="G384" t="s">
        <v>9</v>
      </c>
    </row>
    <row r="385" spans="1:7" outlineLevel="2" x14ac:dyDescent="0.25">
      <c r="A385" t="s">
        <v>67</v>
      </c>
      <c r="B385" t="s">
        <v>257</v>
      </c>
      <c r="C385" t="s">
        <v>259</v>
      </c>
      <c r="D385">
        <v>2005</v>
      </c>
      <c r="E385">
        <v>292</v>
      </c>
      <c r="G385" t="s">
        <v>9</v>
      </c>
    </row>
    <row r="386" spans="1:7" outlineLevel="1" x14ac:dyDescent="0.25">
      <c r="D386" s="9" t="s">
        <v>1320</v>
      </c>
      <c r="E386">
        <f>SUBTOTAL(9,E384:E385)</f>
        <v>380</v>
      </c>
    </row>
    <row r="387" spans="1:7" outlineLevel="2" x14ac:dyDescent="0.25">
      <c r="A387" t="s">
        <v>67</v>
      </c>
      <c r="B387" t="s">
        <v>257</v>
      </c>
      <c r="C387" t="s">
        <v>260</v>
      </c>
      <c r="D387">
        <v>2001</v>
      </c>
      <c r="E387">
        <v>495</v>
      </c>
      <c r="G387" t="s">
        <v>9</v>
      </c>
    </row>
    <row r="388" spans="1:7" outlineLevel="1" x14ac:dyDescent="0.25">
      <c r="D388" s="9" t="s">
        <v>1333</v>
      </c>
      <c r="E388">
        <f>SUBTOTAL(9,E387:E387)</f>
        <v>495</v>
      </c>
    </row>
    <row r="389" spans="1:7" outlineLevel="2" x14ac:dyDescent="0.25">
      <c r="A389" t="s">
        <v>67</v>
      </c>
      <c r="B389" t="s">
        <v>257</v>
      </c>
      <c r="C389" t="s">
        <v>261</v>
      </c>
      <c r="D389">
        <v>1999</v>
      </c>
      <c r="E389">
        <v>624</v>
      </c>
      <c r="G389" t="s">
        <v>9</v>
      </c>
    </row>
    <row r="390" spans="1:7" outlineLevel="1" x14ac:dyDescent="0.25">
      <c r="D390" s="9" t="s">
        <v>1342</v>
      </c>
      <c r="E390">
        <f>SUBTOTAL(9,E389:E389)</f>
        <v>624</v>
      </c>
    </row>
    <row r="391" spans="1:7" outlineLevel="2" x14ac:dyDescent="0.25">
      <c r="A391" t="s">
        <v>262</v>
      </c>
      <c r="B391" t="s">
        <v>263</v>
      </c>
      <c r="C391" t="s">
        <v>264</v>
      </c>
      <c r="D391">
        <v>2003</v>
      </c>
      <c r="E391">
        <v>200</v>
      </c>
      <c r="G391" t="s">
        <v>9</v>
      </c>
    </row>
    <row r="392" spans="1:7" outlineLevel="2" x14ac:dyDescent="0.25">
      <c r="A392" t="s">
        <v>262</v>
      </c>
      <c r="B392" t="s">
        <v>263</v>
      </c>
      <c r="C392" t="s">
        <v>264</v>
      </c>
      <c r="D392">
        <v>2003</v>
      </c>
      <c r="E392">
        <v>200</v>
      </c>
      <c r="G392" t="s">
        <v>10</v>
      </c>
    </row>
    <row r="393" spans="1:7" outlineLevel="1" x14ac:dyDescent="0.25">
      <c r="D393" s="9" t="s">
        <v>1325</v>
      </c>
      <c r="E393">
        <f>SUBTOTAL(9,E391:E392)</f>
        <v>400</v>
      </c>
    </row>
    <row r="394" spans="1:7" outlineLevel="2" x14ac:dyDescent="0.25">
      <c r="A394" t="s">
        <v>262</v>
      </c>
      <c r="B394" t="s">
        <v>263</v>
      </c>
      <c r="C394" t="s">
        <v>265</v>
      </c>
      <c r="D394">
        <v>2002</v>
      </c>
      <c r="E394">
        <v>179</v>
      </c>
      <c r="G394" t="s">
        <v>9</v>
      </c>
    </row>
    <row r="395" spans="1:7" outlineLevel="2" x14ac:dyDescent="0.25">
      <c r="A395" t="s">
        <v>262</v>
      </c>
      <c r="B395" t="s">
        <v>263</v>
      </c>
      <c r="C395" t="s">
        <v>265</v>
      </c>
      <c r="D395">
        <v>2002</v>
      </c>
      <c r="E395">
        <v>179</v>
      </c>
      <c r="G395" t="s">
        <v>10</v>
      </c>
    </row>
    <row r="396" spans="1:7" outlineLevel="1" x14ac:dyDescent="0.25">
      <c r="D396" s="9" t="s">
        <v>1319</v>
      </c>
      <c r="E396">
        <f>SUBTOTAL(9,E394:E395)</f>
        <v>358</v>
      </c>
    </row>
    <row r="397" spans="1:7" outlineLevel="2" x14ac:dyDescent="0.25">
      <c r="A397" t="s">
        <v>262</v>
      </c>
      <c r="B397" t="s">
        <v>263</v>
      </c>
      <c r="C397" t="s">
        <v>266</v>
      </c>
      <c r="D397">
        <v>2001</v>
      </c>
      <c r="E397">
        <v>178</v>
      </c>
      <c r="G397" t="s">
        <v>9</v>
      </c>
    </row>
    <row r="398" spans="1:7" outlineLevel="2" x14ac:dyDescent="0.25">
      <c r="A398" t="s">
        <v>262</v>
      </c>
      <c r="B398" t="s">
        <v>263</v>
      </c>
      <c r="C398" t="s">
        <v>266</v>
      </c>
      <c r="D398">
        <v>2001</v>
      </c>
      <c r="E398">
        <v>178</v>
      </c>
      <c r="G398" t="s">
        <v>10</v>
      </c>
    </row>
    <row r="399" spans="1:7" outlineLevel="1" x14ac:dyDescent="0.25">
      <c r="D399" s="9" t="s">
        <v>1333</v>
      </c>
      <c r="E399">
        <f>SUBTOTAL(9,E397:E398)</f>
        <v>356</v>
      </c>
    </row>
    <row r="400" spans="1:7" outlineLevel="2" x14ac:dyDescent="0.25">
      <c r="A400" t="s">
        <v>56</v>
      </c>
      <c r="B400" t="s">
        <v>267</v>
      </c>
      <c r="D400">
        <v>1984</v>
      </c>
      <c r="E400">
        <v>107</v>
      </c>
      <c r="G400" t="s">
        <v>9</v>
      </c>
    </row>
    <row r="401" spans="1:7" outlineLevel="1" x14ac:dyDescent="0.25">
      <c r="D401" s="9" t="s">
        <v>1347</v>
      </c>
      <c r="E401">
        <f>SUBTOTAL(9,E400:E400)</f>
        <v>107</v>
      </c>
    </row>
    <row r="402" spans="1:7" outlineLevel="2" x14ac:dyDescent="0.25">
      <c r="A402" t="s">
        <v>56</v>
      </c>
      <c r="B402" t="s">
        <v>268</v>
      </c>
      <c r="D402">
        <v>1991</v>
      </c>
      <c r="E402">
        <v>152</v>
      </c>
      <c r="F402" t="s">
        <v>269</v>
      </c>
      <c r="G402" t="s">
        <v>9</v>
      </c>
    </row>
    <row r="403" spans="1:7" outlineLevel="1" x14ac:dyDescent="0.25">
      <c r="D403" s="9" t="s">
        <v>1339</v>
      </c>
      <c r="E403">
        <f>SUBTOTAL(9,E402:E402)</f>
        <v>152</v>
      </c>
    </row>
    <row r="404" spans="1:7" outlineLevel="2" x14ac:dyDescent="0.25">
      <c r="A404" t="s">
        <v>56</v>
      </c>
      <c r="B404" t="s">
        <v>270</v>
      </c>
      <c r="C404" t="s">
        <v>271</v>
      </c>
      <c r="D404">
        <v>2003</v>
      </c>
      <c r="E404">
        <v>109</v>
      </c>
      <c r="F404" t="s">
        <v>97</v>
      </c>
      <c r="G404" t="s">
        <v>9</v>
      </c>
    </row>
    <row r="405" spans="1:7" outlineLevel="1" x14ac:dyDescent="0.25">
      <c r="D405" s="9" t="s">
        <v>1325</v>
      </c>
      <c r="E405">
        <f>SUBTOTAL(9,E404:E404)</f>
        <v>109</v>
      </c>
    </row>
    <row r="406" spans="1:7" outlineLevel="2" x14ac:dyDescent="0.25">
      <c r="A406" t="s">
        <v>64</v>
      </c>
      <c r="B406" t="s">
        <v>272</v>
      </c>
      <c r="C406" t="s">
        <v>273</v>
      </c>
      <c r="D406">
        <v>2006</v>
      </c>
      <c r="E406">
        <v>230</v>
      </c>
      <c r="G406" t="s">
        <v>9</v>
      </c>
    </row>
    <row r="407" spans="1:7" outlineLevel="1" x14ac:dyDescent="0.25">
      <c r="D407" s="9" t="s">
        <v>1326</v>
      </c>
      <c r="E407">
        <f>SUBTOTAL(9,E406:E406)</f>
        <v>230</v>
      </c>
    </row>
    <row r="408" spans="1:7" outlineLevel="2" x14ac:dyDescent="0.25">
      <c r="A408" t="s">
        <v>56</v>
      </c>
      <c r="B408" t="s">
        <v>274</v>
      </c>
      <c r="D408">
        <v>1999</v>
      </c>
      <c r="E408">
        <v>136</v>
      </c>
      <c r="F408" t="s">
        <v>275</v>
      </c>
      <c r="G408" t="s">
        <v>9</v>
      </c>
    </row>
    <row r="409" spans="1:7" outlineLevel="1" x14ac:dyDescent="0.25">
      <c r="D409" s="9" t="s">
        <v>1342</v>
      </c>
      <c r="E409">
        <f>SUBTOTAL(9,E408:E408)</f>
        <v>136</v>
      </c>
    </row>
    <row r="410" spans="1:7" outlineLevel="2" x14ac:dyDescent="0.25">
      <c r="A410" t="s">
        <v>56</v>
      </c>
      <c r="B410" t="s">
        <v>276</v>
      </c>
      <c r="D410">
        <v>2001</v>
      </c>
      <c r="E410">
        <v>126</v>
      </c>
      <c r="F410" t="s">
        <v>275</v>
      </c>
      <c r="G410" t="s">
        <v>9</v>
      </c>
    </row>
    <row r="411" spans="1:7" outlineLevel="1" x14ac:dyDescent="0.25">
      <c r="D411" s="9" t="s">
        <v>1333</v>
      </c>
      <c r="E411">
        <f>SUBTOTAL(9,E410:E410)</f>
        <v>126</v>
      </c>
    </row>
    <row r="412" spans="1:7" outlineLevel="2" x14ac:dyDescent="0.25">
      <c r="A412" t="s">
        <v>56</v>
      </c>
      <c r="B412" t="s">
        <v>277</v>
      </c>
      <c r="C412" t="s">
        <v>278</v>
      </c>
      <c r="D412">
        <v>2004</v>
      </c>
      <c r="E412">
        <v>190</v>
      </c>
      <c r="F412" t="s">
        <v>275</v>
      </c>
      <c r="G412" t="s">
        <v>9</v>
      </c>
    </row>
    <row r="413" spans="1:7" outlineLevel="2" x14ac:dyDescent="0.25">
      <c r="A413" t="s">
        <v>56</v>
      </c>
      <c r="B413" t="s">
        <v>279</v>
      </c>
      <c r="C413" t="s">
        <v>278</v>
      </c>
      <c r="D413">
        <v>2004</v>
      </c>
      <c r="E413">
        <v>176</v>
      </c>
      <c r="F413" t="s">
        <v>275</v>
      </c>
      <c r="G413" t="s">
        <v>9</v>
      </c>
    </row>
    <row r="414" spans="1:7" outlineLevel="2" x14ac:dyDescent="0.25">
      <c r="A414" t="s">
        <v>56</v>
      </c>
      <c r="B414" t="s">
        <v>280</v>
      </c>
      <c r="C414" t="s">
        <v>278</v>
      </c>
      <c r="D414">
        <v>2004</v>
      </c>
      <c r="E414">
        <v>45</v>
      </c>
      <c r="F414" t="s">
        <v>275</v>
      </c>
      <c r="G414" t="s">
        <v>9</v>
      </c>
    </row>
    <row r="415" spans="1:7" outlineLevel="1" x14ac:dyDescent="0.25">
      <c r="D415" s="9" t="s">
        <v>1324</v>
      </c>
      <c r="E415">
        <f>SUBTOTAL(9,E412:E414)</f>
        <v>411</v>
      </c>
    </row>
    <row r="416" spans="1:7" outlineLevel="2" x14ac:dyDescent="0.25">
      <c r="A416" t="s">
        <v>56</v>
      </c>
      <c r="B416" t="s">
        <v>274</v>
      </c>
      <c r="C416" t="s">
        <v>281</v>
      </c>
      <c r="D416">
        <v>2003</v>
      </c>
      <c r="E416">
        <v>129</v>
      </c>
      <c r="F416" t="s">
        <v>275</v>
      </c>
      <c r="G416" t="s">
        <v>9</v>
      </c>
    </row>
    <row r="417" spans="1:7" outlineLevel="1" x14ac:dyDescent="0.25">
      <c r="D417" s="9" t="s">
        <v>1325</v>
      </c>
      <c r="E417">
        <f>SUBTOTAL(9,E416:E416)</f>
        <v>129</v>
      </c>
    </row>
    <row r="418" spans="1:7" outlineLevel="2" x14ac:dyDescent="0.25">
      <c r="A418" t="s">
        <v>56</v>
      </c>
      <c r="B418" t="s">
        <v>282</v>
      </c>
      <c r="D418">
        <v>2004</v>
      </c>
      <c r="E418">
        <v>189</v>
      </c>
      <c r="F418" t="s">
        <v>275</v>
      </c>
      <c r="G418" t="s">
        <v>9</v>
      </c>
    </row>
    <row r="419" spans="1:7" outlineLevel="1" x14ac:dyDescent="0.25">
      <c r="D419" s="9" t="s">
        <v>1324</v>
      </c>
      <c r="E419">
        <f>SUBTOTAL(9,E418:E418)</f>
        <v>189</v>
      </c>
    </row>
    <row r="420" spans="1:7" outlineLevel="2" x14ac:dyDescent="0.25">
      <c r="A420" t="s">
        <v>56</v>
      </c>
      <c r="B420" t="s">
        <v>274</v>
      </c>
      <c r="C420" t="s">
        <v>283</v>
      </c>
      <c r="D420">
        <v>2003</v>
      </c>
      <c r="E420">
        <v>138</v>
      </c>
      <c r="F420" t="s">
        <v>275</v>
      </c>
      <c r="G420" t="s">
        <v>9</v>
      </c>
    </row>
    <row r="421" spans="1:7" outlineLevel="1" x14ac:dyDescent="0.25">
      <c r="D421" s="9" t="s">
        <v>1325</v>
      </c>
      <c r="E421">
        <f>SUBTOTAL(9,E420:E420)</f>
        <v>138</v>
      </c>
    </row>
    <row r="422" spans="1:7" outlineLevel="2" x14ac:dyDescent="0.25">
      <c r="A422" t="s">
        <v>56</v>
      </c>
      <c r="B422" t="s">
        <v>284</v>
      </c>
      <c r="D422">
        <v>2004</v>
      </c>
      <c r="E422">
        <v>179</v>
      </c>
      <c r="F422" t="s">
        <v>275</v>
      </c>
      <c r="G422" t="s">
        <v>9</v>
      </c>
    </row>
    <row r="423" spans="1:7" outlineLevel="1" x14ac:dyDescent="0.25">
      <c r="D423" s="9" t="s">
        <v>1324</v>
      </c>
      <c r="E423">
        <f>SUBTOTAL(9,E422:E422)</f>
        <v>179</v>
      </c>
    </row>
    <row r="424" spans="1:7" outlineLevel="2" x14ac:dyDescent="0.25">
      <c r="A424" t="s">
        <v>56</v>
      </c>
      <c r="B424" t="s">
        <v>285</v>
      </c>
      <c r="D424">
        <v>2003</v>
      </c>
      <c r="E424">
        <v>89</v>
      </c>
      <c r="F424" t="s">
        <v>275</v>
      </c>
      <c r="G424" t="s">
        <v>9</v>
      </c>
    </row>
    <row r="425" spans="1:7" outlineLevel="2" x14ac:dyDescent="0.25">
      <c r="A425" t="s">
        <v>67</v>
      </c>
      <c r="B425" t="s">
        <v>286</v>
      </c>
      <c r="C425" t="s">
        <v>234</v>
      </c>
      <c r="D425">
        <v>2003</v>
      </c>
      <c r="E425">
        <v>286</v>
      </c>
      <c r="G425" t="s">
        <v>9</v>
      </c>
    </row>
    <row r="426" spans="1:7" outlineLevel="1" x14ac:dyDescent="0.25">
      <c r="D426" s="9" t="s">
        <v>1325</v>
      </c>
      <c r="E426">
        <f>SUBTOTAL(9,E424:E425)</f>
        <v>375</v>
      </c>
    </row>
    <row r="427" spans="1:7" outlineLevel="2" x14ac:dyDescent="0.25">
      <c r="A427" t="s">
        <v>13</v>
      </c>
      <c r="B427" t="s">
        <v>287</v>
      </c>
      <c r="C427" t="s">
        <v>288</v>
      </c>
      <c r="D427">
        <v>2005</v>
      </c>
      <c r="E427">
        <v>97</v>
      </c>
      <c r="F427" t="s">
        <v>289</v>
      </c>
      <c r="G427" t="s">
        <v>9</v>
      </c>
    </row>
    <row r="428" spans="1:7" outlineLevel="2" x14ac:dyDescent="0.25">
      <c r="A428" t="s">
        <v>13</v>
      </c>
      <c r="B428" t="s">
        <v>290</v>
      </c>
      <c r="D428">
        <v>2005</v>
      </c>
      <c r="E428">
        <v>118</v>
      </c>
      <c r="F428" t="s">
        <v>289</v>
      </c>
      <c r="G428" t="s">
        <v>9</v>
      </c>
    </row>
    <row r="429" spans="1:7" outlineLevel="2" x14ac:dyDescent="0.25">
      <c r="A429" t="s">
        <v>13</v>
      </c>
      <c r="B429" t="s">
        <v>291</v>
      </c>
      <c r="D429">
        <v>2005</v>
      </c>
      <c r="E429">
        <v>102</v>
      </c>
      <c r="F429" t="s">
        <v>289</v>
      </c>
      <c r="G429" t="s">
        <v>9</v>
      </c>
    </row>
    <row r="430" spans="1:7" outlineLevel="1" x14ac:dyDescent="0.25">
      <c r="D430" s="9" t="s">
        <v>1320</v>
      </c>
      <c r="E430">
        <f>SUBTOTAL(9,E427:E429)</f>
        <v>317</v>
      </c>
    </row>
    <row r="431" spans="1:7" outlineLevel="2" x14ac:dyDescent="0.25">
      <c r="A431" t="s">
        <v>292</v>
      </c>
      <c r="B431" t="s">
        <v>293</v>
      </c>
      <c r="C431" t="s">
        <v>294</v>
      </c>
      <c r="D431">
        <v>1973</v>
      </c>
      <c r="E431">
        <v>90</v>
      </c>
      <c r="F431" t="s">
        <v>295</v>
      </c>
      <c r="G431" t="s">
        <v>9</v>
      </c>
    </row>
    <row r="432" spans="1:7" outlineLevel="1" x14ac:dyDescent="0.25">
      <c r="D432" s="9" t="s">
        <v>1343</v>
      </c>
      <c r="E432">
        <f>SUBTOTAL(9,E431:E431)</f>
        <v>90</v>
      </c>
    </row>
    <row r="433" spans="1:7" outlineLevel="2" x14ac:dyDescent="0.25">
      <c r="A433" t="s">
        <v>292</v>
      </c>
      <c r="B433" t="s">
        <v>296</v>
      </c>
      <c r="C433" t="s">
        <v>294</v>
      </c>
      <c r="D433">
        <v>1968</v>
      </c>
      <c r="E433">
        <v>90</v>
      </c>
      <c r="F433" t="s">
        <v>295</v>
      </c>
      <c r="G433" t="s">
        <v>9</v>
      </c>
    </row>
    <row r="434" spans="1:7" outlineLevel="1" x14ac:dyDescent="0.25">
      <c r="D434" s="9" t="s">
        <v>1351</v>
      </c>
      <c r="E434">
        <f>SUBTOTAL(9,E433:E433)</f>
        <v>90</v>
      </c>
    </row>
    <row r="435" spans="1:7" outlineLevel="2" x14ac:dyDescent="0.25">
      <c r="A435" t="s">
        <v>292</v>
      </c>
      <c r="B435" t="s">
        <v>297</v>
      </c>
      <c r="C435" t="s">
        <v>294</v>
      </c>
      <c r="D435">
        <v>1971</v>
      </c>
      <c r="E435">
        <v>98</v>
      </c>
      <c r="F435" t="s">
        <v>295</v>
      </c>
      <c r="G435" t="s">
        <v>9</v>
      </c>
    </row>
    <row r="436" spans="1:7" outlineLevel="1" x14ac:dyDescent="0.25">
      <c r="D436" s="9" t="s">
        <v>1350</v>
      </c>
      <c r="E436">
        <f>SUBTOTAL(9,E435:E435)</f>
        <v>98</v>
      </c>
    </row>
    <row r="437" spans="1:7" outlineLevel="2" x14ac:dyDescent="0.25">
      <c r="A437" t="s">
        <v>292</v>
      </c>
      <c r="B437" t="s">
        <v>298</v>
      </c>
      <c r="C437" t="s">
        <v>299</v>
      </c>
      <c r="D437">
        <v>1965</v>
      </c>
      <c r="E437">
        <v>84</v>
      </c>
      <c r="F437" t="s">
        <v>295</v>
      </c>
      <c r="G437" t="s">
        <v>9</v>
      </c>
    </row>
    <row r="438" spans="1:7" outlineLevel="1" x14ac:dyDescent="0.25">
      <c r="D438" s="9" t="s">
        <v>1363</v>
      </c>
      <c r="E438">
        <f>SUBTOTAL(9,E437:E437)</f>
        <v>84</v>
      </c>
    </row>
    <row r="439" spans="1:7" outlineLevel="2" x14ac:dyDescent="0.25">
      <c r="A439" t="s">
        <v>292</v>
      </c>
      <c r="B439" t="s">
        <v>300</v>
      </c>
      <c r="C439" t="s">
        <v>299</v>
      </c>
      <c r="D439">
        <v>1967</v>
      </c>
      <c r="E439">
        <v>95</v>
      </c>
      <c r="F439" t="s">
        <v>295</v>
      </c>
      <c r="G439" t="s">
        <v>9</v>
      </c>
    </row>
    <row r="440" spans="1:7" outlineLevel="2" x14ac:dyDescent="0.25">
      <c r="A440" t="s">
        <v>292</v>
      </c>
      <c r="B440" t="s">
        <v>301</v>
      </c>
      <c r="C440" t="s">
        <v>299</v>
      </c>
      <c r="D440">
        <v>1967</v>
      </c>
      <c r="E440">
        <v>97</v>
      </c>
      <c r="F440" t="s">
        <v>295</v>
      </c>
      <c r="G440" t="s">
        <v>9</v>
      </c>
    </row>
    <row r="441" spans="1:7" outlineLevel="1" x14ac:dyDescent="0.25">
      <c r="D441" s="9" t="s">
        <v>1362</v>
      </c>
      <c r="E441">
        <f>SUBTOTAL(9,E439:E440)</f>
        <v>192</v>
      </c>
    </row>
    <row r="442" spans="1:7" outlineLevel="2" x14ac:dyDescent="0.25">
      <c r="A442" t="s">
        <v>292</v>
      </c>
      <c r="B442" t="s">
        <v>302</v>
      </c>
      <c r="C442" t="s">
        <v>303</v>
      </c>
      <c r="D442">
        <v>1969</v>
      </c>
      <c r="E442">
        <v>114</v>
      </c>
      <c r="F442" t="s">
        <v>295</v>
      </c>
      <c r="G442" t="s">
        <v>9</v>
      </c>
    </row>
    <row r="443" spans="1:7" outlineLevel="1" x14ac:dyDescent="0.25">
      <c r="D443" s="9" t="s">
        <v>1364</v>
      </c>
      <c r="E443">
        <f>SUBTOTAL(9,E442:E442)</f>
        <v>114</v>
      </c>
    </row>
    <row r="444" spans="1:7" outlineLevel="2" x14ac:dyDescent="0.25">
      <c r="A444" t="s">
        <v>292</v>
      </c>
      <c r="B444" t="s">
        <v>304</v>
      </c>
      <c r="C444" t="s">
        <v>303</v>
      </c>
      <c r="D444">
        <v>1967</v>
      </c>
      <c r="E444">
        <v>92</v>
      </c>
      <c r="F444" t="s">
        <v>295</v>
      </c>
      <c r="G444" t="s">
        <v>9</v>
      </c>
    </row>
    <row r="445" spans="1:7" outlineLevel="2" x14ac:dyDescent="0.25">
      <c r="A445" t="s">
        <v>292</v>
      </c>
      <c r="B445" t="s">
        <v>305</v>
      </c>
      <c r="C445" t="s">
        <v>303</v>
      </c>
      <c r="D445">
        <v>1967</v>
      </c>
      <c r="E445">
        <v>94</v>
      </c>
      <c r="F445" t="s">
        <v>295</v>
      </c>
      <c r="G445" t="s">
        <v>9</v>
      </c>
    </row>
    <row r="446" spans="1:7" outlineLevel="1" x14ac:dyDescent="0.25">
      <c r="D446" s="9" t="s">
        <v>1362</v>
      </c>
      <c r="E446">
        <f>SUBTOTAL(9,E444:E445)</f>
        <v>186</v>
      </c>
    </row>
    <row r="447" spans="1:7" outlineLevel="2" x14ac:dyDescent="0.25">
      <c r="A447" t="s">
        <v>18</v>
      </c>
      <c r="B447" t="s">
        <v>306</v>
      </c>
      <c r="D447">
        <v>1986</v>
      </c>
      <c r="E447">
        <v>45</v>
      </c>
      <c r="G447" t="s">
        <v>37</v>
      </c>
    </row>
    <row r="448" spans="1:7" outlineLevel="1" x14ac:dyDescent="0.25">
      <c r="D448" s="9" t="s">
        <v>1328</v>
      </c>
      <c r="E448">
        <f>SUBTOTAL(9,E447:E447)</f>
        <v>45</v>
      </c>
    </row>
    <row r="449" spans="1:7" outlineLevel="2" x14ac:dyDescent="0.25">
      <c r="A449" t="s">
        <v>29</v>
      </c>
      <c r="B449" t="s">
        <v>307</v>
      </c>
      <c r="D449">
        <v>1974</v>
      </c>
      <c r="E449">
        <v>90</v>
      </c>
      <c r="G449" t="s">
        <v>37</v>
      </c>
    </row>
    <row r="450" spans="1:7" outlineLevel="1" x14ac:dyDescent="0.25">
      <c r="D450" s="9" t="s">
        <v>1355</v>
      </c>
      <c r="E450">
        <f>SUBTOTAL(9,E449:E449)</f>
        <v>90</v>
      </c>
    </row>
    <row r="451" spans="1:7" outlineLevel="2" x14ac:dyDescent="0.25">
      <c r="A451" t="s">
        <v>77</v>
      </c>
      <c r="B451" t="s">
        <v>308</v>
      </c>
      <c r="D451">
        <v>1990</v>
      </c>
      <c r="E451">
        <v>138</v>
      </c>
      <c r="G451" t="s">
        <v>37</v>
      </c>
    </row>
    <row r="452" spans="1:7" outlineLevel="1" x14ac:dyDescent="0.25">
      <c r="D452" s="9" t="s">
        <v>1338</v>
      </c>
      <c r="E452">
        <f>SUBTOTAL(9,E451:E451)</f>
        <v>138</v>
      </c>
    </row>
    <row r="453" spans="1:7" outlineLevel="2" x14ac:dyDescent="0.25">
      <c r="A453" t="s">
        <v>13</v>
      </c>
      <c r="B453" t="s">
        <v>309</v>
      </c>
      <c r="D453">
        <v>1988</v>
      </c>
      <c r="E453">
        <v>88</v>
      </c>
      <c r="G453" t="s">
        <v>37</v>
      </c>
    </row>
    <row r="454" spans="1:7" outlineLevel="1" x14ac:dyDescent="0.25">
      <c r="D454" s="9" t="s">
        <v>1321</v>
      </c>
      <c r="E454">
        <f>SUBTOTAL(9,E453:E453)</f>
        <v>88</v>
      </c>
    </row>
    <row r="455" spans="1:7" outlineLevel="2" x14ac:dyDescent="0.25">
      <c r="A455" t="s">
        <v>161</v>
      </c>
      <c r="B455" t="s">
        <v>310</v>
      </c>
      <c r="C455" t="s">
        <v>311</v>
      </c>
      <c r="D455">
        <v>1996</v>
      </c>
      <c r="E455">
        <v>65</v>
      </c>
      <c r="G455" t="s">
        <v>37</v>
      </c>
    </row>
    <row r="456" spans="1:7" outlineLevel="1" x14ac:dyDescent="0.25">
      <c r="D456" s="9" t="s">
        <v>1337</v>
      </c>
      <c r="E456">
        <f>SUBTOTAL(9,E455:E455)</f>
        <v>65</v>
      </c>
    </row>
    <row r="457" spans="1:7" outlineLevel="2" x14ac:dyDescent="0.25">
      <c r="A457" t="s">
        <v>18</v>
      </c>
      <c r="B457" t="s">
        <v>312</v>
      </c>
      <c r="D457">
        <v>1990</v>
      </c>
      <c r="E457">
        <v>90</v>
      </c>
      <c r="G457" t="s">
        <v>37</v>
      </c>
    </row>
    <row r="458" spans="1:7" outlineLevel="1" x14ac:dyDescent="0.25">
      <c r="D458" s="9" t="s">
        <v>1338</v>
      </c>
      <c r="E458">
        <f>SUBTOTAL(9,E457:E457)</f>
        <v>90</v>
      </c>
    </row>
    <row r="459" spans="1:7" outlineLevel="2" x14ac:dyDescent="0.25">
      <c r="A459" t="s">
        <v>56</v>
      </c>
      <c r="B459" t="s">
        <v>313</v>
      </c>
      <c r="C459" t="s">
        <v>314</v>
      </c>
      <c r="D459">
        <v>2000</v>
      </c>
      <c r="E459">
        <v>133</v>
      </c>
      <c r="G459" t="s">
        <v>37</v>
      </c>
    </row>
    <row r="460" spans="1:7" outlineLevel="2" x14ac:dyDescent="0.25">
      <c r="A460" t="s">
        <v>56</v>
      </c>
      <c r="B460" t="s">
        <v>313</v>
      </c>
      <c r="C460" t="s">
        <v>314</v>
      </c>
      <c r="D460">
        <v>2000</v>
      </c>
      <c r="E460">
        <v>133</v>
      </c>
      <c r="G460" t="s">
        <v>10</v>
      </c>
    </row>
    <row r="461" spans="1:7" outlineLevel="1" x14ac:dyDescent="0.25">
      <c r="D461" s="9" t="s">
        <v>1336</v>
      </c>
      <c r="E461">
        <f>SUBTOTAL(9,E459:E460)</f>
        <v>266</v>
      </c>
    </row>
    <row r="462" spans="1:7" outlineLevel="2" x14ac:dyDescent="0.25">
      <c r="A462" t="s">
        <v>262</v>
      </c>
      <c r="B462" t="s">
        <v>315</v>
      </c>
      <c r="D462">
        <v>1986</v>
      </c>
      <c r="E462">
        <v>102</v>
      </c>
      <c r="G462" t="s">
        <v>37</v>
      </c>
    </row>
    <row r="463" spans="1:7" outlineLevel="1" x14ac:dyDescent="0.25">
      <c r="D463" s="9" t="s">
        <v>1328</v>
      </c>
      <c r="E463">
        <f>SUBTOTAL(9,E462:E462)</f>
        <v>102</v>
      </c>
    </row>
    <row r="464" spans="1:7" outlineLevel="2" x14ac:dyDescent="0.25">
      <c r="A464" t="s">
        <v>117</v>
      </c>
      <c r="B464" t="s">
        <v>316</v>
      </c>
      <c r="D464">
        <v>1966</v>
      </c>
      <c r="E464">
        <v>26</v>
      </c>
      <c r="G464" t="s">
        <v>37</v>
      </c>
    </row>
    <row r="465" spans="1:7" outlineLevel="1" x14ac:dyDescent="0.25">
      <c r="D465" s="9" t="s">
        <v>1365</v>
      </c>
      <c r="E465">
        <f>SUBTOTAL(9,E464:E464)</f>
        <v>26</v>
      </c>
    </row>
    <row r="466" spans="1:7" outlineLevel="2" x14ac:dyDescent="0.25">
      <c r="A466" t="s">
        <v>77</v>
      </c>
      <c r="B466" t="s">
        <v>317</v>
      </c>
      <c r="D466">
        <v>1993</v>
      </c>
      <c r="E466">
        <v>197</v>
      </c>
      <c r="G466" t="s">
        <v>37</v>
      </c>
    </row>
    <row r="467" spans="1:7" outlineLevel="1" x14ac:dyDescent="0.25">
      <c r="D467" s="9" t="s">
        <v>1331</v>
      </c>
      <c r="E467">
        <f>SUBTOTAL(9,E466:E466)</f>
        <v>197</v>
      </c>
    </row>
    <row r="468" spans="1:7" outlineLevel="2" x14ac:dyDescent="0.25">
      <c r="A468" t="s">
        <v>117</v>
      </c>
      <c r="B468" t="s">
        <v>318</v>
      </c>
      <c r="D468">
        <v>2000</v>
      </c>
      <c r="E468">
        <v>95</v>
      </c>
      <c r="G468" t="s">
        <v>37</v>
      </c>
    </row>
    <row r="469" spans="1:7" outlineLevel="1" x14ac:dyDescent="0.25">
      <c r="D469" s="9" t="s">
        <v>1336</v>
      </c>
      <c r="E469">
        <f>SUBTOTAL(9,E468:E468)</f>
        <v>95</v>
      </c>
    </row>
    <row r="470" spans="1:7" outlineLevel="2" x14ac:dyDescent="0.25">
      <c r="A470" t="s">
        <v>56</v>
      </c>
      <c r="B470" t="s">
        <v>313</v>
      </c>
      <c r="C470" t="s">
        <v>319</v>
      </c>
      <c r="D470">
        <v>1977</v>
      </c>
      <c r="E470">
        <v>121</v>
      </c>
      <c r="F470" t="s">
        <v>320</v>
      </c>
      <c r="G470" t="s">
        <v>37</v>
      </c>
    </row>
    <row r="471" spans="1:7" outlineLevel="2" x14ac:dyDescent="0.25">
      <c r="A471" t="s">
        <v>56</v>
      </c>
      <c r="B471" t="s">
        <v>313</v>
      </c>
      <c r="C471" t="s">
        <v>319</v>
      </c>
      <c r="D471">
        <v>1977</v>
      </c>
      <c r="E471">
        <v>121</v>
      </c>
      <c r="F471" t="s">
        <v>320</v>
      </c>
      <c r="G471" t="s">
        <v>10</v>
      </c>
    </row>
    <row r="472" spans="1:7" outlineLevel="1" x14ac:dyDescent="0.25">
      <c r="D472" s="9" t="s">
        <v>1356</v>
      </c>
      <c r="E472">
        <f>SUBTOTAL(9,E470:E471)</f>
        <v>242</v>
      </c>
    </row>
    <row r="473" spans="1:7" outlineLevel="2" x14ac:dyDescent="0.25">
      <c r="A473" t="s">
        <v>56</v>
      </c>
      <c r="B473" t="s">
        <v>313</v>
      </c>
      <c r="C473" t="s">
        <v>321</v>
      </c>
      <c r="D473">
        <v>1980</v>
      </c>
      <c r="E473">
        <v>124</v>
      </c>
      <c r="F473" t="s">
        <v>320</v>
      </c>
      <c r="G473" t="s">
        <v>37</v>
      </c>
    </row>
    <row r="474" spans="1:7" outlineLevel="2" x14ac:dyDescent="0.25">
      <c r="A474" t="s">
        <v>56</v>
      </c>
      <c r="B474" t="s">
        <v>313</v>
      </c>
      <c r="C474" t="s">
        <v>321</v>
      </c>
      <c r="D474">
        <v>1980</v>
      </c>
      <c r="E474">
        <v>124</v>
      </c>
      <c r="F474" t="s">
        <v>320</v>
      </c>
      <c r="G474" t="s">
        <v>10</v>
      </c>
    </row>
    <row r="475" spans="1:7" outlineLevel="1" x14ac:dyDescent="0.25">
      <c r="D475" s="9" t="s">
        <v>1366</v>
      </c>
      <c r="E475">
        <f>SUBTOTAL(9,E473:E474)</f>
        <v>248</v>
      </c>
    </row>
    <row r="476" spans="1:7" outlineLevel="2" x14ac:dyDescent="0.25">
      <c r="A476" t="s">
        <v>56</v>
      </c>
      <c r="B476" t="s">
        <v>313</v>
      </c>
      <c r="C476" t="s">
        <v>322</v>
      </c>
      <c r="D476">
        <v>1983</v>
      </c>
      <c r="E476">
        <v>132</v>
      </c>
      <c r="F476" t="s">
        <v>320</v>
      </c>
      <c r="G476" t="s">
        <v>37</v>
      </c>
    </row>
    <row r="477" spans="1:7" outlineLevel="2" x14ac:dyDescent="0.25">
      <c r="A477" t="s">
        <v>56</v>
      </c>
      <c r="B477" t="s">
        <v>313</v>
      </c>
      <c r="C477" t="s">
        <v>322</v>
      </c>
      <c r="D477">
        <v>1983</v>
      </c>
      <c r="E477">
        <v>132</v>
      </c>
      <c r="F477" t="s">
        <v>320</v>
      </c>
      <c r="G477" t="s">
        <v>10</v>
      </c>
    </row>
    <row r="478" spans="1:7" outlineLevel="1" x14ac:dyDescent="0.25">
      <c r="D478" s="9" t="s">
        <v>1360</v>
      </c>
      <c r="E478">
        <f>SUBTOTAL(9,E476:E477)</f>
        <v>264</v>
      </c>
    </row>
    <row r="479" spans="1:7" outlineLevel="2" x14ac:dyDescent="0.25">
      <c r="A479" t="s">
        <v>7</v>
      </c>
      <c r="B479" t="s">
        <v>323</v>
      </c>
      <c r="D479">
        <v>2001</v>
      </c>
      <c r="E479">
        <v>155</v>
      </c>
      <c r="G479" t="s">
        <v>37</v>
      </c>
    </row>
    <row r="480" spans="1:7" outlineLevel="2" x14ac:dyDescent="0.25">
      <c r="A480" t="s">
        <v>7</v>
      </c>
      <c r="B480" t="s">
        <v>323</v>
      </c>
      <c r="D480">
        <v>2001</v>
      </c>
      <c r="E480">
        <v>155</v>
      </c>
      <c r="G480" t="s">
        <v>9</v>
      </c>
    </row>
    <row r="481" spans="1:7" outlineLevel="1" x14ac:dyDescent="0.25">
      <c r="D481" s="9" t="s">
        <v>1333</v>
      </c>
      <c r="E481">
        <f>SUBTOTAL(9,E479:E480)</f>
        <v>310</v>
      </c>
    </row>
    <row r="482" spans="1:7" outlineLevel="2" x14ac:dyDescent="0.25">
      <c r="A482" t="s">
        <v>77</v>
      </c>
      <c r="B482" t="s">
        <v>324</v>
      </c>
      <c r="D482">
        <v>1998</v>
      </c>
      <c r="E482">
        <v>123</v>
      </c>
      <c r="G482" t="s">
        <v>37</v>
      </c>
    </row>
    <row r="483" spans="1:7" outlineLevel="1" x14ac:dyDescent="0.25">
      <c r="D483" s="9" t="s">
        <v>1340</v>
      </c>
      <c r="E483">
        <f>SUBTOTAL(9,E482:E482)</f>
        <v>123</v>
      </c>
    </row>
    <row r="484" spans="1:7" outlineLevel="2" x14ac:dyDescent="0.25">
      <c r="A484" t="s">
        <v>117</v>
      </c>
      <c r="B484" t="s">
        <v>325</v>
      </c>
      <c r="D484">
        <v>1977</v>
      </c>
      <c r="E484">
        <v>78</v>
      </c>
      <c r="G484" t="s">
        <v>37</v>
      </c>
    </row>
    <row r="485" spans="1:7" outlineLevel="1" x14ac:dyDescent="0.25">
      <c r="D485" s="9" t="s">
        <v>1356</v>
      </c>
      <c r="E485">
        <f>SUBTOTAL(9,E484:E484)</f>
        <v>78</v>
      </c>
    </row>
    <row r="486" spans="1:7" outlineLevel="2" x14ac:dyDescent="0.25">
      <c r="A486" t="s">
        <v>117</v>
      </c>
      <c r="B486" t="s">
        <v>264</v>
      </c>
      <c r="D486">
        <v>1980</v>
      </c>
      <c r="E486">
        <v>78</v>
      </c>
      <c r="G486" t="s">
        <v>37</v>
      </c>
    </row>
    <row r="487" spans="1:7" outlineLevel="1" x14ac:dyDescent="0.25">
      <c r="D487" s="9" t="s">
        <v>1366</v>
      </c>
      <c r="E487">
        <f>SUBTOTAL(9,E486:E486)</f>
        <v>78</v>
      </c>
    </row>
    <row r="488" spans="1:7" outlineLevel="2" x14ac:dyDescent="0.25">
      <c r="A488" t="s">
        <v>18</v>
      </c>
      <c r="B488" t="s">
        <v>326</v>
      </c>
      <c r="D488">
        <v>1993</v>
      </c>
      <c r="E488">
        <v>94</v>
      </c>
      <c r="G488" t="s">
        <v>37</v>
      </c>
    </row>
    <row r="489" spans="1:7" outlineLevel="1" x14ac:dyDescent="0.25">
      <c r="D489" s="9" t="s">
        <v>1331</v>
      </c>
      <c r="E489">
        <f>SUBTOTAL(9,E488:E488)</f>
        <v>94</v>
      </c>
    </row>
    <row r="490" spans="1:7" outlineLevel="2" x14ac:dyDescent="0.25">
      <c r="A490" t="s">
        <v>7</v>
      </c>
      <c r="B490" t="s">
        <v>327</v>
      </c>
      <c r="C490" t="s">
        <v>328</v>
      </c>
      <c r="D490">
        <v>1991</v>
      </c>
      <c r="E490">
        <v>90</v>
      </c>
      <c r="G490" t="s">
        <v>37</v>
      </c>
    </row>
    <row r="491" spans="1:7" outlineLevel="1" x14ac:dyDescent="0.25">
      <c r="D491" s="9" t="s">
        <v>1339</v>
      </c>
      <c r="E491">
        <f>SUBTOTAL(9,E490:E490)</f>
        <v>90</v>
      </c>
    </row>
    <row r="492" spans="1:7" outlineLevel="2" x14ac:dyDescent="0.25">
      <c r="A492" t="s">
        <v>7</v>
      </c>
      <c r="B492" t="s">
        <v>329</v>
      </c>
      <c r="C492" t="s">
        <v>330</v>
      </c>
      <c r="D492">
        <v>1994</v>
      </c>
      <c r="E492">
        <v>98</v>
      </c>
      <c r="G492" t="s">
        <v>37</v>
      </c>
    </row>
    <row r="493" spans="1:7" outlineLevel="1" x14ac:dyDescent="0.25">
      <c r="D493" s="9" t="s">
        <v>1341</v>
      </c>
      <c r="E493">
        <f>SUBTOTAL(9,E492:E492)</f>
        <v>98</v>
      </c>
    </row>
    <row r="494" spans="1:7" outlineLevel="2" x14ac:dyDescent="0.25">
      <c r="A494" t="s">
        <v>77</v>
      </c>
      <c r="B494" t="s">
        <v>331</v>
      </c>
      <c r="D494">
        <v>1996</v>
      </c>
      <c r="E494">
        <v>94</v>
      </c>
      <c r="G494" t="s">
        <v>37</v>
      </c>
    </row>
    <row r="495" spans="1:7" outlineLevel="2" x14ac:dyDescent="0.25">
      <c r="A495" t="s">
        <v>77</v>
      </c>
      <c r="B495" t="s">
        <v>331</v>
      </c>
      <c r="D495">
        <v>1996</v>
      </c>
      <c r="E495">
        <v>94</v>
      </c>
      <c r="G495" t="s">
        <v>172</v>
      </c>
    </row>
    <row r="496" spans="1:7" outlineLevel="1" x14ac:dyDescent="0.25">
      <c r="D496" s="9" t="s">
        <v>1337</v>
      </c>
      <c r="E496">
        <f>SUBTOTAL(9,E494:E495)</f>
        <v>188</v>
      </c>
    </row>
    <row r="497" spans="1:7" outlineLevel="2" x14ac:dyDescent="0.25">
      <c r="A497" t="s">
        <v>67</v>
      </c>
      <c r="B497" t="s">
        <v>332</v>
      </c>
      <c r="C497" t="s">
        <v>333</v>
      </c>
      <c r="D497">
        <v>1983</v>
      </c>
      <c r="E497">
        <v>380</v>
      </c>
      <c r="G497" t="s">
        <v>37</v>
      </c>
    </row>
    <row r="498" spans="1:7" outlineLevel="2" x14ac:dyDescent="0.25">
      <c r="A498" t="s">
        <v>67</v>
      </c>
      <c r="B498" t="s">
        <v>332</v>
      </c>
      <c r="C498" t="s">
        <v>333</v>
      </c>
      <c r="D498">
        <v>1983</v>
      </c>
      <c r="E498">
        <v>380</v>
      </c>
      <c r="G498" t="s">
        <v>9</v>
      </c>
    </row>
    <row r="499" spans="1:7" outlineLevel="1" x14ac:dyDescent="0.25">
      <c r="D499" s="9" t="s">
        <v>1360</v>
      </c>
      <c r="E499">
        <f>SUBTOTAL(9,E497:E498)</f>
        <v>760</v>
      </c>
    </row>
    <row r="500" spans="1:7" outlineLevel="2" x14ac:dyDescent="0.25">
      <c r="A500" t="s">
        <v>67</v>
      </c>
      <c r="B500" t="s">
        <v>332</v>
      </c>
      <c r="C500" t="s">
        <v>334</v>
      </c>
      <c r="D500">
        <v>1984</v>
      </c>
      <c r="E500">
        <v>268</v>
      </c>
      <c r="G500" t="s">
        <v>37</v>
      </c>
    </row>
    <row r="501" spans="1:7" outlineLevel="2" x14ac:dyDescent="0.25">
      <c r="A501" t="s">
        <v>67</v>
      </c>
      <c r="B501" t="s">
        <v>332</v>
      </c>
      <c r="C501" t="s">
        <v>334</v>
      </c>
      <c r="D501">
        <v>1984</v>
      </c>
      <c r="E501">
        <v>268</v>
      </c>
      <c r="G501" t="s">
        <v>9</v>
      </c>
    </row>
    <row r="502" spans="1:7" outlineLevel="1" x14ac:dyDescent="0.25">
      <c r="D502" s="9" t="s">
        <v>1347</v>
      </c>
      <c r="E502">
        <f>SUBTOTAL(9,E500:E501)</f>
        <v>536</v>
      </c>
    </row>
    <row r="503" spans="1:7" outlineLevel="2" x14ac:dyDescent="0.25">
      <c r="A503" t="s">
        <v>117</v>
      </c>
      <c r="B503" t="s">
        <v>263</v>
      </c>
      <c r="C503" t="s">
        <v>335</v>
      </c>
      <c r="D503">
        <v>1978</v>
      </c>
      <c r="E503">
        <v>130</v>
      </c>
      <c r="G503" t="s">
        <v>37</v>
      </c>
    </row>
    <row r="504" spans="1:7" outlineLevel="1" x14ac:dyDescent="0.25">
      <c r="D504" s="9" t="s">
        <v>1335</v>
      </c>
      <c r="E504">
        <f>SUBTOTAL(9,E503:E503)</f>
        <v>130</v>
      </c>
    </row>
    <row r="505" spans="1:7" outlineLevel="2" x14ac:dyDescent="0.25">
      <c r="A505" t="s">
        <v>13</v>
      </c>
      <c r="B505" t="s">
        <v>336</v>
      </c>
      <c r="C505" t="s">
        <v>337</v>
      </c>
      <c r="D505">
        <v>2001</v>
      </c>
      <c r="E505">
        <v>91</v>
      </c>
      <c r="G505" t="s">
        <v>37</v>
      </c>
    </row>
    <row r="506" spans="1:7" outlineLevel="1" x14ac:dyDescent="0.25">
      <c r="D506" s="9" t="s">
        <v>1333</v>
      </c>
      <c r="E506">
        <f>SUBTOTAL(9,E505:E505)</f>
        <v>91</v>
      </c>
    </row>
    <row r="507" spans="1:7" outlineLevel="2" x14ac:dyDescent="0.25">
      <c r="A507" t="s">
        <v>77</v>
      </c>
      <c r="B507" t="s">
        <v>338</v>
      </c>
      <c r="D507">
        <v>1992</v>
      </c>
      <c r="E507">
        <v>113</v>
      </c>
      <c r="G507" t="s">
        <v>37</v>
      </c>
    </row>
    <row r="508" spans="1:7" outlineLevel="1" x14ac:dyDescent="0.25">
      <c r="D508" s="9" t="s">
        <v>1323</v>
      </c>
      <c r="E508">
        <f>SUBTOTAL(9,E507:E507)</f>
        <v>113</v>
      </c>
    </row>
    <row r="509" spans="1:7" outlineLevel="2" x14ac:dyDescent="0.25">
      <c r="A509" t="s">
        <v>29</v>
      </c>
      <c r="B509" t="s">
        <v>339</v>
      </c>
      <c r="D509">
        <v>1997</v>
      </c>
      <c r="E509">
        <v>98</v>
      </c>
      <c r="G509" t="s">
        <v>37</v>
      </c>
    </row>
    <row r="510" spans="1:7" outlineLevel="1" x14ac:dyDescent="0.25">
      <c r="D510" s="9" t="s">
        <v>1334</v>
      </c>
      <c r="E510">
        <f>SUBTOTAL(9,E509:E509)</f>
        <v>98</v>
      </c>
    </row>
    <row r="511" spans="1:7" outlineLevel="2" x14ac:dyDescent="0.25">
      <c r="A511" t="s">
        <v>77</v>
      </c>
      <c r="B511" t="s">
        <v>340</v>
      </c>
      <c r="D511">
        <v>1985</v>
      </c>
      <c r="E511">
        <v>121</v>
      </c>
      <c r="G511" t="s">
        <v>37</v>
      </c>
    </row>
    <row r="512" spans="1:7" outlineLevel="1" x14ac:dyDescent="0.25">
      <c r="D512" s="9" t="s">
        <v>1367</v>
      </c>
      <c r="E512">
        <f>SUBTOTAL(9,E511:E511)</f>
        <v>121</v>
      </c>
    </row>
    <row r="513" spans="1:7" outlineLevel="2" x14ac:dyDescent="0.25">
      <c r="A513" t="s">
        <v>56</v>
      </c>
      <c r="B513" t="s">
        <v>341</v>
      </c>
      <c r="D513">
        <v>1986</v>
      </c>
      <c r="E513">
        <v>138</v>
      </c>
      <c r="G513" t="s">
        <v>37</v>
      </c>
    </row>
    <row r="514" spans="1:7" outlineLevel="1" x14ac:dyDescent="0.25">
      <c r="D514" s="9" t="s">
        <v>1328</v>
      </c>
      <c r="E514">
        <f>SUBTOTAL(9,E513:E513)</f>
        <v>138</v>
      </c>
    </row>
    <row r="515" spans="1:7" outlineLevel="2" x14ac:dyDescent="0.25">
      <c r="A515" t="s">
        <v>117</v>
      </c>
      <c r="B515" t="s">
        <v>342</v>
      </c>
      <c r="D515">
        <v>1978</v>
      </c>
      <c r="E515">
        <v>90</v>
      </c>
      <c r="G515" t="s">
        <v>37</v>
      </c>
    </row>
    <row r="516" spans="1:7" outlineLevel="1" x14ac:dyDescent="0.25">
      <c r="D516" s="9" t="s">
        <v>1335</v>
      </c>
      <c r="E516">
        <f>SUBTOTAL(9,E515:E515)</f>
        <v>90</v>
      </c>
    </row>
    <row r="517" spans="1:7" outlineLevel="2" x14ac:dyDescent="0.25">
      <c r="A517" t="s">
        <v>117</v>
      </c>
      <c r="B517" t="s">
        <v>343</v>
      </c>
      <c r="D517">
        <v>1988</v>
      </c>
      <c r="E517">
        <v>45</v>
      </c>
      <c r="G517" t="s">
        <v>37</v>
      </c>
    </row>
    <row r="518" spans="1:7" outlineLevel="1" x14ac:dyDescent="0.25">
      <c r="D518" s="9" t="s">
        <v>1321</v>
      </c>
      <c r="E518">
        <f>SUBTOTAL(9,E517:E517)</f>
        <v>45</v>
      </c>
    </row>
    <row r="519" spans="1:7" outlineLevel="2" x14ac:dyDescent="0.25">
      <c r="A519" t="s">
        <v>117</v>
      </c>
      <c r="B519" t="s">
        <v>344</v>
      </c>
      <c r="D519">
        <v>1996</v>
      </c>
      <c r="E519">
        <v>45</v>
      </c>
      <c r="G519" t="s">
        <v>37</v>
      </c>
    </row>
    <row r="520" spans="1:7" outlineLevel="1" x14ac:dyDescent="0.25">
      <c r="D520" s="9" t="s">
        <v>1337</v>
      </c>
      <c r="E520">
        <f>SUBTOTAL(9,E519:E519)</f>
        <v>45</v>
      </c>
    </row>
    <row r="521" spans="1:7" outlineLevel="2" x14ac:dyDescent="0.25">
      <c r="A521" t="s">
        <v>18</v>
      </c>
      <c r="B521" t="s">
        <v>345</v>
      </c>
      <c r="D521">
        <v>1995</v>
      </c>
      <c r="E521">
        <v>45</v>
      </c>
      <c r="G521" t="s">
        <v>37</v>
      </c>
    </row>
    <row r="522" spans="1:7" outlineLevel="1" x14ac:dyDescent="0.25">
      <c r="D522" s="9" t="s">
        <v>1330</v>
      </c>
      <c r="E522">
        <f>SUBTOTAL(9,E521:E521)</f>
        <v>45</v>
      </c>
    </row>
    <row r="523" spans="1:7" outlineLevel="2" x14ac:dyDescent="0.25">
      <c r="A523" t="s">
        <v>7</v>
      </c>
      <c r="B523" t="s">
        <v>346</v>
      </c>
      <c r="D523">
        <v>1986</v>
      </c>
      <c r="E523">
        <v>110</v>
      </c>
      <c r="G523" t="s">
        <v>37</v>
      </c>
    </row>
    <row r="524" spans="1:7" outlineLevel="2" x14ac:dyDescent="0.25">
      <c r="A524" t="s">
        <v>7</v>
      </c>
      <c r="B524" t="s">
        <v>346</v>
      </c>
      <c r="D524">
        <v>1986</v>
      </c>
      <c r="E524">
        <v>110</v>
      </c>
      <c r="G524" t="s">
        <v>9</v>
      </c>
    </row>
    <row r="525" spans="1:7" outlineLevel="2" x14ac:dyDescent="0.25">
      <c r="A525" t="s">
        <v>29</v>
      </c>
      <c r="B525" t="s">
        <v>347</v>
      </c>
      <c r="D525">
        <v>1986</v>
      </c>
      <c r="E525">
        <v>94</v>
      </c>
      <c r="G525" t="s">
        <v>37</v>
      </c>
    </row>
    <row r="526" spans="1:7" outlineLevel="1" x14ac:dyDescent="0.25">
      <c r="D526" s="9" t="s">
        <v>1328</v>
      </c>
      <c r="E526">
        <f>SUBTOTAL(9,E523:E525)</f>
        <v>314</v>
      </c>
    </row>
    <row r="527" spans="1:7" outlineLevel="2" x14ac:dyDescent="0.25">
      <c r="A527" t="s">
        <v>117</v>
      </c>
      <c r="B527" t="s">
        <v>183</v>
      </c>
      <c r="D527">
        <v>1999</v>
      </c>
      <c r="E527">
        <v>60</v>
      </c>
      <c r="F527" t="s">
        <v>348</v>
      </c>
      <c r="G527" t="s">
        <v>37</v>
      </c>
    </row>
    <row r="528" spans="1:7" outlineLevel="1" x14ac:dyDescent="0.25">
      <c r="D528" s="9" t="s">
        <v>1342</v>
      </c>
      <c r="E528">
        <f>SUBTOTAL(9,E527:E527)</f>
        <v>60</v>
      </c>
    </row>
    <row r="529" spans="1:7" outlineLevel="2" x14ac:dyDescent="0.25">
      <c r="A529" t="s">
        <v>117</v>
      </c>
      <c r="B529" t="s">
        <v>349</v>
      </c>
      <c r="C529" t="s">
        <v>350</v>
      </c>
      <c r="D529">
        <v>1992</v>
      </c>
      <c r="E529">
        <v>33</v>
      </c>
      <c r="G529" t="s">
        <v>37</v>
      </c>
    </row>
    <row r="530" spans="1:7" outlineLevel="1" x14ac:dyDescent="0.25">
      <c r="D530" s="9" t="s">
        <v>1323</v>
      </c>
      <c r="E530">
        <f>SUBTOTAL(9,E529:E529)</f>
        <v>33</v>
      </c>
    </row>
    <row r="531" spans="1:7" outlineLevel="2" x14ac:dyDescent="0.25">
      <c r="A531" t="s">
        <v>117</v>
      </c>
      <c r="B531" t="s">
        <v>351</v>
      </c>
      <c r="C531" t="s">
        <v>352</v>
      </c>
      <c r="D531">
        <v>1996</v>
      </c>
      <c r="E531">
        <v>39</v>
      </c>
      <c r="G531" t="s">
        <v>37</v>
      </c>
    </row>
    <row r="532" spans="1:7" outlineLevel="1" x14ac:dyDescent="0.25">
      <c r="D532" s="9" t="s">
        <v>1337</v>
      </c>
      <c r="E532">
        <f>SUBTOTAL(9,E531:E531)</f>
        <v>39</v>
      </c>
    </row>
    <row r="533" spans="1:7" outlineLevel="2" x14ac:dyDescent="0.25">
      <c r="A533" t="s">
        <v>117</v>
      </c>
      <c r="B533" t="s">
        <v>353</v>
      </c>
      <c r="D533">
        <v>1982</v>
      </c>
      <c r="E533">
        <v>49</v>
      </c>
      <c r="G533" t="s">
        <v>37</v>
      </c>
    </row>
    <row r="534" spans="1:7" outlineLevel="1" x14ac:dyDescent="0.25">
      <c r="D534" s="9" t="s">
        <v>1332</v>
      </c>
      <c r="E534">
        <f>SUBTOTAL(9,E533:E533)</f>
        <v>49</v>
      </c>
    </row>
    <row r="535" spans="1:7" outlineLevel="2" x14ac:dyDescent="0.25">
      <c r="A535" t="s">
        <v>13</v>
      </c>
      <c r="B535" t="s">
        <v>354</v>
      </c>
      <c r="D535">
        <v>1997</v>
      </c>
      <c r="E535">
        <v>90</v>
      </c>
      <c r="G535" t="s">
        <v>37</v>
      </c>
    </row>
    <row r="536" spans="1:7" outlineLevel="1" x14ac:dyDescent="0.25">
      <c r="D536" s="9" t="s">
        <v>1334</v>
      </c>
      <c r="E536">
        <f>SUBTOTAL(9,E535:E535)</f>
        <v>90</v>
      </c>
    </row>
    <row r="537" spans="1:7" outlineLevel="2" x14ac:dyDescent="0.25">
      <c r="A537" t="s">
        <v>7</v>
      </c>
      <c r="B537" t="s">
        <v>355</v>
      </c>
      <c r="C537" t="s">
        <v>356</v>
      </c>
      <c r="D537">
        <v>1982</v>
      </c>
      <c r="E537">
        <v>95</v>
      </c>
      <c r="G537" t="s">
        <v>37</v>
      </c>
    </row>
    <row r="538" spans="1:7" outlineLevel="2" x14ac:dyDescent="0.25">
      <c r="A538" t="s">
        <v>7</v>
      </c>
      <c r="B538" t="s">
        <v>355</v>
      </c>
      <c r="C538" t="s">
        <v>356</v>
      </c>
      <c r="D538">
        <v>1982</v>
      </c>
      <c r="E538">
        <v>95</v>
      </c>
      <c r="G538" t="s">
        <v>9</v>
      </c>
    </row>
    <row r="539" spans="1:7" outlineLevel="1" x14ac:dyDescent="0.25">
      <c r="D539" s="9" t="s">
        <v>1332</v>
      </c>
      <c r="E539">
        <f>SUBTOTAL(9,E537:E538)</f>
        <v>190</v>
      </c>
    </row>
    <row r="540" spans="1:7" outlineLevel="2" x14ac:dyDescent="0.25">
      <c r="A540" t="s">
        <v>7</v>
      </c>
      <c r="B540" t="s">
        <v>357</v>
      </c>
      <c r="D540">
        <v>1996</v>
      </c>
      <c r="E540">
        <v>105</v>
      </c>
      <c r="G540" t="s">
        <v>37</v>
      </c>
    </row>
    <row r="541" spans="1:7" outlineLevel="2" x14ac:dyDescent="0.25">
      <c r="A541" t="s">
        <v>56</v>
      </c>
      <c r="B541" t="s">
        <v>358</v>
      </c>
      <c r="C541" t="s">
        <v>359</v>
      </c>
      <c r="D541">
        <v>1996</v>
      </c>
      <c r="E541">
        <v>111</v>
      </c>
      <c r="G541" t="s">
        <v>37</v>
      </c>
    </row>
    <row r="542" spans="1:7" outlineLevel="1" x14ac:dyDescent="0.25">
      <c r="D542" s="9" t="s">
        <v>1337</v>
      </c>
      <c r="E542">
        <f>SUBTOTAL(9,E540:E541)</f>
        <v>216</v>
      </c>
    </row>
    <row r="543" spans="1:7" outlineLevel="2" x14ac:dyDescent="0.25">
      <c r="A543" t="s">
        <v>18</v>
      </c>
      <c r="B543" t="s">
        <v>360</v>
      </c>
      <c r="D543">
        <v>1993</v>
      </c>
      <c r="E543">
        <v>75</v>
      </c>
      <c r="G543" t="s">
        <v>37</v>
      </c>
    </row>
    <row r="544" spans="1:7" outlineLevel="1" x14ac:dyDescent="0.25">
      <c r="D544" s="9" t="s">
        <v>1331</v>
      </c>
      <c r="E544">
        <f>SUBTOTAL(9,E543:E543)</f>
        <v>75</v>
      </c>
    </row>
    <row r="545" spans="1:7" outlineLevel="2" x14ac:dyDescent="0.25">
      <c r="A545" t="s">
        <v>117</v>
      </c>
      <c r="B545" t="s">
        <v>361</v>
      </c>
      <c r="C545" t="s">
        <v>362</v>
      </c>
      <c r="D545">
        <v>1996</v>
      </c>
      <c r="E545">
        <v>41</v>
      </c>
      <c r="G545" t="s">
        <v>37</v>
      </c>
    </row>
    <row r="546" spans="1:7" outlineLevel="1" x14ac:dyDescent="0.25">
      <c r="D546" s="9" t="s">
        <v>1337</v>
      </c>
      <c r="E546">
        <f>SUBTOTAL(9,E545:E545)</f>
        <v>41</v>
      </c>
    </row>
    <row r="547" spans="1:7" outlineLevel="2" x14ac:dyDescent="0.25">
      <c r="A547" t="s">
        <v>29</v>
      </c>
      <c r="B547" t="s">
        <v>363</v>
      </c>
      <c r="D547">
        <v>1988</v>
      </c>
      <c r="E547">
        <v>104</v>
      </c>
      <c r="G547" t="s">
        <v>37</v>
      </c>
    </row>
    <row r="548" spans="1:7" outlineLevel="1" x14ac:dyDescent="0.25">
      <c r="D548" s="9" t="s">
        <v>1321</v>
      </c>
      <c r="E548">
        <f>SUBTOTAL(9,E547:E547)</f>
        <v>104</v>
      </c>
    </row>
    <row r="549" spans="1:7" outlineLevel="2" x14ac:dyDescent="0.25">
      <c r="A549" t="s">
        <v>77</v>
      </c>
      <c r="B549" t="s">
        <v>364</v>
      </c>
      <c r="D549">
        <v>1982</v>
      </c>
      <c r="E549">
        <v>74</v>
      </c>
      <c r="G549" t="s">
        <v>37</v>
      </c>
    </row>
    <row r="550" spans="1:7" outlineLevel="2" x14ac:dyDescent="0.25">
      <c r="A550" t="s">
        <v>77</v>
      </c>
      <c r="B550" t="s">
        <v>364</v>
      </c>
      <c r="D550">
        <v>1982</v>
      </c>
      <c r="E550">
        <v>74</v>
      </c>
      <c r="G550" t="s">
        <v>172</v>
      </c>
    </row>
    <row r="551" spans="1:7" outlineLevel="1" x14ac:dyDescent="0.25">
      <c r="D551" s="9" t="s">
        <v>1332</v>
      </c>
      <c r="E551">
        <f>SUBTOTAL(9,E549:E550)</f>
        <v>148</v>
      </c>
    </row>
    <row r="552" spans="1:7" outlineLevel="2" x14ac:dyDescent="0.25">
      <c r="A552" t="s">
        <v>7</v>
      </c>
      <c r="B552" t="s">
        <v>365</v>
      </c>
      <c r="D552">
        <v>1984</v>
      </c>
      <c r="E552">
        <v>114</v>
      </c>
      <c r="G552" t="s">
        <v>37</v>
      </c>
    </row>
    <row r="553" spans="1:7" outlineLevel="1" x14ac:dyDescent="0.25">
      <c r="D553" s="9" t="s">
        <v>1347</v>
      </c>
      <c r="E553">
        <f>SUBTOTAL(9,E552:E552)</f>
        <v>114</v>
      </c>
    </row>
    <row r="554" spans="1:7" outlineLevel="2" x14ac:dyDescent="0.25">
      <c r="A554" t="s">
        <v>29</v>
      </c>
      <c r="B554" t="s">
        <v>366</v>
      </c>
      <c r="D554">
        <v>1987</v>
      </c>
      <c r="E554">
        <v>98</v>
      </c>
      <c r="G554" t="s">
        <v>37</v>
      </c>
    </row>
    <row r="555" spans="1:7" outlineLevel="1" x14ac:dyDescent="0.25">
      <c r="D555" s="9" t="s">
        <v>1322</v>
      </c>
      <c r="E555">
        <f>SUBTOTAL(9,E554:E554)</f>
        <v>98</v>
      </c>
    </row>
    <row r="556" spans="1:7" outlineLevel="2" x14ac:dyDescent="0.25">
      <c r="A556" t="s">
        <v>29</v>
      </c>
      <c r="B556" t="s">
        <v>367</v>
      </c>
      <c r="D556">
        <v>1975</v>
      </c>
      <c r="E556">
        <v>100</v>
      </c>
      <c r="G556" t="s">
        <v>37</v>
      </c>
    </row>
    <row r="557" spans="1:7" outlineLevel="1" x14ac:dyDescent="0.25">
      <c r="D557" s="9" t="s">
        <v>1354</v>
      </c>
      <c r="E557">
        <f>SUBTOTAL(9,E556:E556)</f>
        <v>100</v>
      </c>
    </row>
    <row r="558" spans="1:7" outlineLevel="2" x14ac:dyDescent="0.25">
      <c r="A558" t="s">
        <v>18</v>
      </c>
      <c r="B558" t="s">
        <v>368</v>
      </c>
      <c r="D558">
        <v>1985</v>
      </c>
      <c r="E558">
        <v>92</v>
      </c>
      <c r="G558" t="s">
        <v>37</v>
      </c>
    </row>
    <row r="559" spans="1:7" outlineLevel="1" x14ac:dyDescent="0.25">
      <c r="D559" s="9" t="s">
        <v>1367</v>
      </c>
      <c r="E559">
        <f>SUBTOTAL(9,E558:E558)</f>
        <v>92</v>
      </c>
    </row>
    <row r="560" spans="1:7" outlineLevel="2" x14ac:dyDescent="0.25">
      <c r="A560" t="s">
        <v>18</v>
      </c>
      <c r="B560" t="s">
        <v>369</v>
      </c>
      <c r="D560">
        <v>1986</v>
      </c>
      <c r="E560">
        <v>89</v>
      </c>
      <c r="G560" t="s">
        <v>37</v>
      </c>
    </row>
    <row r="561" spans="1:7" outlineLevel="2" x14ac:dyDescent="0.25">
      <c r="A561" t="s">
        <v>18</v>
      </c>
      <c r="B561" t="s">
        <v>369</v>
      </c>
      <c r="D561">
        <v>1986</v>
      </c>
      <c r="E561">
        <v>89</v>
      </c>
      <c r="G561" t="s">
        <v>172</v>
      </c>
    </row>
    <row r="562" spans="1:7" outlineLevel="1" x14ac:dyDescent="0.25">
      <c r="D562" s="9" t="s">
        <v>1328</v>
      </c>
      <c r="E562">
        <f>SUBTOTAL(9,E560:E561)</f>
        <v>178</v>
      </c>
    </row>
    <row r="563" spans="1:7" outlineLevel="2" x14ac:dyDescent="0.25">
      <c r="A563" t="s">
        <v>117</v>
      </c>
      <c r="B563" t="s">
        <v>190</v>
      </c>
      <c r="D563">
        <v>1999</v>
      </c>
      <c r="E563">
        <v>60</v>
      </c>
      <c r="F563" t="s">
        <v>348</v>
      </c>
      <c r="G563" t="s">
        <v>37</v>
      </c>
    </row>
    <row r="564" spans="1:7" outlineLevel="2" x14ac:dyDescent="0.25">
      <c r="A564" t="s">
        <v>117</v>
      </c>
      <c r="B564" t="s">
        <v>192</v>
      </c>
      <c r="D564">
        <v>1999</v>
      </c>
      <c r="E564">
        <v>60</v>
      </c>
      <c r="G564" t="s">
        <v>37</v>
      </c>
    </row>
    <row r="565" spans="1:7" outlineLevel="1" x14ac:dyDescent="0.25">
      <c r="D565" s="9" t="s">
        <v>1342</v>
      </c>
      <c r="E565">
        <f>SUBTOTAL(9,E563:E564)</f>
        <v>120</v>
      </c>
    </row>
    <row r="566" spans="1:7" outlineLevel="2" x14ac:dyDescent="0.25">
      <c r="A566" t="s">
        <v>18</v>
      </c>
      <c r="B566" t="s">
        <v>370</v>
      </c>
      <c r="C566" t="s">
        <v>371</v>
      </c>
      <c r="D566">
        <v>1937</v>
      </c>
      <c r="E566">
        <v>30</v>
      </c>
      <c r="G566" t="s">
        <v>37</v>
      </c>
    </row>
    <row r="567" spans="1:7" outlineLevel="1" x14ac:dyDescent="0.25">
      <c r="D567" s="9" t="s">
        <v>1368</v>
      </c>
      <c r="E567">
        <f>SUBTOTAL(9,E566:E566)</f>
        <v>30</v>
      </c>
    </row>
    <row r="568" spans="1:7" outlineLevel="2" x14ac:dyDescent="0.25">
      <c r="A568" t="s">
        <v>64</v>
      </c>
      <c r="B568" t="s">
        <v>372</v>
      </c>
      <c r="C568" t="s">
        <v>373</v>
      </c>
      <c r="D568">
        <v>1991</v>
      </c>
      <c r="E568">
        <v>47</v>
      </c>
      <c r="G568" t="s">
        <v>37</v>
      </c>
    </row>
    <row r="569" spans="1:7" outlineLevel="2" x14ac:dyDescent="0.25">
      <c r="A569" t="s">
        <v>64</v>
      </c>
      <c r="B569" t="s">
        <v>372</v>
      </c>
      <c r="C569" t="s">
        <v>373</v>
      </c>
      <c r="D569">
        <v>1991</v>
      </c>
      <c r="E569">
        <v>47</v>
      </c>
      <c r="G569" t="s">
        <v>9</v>
      </c>
    </row>
    <row r="570" spans="1:7" outlineLevel="1" x14ac:dyDescent="0.25">
      <c r="D570" s="9" t="s">
        <v>1339</v>
      </c>
      <c r="E570">
        <f>SUBTOTAL(9,E568:E569)</f>
        <v>94</v>
      </c>
    </row>
    <row r="571" spans="1:7" outlineLevel="2" x14ac:dyDescent="0.25">
      <c r="A571" t="s">
        <v>117</v>
      </c>
      <c r="B571" t="s">
        <v>374</v>
      </c>
      <c r="D571">
        <v>1999</v>
      </c>
      <c r="E571">
        <v>60</v>
      </c>
      <c r="F571" t="s">
        <v>348</v>
      </c>
      <c r="G571" t="s">
        <v>37</v>
      </c>
    </row>
    <row r="572" spans="1:7" outlineLevel="1" x14ac:dyDescent="0.25">
      <c r="D572" s="9" t="s">
        <v>1342</v>
      </c>
      <c r="E572">
        <f>SUBTOTAL(9,E571:E571)</f>
        <v>60</v>
      </c>
    </row>
    <row r="573" spans="1:7" outlineLevel="2" x14ac:dyDescent="0.25">
      <c r="A573" t="s">
        <v>77</v>
      </c>
      <c r="B573" t="s">
        <v>375</v>
      </c>
      <c r="D573">
        <v>1986</v>
      </c>
      <c r="E573">
        <v>100</v>
      </c>
      <c r="G573" t="s">
        <v>37</v>
      </c>
    </row>
    <row r="574" spans="1:7" outlineLevel="2" x14ac:dyDescent="0.25">
      <c r="A574" t="s">
        <v>77</v>
      </c>
      <c r="B574" t="s">
        <v>375</v>
      </c>
      <c r="D574">
        <v>1986</v>
      </c>
      <c r="E574">
        <v>100</v>
      </c>
      <c r="G574" t="s">
        <v>9</v>
      </c>
    </row>
    <row r="575" spans="1:7" outlineLevel="1" x14ac:dyDescent="0.25">
      <c r="D575" s="9" t="s">
        <v>1328</v>
      </c>
      <c r="E575">
        <f>SUBTOTAL(9,E573:E574)</f>
        <v>200</v>
      </c>
    </row>
    <row r="576" spans="1:7" outlineLevel="2" x14ac:dyDescent="0.25">
      <c r="A576" t="s">
        <v>7</v>
      </c>
      <c r="B576" t="s">
        <v>355</v>
      </c>
      <c r="D576">
        <v>1979</v>
      </c>
      <c r="E576">
        <v>93</v>
      </c>
      <c r="G576" t="s">
        <v>37</v>
      </c>
    </row>
    <row r="577" spans="1:7" outlineLevel="2" x14ac:dyDescent="0.25">
      <c r="A577" t="s">
        <v>7</v>
      </c>
      <c r="B577" t="s">
        <v>355</v>
      </c>
      <c r="D577">
        <v>1979</v>
      </c>
      <c r="E577">
        <v>93</v>
      </c>
      <c r="G577" t="s">
        <v>9</v>
      </c>
    </row>
    <row r="578" spans="1:7" outlineLevel="1" x14ac:dyDescent="0.25">
      <c r="D578" s="9" t="s">
        <v>1357</v>
      </c>
      <c r="E578">
        <f>SUBTOTAL(9,E576:E577)</f>
        <v>186</v>
      </c>
    </row>
    <row r="579" spans="1:7" outlineLevel="2" x14ac:dyDescent="0.25">
      <c r="A579" t="s">
        <v>7</v>
      </c>
      <c r="B579" t="s">
        <v>355</v>
      </c>
      <c r="C579" t="s">
        <v>376</v>
      </c>
      <c r="D579">
        <v>1998</v>
      </c>
      <c r="E579">
        <v>107</v>
      </c>
      <c r="G579" t="s">
        <v>37</v>
      </c>
    </row>
    <row r="580" spans="1:7" outlineLevel="2" x14ac:dyDescent="0.25">
      <c r="A580" t="s">
        <v>7</v>
      </c>
      <c r="B580" t="s">
        <v>355</v>
      </c>
      <c r="C580" t="s">
        <v>376</v>
      </c>
      <c r="D580">
        <v>1998</v>
      </c>
      <c r="E580">
        <v>107</v>
      </c>
      <c r="G580" t="s">
        <v>9</v>
      </c>
    </row>
    <row r="581" spans="1:7" outlineLevel="2" x14ac:dyDescent="0.25">
      <c r="A581" t="s">
        <v>77</v>
      </c>
      <c r="B581" t="s">
        <v>377</v>
      </c>
      <c r="D581">
        <v>1998</v>
      </c>
      <c r="E581">
        <v>169</v>
      </c>
      <c r="F581" t="s">
        <v>378</v>
      </c>
      <c r="G581" t="s">
        <v>37</v>
      </c>
    </row>
    <row r="582" spans="1:7" outlineLevel="2" x14ac:dyDescent="0.25">
      <c r="A582" t="s">
        <v>77</v>
      </c>
      <c r="B582" t="s">
        <v>377</v>
      </c>
      <c r="D582">
        <v>1998</v>
      </c>
      <c r="E582">
        <v>169</v>
      </c>
      <c r="F582" t="s">
        <v>378</v>
      </c>
      <c r="G582" t="s">
        <v>9</v>
      </c>
    </row>
    <row r="583" spans="1:7" outlineLevel="1" x14ac:dyDescent="0.25">
      <c r="D583" s="9" t="s">
        <v>1340</v>
      </c>
      <c r="E583">
        <f>SUBTOTAL(9,E579:E582)</f>
        <v>552</v>
      </c>
    </row>
    <row r="584" spans="1:7" outlineLevel="2" x14ac:dyDescent="0.25">
      <c r="A584" t="s">
        <v>64</v>
      </c>
      <c r="B584" t="s">
        <v>372</v>
      </c>
      <c r="D584">
        <v>1984</v>
      </c>
      <c r="E584">
        <v>14</v>
      </c>
      <c r="G584" t="s">
        <v>37</v>
      </c>
    </row>
    <row r="585" spans="1:7" outlineLevel="1" x14ac:dyDescent="0.25">
      <c r="D585" s="9" t="s">
        <v>1347</v>
      </c>
      <c r="E585">
        <f>SUBTOTAL(9,E584:E584)</f>
        <v>14</v>
      </c>
    </row>
    <row r="586" spans="1:7" outlineLevel="2" x14ac:dyDescent="0.25">
      <c r="A586" t="s">
        <v>18</v>
      </c>
      <c r="B586" t="s">
        <v>379</v>
      </c>
      <c r="C586" t="s">
        <v>380</v>
      </c>
      <c r="D586">
        <v>1997</v>
      </c>
      <c r="E586">
        <v>80</v>
      </c>
      <c r="G586" t="s">
        <v>37</v>
      </c>
    </row>
    <row r="587" spans="1:7" outlineLevel="1" x14ac:dyDescent="0.25">
      <c r="D587" s="9" t="s">
        <v>1334</v>
      </c>
      <c r="E587">
        <f>SUBTOTAL(9,E586:E586)</f>
        <v>80</v>
      </c>
    </row>
    <row r="588" spans="1:7" outlineLevel="2" x14ac:dyDescent="0.25">
      <c r="A588" t="s">
        <v>262</v>
      </c>
      <c r="B588" t="s">
        <v>381</v>
      </c>
      <c r="D588">
        <v>1993</v>
      </c>
      <c r="E588">
        <v>102</v>
      </c>
      <c r="G588" t="s">
        <v>37</v>
      </c>
    </row>
    <row r="589" spans="1:7" outlineLevel="2" x14ac:dyDescent="0.25">
      <c r="A589" t="s">
        <v>262</v>
      </c>
      <c r="B589" t="s">
        <v>381</v>
      </c>
      <c r="D589">
        <v>1993</v>
      </c>
      <c r="E589">
        <v>102</v>
      </c>
      <c r="G589" t="s">
        <v>9</v>
      </c>
    </row>
    <row r="590" spans="1:7" outlineLevel="1" x14ac:dyDescent="0.25">
      <c r="D590" s="9" t="s">
        <v>1331</v>
      </c>
      <c r="E590">
        <f>SUBTOTAL(9,E588:E589)</f>
        <v>204</v>
      </c>
    </row>
    <row r="591" spans="1:7" outlineLevel="2" x14ac:dyDescent="0.25">
      <c r="A591" t="s">
        <v>7</v>
      </c>
      <c r="B591" t="s">
        <v>382</v>
      </c>
      <c r="D591">
        <v>1987</v>
      </c>
      <c r="E591">
        <v>110</v>
      </c>
      <c r="G591" t="s">
        <v>37</v>
      </c>
    </row>
    <row r="592" spans="1:7" outlineLevel="2" x14ac:dyDescent="0.25">
      <c r="A592" t="s">
        <v>7</v>
      </c>
      <c r="B592" t="s">
        <v>382</v>
      </c>
      <c r="D592">
        <v>1987</v>
      </c>
      <c r="E592">
        <v>110</v>
      </c>
      <c r="G592" t="s">
        <v>9</v>
      </c>
    </row>
    <row r="593" spans="1:7" outlineLevel="1" x14ac:dyDescent="0.25">
      <c r="D593" s="9" t="s">
        <v>1322</v>
      </c>
      <c r="E593">
        <f>SUBTOTAL(9,E591:E592)</f>
        <v>220</v>
      </c>
    </row>
    <row r="594" spans="1:7" outlineLevel="2" x14ac:dyDescent="0.25">
      <c r="A594" t="s">
        <v>7</v>
      </c>
      <c r="B594" t="s">
        <v>383</v>
      </c>
      <c r="D594">
        <v>1989</v>
      </c>
      <c r="E594">
        <v>114</v>
      </c>
      <c r="G594" t="s">
        <v>37</v>
      </c>
    </row>
    <row r="595" spans="1:7" outlineLevel="2" x14ac:dyDescent="0.25">
      <c r="A595" t="s">
        <v>7</v>
      </c>
      <c r="B595" t="s">
        <v>383</v>
      </c>
      <c r="D595">
        <v>1989</v>
      </c>
      <c r="E595">
        <v>114</v>
      </c>
      <c r="G595" t="s">
        <v>9</v>
      </c>
    </row>
    <row r="596" spans="1:7" outlineLevel="1" x14ac:dyDescent="0.25">
      <c r="D596" s="9" t="s">
        <v>1329</v>
      </c>
      <c r="E596">
        <f>SUBTOTAL(9,E594:E595)</f>
        <v>228</v>
      </c>
    </row>
    <row r="597" spans="1:7" outlineLevel="2" x14ac:dyDescent="0.25">
      <c r="A597" t="s">
        <v>7</v>
      </c>
      <c r="B597" t="s">
        <v>384</v>
      </c>
      <c r="D597">
        <v>1992</v>
      </c>
      <c r="E597">
        <v>118</v>
      </c>
      <c r="G597" t="s">
        <v>37</v>
      </c>
    </row>
    <row r="598" spans="1:7" outlineLevel="2" x14ac:dyDescent="0.25">
      <c r="A598" t="s">
        <v>7</v>
      </c>
      <c r="B598" t="s">
        <v>384</v>
      </c>
      <c r="D598">
        <v>1992</v>
      </c>
      <c r="E598">
        <v>118</v>
      </c>
      <c r="G598" t="s">
        <v>9</v>
      </c>
    </row>
    <row r="599" spans="1:7" outlineLevel="1" x14ac:dyDescent="0.25">
      <c r="D599" s="9" t="s">
        <v>1323</v>
      </c>
      <c r="E599">
        <f>SUBTOTAL(9,E597:E598)</f>
        <v>236</v>
      </c>
    </row>
    <row r="600" spans="1:7" outlineLevel="2" x14ac:dyDescent="0.25">
      <c r="A600" t="s">
        <v>7</v>
      </c>
      <c r="B600" t="s">
        <v>385</v>
      </c>
      <c r="D600">
        <v>1998</v>
      </c>
      <c r="E600">
        <v>133</v>
      </c>
      <c r="G600" t="s">
        <v>37</v>
      </c>
    </row>
    <row r="601" spans="1:7" outlineLevel="2" x14ac:dyDescent="0.25">
      <c r="A601" t="s">
        <v>7</v>
      </c>
      <c r="B601" t="s">
        <v>385</v>
      </c>
      <c r="D601">
        <v>1998</v>
      </c>
      <c r="E601">
        <v>133</v>
      </c>
      <c r="G601" t="s">
        <v>172</v>
      </c>
    </row>
    <row r="602" spans="1:7" outlineLevel="1" x14ac:dyDescent="0.25">
      <c r="D602" s="9" t="s">
        <v>1340</v>
      </c>
      <c r="E602">
        <f>SUBTOTAL(9,E600:E601)</f>
        <v>266</v>
      </c>
    </row>
    <row r="603" spans="1:7" outlineLevel="2" x14ac:dyDescent="0.25">
      <c r="A603" t="s">
        <v>13</v>
      </c>
      <c r="B603" t="s">
        <v>386</v>
      </c>
      <c r="D603">
        <v>1984</v>
      </c>
      <c r="E603">
        <v>92</v>
      </c>
      <c r="G603" t="s">
        <v>37</v>
      </c>
    </row>
    <row r="604" spans="1:7" outlineLevel="2" x14ac:dyDescent="0.25">
      <c r="A604" t="s">
        <v>13</v>
      </c>
      <c r="B604" t="s">
        <v>386</v>
      </c>
      <c r="D604">
        <v>1984</v>
      </c>
      <c r="E604">
        <v>92</v>
      </c>
      <c r="G604" t="s">
        <v>9</v>
      </c>
    </row>
    <row r="605" spans="1:7" outlineLevel="1" x14ac:dyDescent="0.25">
      <c r="D605" s="9" t="s">
        <v>1347</v>
      </c>
      <c r="E605">
        <f>SUBTOTAL(9,E603:E604)</f>
        <v>184</v>
      </c>
    </row>
    <row r="606" spans="1:7" outlineLevel="2" x14ac:dyDescent="0.25">
      <c r="A606" t="s">
        <v>13</v>
      </c>
      <c r="B606" t="s">
        <v>387</v>
      </c>
      <c r="C606" t="s">
        <v>388</v>
      </c>
      <c r="D606">
        <v>1985</v>
      </c>
      <c r="E606">
        <v>87</v>
      </c>
      <c r="G606" t="s">
        <v>37</v>
      </c>
    </row>
    <row r="607" spans="1:7" outlineLevel="2" x14ac:dyDescent="0.25">
      <c r="A607" t="s">
        <v>13</v>
      </c>
      <c r="B607" t="s">
        <v>387</v>
      </c>
      <c r="C607" t="s">
        <v>388</v>
      </c>
      <c r="D607">
        <v>1985</v>
      </c>
      <c r="E607">
        <v>87</v>
      </c>
      <c r="G607" t="s">
        <v>9</v>
      </c>
    </row>
    <row r="608" spans="1:7" outlineLevel="1" x14ac:dyDescent="0.25">
      <c r="D608" s="9" t="s">
        <v>1367</v>
      </c>
      <c r="E608">
        <f>SUBTOTAL(9,E606:E607)</f>
        <v>174</v>
      </c>
    </row>
    <row r="609" spans="1:7" outlineLevel="2" x14ac:dyDescent="0.25">
      <c r="A609" t="s">
        <v>13</v>
      </c>
      <c r="B609" t="s">
        <v>389</v>
      </c>
      <c r="C609" t="s">
        <v>390</v>
      </c>
      <c r="D609">
        <v>1987</v>
      </c>
      <c r="E609">
        <v>96</v>
      </c>
      <c r="G609" t="s">
        <v>37</v>
      </c>
    </row>
    <row r="610" spans="1:7" outlineLevel="2" x14ac:dyDescent="0.25">
      <c r="A610" t="s">
        <v>13</v>
      </c>
      <c r="B610" t="s">
        <v>389</v>
      </c>
      <c r="C610" t="s">
        <v>390</v>
      </c>
      <c r="D610">
        <v>1987</v>
      </c>
      <c r="E610">
        <v>96</v>
      </c>
      <c r="G610" t="s">
        <v>9</v>
      </c>
    </row>
    <row r="611" spans="1:7" outlineLevel="1" x14ac:dyDescent="0.25">
      <c r="D611" s="9" t="s">
        <v>1322</v>
      </c>
      <c r="E611">
        <f>SUBTOTAL(9,E609:E610)</f>
        <v>192</v>
      </c>
    </row>
    <row r="612" spans="1:7" outlineLevel="2" x14ac:dyDescent="0.25">
      <c r="A612" t="s">
        <v>13</v>
      </c>
      <c r="B612" t="s">
        <v>391</v>
      </c>
      <c r="C612" t="s">
        <v>392</v>
      </c>
      <c r="D612">
        <v>1988</v>
      </c>
      <c r="E612">
        <v>99</v>
      </c>
      <c r="G612" t="s">
        <v>37</v>
      </c>
    </row>
    <row r="613" spans="1:7" outlineLevel="2" x14ac:dyDescent="0.25">
      <c r="A613" t="s">
        <v>13</v>
      </c>
      <c r="B613" t="s">
        <v>391</v>
      </c>
      <c r="C613" t="s">
        <v>392</v>
      </c>
      <c r="D613">
        <v>1988</v>
      </c>
      <c r="E613">
        <v>99</v>
      </c>
      <c r="G613" t="s">
        <v>9</v>
      </c>
    </row>
    <row r="614" spans="1:7" outlineLevel="1" x14ac:dyDescent="0.25">
      <c r="D614" s="9" t="s">
        <v>1321</v>
      </c>
      <c r="E614">
        <f>SUBTOTAL(9,E612:E613)</f>
        <v>198</v>
      </c>
    </row>
    <row r="615" spans="1:7" outlineLevel="2" x14ac:dyDescent="0.25">
      <c r="A615" t="s">
        <v>13</v>
      </c>
      <c r="B615" t="s">
        <v>393</v>
      </c>
      <c r="C615" t="s">
        <v>394</v>
      </c>
      <c r="D615">
        <v>1989</v>
      </c>
      <c r="E615">
        <v>91</v>
      </c>
      <c r="G615" t="s">
        <v>37</v>
      </c>
    </row>
    <row r="616" spans="1:7" outlineLevel="2" x14ac:dyDescent="0.25">
      <c r="A616" t="s">
        <v>13</v>
      </c>
      <c r="B616" t="s">
        <v>393</v>
      </c>
      <c r="C616" t="s">
        <v>394</v>
      </c>
      <c r="D616">
        <v>1989</v>
      </c>
      <c r="E616">
        <v>91</v>
      </c>
      <c r="G616" t="s">
        <v>9</v>
      </c>
    </row>
    <row r="617" spans="1:7" outlineLevel="1" x14ac:dyDescent="0.25">
      <c r="D617" s="9" t="s">
        <v>1329</v>
      </c>
      <c r="E617">
        <f>SUBTOTAL(9,E615:E616)</f>
        <v>182</v>
      </c>
    </row>
    <row r="618" spans="1:7" outlineLevel="2" x14ac:dyDescent="0.25">
      <c r="A618" t="s">
        <v>13</v>
      </c>
      <c r="B618" t="s">
        <v>386</v>
      </c>
      <c r="C618" t="s">
        <v>395</v>
      </c>
      <c r="D618">
        <v>1992</v>
      </c>
      <c r="E618">
        <v>156</v>
      </c>
      <c r="G618" t="s">
        <v>37</v>
      </c>
    </row>
    <row r="619" spans="1:7" outlineLevel="2" x14ac:dyDescent="0.25">
      <c r="A619" t="s">
        <v>13</v>
      </c>
      <c r="B619" t="s">
        <v>386</v>
      </c>
      <c r="C619" t="s">
        <v>395</v>
      </c>
      <c r="D619">
        <v>1992</v>
      </c>
      <c r="E619">
        <v>156</v>
      </c>
      <c r="G619" t="s">
        <v>9</v>
      </c>
    </row>
    <row r="620" spans="1:7" outlineLevel="1" x14ac:dyDescent="0.25">
      <c r="D620" s="9" t="s">
        <v>1323</v>
      </c>
      <c r="E620">
        <f>SUBTOTAL(9,E618:E619)</f>
        <v>312</v>
      </c>
    </row>
    <row r="621" spans="1:7" outlineLevel="2" x14ac:dyDescent="0.25">
      <c r="A621" t="s">
        <v>13</v>
      </c>
      <c r="B621" t="s">
        <v>386</v>
      </c>
      <c r="C621" t="s">
        <v>396</v>
      </c>
      <c r="D621">
        <v>1994</v>
      </c>
      <c r="E621">
        <v>112</v>
      </c>
      <c r="G621" t="s">
        <v>37</v>
      </c>
    </row>
    <row r="622" spans="1:7" outlineLevel="2" x14ac:dyDescent="0.25">
      <c r="A622" t="s">
        <v>13</v>
      </c>
      <c r="B622" t="s">
        <v>386</v>
      </c>
      <c r="C622" t="s">
        <v>396</v>
      </c>
      <c r="D622">
        <v>1994</v>
      </c>
      <c r="E622">
        <v>112</v>
      </c>
      <c r="G622" t="s">
        <v>9</v>
      </c>
    </row>
    <row r="623" spans="1:7" outlineLevel="1" x14ac:dyDescent="0.25">
      <c r="D623" s="9" t="s">
        <v>1341</v>
      </c>
      <c r="E623">
        <f>SUBTOTAL(9,E621:E622)</f>
        <v>224</v>
      </c>
    </row>
    <row r="624" spans="1:7" outlineLevel="2" x14ac:dyDescent="0.25">
      <c r="A624" t="s">
        <v>161</v>
      </c>
      <c r="B624" t="s">
        <v>162</v>
      </c>
      <c r="D624">
        <v>2002</v>
      </c>
      <c r="E624">
        <v>180</v>
      </c>
      <c r="F624" t="s">
        <v>163</v>
      </c>
      <c r="G624" t="s">
        <v>37</v>
      </c>
    </row>
    <row r="625" spans="1:7" outlineLevel="1" x14ac:dyDescent="0.25">
      <c r="D625" s="9" t="s">
        <v>1319</v>
      </c>
      <c r="E625">
        <f>SUBTOTAL(9,E624:E624)</f>
        <v>180</v>
      </c>
    </row>
    <row r="626" spans="1:7" outlineLevel="2" x14ac:dyDescent="0.25">
      <c r="A626" t="s">
        <v>161</v>
      </c>
      <c r="B626" t="s">
        <v>397</v>
      </c>
      <c r="D626">
        <v>2001</v>
      </c>
      <c r="E626">
        <v>60</v>
      </c>
      <c r="F626" t="s">
        <v>211</v>
      </c>
      <c r="G626" t="s">
        <v>37</v>
      </c>
    </row>
    <row r="627" spans="1:7" outlineLevel="1" x14ac:dyDescent="0.25">
      <c r="D627" s="9" t="s">
        <v>1333</v>
      </c>
      <c r="E627">
        <f>SUBTOTAL(9,E626:E626)</f>
        <v>60</v>
      </c>
    </row>
    <row r="628" spans="1:7" outlineLevel="2" x14ac:dyDescent="0.25">
      <c r="A628" t="s">
        <v>161</v>
      </c>
      <c r="B628" t="s">
        <v>162</v>
      </c>
      <c r="D628">
        <v>2002</v>
      </c>
      <c r="E628">
        <v>180</v>
      </c>
      <c r="F628" t="s">
        <v>163</v>
      </c>
      <c r="G628" t="s">
        <v>37</v>
      </c>
    </row>
    <row r="629" spans="1:7" outlineLevel="1" x14ac:dyDescent="0.25">
      <c r="D629" s="9" t="s">
        <v>1319</v>
      </c>
      <c r="E629">
        <f>SUBTOTAL(9,E628:E628)</f>
        <v>180</v>
      </c>
    </row>
    <row r="630" spans="1:7" outlineLevel="2" x14ac:dyDescent="0.25">
      <c r="A630" t="s">
        <v>161</v>
      </c>
      <c r="B630" t="s">
        <v>210</v>
      </c>
      <c r="D630">
        <v>2000</v>
      </c>
      <c r="E630">
        <v>180</v>
      </c>
      <c r="F630" t="s">
        <v>211</v>
      </c>
      <c r="G630" t="s">
        <v>37</v>
      </c>
    </row>
    <row r="631" spans="1:7" outlineLevel="2" x14ac:dyDescent="0.25">
      <c r="A631" t="s">
        <v>161</v>
      </c>
      <c r="B631" t="s">
        <v>398</v>
      </c>
      <c r="D631">
        <v>2000</v>
      </c>
      <c r="E631">
        <v>180</v>
      </c>
      <c r="F631" t="s">
        <v>211</v>
      </c>
      <c r="G631" t="s">
        <v>37</v>
      </c>
    </row>
    <row r="632" spans="1:7" outlineLevel="1" x14ac:dyDescent="0.25">
      <c r="D632" s="9" t="s">
        <v>1336</v>
      </c>
      <c r="E632">
        <f>SUBTOTAL(9,E630:E631)</f>
        <v>360</v>
      </c>
    </row>
    <row r="633" spans="1:7" outlineLevel="2" x14ac:dyDescent="0.25">
      <c r="A633" t="s">
        <v>161</v>
      </c>
      <c r="B633" t="s">
        <v>210</v>
      </c>
      <c r="D633">
        <v>1999</v>
      </c>
      <c r="E633">
        <v>180</v>
      </c>
      <c r="F633" t="s">
        <v>211</v>
      </c>
      <c r="G633" t="s">
        <v>37</v>
      </c>
    </row>
    <row r="634" spans="1:7" outlineLevel="1" x14ac:dyDescent="0.25">
      <c r="D634" s="9" t="s">
        <v>1342</v>
      </c>
      <c r="E634">
        <f>SUBTOTAL(9,E633:E633)</f>
        <v>180</v>
      </c>
    </row>
    <row r="635" spans="1:7" outlineLevel="2" x14ac:dyDescent="0.25">
      <c r="A635" t="s">
        <v>161</v>
      </c>
      <c r="B635" t="s">
        <v>399</v>
      </c>
      <c r="D635">
        <v>1997</v>
      </c>
      <c r="E635">
        <v>45</v>
      </c>
      <c r="F635" t="s">
        <v>211</v>
      </c>
      <c r="G635" t="s">
        <v>37</v>
      </c>
    </row>
    <row r="636" spans="1:7" outlineLevel="1" x14ac:dyDescent="0.25">
      <c r="D636" s="9" t="s">
        <v>1334</v>
      </c>
      <c r="E636">
        <f>SUBTOTAL(9,E635:E635)</f>
        <v>45</v>
      </c>
    </row>
    <row r="637" spans="1:7" outlineLevel="2" x14ac:dyDescent="0.25">
      <c r="A637" t="s">
        <v>161</v>
      </c>
      <c r="B637" t="s">
        <v>400</v>
      </c>
      <c r="D637">
        <v>1999</v>
      </c>
      <c r="E637">
        <v>45</v>
      </c>
      <c r="F637" t="s">
        <v>211</v>
      </c>
      <c r="G637" t="s">
        <v>37</v>
      </c>
    </row>
    <row r="638" spans="1:7" outlineLevel="1" x14ac:dyDescent="0.25">
      <c r="D638" s="9" t="s">
        <v>1342</v>
      </c>
      <c r="E638">
        <f>SUBTOTAL(9,E637:E637)</f>
        <v>45</v>
      </c>
    </row>
    <row r="639" spans="1:7" outlineLevel="2" x14ac:dyDescent="0.25">
      <c r="A639" t="s">
        <v>7</v>
      </c>
      <c r="B639" t="s">
        <v>401</v>
      </c>
      <c r="D639">
        <v>2001</v>
      </c>
      <c r="E639">
        <v>94</v>
      </c>
      <c r="G639" t="s">
        <v>37</v>
      </c>
    </row>
    <row r="640" spans="1:7" outlineLevel="1" x14ac:dyDescent="0.25">
      <c r="D640" s="9" t="s">
        <v>1333</v>
      </c>
      <c r="E640">
        <f>SUBTOTAL(9,E639:E639)</f>
        <v>94</v>
      </c>
    </row>
    <row r="641" spans="1:7" outlineLevel="2" x14ac:dyDescent="0.25">
      <c r="A641" t="s">
        <v>161</v>
      </c>
      <c r="B641" t="s">
        <v>402</v>
      </c>
      <c r="C641" t="s">
        <v>403</v>
      </c>
      <c r="D641">
        <v>2002</v>
      </c>
      <c r="E641">
        <v>180</v>
      </c>
      <c r="F641" t="s">
        <v>163</v>
      </c>
      <c r="G641" t="s">
        <v>37</v>
      </c>
    </row>
    <row r="642" spans="1:7" outlineLevel="1" x14ac:dyDescent="0.25">
      <c r="D642" s="9" t="s">
        <v>1319</v>
      </c>
      <c r="E642">
        <f>SUBTOTAL(9,E641:E641)</f>
        <v>180</v>
      </c>
    </row>
    <row r="643" spans="1:7" outlineLevel="2" x14ac:dyDescent="0.25">
      <c r="A643" t="s">
        <v>161</v>
      </c>
      <c r="B643" t="s">
        <v>404</v>
      </c>
      <c r="D643">
        <v>1989</v>
      </c>
      <c r="E643">
        <v>60</v>
      </c>
      <c r="F643" t="s">
        <v>211</v>
      </c>
      <c r="G643" t="s">
        <v>37</v>
      </c>
    </row>
    <row r="644" spans="1:7" outlineLevel="1" x14ac:dyDescent="0.25">
      <c r="D644" s="9" t="s">
        <v>1329</v>
      </c>
      <c r="E644">
        <f>SUBTOTAL(9,E643:E643)</f>
        <v>60</v>
      </c>
    </row>
    <row r="645" spans="1:7" outlineLevel="2" x14ac:dyDescent="0.25">
      <c r="A645" t="s">
        <v>7</v>
      </c>
      <c r="B645" t="s">
        <v>405</v>
      </c>
      <c r="D645">
        <v>1993</v>
      </c>
      <c r="E645">
        <v>80</v>
      </c>
      <c r="G645" t="s">
        <v>37</v>
      </c>
    </row>
    <row r="646" spans="1:7" outlineLevel="1" x14ac:dyDescent="0.25">
      <c r="D646" s="9" t="s">
        <v>1331</v>
      </c>
      <c r="E646">
        <f>SUBTOTAL(9,E645:E645)</f>
        <v>80</v>
      </c>
    </row>
    <row r="647" spans="1:7" outlineLevel="2" x14ac:dyDescent="0.25">
      <c r="A647" t="s">
        <v>161</v>
      </c>
      <c r="B647" t="s">
        <v>406</v>
      </c>
      <c r="C647" t="s">
        <v>407</v>
      </c>
      <c r="D647">
        <v>1998</v>
      </c>
      <c r="E647">
        <v>45</v>
      </c>
      <c r="F647" t="s">
        <v>211</v>
      </c>
      <c r="G647" t="s">
        <v>37</v>
      </c>
    </row>
    <row r="648" spans="1:7" outlineLevel="1" x14ac:dyDescent="0.25">
      <c r="D648" s="9" t="s">
        <v>1340</v>
      </c>
      <c r="E648">
        <f>SUBTOTAL(9,E647:E647)</f>
        <v>45</v>
      </c>
    </row>
    <row r="649" spans="1:7" outlineLevel="2" x14ac:dyDescent="0.25">
      <c r="A649" t="s">
        <v>161</v>
      </c>
      <c r="B649" t="s">
        <v>408</v>
      </c>
      <c r="D649">
        <v>2000</v>
      </c>
      <c r="E649">
        <v>210</v>
      </c>
      <c r="F649" t="s">
        <v>211</v>
      </c>
      <c r="G649" t="s">
        <v>37</v>
      </c>
    </row>
    <row r="650" spans="1:7" outlineLevel="1" x14ac:dyDescent="0.25">
      <c r="D650" s="9" t="s">
        <v>1336</v>
      </c>
      <c r="E650">
        <f>SUBTOTAL(9,E649:E649)</f>
        <v>210</v>
      </c>
    </row>
    <row r="651" spans="1:7" outlineLevel="2" x14ac:dyDescent="0.25">
      <c r="A651" t="s">
        <v>161</v>
      </c>
      <c r="B651" t="s">
        <v>409</v>
      </c>
      <c r="D651">
        <v>1986</v>
      </c>
      <c r="E651">
        <v>60</v>
      </c>
      <c r="F651" t="s">
        <v>410</v>
      </c>
      <c r="G651" t="s">
        <v>37</v>
      </c>
    </row>
    <row r="652" spans="1:7" outlineLevel="1" x14ac:dyDescent="0.25">
      <c r="D652" s="9" t="s">
        <v>1328</v>
      </c>
      <c r="E652">
        <f>SUBTOTAL(9,E651:E651)</f>
        <v>60</v>
      </c>
    </row>
    <row r="653" spans="1:7" outlineLevel="2" x14ac:dyDescent="0.25">
      <c r="A653" t="s">
        <v>161</v>
      </c>
      <c r="B653" t="s">
        <v>165</v>
      </c>
      <c r="D653">
        <v>1999</v>
      </c>
      <c r="E653">
        <v>180</v>
      </c>
      <c r="F653" t="s">
        <v>211</v>
      </c>
      <c r="G653" t="s">
        <v>37</v>
      </c>
    </row>
    <row r="654" spans="1:7" outlineLevel="1" x14ac:dyDescent="0.25">
      <c r="D654" s="9" t="s">
        <v>1342</v>
      </c>
      <c r="E654">
        <f>SUBTOTAL(9,E653:E653)</f>
        <v>180</v>
      </c>
    </row>
    <row r="655" spans="1:7" outlineLevel="2" x14ac:dyDescent="0.25">
      <c r="A655" t="s">
        <v>161</v>
      </c>
      <c r="B655" t="s">
        <v>411</v>
      </c>
      <c r="D655">
        <v>1986</v>
      </c>
      <c r="E655">
        <v>60</v>
      </c>
      <c r="F655" t="s">
        <v>412</v>
      </c>
      <c r="G655" t="s">
        <v>37</v>
      </c>
    </row>
    <row r="656" spans="1:7" outlineLevel="1" x14ac:dyDescent="0.25">
      <c r="D656" s="9" t="s">
        <v>1328</v>
      </c>
      <c r="E656">
        <f>SUBTOTAL(9,E655:E655)</f>
        <v>60</v>
      </c>
    </row>
    <row r="657" spans="1:7" outlineLevel="2" x14ac:dyDescent="0.25">
      <c r="A657" t="s">
        <v>161</v>
      </c>
      <c r="B657" t="s">
        <v>168</v>
      </c>
      <c r="D657">
        <v>2000</v>
      </c>
      <c r="E657">
        <v>60</v>
      </c>
      <c r="F657" t="s">
        <v>211</v>
      </c>
      <c r="G657" t="s">
        <v>37</v>
      </c>
    </row>
    <row r="658" spans="1:7" outlineLevel="1" x14ac:dyDescent="0.25">
      <c r="D658" s="9" t="s">
        <v>1336</v>
      </c>
      <c r="E658">
        <f>SUBTOTAL(9,E657:E657)</f>
        <v>60</v>
      </c>
    </row>
    <row r="659" spans="1:7" outlineLevel="2" x14ac:dyDescent="0.25">
      <c r="A659" t="s">
        <v>161</v>
      </c>
      <c r="B659" t="s">
        <v>413</v>
      </c>
      <c r="C659" t="s">
        <v>414</v>
      </c>
      <c r="D659">
        <v>1999</v>
      </c>
      <c r="E659">
        <v>75</v>
      </c>
      <c r="F659" t="s">
        <v>211</v>
      </c>
      <c r="G659" t="s">
        <v>37</v>
      </c>
    </row>
    <row r="660" spans="1:7" outlineLevel="1" x14ac:dyDescent="0.25">
      <c r="D660" s="9" t="s">
        <v>1342</v>
      </c>
      <c r="E660">
        <f>SUBTOTAL(9,E659:E659)</f>
        <v>75</v>
      </c>
    </row>
    <row r="661" spans="1:7" outlineLevel="2" x14ac:dyDescent="0.25">
      <c r="A661" t="s">
        <v>161</v>
      </c>
      <c r="B661" t="s">
        <v>415</v>
      </c>
      <c r="D661">
        <v>1995</v>
      </c>
      <c r="E661">
        <v>60</v>
      </c>
      <c r="F661" t="s">
        <v>416</v>
      </c>
      <c r="G661" t="s">
        <v>37</v>
      </c>
    </row>
    <row r="662" spans="1:7" outlineLevel="1" x14ac:dyDescent="0.25">
      <c r="D662" s="9" t="s">
        <v>1330</v>
      </c>
      <c r="E662">
        <f>SUBTOTAL(9,E661:E661)</f>
        <v>60</v>
      </c>
    </row>
    <row r="663" spans="1:7" outlineLevel="2" x14ac:dyDescent="0.25">
      <c r="A663" t="s">
        <v>161</v>
      </c>
      <c r="B663" t="s">
        <v>417</v>
      </c>
      <c r="D663">
        <v>1988</v>
      </c>
      <c r="E663">
        <v>90</v>
      </c>
      <c r="F663" t="s">
        <v>211</v>
      </c>
      <c r="G663" t="s">
        <v>37</v>
      </c>
    </row>
    <row r="664" spans="1:7" outlineLevel="2" x14ac:dyDescent="0.25">
      <c r="A664" t="s">
        <v>161</v>
      </c>
      <c r="B664" t="s">
        <v>418</v>
      </c>
      <c r="D664">
        <v>1988</v>
      </c>
      <c r="E664">
        <v>90</v>
      </c>
      <c r="F664" t="s">
        <v>211</v>
      </c>
      <c r="G664" t="s">
        <v>37</v>
      </c>
    </row>
    <row r="665" spans="1:7" outlineLevel="1" x14ac:dyDescent="0.25">
      <c r="D665" s="9" t="s">
        <v>1321</v>
      </c>
      <c r="E665">
        <f>SUBTOTAL(9,E663:E664)</f>
        <v>180</v>
      </c>
    </row>
    <row r="666" spans="1:7" outlineLevel="2" x14ac:dyDescent="0.25">
      <c r="A666" t="s">
        <v>161</v>
      </c>
      <c r="B666" t="s">
        <v>419</v>
      </c>
      <c r="C666" t="s">
        <v>259</v>
      </c>
      <c r="D666">
        <v>1987</v>
      </c>
      <c r="E666">
        <v>57</v>
      </c>
      <c r="G666" t="s">
        <v>37</v>
      </c>
    </row>
    <row r="667" spans="1:7" outlineLevel="1" x14ac:dyDescent="0.25">
      <c r="D667" s="9" t="s">
        <v>1322</v>
      </c>
      <c r="E667">
        <f>SUBTOTAL(9,E666:E666)</f>
        <v>57</v>
      </c>
    </row>
    <row r="668" spans="1:7" outlineLevel="2" x14ac:dyDescent="0.25">
      <c r="A668" t="s">
        <v>161</v>
      </c>
      <c r="B668" t="s">
        <v>419</v>
      </c>
      <c r="C668" t="s">
        <v>199</v>
      </c>
      <c r="D668">
        <v>1986</v>
      </c>
      <c r="E668">
        <v>60</v>
      </c>
      <c r="G668" t="s">
        <v>37</v>
      </c>
    </row>
    <row r="669" spans="1:7" outlineLevel="1" x14ac:dyDescent="0.25">
      <c r="D669" s="9" t="s">
        <v>1328</v>
      </c>
      <c r="E669">
        <f>SUBTOTAL(9,E668:E668)</f>
        <v>60</v>
      </c>
    </row>
    <row r="670" spans="1:7" outlineLevel="2" x14ac:dyDescent="0.25">
      <c r="A670" t="s">
        <v>161</v>
      </c>
      <c r="B670" t="s">
        <v>420</v>
      </c>
      <c r="D670">
        <v>1987</v>
      </c>
      <c r="E670">
        <v>60</v>
      </c>
      <c r="F670" t="s">
        <v>412</v>
      </c>
      <c r="G670" t="s">
        <v>37</v>
      </c>
    </row>
    <row r="671" spans="1:7" outlineLevel="1" x14ac:dyDescent="0.25">
      <c r="D671" s="9" t="s">
        <v>1322</v>
      </c>
      <c r="E671">
        <f>SUBTOTAL(9,E670:E670)</f>
        <v>60</v>
      </c>
    </row>
    <row r="672" spans="1:7" outlineLevel="2" x14ac:dyDescent="0.25">
      <c r="A672" t="s">
        <v>161</v>
      </c>
      <c r="B672" t="s">
        <v>421</v>
      </c>
      <c r="C672" t="s">
        <v>422</v>
      </c>
      <c r="D672">
        <v>1992</v>
      </c>
      <c r="E672">
        <v>30</v>
      </c>
      <c r="G672" t="s">
        <v>37</v>
      </c>
    </row>
    <row r="673" spans="1:7" outlineLevel="1" x14ac:dyDescent="0.25">
      <c r="D673" s="9" t="s">
        <v>1323</v>
      </c>
      <c r="E673">
        <f>SUBTOTAL(9,E672:E672)</f>
        <v>30</v>
      </c>
    </row>
    <row r="674" spans="1:7" outlineLevel="2" x14ac:dyDescent="0.25">
      <c r="A674" t="s">
        <v>117</v>
      </c>
      <c r="B674" t="s">
        <v>110</v>
      </c>
      <c r="D674">
        <v>1973</v>
      </c>
      <c r="E674">
        <v>83</v>
      </c>
      <c r="F674" t="s">
        <v>423</v>
      </c>
      <c r="G674" t="s">
        <v>37</v>
      </c>
    </row>
    <row r="675" spans="1:7" outlineLevel="1" x14ac:dyDescent="0.25">
      <c r="D675" s="9" t="s">
        <v>1343</v>
      </c>
      <c r="E675">
        <f>SUBTOTAL(9,E674:E674)</f>
        <v>83</v>
      </c>
    </row>
    <row r="676" spans="1:7" outlineLevel="2" x14ac:dyDescent="0.25">
      <c r="A676" t="s">
        <v>117</v>
      </c>
      <c r="B676" t="s">
        <v>424</v>
      </c>
      <c r="D676">
        <v>1950</v>
      </c>
      <c r="E676">
        <v>76</v>
      </c>
      <c r="F676" t="s">
        <v>423</v>
      </c>
      <c r="G676" t="s">
        <v>37</v>
      </c>
    </row>
    <row r="677" spans="1:7" outlineLevel="1" x14ac:dyDescent="0.25">
      <c r="D677" s="9" t="s">
        <v>1348</v>
      </c>
      <c r="E677">
        <f>SUBTOTAL(9,E676:E676)</f>
        <v>76</v>
      </c>
    </row>
    <row r="678" spans="1:7" outlineLevel="2" x14ac:dyDescent="0.25">
      <c r="A678" t="s">
        <v>117</v>
      </c>
      <c r="B678" t="s">
        <v>425</v>
      </c>
      <c r="D678">
        <v>1940</v>
      </c>
      <c r="E678">
        <v>88</v>
      </c>
      <c r="F678" t="s">
        <v>423</v>
      </c>
      <c r="G678" t="s">
        <v>37</v>
      </c>
    </row>
    <row r="679" spans="1:7" outlineLevel="1" x14ac:dyDescent="0.25">
      <c r="D679" s="9" t="s">
        <v>1369</v>
      </c>
      <c r="E679">
        <f>SUBTOTAL(9,E678:E678)</f>
        <v>88</v>
      </c>
    </row>
    <row r="680" spans="1:7" outlineLevel="2" x14ac:dyDescent="0.25">
      <c r="A680" t="s">
        <v>117</v>
      </c>
      <c r="B680" t="s">
        <v>179</v>
      </c>
      <c r="D680">
        <v>1951</v>
      </c>
      <c r="E680">
        <v>75</v>
      </c>
      <c r="F680" t="s">
        <v>423</v>
      </c>
      <c r="G680" t="s">
        <v>37</v>
      </c>
    </row>
    <row r="681" spans="1:7" outlineLevel="1" x14ac:dyDescent="0.25">
      <c r="D681" s="9" t="s">
        <v>1370</v>
      </c>
      <c r="E681">
        <f>SUBTOTAL(9,E680:E680)</f>
        <v>75</v>
      </c>
    </row>
    <row r="682" spans="1:7" outlineLevel="2" x14ac:dyDescent="0.25">
      <c r="A682" t="s">
        <v>117</v>
      </c>
      <c r="B682" t="s">
        <v>426</v>
      </c>
      <c r="D682">
        <v>1996</v>
      </c>
      <c r="E682">
        <v>91</v>
      </c>
      <c r="F682" t="s">
        <v>423</v>
      </c>
      <c r="G682" t="s">
        <v>37</v>
      </c>
    </row>
    <row r="683" spans="1:7" outlineLevel="2" x14ac:dyDescent="0.25">
      <c r="A683" t="s">
        <v>117</v>
      </c>
      <c r="B683" t="s">
        <v>426</v>
      </c>
      <c r="D683">
        <v>1996</v>
      </c>
      <c r="E683">
        <v>91</v>
      </c>
      <c r="F683" t="s">
        <v>423</v>
      </c>
      <c r="G683" t="s">
        <v>9</v>
      </c>
    </row>
    <row r="684" spans="1:7" outlineLevel="1" x14ac:dyDescent="0.25">
      <c r="D684" s="9" t="s">
        <v>1337</v>
      </c>
      <c r="E684">
        <f>SUBTOTAL(9,E682:E683)</f>
        <v>182</v>
      </c>
    </row>
    <row r="685" spans="1:7" outlineLevel="2" x14ac:dyDescent="0.25">
      <c r="A685" t="s">
        <v>117</v>
      </c>
      <c r="B685" t="s">
        <v>427</v>
      </c>
      <c r="D685">
        <v>2002</v>
      </c>
      <c r="E685">
        <v>70</v>
      </c>
      <c r="F685" t="s">
        <v>423</v>
      </c>
      <c r="G685" t="s">
        <v>37</v>
      </c>
    </row>
    <row r="686" spans="1:7" outlineLevel="1" x14ac:dyDescent="0.25">
      <c r="D686" s="9" t="s">
        <v>1319</v>
      </c>
      <c r="E686">
        <f>SUBTOTAL(9,E685:E685)</f>
        <v>70</v>
      </c>
    </row>
    <row r="687" spans="1:7" outlineLevel="2" x14ac:dyDescent="0.25">
      <c r="A687" t="s">
        <v>77</v>
      </c>
      <c r="B687" t="s">
        <v>428</v>
      </c>
      <c r="D687">
        <v>1957</v>
      </c>
      <c r="E687">
        <v>84</v>
      </c>
      <c r="F687" t="s">
        <v>429</v>
      </c>
      <c r="G687" t="s">
        <v>37</v>
      </c>
    </row>
    <row r="688" spans="1:7" outlineLevel="1" x14ac:dyDescent="0.25">
      <c r="D688" s="9" t="s">
        <v>1371</v>
      </c>
      <c r="E688">
        <f>SUBTOTAL(9,E687:E687)</f>
        <v>84</v>
      </c>
    </row>
    <row r="689" spans="1:7" outlineLevel="2" x14ac:dyDescent="0.25">
      <c r="A689" t="s">
        <v>117</v>
      </c>
      <c r="B689" t="s">
        <v>430</v>
      </c>
      <c r="D689">
        <v>1981</v>
      </c>
      <c r="E689">
        <v>83</v>
      </c>
      <c r="F689" t="s">
        <v>423</v>
      </c>
      <c r="G689" t="s">
        <v>37</v>
      </c>
    </row>
    <row r="690" spans="1:7" outlineLevel="1" x14ac:dyDescent="0.25">
      <c r="D690" s="9" t="s">
        <v>1327</v>
      </c>
      <c r="E690">
        <f>SUBTOTAL(9,E689:E689)</f>
        <v>83</v>
      </c>
    </row>
    <row r="691" spans="1:7" outlineLevel="2" x14ac:dyDescent="0.25">
      <c r="A691" t="s">
        <v>7</v>
      </c>
      <c r="B691" t="s">
        <v>431</v>
      </c>
      <c r="D691">
        <v>1993</v>
      </c>
      <c r="E691">
        <v>105</v>
      </c>
      <c r="F691" t="s">
        <v>429</v>
      </c>
      <c r="G691" t="s">
        <v>37</v>
      </c>
    </row>
    <row r="692" spans="1:7" outlineLevel="1" x14ac:dyDescent="0.25">
      <c r="D692" s="9" t="s">
        <v>1331</v>
      </c>
      <c r="E692">
        <f>SUBTOTAL(9,E691:E691)</f>
        <v>105</v>
      </c>
    </row>
    <row r="693" spans="1:7" outlineLevel="2" x14ac:dyDescent="0.25">
      <c r="A693" t="s">
        <v>56</v>
      </c>
      <c r="B693" t="s">
        <v>432</v>
      </c>
      <c r="D693">
        <v>1979</v>
      </c>
      <c r="E693">
        <v>95</v>
      </c>
      <c r="F693" t="s">
        <v>433</v>
      </c>
      <c r="G693" t="s">
        <v>37</v>
      </c>
    </row>
    <row r="694" spans="1:7" outlineLevel="2" x14ac:dyDescent="0.25">
      <c r="A694" t="s">
        <v>56</v>
      </c>
      <c r="B694" t="s">
        <v>432</v>
      </c>
      <c r="D694">
        <v>1979</v>
      </c>
      <c r="E694">
        <v>95</v>
      </c>
      <c r="F694" t="s">
        <v>433</v>
      </c>
      <c r="G694" t="s">
        <v>9</v>
      </c>
    </row>
    <row r="695" spans="1:7" outlineLevel="1" x14ac:dyDescent="0.25">
      <c r="D695" s="9" t="s">
        <v>1357</v>
      </c>
      <c r="E695">
        <f>SUBTOTAL(9,E693:E694)</f>
        <v>190</v>
      </c>
    </row>
    <row r="696" spans="1:7" outlineLevel="2" x14ac:dyDescent="0.25">
      <c r="A696" t="s">
        <v>117</v>
      </c>
      <c r="B696" t="s">
        <v>434</v>
      </c>
      <c r="D696">
        <v>1992</v>
      </c>
      <c r="E696">
        <v>90</v>
      </c>
      <c r="F696" t="s">
        <v>423</v>
      </c>
      <c r="G696" t="s">
        <v>37</v>
      </c>
    </row>
    <row r="697" spans="1:7" outlineLevel="1" x14ac:dyDescent="0.25">
      <c r="D697" s="9" t="s">
        <v>1323</v>
      </c>
      <c r="E697">
        <f>SUBTOTAL(9,E696:E696)</f>
        <v>90</v>
      </c>
    </row>
    <row r="698" spans="1:7" outlineLevel="2" x14ac:dyDescent="0.25">
      <c r="A698" t="s">
        <v>117</v>
      </c>
      <c r="B698" t="s">
        <v>435</v>
      </c>
      <c r="D698">
        <v>1963</v>
      </c>
      <c r="E698">
        <v>79</v>
      </c>
      <c r="F698" t="s">
        <v>423</v>
      </c>
      <c r="G698" t="s">
        <v>37</v>
      </c>
    </row>
    <row r="699" spans="1:7" outlineLevel="1" x14ac:dyDescent="0.25">
      <c r="D699" s="9" t="s">
        <v>1372</v>
      </c>
      <c r="E699">
        <f>SUBTOTAL(9,E698:E698)</f>
        <v>79</v>
      </c>
    </row>
    <row r="700" spans="1:7" outlineLevel="2" x14ac:dyDescent="0.25">
      <c r="A700" t="s">
        <v>117</v>
      </c>
      <c r="B700" t="s">
        <v>436</v>
      </c>
      <c r="D700">
        <v>1997</v>
      </c>
      <c r="E700">
        <v>94</v>
      </c>
      <c r="G700" t="s">
        <v>37</v>
      </c>
    </row>
    <row r="701" spans="1:7" outlineLevel="1" x14ac:dyDescent="0.25">
      <c r="D701" s="9" t="s">
        <v>1334</v>
      </c>
      <c r="E701">
        <f>SUBTOTAL(9,E700:E700)</f>
        <v>94</v>
      </c>
    </row>
    <row r="702" spans="1:7" outlineLevel="2" x14ac:dyDescent="0.25">
      <c r="A702" t="s">
        <v>117</v>
      </c>
      <c r="B702" t="s">
        <v>437</v>
      </c>
      <c r="D702">
        <v>1982</v>
      </c>
      <c r="E702">
        <v>85</v>
      </c>
      <c r="G702" t="s">
        <v>37</v>
      </c>
    </row>
    <row r="703" spans="1:7" outlineLevel="2" x14ac:dyDescent="0.25">
      <c r="A703" t="s">
        <v>117</v>
      </c>
      <c r="B703" t="s">
        <v>437</v>
      </c>
      <c r="D703">
        <v>1982</v>
      </c>
      <c r="E703">
        <v>85</v>
      </c>
      <c r="G703" t="s">
        <v>9</v>
      </c>
    </row>
    <row r="704" spans="1:7" outlineLevel="1" x14ac:dyDescent="0.25">
      <c r="D704" s="9" t="s">
        <v>1332</v>
      </c>
      <c r="E704">
        <f>SUBTOTAL(9,E702:E703)</f>
        <v>170</v>
      </c>
    </row>
    <row r="705" spans="1:7" outlineLevel="2" x14ac:dyDescent="0.25">
      <c r="A705" t="s">
        <v>117</v>
      </c>
      <c r="B705" t="s">
        <v>438</v>
      </c>
      <c r="C705" t="s">
        <v>439</v>
      </c>
      <c r="D705">
        <v>1995</v>
      </c>
      <c r="E705">
        <v>90</v>
      </c>
      <c r="G705" t="s">
        <v>37</v>
      </c>
    </row>
    <row r="706" spans="1:7" outlineLevel="1" x14ac:dyDescent="0.25">
      <c r="D706" s="9" t="s">
        <v>1330</v>
      </c>
      <c r="E706">
        <f>SUBTOTAL(9,E705:E705)</f>
        <v>90</v>
      </c>
    </row>
    <row r="707" spans="1:7" outlineLevel="2" x14ac:dyDescent="0.25">
      <c r="A707" t="s">
        <v>213</v>
      </c>
      <c r="B707" t="s">
        <v>440</v>
      </c>
      <c r="D707">
        <v>1992</v>
      </c>
      <c r="E707">
        <v>76</v>
      </c>
      <c r="G707" t="s">
        <v>37</v>
      </c>
    </row>
    <row r="708" spans="1:7" outlineLevel="1" x14ac:dyDescent="0.25">
      <c r="D708" s="9" t="s">
        <v>1323</v>
      </c>
      <c r="E708">
        <f>SUBTOTAL(9,E707:E707)</f>
        <v>76</v>
      </c>
    </row>
    <row r="709" spans="1:7" outlineLevel="2" x14ac:dyDescent="0.25">
      <c r="A709" t="s">
        <v>262</v>
      </c>
      <c r="B709" t="s">
        <v>441</v>
      </c>
      <c r="D709">
        <v>1988</v>
      </c>
      <c r="E709">
        <v>130</v>
      </c>
      <c r="G709" t="s">
        <v>37</v>
      </c>
    </row>
    <row r="710" spans="1:7" outlineLevel="2" x14ac:dyDescent="0.25">
      <c r="A710" t="s">
        <v>262</v>
      </c>
      <c r="B710" t="s">
        <v>441</v>
      </c>
      <c r="D710">
        <v>1988</v>
      </c>
      <c r="E710">
        <v>130</v>
      </c>
      <c r="G710" t="s">
        <v>9</v>
      </c>
    </row>
    <row r="711" spans="1:7" outlineLevel="1" x14ac:dyDescent="0.25">
      <c r="D711" s="9" t="s">
        <v>1321</v>
      </c>
      <c r="E711">
        <f>SUBTOTAL(9,E709:E710)</f>
        <v>260</v>
      </c>
    </row>
    <row r="712" spans="1:7" outlineLevel="2" x14ac:dyDescent="0.25">
      <c r="A712" t="s">
        <v>13</v>
      </c>
      <c r="B712" t="s">
        <v>442</v>
      </c>
      <c r="D712">
        <v>1986</v>
      </c>
      <c r="E712">
        <v>93</v>
      </c>
      <c r="G712" t="s">
        <v>37</v>
      </c>
    </row>
    <row r="713" spans="1:7" outlineLevel="1" x14ac:dyDescent="0.25">
      <c r="D713" s="9" t="s">
        <v>1328</v>
      </c>
      <c r="E713">
        <f>SUBTOTAL(9,E712:E712)</f>
        <v>93</v>
      </c>
    </row>
    <row r="714" spans="1:7" outlineLevel="2" x14ac:dyDescent="0.25">
      <c r="A714" t="s">
        <v>161</v>
      </c>
      <c r="B714" t="s">
        <v>443</v>
      </c>
      <c r="D714">
        <v>1980</v>
      </c>
      <c r="E714">
        <v>72</v>
      </c>
      <c r="G714" t="s">
        <v>37</v>
      </c>
    </row>
    <row r="715" spans="1:7" outlineLevel="1" x14ac:dyDescent="0.25">
      <c r="D715" s="9" t="s">
        <v>1366</v>
      </c>
      <c r="E715">
        <f>SUBTOTAL(9,E714:E714)</f>
        <v>72</v>
      </c>
    </row>
    <row r="716" spans="1:7" outlineLevel="2" x14ac:dyDescent="0.25">
      <c r="A716" t="s">
        <v>213</v>
      </c>
      <c r="B716" t="s">
        <v>444</v>
      </c>
      <c r="D716">
        <v>1982</v>
      </c>
      <c r="E716">
        <v>93</v>
      </c>
      <c r="F716" t="s">
        <v>445</v>
      </c>
      <c r="G716" t="s">
        <v>171</v>
      </c>
    </row>
    <row r="717" spans="1:7" outlineLevel="1" x14ac:dyDescent="0.25">
      <c r="D717" s="9" t="s">
        <v>1332</v>
      </c>
      <c r="E717">
        <f>SUBTOTAL(9,E716:E716)</f>
        <v>93</v>
      </c>
    </row>
    <row r="718" spans="1:7" outlineLevel="2" x14ac:dyDescent="0.25">
      <c r="A718" t="s">
        <v>213</v>
      </c>
      <c r="B718" t="s">
        <v>315</v>
      </c>
      <c r="D718">
        <v>1986</v>
      </c>
      <c r="E718">
        <v>101</v>
      </c>
      <c r="G718" t="s">
        <v>171</v>
      </c>
    </row>
    <row r="719" spans="1:7" outlineLevel="1" x14ac:dyDescent="0.25">
      <c r="D719" s="9" t="s">
        <v>1328</v>
      </c>
      <c r="E719">
        <f>SUBTOTAL(9,E718:E718)</f>
        <v>101</v>
      </c>
    </row>
    <row r="720" spans="1:7" outlineLevel="2" x14ac:dyDescent="0.25">
      <c r="A720" t="s">
        <v>77</v>
      </c>
      <c r="B720" t="s">
        <v>446</v>
      </c>
      <c r="D720">
        <v>1999</v>
      </c>
      <c r="E720">
        <v>97</v>
      </c>
      <c r="G720" t="s">
        <v>171</v>
      </c>
    </row>
    <row r="721" spans="1:7" outlineLevel="1" x14ac:dyDescent="0.25">
      <c r="D721" s="9" t="s">
        <v>1342</v>
      </c>
      <c r="E721">
        <f>SUBTOTAL(9,E720:E720)</f>
        <v>97</v>
      </c>
    </row>
    <row r="722" spans="1:7" outlineLevel="2" x14ac:dyDescent="0.25">
      <c r="A722" t="s">
        <v>29</v>
      </c>
      <c r="B722" t="s">
        <v>447</v>
      </c>
      <c r="D722">
        <v>1984</v>
      </c>
      <c r="E722">
        <v>105</v>
      </c>
      <c r="G722" t="s">
        <v>171</v>
      </c>
    </row>
    <row r="723" spans="1:7" outlineLevel="1" x14ac:dyDescent="0.25">
      <c r="D723" s="9" t="s">
        <v>1347</v>
      </c>
      <c r="E723">
        <f>SUBTOTAL(9,E722:E722)</f>
        <v>105</v>
      </c>
    </row>
    <row r="724" spans="1:7" outlineLevel="2" x14ac:dyDescent="0.25">
      <c r="A724" t="s">
        <v>77</v>
      </c>
      <c r="B724" t="s">
        <v>448</v>
      </c>
      <c r="D724">
        <v>2006</v>
      </c>
      <c r="E724">
        <v>144</v>
      </c>
      <c r="G724" t="s">
        <v>9</v>
      </c>
    </row>
    <row r="725" spans="1:7" outlineLevel="1" x14ac:dyDescent="0.25">
      <c r="D725" s="9" t="s">
        <v>1326</v>
      </c>
      <c r="E725">
        <f>SUBTOTAL(9,E724:E724)</f>
        <v>144</v>
      </c>
    </row>
    <row r="726" spans="1:7" outlineLevel="2" x14ac:dyDescent="0.25">
      <c r="A726" t="s">
        <v>13</v>
      </c>
      <c r="B726" t="s">
        <v>108</v>
      </c>
      <c r="C726" t="s">
        <v>449</v>
      </c>
      <c r="D726">
        <v>2007</v>
      </c>
      <c r="E726">
        <v>94</v>
      </c>
      <c r="G726" t="s">
        <v>9</v>
      </c>
    </row>
    <row r="727" spans="1:7" outlineLevel="1" x14ac:dyDescent="0.25">
      <c r="D727" s="9" t="s">
        <v>1318</v>
      </c>
      <c r="E727">
        <f>SUBTOTAL(9,E726:E726)</f>
        <v>94</v>
      </c>
    </row>
    <row r="728" spans="1:7" outlineLevel="2" x14ac:dyDescent="0.25">
      <c r="A728" t="s">
        <v>13</v>
      </c>
      <c r="B728" t="s">
        <v>450</v>
      </c>
      <c r="D728">
        <v>2006</v>
      </c>
      <c r="E728">
        <v>95</v>
      </c>
      <c r="G728" t="s">
        <v>9</v>
      </c>
    </row>
    <row r="729" spans="1:7" outlineLevel="1" x14ac:dyDescent="0.25">
      <c r="D729" s="9" t="s">
        <v>1326</v>
      </c>
      <c r="E729">
        <f>SUBTOTAL(9,E728:E728)</f>
        <v>95</v>
      </c>
    </row>
    <row r="730" spans="1:7" outlineLevel="2" x14ac:dyDescent="0.25">
      <c r="A730" t="s">
        <v>13</v>
      </c>
      <c r="B730" t="s">
        <v>451</v>
      </c>
      <c r="D730">
        <v>2007</v>
      </c>
      <c r="E730">
        <v>57</v>
      </c>
      <c r="G730" t="s">
        <v>9</v>
      </c>
    </row>
    <row r="731" spans="1:7" outlineLevel="1" x14ac:dyDescent="0.25">
      <c r="D731" s="9" t="s">
        <v>1318</v>
      </c>
      <c r="E731">
        <f>SUBTOTAL(9,E730:E730)</f>
        <v>57</v>
      </c>
    </row>
    <row r="732" spans="1:7" outlineLevel="2" x14ac:dyDescent="0.25">
      <c r="A732" t="s">
        <v>7</v>
      </c>
      <c r="B732" t="s">
        <v>143</v>
      </c>
      <c r="C732" t="s">
        <v>452</v>
      </c>
      <c r="D732">
        <v>2005</v>
      </c>
      <c r="E732">
        <v>106</v>
      </c>
      <c r="F732" t="s">
        <v>42</v>
      </c>
      <c r="G732" t="s">
        <v>9</v>
      </c>
    </row>
    <row r="733" spans="1:7" outlineLevel="2" x14ac:dyDescent="0.25">
      <c r="A733" t="s">
        <v>56</v>
      </c>
      <c r="B733" t="s">
        <v>453</v>
      </c>
      <c r="D733">
        <v>2005</v>
      </c>
      <c r="E733">
        <v>92</v>
      </c>
      <c r="G733" t="s">
        <v>8</v>
      </c>
    </row>
    <row r="734" spans="1:7" outlineLevel="1" x14ac:dyDescent="0.25">
      <c r="D734" s="9" t="s">
        <v>1320</v>
      </c>
      <c r="E734">
        <f>SUBTOTAL(9,E732:E733)</f>
        <v>198</v>
      </c>
    </row>
    <row r="735" spans="1:7" outlineLevel="2" x14ac:dyDescent="0.25">
      <c r="A735" t="s">
        <v>7</v>
      </c>
      <c r="B735" t="s">
        <v>454</v>
      </c>
      <c r="D735">
        <v>2006</v>
      </c>
      <c r="E735">
        <v>92</v>
      </c>
      <c r="G735" t="s">
        <v>9</v>
      </c>
    </row>
    <row r="736" spans="1:7" outlineLevel="1" x14ac:dyDescent="0.25">
      <c r="D736" s="9" t="s">
        <v>1326</v>
      </c>
      <c r="E736">
        <f>SUBTOTAL(9,E735:E735)</f>
        <v>92</v>
      </c>
    </row>
    <row r="737" spans="1:7" outlineLevel="2" x14ac:dyDescent="0.25">
      <c r="A737" t="s">
        <v>7</v>
      </c>
      <c r="B737" t="s">
        <v>455</v>
      </c>
      <c r="D737">
        <v>2005</v>
      </c>
      <c r="E737">
        <v>128</v>
      </c>
      <c r="G737" t="s">
        <v>9</v>
      </c>
    </row>
    <row r="738" spans="1:7" outlineLevel="1" x14ac:dyDescent="0.25">
      <c r="D738" s="9" t="s">
        <v>1320</v>
      </c>
      <c r="E738">
        <f>SUBTOTAL(9,E737:E737)</f>
        <v>128</v>
      </c>
    </row>
    <row r="739" spans="1:7" outlineLevel="2" x14ac:dyDescent="0.25">
      <c r="A739" t="s">
        <v>117</v>
      </c>
      <c r="B739" t="s">
        <v>456</v>
      </c>
      <c r="D739">
        <v>1983</v>
      </c>
      <c r="E739">
        <v>0</v>
      </c>
      <c r="F739" t="s">
        <v>457</v>
      </c>
      <c r="G739" t="s">
        <v>8</v>
      </c>
    </row>
    <row r="740" spans="1:7" outlineLevel="1" x14ac:dyDescent="0.25">
      <c r="D740" s="9" t="s">
        <v>1360</v>
      </c>
      <c r="E740">
        <f>SUBTOTAL(9,E739:E739)</f>
        <v>0</v>
      </c>
    </row>
    <row r="741" spans="1:7" outlineLevel="2" x14ac:dyDescent="0.25">
      <c r="A741" t="s">
        <v>13</v>
      </c>
      <c r="B741" t="s">
        <v>458</v>
      </c>
      <c r="D741">
        <v>2007</v>
      </c>
      <c r="E741">
        <v>96</v>
      </c>
      <c r="G741" t="s">
        <v>9</v>
      </c>
    </row>
    <row r="742" spans="1:7" outlineLevel="1" x14ac:dyDescent="0.25">
      <c r="D742" s="9" t="s">
        <v>1318</v>
      </c>
      <c r="E742">
        <f>SUBTOTAL(9,E741:E741)</f>
        <v>96</v>
      </c>
    </row>
    <row r="743" spans="1:7" outlineLevel="2" x14ac:dyDescent="0.25">
      <c r="A743" t="s">
        <v>56</v>
      </c>
      <c r="B743" t="s">
        <v>459</v>
      </c>
      <c r="D743">
        <v>2004</v>
      </c>
      <c r="E743">
        <v>88</v>
      </c>
      <c r="G743" t="s">
        <v>9</v>
      </c>
    </row>
    <row r="744" spans="1:7" outlineLevel="1" x14ac:dyDescent="0.25">
      <c r="D744" s="9" t="s">
        <v>1324</v>
      </c>
      <c r="E744">
        <f>SUBTOTAL(9,E743:E743)</f>
        <v>88</v>
      </c>
    </row>
    <row r="745" spans="1:7" outlineLevel="2" x14ac:dyDescent="0.25">
      <c r="A745" t="s">
        <v>7</v>
      </c>
      <c r="B745" t="s">
        <v>460</v>
      </c>
      <c r="D745">
        <v>2007</v>
      </c>
      <c r="E745">
        <v>139</v>
      </c>
      <c r="G745" t="s">
        <v>9</v>
      </c>
    </row>
    <row r="746" spans="1:7" outlineLevel="1" x14ac:dyDescent="0.25">
      <c r="D746" s="9" t="s">
        <v>1318</v>
      </c>
      <c r="E746">
        <f>SUBTOTAL(9,E745:E745)</f>
        <v>139</v>
      </c>
    </row>
    <row r="747" spans="1:7" outlineLevel="2" x14ac:dyDescent="0.25">
      <c r="A747" t="s">
        <v>7</v>
      </c>
      <c r="B747" t="s">
        <v>461</v>
      </c>
      <c r="D747">
        <v>2002</v>
      </c>
      <c r="E747">
        <v>92</v>
      </c>
      <c r="F747" t="s">
        <v>462</v>
      </c>
      <c r="G747" t="s">
        <v>9</v>
      </c>
    </row>
    <row r="748" spans="1:7" outlineLevel="1" x14ac:dyDescent="0.25">
      <c r="D748" s="9" t="s">
        <v>1319</v>
      </c>
      <c r="E748">
        <f>SUBTOTAL(9,E747:E747)</f>
        <v>92</v>
      </c>
    </row>
    <row r="749" spans="1:7" outlineLevel="2" x14ac:dyDescent="0.25">
      <c r="A749" t="s">
        <v>292</v>
      </c>
      <c r="B749" t="s">
        <v>463</v>
      </c>
      <c r="D749">
        <v>1966</v>
      </c>
      <c r="E749">
        <v>179</v>
      </c>
      <c r="F749" t="s">
        <v>42</v>
      </c>
      <c r="G749" t="s">
        <v>9</v>
      </c>
    </row>
    <row r="750" spans="1:7" outlineLevel="1" x14ac:dyDescent="0.25">
      <c r="D750" s="9" t="s">
        <v>1365</v>
      </c>
      <c r="E750">
        <f>SUBTOTAL(9,E749:E749)</f>
        <v>179</v>
      </c>
    </row>
    <row r="751" spans="1:7" outlineLevel="2" x14ac:dyDescent="0.25">
      <c r="A751" t="s">
        <v>13</v>
      </c>
      <c r="B751" t="s">
        <v>464</v>
      </c>
      <c r="D751">
        <v>1985</v>
      </c>
      <c r="E751">
        <v>101</v>
      </c>
      <c r="F751" t="s">
        <v>42</v>
      </c>
      <c r="G751" t="s">
        <v>9</v>
      </c>
    </row>
    <row r="752" spans="1:7" outlineLevel="1" x14ac:dyDescent="0.25">
      <c r="D752" s="9" t="s">
        <v>1367</v>
      </c>
      <c r="E752">
        <f>SUBTOTAL(9,E751:E751)</f>
        <v>101</v>
      </c>
    </row>
    <row r="753" spans="1:7" outlineLevel="2" x14ac:dyDescent="0.25">
      <c r="A753" t="s">
        <v>7</v>
      </c>
      <c r="B753" t="s">
        <v>465</v>
      </c>
      <c r="D753">
        <v>2004</v>
      </c>
      <c r="E753">
        <v>132</v>
      </c>
      <c r="F753" t="s">
        <v>466</v>
      </c>
      <c r="G753" t="s">
        <v>171</v>
      </c>
    </row>
    <row r="754" spans="1:7" outlineLevel="1" x14ac:dyDescent="0.25">
      <c r="D754" s="9" t="s">
        <v>1324</v>
      </c>
      <c r="E754">
        <f>SUBTOTAL(9,E753:E753)</f>
        <v>132</v>
      </c>
    </row>
    <row r="755" spans="1:7" outlineLevel="2" x14ac:dyDescent="0.25">
      <c r="A755" t="s">
        <v>7</v>
      </c>
      <c r="B755" t="s">
        <v>467</v>
      </c>
      <c r="D755">
        <v>2005</v>
      </c>
      <c r="E755">
        <v>121</v>
      </c>
      <c r="F755" t="s">
        <v>468</v>
      </c>
      <c r="G755" t="s">
        <v>171</v>
      </c>
    </row>
    <row r="756" spans="1:7" outlineLevel="1" x14ac:dyDescent="0.25">
      <c r="D756" s="9" t="s">
        <v>1320</v>
      </c>
      <c r="E756">
        <f>SUBTOTAL(9,E755:E755)</f>
        <v>121</v>
      </c>
    </row>
    <row r="757" spans="1:7" outlineLevel="2" x14ac:dyDescent="0.25">
      <c r="A757" t="s">
        <v>7</v>
      </c>
      <c r="B757" t="s">
        <v>469</v>
      </c>
      <c r="D757">
        <v>1998</v>
      </c>
      <c r="E757">
        <v>138</v>
      </c>
      <c r="G757" t="s">
        <v>171</v>
      </c>
    </row>
    <row r="758" spans="1:7" outlineLevel="1" x14ac:dyDescent="0.25">
      <c r="D758" s="9" t="s">
        <v>1340</v>
      </c>
      <c r="E758">
        <f>SUBTOTAL(9,E757:E757)</f>
        <v>138</v>
      </c>
    </row>
    <row r="759" spans="1:7" outlineLevel="2" x14ac:dyDescent="0.25">
      <c r="A759" t="s">
        <v>7</v>
      </c>
      <c r="B759" t="s">
        <v>470</v>
      </c>
      <c r="D759">
        <v>2005</v>
      </c>
      <c r="E759">
        <v>130</v>
      </c>
      <c r="G759" t="s">
        <v>171</v>
      </c>
    </row>
    <row r="760" spans="1:7" outlineLevel="1" x14ac:dyDescent="0.25">
      <c r="D760" s="9" t="s">
        <v>1320</v>
      </c>
      <c r="E760">
        <f>SUBTOTAL(9,E759:E759)</f>
        <v>130</v>
      </c>
    </row>
    <row r="761" spans="1:7" outlineLevel="2" x14ac:dyDescent="0.25">
      <c r="A761" t="s">
        <v>117</v>
      </c>
      <c r="B761" t="s">
        <v>471</v>
      </c>
      <c r="C761" t="s">
        <v>257</v>
      </c>
      <c r="D761">
        <v>2004</v>
      </c>
      <c r="E761">
        <v>112</v>
      </c>
      <c r="G761" t="s">
        <v>171</v>
      </c>
    </row>
    <row r="762" spans="1:7" outlineLevel="1" x14ac:dyDescent="0.25">
      <c r="D762" s="9" t="s">
        <v>1324</v>
      </c>
      <c r="E762">
        <f>SUBTOTAL(9,E761:E761)</f>
        <v>112</v>
      </c>
    </row>
    <row r="763" spans="1:7" outlineLevel="2" x14ac:dyDescent="0.25">
      <c r="A763" t="s">
        <v>29</v>
      </c>
      <c r="B763" t="s">
        <v>472</v>
      </c>
      <c r="D763">
        <v>1983</v>
      </c>
      <c r="E763">
        <v>108</v>
      </c>
      <c r="G763" t="s">
        <v>9</v>
      </c>
    </row>
    <row r="764" spans="1:7" outlineLevel="1" x14ac:dyDescent="0.25">
      <c r="D764" s="9" t="s">
        <v>1360</v>
      </c>
      <c r="E764">
        <f>SUBTOTAL(9,E763:E763)</f>
        <v>108</v>
      </c>
    </row>
    <row r="765" spans="1:7" outlineLevel="2" x14ac:dyDescent="0.25">
      <c r="A765" t="s">
        <v>13</v>
      </c>
      <c r="B765" t="s">
        <v>473</v>
      </c>
      <c r="D765">
        <v>2005</v>
      </c>
      <c r="E765">
        <v>119</v>
      </c>
      <c r="G765" t="s">
        <v>171</v>
      </c>
    </row>
    <row r="766" spans="1:7" outlineLevel="1" x14ac:dyDescent="0.25">
      <c r="D766" s="9" t="s">
        <v>1320</v>
      </c>
      <c r="E766">
        <f>SUBTOTAL(9,E765:E765)</f>
        <v>119</v>
      </c>
    </row>
    <row r="767" spans="1:7" outlineLevel="2" x14ac:dyDescent="0.25">
      <c r="A767" t="s">
        <v>77</v>
      </c>
      <c r="B767" t="s">
        <v>474</v>
      </c>
      <c r="D767">
        <v>2003</v>
      </c>
      <c r="E767">
        <v>125</v>
      </c>
      <c r="G767" t="s">
        <v>9</v>
      </c>
    </row>
    <row r="768" spans="1:7" outlineLevel="1" x14ac:dyDescent="0.25">
      <c r="D768" s="9" t="s">
        <v>1325</v>
      </c>
      <c r="E768">
        <f>SUBTOTAL(9,E767:E767)</f>
        <v>125</v>
      </c>
    </row>
    <row r="769" spans="1:7" outlineLevel="2" x14ac:dyDescent="0.25">
      <c r="A769" t="s">
        <v>7</v>
      </c>
      <c r="B769" t="s">
        <v>475</v>
      </c>
      <c r="D769">
        <v>2007</v>
      </c>
      <c r="E769">
        <v>86</v>
      </c>
      <c r="G769" t="s">
        <v>9</v>
      </c>
    </row>
    <row r="770" spans="1:7" outlineLevel="1" x14ac:dyDescent="0.25">
      <c r="D770" s="9" t="s">
        <v>1318</v>
      </c>
      <c r="E770">
        <f>SUBTOTAL(9,E769:E769)</f>
        <v>86</v>
      </c>
    </row>
    <row r="771" spans="1:7" outlineLevel="2" x14ac:dyDescent="0.25">
      <c r="A771" t="s">
        <v>67</v>
      </c>
      <c r="B771" t="s">
        <v>254</v>
      </c>
      <c r="C771" t="s">
        <v>476</v>
      </c>
      <c r="D771">
        <v>2000</v>
      </c>
      <c r="E771">
        <v>990</v>
      </c>
      <c r="G771" t="s">
        <v>9</v>
      </c>
    </row>
    <row r="772" spans="1:7" outlineLevel="1" x14ac:dyDescent="0.25">
      <c r="D772" s="9" t="s">
        <v>1336</v>
      </c>
      <c r="E772">
        <f>SUBTOTAL(9,E771:E771)</f>
        <v>990</v>
      </c>
    </row>
    <row r="773" spans="1:7" outlineLevel="2" x14ac:dyDescent="0.25">
      <c r="A773" t="s">
        <v>67</v>
      </c>
      <c r="B773" t="s">
        <v>254</v>
      </c>
      <c r="C773" t="s">
        <v>477</v>
      </c>
      <c r="D773">
        <v>2001</v>
      </c>
      <c r="E773">
        <v>990</v>
      </c>
      <c r="G773" t="s">
        <v>9</v>
      </c>
    </row>
    <row r="774" spans="1:7" outlineLevel="1" x14ac:dyDescent="0.25">
      <c r="D774" s="9" t="s">
        <v>1333</v>
      </c>
      <c r="E774">
        <f>SUBTOTAL(9,E773:E773)</f>
        <v>990</v>
      </c>
    </row>
    <row r="775" spans="1:7" outlineLevel="2" x14ac:dyDescent="0.25">
      <c r="A775" t="s">
        <v>13</v>
      </c>
      <c r="B775" t="s">
        <v>478</v>
      </c>
      <c r="D775">
        <v>2006</v>
      </c>
      <c r="E775">
        <v>91</v>
      </c>
      <c r="F775" t="s">
        <v>54</v>
      </c>
      <c r="G775" t="s">
        <v>8</v>
      </c>
    </row>
    <row r="776" spans="1:7" outlineLevel="2" x14ac:dyDescent="0.25">
      <c r="A776" t="s">
        <v>13</v>
      </c>
      <c r="B776" t="s">
        <v>478</v>
      </c>
      <c r="D776">
        <v>2006</v>
      </c>
      <c r="E776">
        <v>91</v>
      </c>
      <c r="F776" t="s">
        <v>54</v>
      </c>
      <c r="G776" t="s">
        <v>9</v>
      </c>
    </row>
    <row r="777" spans="1:7" outlineLevel="2" x14ac:dyDescent="0.25">
      <c r="A777" t="s">
        <v>7</v>
      </c>
      <c r="B777" t="s">
        <v>479</v>
      </c>
      <c r="C777" t="s">
        <v>480</v>
      </c>
      <c r="D777">
        <v>2006</v>
      </c>
      <c r="E777">
        <v>105</v>
      </c>
      <c r="G777" t="s">
        <v>8</v>
      </c>
    </row>
    <row r="778" spans="1:7" outlineLevel="2" x14ac:dyDescent="0.25">
      <c r="A778" t="s">
        <v>7</v>
      </c>
      <c r="B778" t="s">
        <v>479</v>
      </c>
      <c r="C778" t="s">
        <v>480</v>
      </c>
      <c r="D778">
        <v>2006</v>
      </c>
      <c r="E778">
        <v>105</v>
      </c>
      <c r="G778" t="s">
        <v>9</v>
      </c>
    </row>
    <row r="779" spans="1:7" outlineLevel="2" x14ac:dyDescent="0.25">
      <c r="A779" t="s">
        <v>7</v>
      </c>
      <c r="B779" t="s">
        <v>481</v>
      </c>
      <c r="D779">
        <v>2006</v>
      </c>
      <c r="E779">
        <v>97</v>
      </c>
      <c r="G779" t="s">
        <v>8</v>
      </c>
    </row>
    <row r="780" spans="1:7" outlineLevel="2" x14ac:dyDescent="0.25">
      <c r="A780" t="s">
        <v>7</v>
      </c>
      <c r="B780" t="s">
        <v>481</v>
      </c>
      <c r="D780">
        <v>2006</v>
      </c>
      <c r="E780">
        <v>97</v>
      </c>
      <c r="G780" t="s">
        <v>9</v>
      </c>
    </row>
    <row r="781" spans="1:7" outlineLevel="2" x14ac:dyDescent="0.25">
      <c r="A781" t="s">
        <v>77</v>
      </c>
      <c r="B781" t="s">
        <v>482</v>
      </c>
      <c r="D781">
        <v>2006</v>
      </c>
      <c r="E781">
        <v>110</v>
      </c>
      <c r="G781" t="s">
        <v>8</v>
      </c>
    </row>
    <row r="782" spans="1:7" outlineLevel="2" x14ac:dyDescent="0.25">
      <c r="A782" t="s">
        <v>77</v>
      </c>
      <c r="B782" t="s">
        <v>482</v>
      </c>
      <c r="D782">
        <v>2006</v>
      </c>
      <c r="E782">
        <v>110</v>
      </c>
      <c r="G782" t="s">
        <v>9</v>
      </c>
    </row>
    <row r="783" spans="1:7" outlineLevel="1" x14ac:dyDescent="0.25">
      <c r="D783" s="9" t="s">
        <v>1326</v>
      </c>
      <c r="E783">
        <f>SUBTOTAL(9,E775:E782)</f>
        <v>806</v>
      </c>
    </row>
    <row r="784" spans="1:7" outlineLevel="2" x14ac:dyDescent="0.25">
      <c r="A784" t="s">
        <v>7</v>
      </c>
      <c r="B784" t="s">
        <v>483</v>
      </c>
      <c r="D784">
        <v>1985</v>
      </c>
      <c r="E784">
        <v>90</v>
      </c>
      <c r="G784" t="s">
        <v>9</v>
      </c>
    </row>
    <row r="785" spans="1:7" outlineLevel="1" x14ac:dyDescent="0.25">
      <c r="D785" s="9" t="s">
        <v>1367</v>
      </c>
      <c r="E785">
        <f>SUBTOTAL(9,E784:E784)</f>
        <v>90</v>
      </c>
    </row>
    <row r="786" spans="1:7" outlineLevel="2" x14ac:dyDescent="0.25">
      <c r="A786" t="s">
        <v>7</v>
      </c>
      <c r="B786" t="s">
        <v>484</v>
      </c>
      <c r="D786">
        <v>1990</v>
      </c>
      <c r="E786">
        <v>108</v>
      </c>
      <c r="G786" t="s">
        <v>9</v>
      </c>
    </row>
    <row r="787" spans="1:7" outlineLevel="1" x14ac:dyDescent="0.25">
      <c r="D787" s="9" t="s">
        <v>1338</v>
      </c>
      <c r="E787">
        <f>SUBTOTAL(9,E786:E786)</f>
        <v>108</v>
      </c>
    </row>
    <row r="788" spans="1:7" outlineLevel="2" x14ac:dyDescent="0.25">
      <c r="A788" t="s">
        <v>13</v>
      </c>
      <c r="B788" t="s">
        <v>485</v>
      </c>
      <c r="D788">
        <v>2007</v>
      </c>
      <c r="E788">
        <v>122</v>
      </c>
      <c r="G788" t="s">
        <v>9</v>
      </c>
    </row>
    <row r="789" spans="1:7" outlineLevel="2" x14ac:dyDescent="0.25">
      <c r="A789" t="s">
        <v>7</v>
      </c>
      <c r="B789" t="s">
        <v>486</v>
      </c>
      <c r="D789">
        <v>2007</v>
      </c>
      <c r="E789">
        <v>94</v>
      </c>
      <c r="G789" t="s">
        <v>9</v>
      </c>
    </row>
    <row r="790" spans="1:7" outlineLevel="2" x14ac:dyDescent="0.25">
      <c r="A790" t="s">
        <v>7</v>
      </c>
      <c r="B790" t="s">
        <v>487</v>
      </c>
      <c r="D790">
        <v>2007</v>
      </c>
      <c r="E790">
        <v>110</v>
      </c>
      <c r="G790" t="s">
        <v>9</v>
      </c>
    </row>
    <row r="791" spans="1:7" outlineLevel="1" x14ac:dyDescent="0.25">
      <c r="D791" s="9" t="s">
        <v>1318</v>
      </c>
      <c r="E791">
        <f>SUBTOTAL(9,E788:E790)</f>
        <v>326</v>
      </c>
    </row>
    <row r="792" spans="1:7" outlineLevel="2" x14ac:dyDescent="0.25">
      <c r="A792" t="s">
        <v>7</v>
      </c>
      <c r="B792" t="s">
        <v>488</v>
      </c>
      <c r="D792">
        <v>2005</v>
      </c>
      <c r="E792">
        <v>97</v>
      </c>
      <c r="F792" t="s">
        <v>17</v>
      </c>
      <c r="G792" t="s">
        <v>9</v>
      </c>
    </row>
    <row r="793" spans="1:7" outlineLevel="1" x14ac:dyDescent="0.25">
      <c r="D793" s="9" t="s">
        <v>1320</v>
      </c>
      <c r="E793">
        <f>SUBTOTAL(9,E792:E792)</f>
        <v>97</v>
      </c>
    </row>
    <row r="794" spans="1:7" outlineLevel="2" x14ac:dyDescent="0.25">
      <c r="A794" t="s">
        <v>13</v>
      </c>
      <c r="B794" t="s">
        <v>464</v>
      </c>
      <c r="C794" t="s">
        <v>489</v>
      </c>
      <c r="D794">
        <v>2007</v>
      </c>
      <c r="E794">
        <v>87</v>
      </c>
      <c r="G794" t="s">
        <v>9</v>
      </c>
    </row>
    <row r="795" spans="1:7" outlineLevel="1" x14ac:dyDescent="0.25">
      <c r="D795" s="9" t="s">
        <v>1318</v>
      </c>
      <c r="E795">
        <f>SUBTOTAL(9,E794:E794)</f>
        <v>87</v>
      </c>
    </row>
    <row r="796" spans="1:7" outlineLevel="2" x14ac:dyDescent="0.25">
      <c r="A796" t="s">
        <v>7</v>
      </c>
      <c r="B796" t="s">
        <v>490</v>
      </c>
      <c r="D796">
        <v>2006</v>
      </c>
      <c r="E796">
        <v>113</v>
      </c>
      <c r="G796" t="s">
        <v>9</v>
      </c>
    </row>
    <row r="797" spans="1:7" outlineLevel="1" x14ac:dyDescent="0.25">
      <c r="D797" s="9" t="s">
        <v>1326</v>
      </c>
      <c r="E797">
        <f>SUBTOTAL(9,E796:E796)</f>
        <v>113</v>
      </c>
    </row>
    <row r="798" spans="1:7" outlineLevel="2" x14ac:dyDescent="0.25">
      <c r="A798" t="s">
        <v>29</v>
      </c>
      <c r="B798" t="s">
        <v>491</v>
      </c>
      <c r="D798">
        <v>2007</v>
      </c>
      <c r="E798">
        <v>95</v>
      </c>
      <c r="G798" t="s">
        <v>9</v>
      </c>
    </row>
    <row r="799" spans="1:7" outlineLevel="1" x14ac:dyDescent="0.25">
      <c r="D799" s="9" t="s">
        <v>1318</v>
      </c>
      <c r="E799">
        <f>SUBTOTAL(9,E798:E798)</f>
        <v>95</v>
      </c>
    </row>
    <row r="800" spans="1:7" outlineLevel="2" x14ac:dyDescent="0.25">
      <c r="A800" t="s">
        <v>492</v>
      </c>
      <c r="B800" t="s">
        <v>493</v>
      </c>
      <c r="D800">
        <v>2003</v>
      </c>
      <c r="E800">
        <v>120</v>
      </c>
      <c r="G800" t="s">
        <v>9</v>
      </c>
    </row>
    <row r="801" spans="1:7" outlineLevel="1" x14ac:dyDescent="0.25">
      <c r="D801" s="9" t="s">
        <v>1325</v>
      </c>
      <c r="E801">
        <f>SUBTOTAL(9,E800:E800)</f>
        <v>120</v>
      </c>
    </row>
    <row r="802" spans="1:7" outlineLevel="2" x14ac:dyDescent="0.25">
      <c r="A802" t="s">
        <v>7</v>
      </c>
      <c r="B802" t="s">
        <v>494</v>
      </c>
      <c r="D802">
        <v>2005</v>
      </c>
      <c r="E802">
        <v>90</v>
      </c>
      <c r="F802" t="s">
        <v>17</v>
      </c>
      <c r="G802" t="s">
        <v>9</v>
      </c>
    </row>
    <row r="803" spans="1:7" outlineLevel="1" x14ac:dyDescent="0.25">
      <c r="D803" s="9" t="s">
        <v>1320</v>
      </c>
      <c r="E803">
        <f>SUBTOTAL(9,E802:E802)</f>
        <v>90</v>
      </c>
    </row>
    <row r="804" spans="1:7" outlineLevel="2" x14ac:dyDescent="0.25">
      <c r="A804" t="s">
        <v>29</v>
      </c>
      <c r="B804" t="s">
        <v>495</v>
      </c>
      <c r="C804" t="s">
        <v>496</v>
      </c>
      <c r="D804">
        <v>2008</v>
      </c>
      <c r="E804">
        <v>106</v>
      </c>
      <c r="G804" t="s">
        <v>9</v>
      </c>
    </row>
    <row r="805" spans="1:7" outlineLevel="2" x14ac:dyDescent="0.25">
      <c r="A805" t="s">
        <v>7</v>
      </c>
      <c r="B805" t="s">
        <v>497</v>
      </c>
      <c r="D805">
        <v>2008</v>
      </c>
      <c r="E805">
        <v>109</v>
      </c>
      <c r="G805" t="s">
        <v>9</v>
      </c>
    </row>
    <row r="806" spans="1:7" outlineLevel="2" x14ac:dyDescent="0.25">
      <c r="A806" t="s">
        <v>29</v>
      </c>
      <c r="B806" t="s">
        <v>498</v>
      </c>
      <c r="D806">
        <v>2008</v>
      </c>
      <c r="E806">
        <v>87</v>
      </c>
      <c r="G806" t="s">
        <v>9</v>
      </c>
    </row>
    <row r="807" spans="1:7" outlineLevel="1" x14ac:dyDescent="0.25">
      <c r="D807" s="9" t="s">
        <v>1373</v>
      </c>
      <c r="E807">
        <f>SUBTOTAL(9,E804:E806)</f>
        <v>302</v>
      </c>
    </row>
    <row r="808" spans="1:7" outlineLevel="2" x14ac:dyDescent="0.25">
      <c r="A808" t="s">
        <v>7</v>
      </c>
      <c r="B808" t="s">
        <v>21</v>
      </c>
      <c r="C808" t="s">
        <v>499</v>
      </c>
      <c r="D808">
        <v>2007</v>
      </c>
      <c r="E808">
        <v>101</v>
      </c>
      <c r="G808" t="s">
        <v>9</v>
      </c>
    </row>
    <row r="809" spans="1:7" outlineLevel="1" x14ac:dyDescent="0.25">
      <c r="D809" s="9" t="s">
        <v>1318</v>
      </c>
      <c r="E809">
        <f>SUBTOTAL(9,E808:E808)</f>
        <v>101</v>
      </c>
    </row>
    <row r="810" spans="1:7" outlineLevel="2" x14ac:dyDescent="0.25">
      <c r="A810" t="s">
        <v>7</v>
      </c>
      <c r="B810" t="s">
        <v>500</v>
      </c>
      <c r="D810">
        <v>2008</v>
      </c>
      <c r="E810">
        <v>109</v>
      </c>
      <c r="G810" t="s">
        <v>9</v>
      </c>
    </row>
    <row r="811" spans="1:7" outlineLevel="2" x14ac:dyDescent="0.25">
      <c r="A811" t="s">
        <v>7</v>
      </c>
      <c r="B811" t="s">
        <v>501</v>
      </c>
      <c r="D811">
        <v>2008</v>
      </c>
      <c r="E811">
        <v>96</v>
      </c>
      <c r="F811" t="s">
        <v>17</v>
      </c>
      <c r="G811" t="s">
        <v>9</v>
      </c>
    </row>
    <row r="812" spans="1:7" outlineLevel="1" x14ac:dyDescent="0.25">
      <c r="D812" s="9" t="s">
        <v>1373</v>
      </c>
      <c r="E812">
        <f>SUBTOTAL(9,E810:E811)</f>
        <v>205</v>
      </c>
    </row>
    <row r="813" spans="1:7" outlineLevel="2" x14ac:dyDescent="0.25">
      <c r="A813" t="s">
        <v>67</v>
      </c>
      <c r="B813" t="s">
        <v>254</v>
      </c>
      <c r="C813" t="s">
        <v>502</v>
      </c>
      <c r="D813">
        <v>2002</v>
      </c>
      <c r="E813">
        <v>990</v>
      </c>
      <c r="G813" t="s">
        <v>9</v>
      </c>
    </row>
    <row r="814" spans="1:7" outlineLevel="1" x14ac:dyDescent="0.25">
      <c r="D814" s="9" t="s">
        <v>1319</v>
      </c>
      <c r="E814">
        <f>SUBTOTAL(9,E813:E813)</f>
        <v>990</v>
      </c>
    </row>
    <row r="815" spans="1:7" outlineLevel="2" x14ac:dyDescent="0.25">
      <c r="A815" t="s">
        <v>7</v>
      </c>
      <c r="B815" t="s">
        <v>503</v>
      </c>
      <c r="D815">
        <v>2005</v>
      </c>
      <c r="E815">
        <v>91</v>
      </c>
      <c r="F815" t="s">
        <v>17</v>
      </c>
      <c r="G815" t="s">
        <v>9</v>
      </c>
    </row>
    <row r="816" spans="1:7" outlineLevel="2" x14ac:dyDescent="0.25">
      <c r="A816" t="s">
        <v>7</v>
      </c>
      <c r="B816" t="s">
        <v>504</v>
      </c>
      <c r="D816">
        <v>2005</v>
      </c>
      <c r="E816">
        <v>123</v>
      </c>
      <c r="G816" t="s">
        <v>8</v>
      </c>
    </row>
    <row r="817" spans="1:7" outlineLevel="1" x14ac:dyDescent="0.25">
      <c r="D817" s="9" t="s">
        <v>1320</v>
      </c>
      <c r="E817">
        <f>SUBTOTAL(9,E815:E816)</f>
        <v>214</v>
      </c>
    </row>
    <row r="818" spans="1:7" outlineLevel="2" x14ac:dyDescent="0.25">
      <c r="A818" t="s">
        <v>7</v>
      </c>
      <c r="B818" t="s">
        <v>505</v>
      </c>
      <c r="D818">
        <v>1999</v>
      </c>
      <c r="E818">
        <v>105</v>
      </c>
      <c r="G818" t="s">
        <v>8</v>
      </c>
    </row>
    <row r="819" spans="1:7" outlineLevel="1" x14ac:dyDescent="0.25">
      <c r="D819" s="9" t="s">
        <v>1342</v>
      </c>
      <c r="E819">
        <f>SUBTOTAL(9,E818:E818)</f>
        <v>105</v>
      </c>
    </row>
    <row r="820" spans="1:7" outlineLevel="2" x14ac:dyDescent="0.25">
      <c r="A820" t="s">
        <v>67</v>
      </c>
      <c r="B820" t="s">
        <v>254</v>
      </c>
      <c r="C820" t="s">
        <v>506</v>
      </c>
      <c r="D820">
        <v>2003</v>
      </c>
      <c r="E820">
        <v>990</v>
      </c>
      <c r="G820" t="s">
        <v>9</v>
      </c>
    </row>
    <row r="821" spans="1:7" outlineLevel="1" x14ac:dyDescent="0.25">
      <c r="D821" s="9" t="s">
        <v>1325</v>
      </c>
      <c r="E821">
        <f>SUBTOTAL(9,E820:E820)</f>
        <v>990</v>
      </c>
    </row>
    <row r="822" spans="1:7" outlineLevel="2" x14ac:dyDescent="0.25">
      <c r="A822" t="s">
        <v>13</v>
      </c>
      <c r="B822" t="s">
        <v>507</v>
      </c>
      <c r="D822">
        <v>2008</v>
      </c>
      <c r="E822">
        <v>94</v>
      </c>
      <c r="G822" t="s">
        <v>9</v>
      </c>
    </row>
    <row r="823" spans="1:7" outlineLevel="2" x14ac:dyDescent="0.25">
      <c r="A823" t="s">
        <v>13</v>
      </c>
      <c r="B823" t="s">
        <v>508</v>
      </c>
      <c r="D823">
        <v>2008</v>
      </c>
      <c r="E823">
        <v>97</v>
      </c>
      <c r="G823" t="s">
        <v>9</v>
      </c>
    </row>
    <row r="824" spans="1:7" outlineLevel="2" x14ac:dyDescent="0.25">
      <c r="A824" t="s">
        <v>509</v>
      </c>
      <c r="B824" t="s">
        <v>510</v>
      </c>
      <c r="D824">
        <v>2008</v>
      </c>
      <c r="E824">
        <v>40</v>
      </c>
      <c r="G824" t="s">
        <v>172</v>
      </c>
    </row>
    <row r="825" spans="1:7" outlineLevel="2" x14ac:dyDescent="0.25">
      <c r="A825" t="s">
        <v>509</v>
      </c>
      <c r="B825" t="s">
        <v>511</v>
      </c>
      <c r="C825" t="s">
        <v>512</v>
      </c>
      <c r="D825">
        <v>2008</v>
      </c>
      <c r="E825">
        <v>120</v>
      </c>
      <c r="G825" t="s">
        <v>172</v>
      </c>
    </row>
    <row r="826" spans="1:7" outlineLevel="1" x14ac:dyDescent="0.25">
      <c r="D826" s="9" t="s">
        <v>1373</v>
      </c>
      <c r="E826">
        <f>SUBTOTAL(9,E822:E825)</f>
        <v>351</v>
      </c>
    </row>
    <row r="827" spans="1:7" outlineLevel="2" x14ac:dyDescent="0.25">
      <c r="A827" t="s">
        <v>7</v>
      </c>
      <c r="B827" t="s">
        <v>513</v>
      </c>
      <c r="D827">
        <v>1995</v>
      </c>
      <c r="E827">
        <v>118</v>
      </c>
      <c r="G827" t="s">
        <v>172</v>
      </c>
    </row>
    <row r="828" spans="1:7" outlineLevel="2" x14ac:dyDescent="0.25">
      <c r="A828" t="s">
        <v>7</v>
      </c>
      <c r="B828" t="s">
        <v>513</v>
      </c>
      <c r="D828">
        <v>1995</v>
      </c>
      <c r="E828">
        <v>118</v>
      </c>
      <c r="G828" t="s">
        <v>171</v>
      </c>
    </row>
    <row r="829" spans="1:7" outlineLevel="1" x14ac:dyDescent="0.25">
      <c r="D829" s="9" t="s">
        <v>1330</v>
      </c>
      <c r="E829">
        <f>SUBTOTAL(9,E827:E828)</f>
        <v>236</v>
      </c>
    </row>
    <row r="830" spans="1:7" outlineLevel="2" x14ac:dyDescent="0.25">
      <c r="A830" t="s">
        <v>7</v>
      </c>
      <c r="B830" t="s">
        <v>514</v>
      </c>
      <c r="D830">
        <v>2007</v>
      </c>
      <c r="E830">
        <v>114</v>
      </c>
      <c r="G830" t="s">
        <v>172</v>
      </c>
    </row>
    <row r="831" spans="1:7" outlineLevel="1" x14ac:dyDescent="0.25">
      <c r="D831" s="9" t="s">
        <v>1318</v>
      </c>
      <c r="E831">
        <f>SUBTOTAL(9,E830:E830)</f>
        <v>114</v>
      </c>
    </row>
    <row r="832" spans="1:7" outlineLevel="2" x14ac:dyDescent="0.25">
      <c r="A832" t="s">
        <v>29</v>
      </c>
      <c r="B832" t="s">
        <v>515</v>
      </c>
      <c r="C832" t="s">
        <v>516</v>
      </c>
      <c r="D832">
        <v>1991</v>
      </c>
      <c r="E832">
        <v>93</v>
      </c>
      <c r="G832" t="s">
        <v>172</v>
      </c>
    </row>
    <row r="833" spans="1:7" outlineLevel="1" x14ac:dyDescent="0.25">
      <c r="D833" s="9" t="s">
        <v>1339</v>
      </c>
      <c r="E833">
        <f>SUBTOTAL(9,E832:E832)</f>
        <v>93</v>
      </c>
    </row>
    <row r="834" spans="1:7" outlineLevel="2" x14ac:dyDescent="0.25">
      <c r="A834" t="s">
        <v>29</v>
      </c>
      <c r="B834" t="s">
        <v>515</v>
      </c>
      <c r="C834" t="s">
        <v>517</v>
      </c>
      <c r="D834">
        <v>1989</v>
      </c>
      <c r="E834">
        <v>90</v>
      </c>
      <c r="G834" t="s">
        <v>172</v>
      </c>
    </row>
    <row r="835" spans="1:7" outlineLevel="1" x14ac:dyDescent="0.25">
      <c r="D835" s="9" t="s">
        <v>1329</v>
      </c>
      <c r="E835">
        <f>SUBTOTAL(9,E834:E834)</f>
        <v>90</v>
      </c>
    </row>
    <row r="836" spans="1:7" outlineLevel="2" x14ac:dyDescent="0.25">
      <c r="A836" t="s">
        <v>7</v>
      </c>
      <c r="B836" t="s">
        <v>518</v>
      </c>
      <c r="D836">
        <v>2006</v>
      </c>
      <c r="E836">
        <v>144</v>
      </c>
      <c r="G836" t="s">
        <v>172</v>
      </c>
    </row>
    <row r="837" spans="1:7" outlineLevel="2" x14ac:dyDescent="0.25">
      <c r="A837" t="s">
        <v>7</v>
      </c>
      <c r="B837" t="s">
        <v>519</v>
      </c>
      <c r="D837">
        <v>2006</v>
      </c>
      <c r="E837">
        <v>87</v>
      </c>
      <c r="G837" t="s">
        <v>172</v>
      </c>
    </row>
    <row r="838" spans="1:7" outlineLevel="2" x14ac:dyDescent="0.25">
      <c r="A838" t="s">
        <v>7</v>
      </c>
      <c r="B838" t="s">
        <v>519</v>
      </c>
      <c r="D838">
        <v>2006</v>
      </c>
      <c r="E838">
        <v>87</v>
      </c>
      <c r="G838" t="s">
        <v>9</v>
      </c>
    </row>
    <row r="839" spans="1:7" outlineLevel="2" x14ac:dyDescent="0.25">
      <c r="A839" t="s">
        <v>117</v>
      </c>
      <c r="B839" t="s">
        <v>520</v>
      </c>
      <c r="D839">
        <v>2006</v>
      </c>
      <c r="E839">
        <v>85</v>
      </c>
      <c r="G839" t="s">
        <v>172</v>
      </c>
    </row>
    <row r="840" spans="1:7" outlineLevel="1" x14ac:dyDescent="0.25">
      <c r="D840" s="9" t="s">
        <v>1326</v>
      </c>
      <c r="E840">
        <f>SUBTOTAL(9,E836:E839)</f>
        <v>403</v>
      </c>
    </row>
    <row r="841" spans="1:7" outlineLevel="2" x14ac:dyDescent="0.25">
      <c r="A841" t="s">
        <v>67</v>
      </c>
      <c r="B841" t="s">
        <v>521</v>
      </c>
      <c r="D841">
        <v>2007</v>
      </c>
      <c r="E841">
        <v>113</v>
      </c>
      <c r="G841" t="s">
        <v>172</v>
      </c>
    </row>
    <row r="842" spans="1:7" outlineLevel="1" x14ac:dyDescent="0.25">
      <c r="D842" s="9" t="s">
        <v>1318</v>
      </c>
      <c r="E842">
        <f>SUBTOTAL(9,E841:E841)</f>
        <v>113</v>
      </c>
    </row>
    <row r="843" spans="1:7" outlineLevel="2" x14ac:dyDescent="0.25">
      <c r="A843" t="s">
        <v>117</v>
      </c>
      <c r="B843" t="s">
        <v>522</v>
      </c>
      <c r="D843">
        <v>2006</v>
      </c>
      <c r="E843">
        <v>109</v>
      </c>
      <c r="G843" t="s">
        <v>172</v>
      </c>
    </row>
    <row r="844" spans="1:7" outlineLevel="1" x14ac:dyDescent="0.25">
      <c r="D844" s="9" t="s">
        <v>1326</v>
      </c>
      <c r="E844">
        <f>SUBTOTAL(9,E843:E843)</f>
        <v>109</v>
      </c>
    </row>
    <row r="845" spans="1:7" outlineLevel="2" x14ac:dyDescent="0.25">
      <c r="A845" t="s">
        <v>13</v>
      </c>
      <c r="B845" t="s">
        <v>523</v>
      </c>
      <c r="D845">
        <v>1999</v>
      </c>
      <c r="E845">
        <v>93</v>
      </c>
      <c r="G845" t="s">
        <v>172</v>
      </c>
    </row>
    <row r="846" spans="1:7" outlineLevel="1" x14ac:dyDescent="0.25">
      <c r="D846" s="9" t="s">
        <v>1342</v>
      </c>
      <c r="E846">
        <f>SUBTOTAL(9,E845:E845)</f>
        <v>93</v>
      </c>
    </row>
    <row r="847" spans="1:7" outlineLevel="2" x14ac:dyDescent="0.25">
      <c r="A847" t="s">
        <v>77</v>
      </c>
      <c r="B847" t="s">
        <v>524</v>
      </c>
      <c r="D847">
        <v>2007</v>
      </c>
      <c r="E847">
        <v>121</v>
      </c>
      <c r="G847" t="s">
        <v>172</v>
      </c>
    </row>
    <row r="848" spans="1:7" outlineLevel="1" x14ac:dyDescent="0.25">
      <c r="D848" s="9" t="s">
        <v>1318</v>
      </c>
      <c r="E848">
        <f>SUBTOTAL(9,E847:E847)</f>
        <v>121</v>
      </c>
    </row>
    <row r="849" spans="1:7" outlineLevel="2" x14ac:dyDescent="0.25">
      <c r="A849" t="s">
        <v>117</v>
      </c>
      <c r="B849" t="s">
        <v>525</v>
      </c>
      <c r="D849">
        <v>2006</v>
      </c>
      <c r="E849">
        <v>86</v>
      </c>
      <c r="G849" t="s">
        <v>172</v>
      </c>
    </row>
    <row r="850" spans="1:7" outlineLevel="1" x14ac:dyDescent="0.25">
      <c r="D850" s="9" t="s">
        <v>1326</v>
      </c>
      <c r="E850">
        <f>SUBTOTAL(9,E849:E849)</f>
        <v>86</v>
      </c>
    </row>
    <row r="851" spans="1:7" outlineLevel="2" x14ac:dyDescent="0.25">
      <c r="A851" t="s">
        <v>64</v>
      </c>
      <c r="B851" t="s">
        <v>526</v>
      </c>
      <c r="D851">
        <v>1986</v>
      </c>
      <c r="E851">
        <v>107</v>
      </c>
      <c r="G851" t="s">
        <v>172</v>
      </c>
    </row>
    <row r="852" spans="1:7" outlineLevel="1" x14ac:dyDescent="0.25">
      <c r="D852" s="9" t="s">
        <v>1328</v>
      </c>
      <c r="E852">
        <f>SUBTOTAL(9,E851:E851)</f>
        <v>107</v>
      </c>
    </row>
    <row r="853" spans="1:7" outlineLevel="2" x14ac:dyDescent="0.25">
      <c r="A853" t="s">
        <v>509</v>
      </c>
      <c r="B853" t="s">
        <v>527</v>
      </c>
      <c r="C853" t="s">
        <v>528</v>
      </c>
      <c r="D853">
        <v>2004</v>
      </c>
      <c r="E853">
        <v>90</v>
      </c>
      <c r="G853" t="s">
        <v>172</v>
      </c>
    </row>
    <row r="854" spans="1:7" outlineLevel="1" x14ac:dyDescent="0.25">
      <c r="D854" s="9" t="s">
        <v>1324</v>
      </c>
      <c r="E854">
        <f>SUBTOTAL(9,E853:E853)</f>
        <v>90</v>
      </c>
    </row>
    <row r="855" spans="1:7" outlineLevel="2" x14ac:dyDescent="0.25">
      <c r="A855" t="s">
        <v>509</v>
      </c>
      <c r="B855" t="s">
        <v>529</v>
      </c>
      <c r="D855">
        <v>2006</v>
      </c>
      <c r="E855">
        <v>89</v>
      </c>
      <c r="G855" t="s">
        <v>172</v>
      </c>
    </row>
    <row r="856" spans="1:7" outlineLevel="2" x14ac:dyDescent="0.25">
      <c r="A856" t="s">
        <v>7</v>
      </c>
      <c r="B856" t="s">
        <v>530</v>
      </c>
      <c r="D856">
        <v>2006</v>
      </c>
      <c r="E856">
        <v>105</v>
      </c>
      <c r="G856" t="s">
        <v>172</v>
      </c>
    </row>
    <row r="857" spans="1:7" outlineLevel="1" x14ac:dyDescent="0.25">
      <c r="D857" s="9" t="s">
        <v>1326</v>
      </c>
      <c r="E857">
        <f>SUBTOTAL(9,E855:E856)</f>
        <v>194</v>
      </c>
    </row>
    <row r="858" spans="1:7" outlineLevel="2" x14ac:dyDescent="0.25">
      <c r="A858" t="s">
        <v>67</v>
      </c>
      <c r="B858" t="s">
        <v>531</v>
      </c>
      <c r="D858">
        <v>2007</v>
      </c>
      <c r="E858">
        <v>127</v>
      </c>
      <c r="G858" t="s">
        <v>172</v>
      </c>
    </row>
    <row r="859" spans="1:7" outlineLevel="2" x14ac:dyDescent="0.25">
      <c r="A859" t="s">
        <v>13</v>
      </c>
      <c r="B859" t="s">
        <v>532</v>
      </c>
      <c r="C859" t="s">
        <v>533</v>
      </c>
      <c r="D859">
        <v>2007</v>
      </c>
      <c r="E859">
        <v>116</v>
      </c>
      <c r="G859" t="s">
        <v>172</v>
      </c>
    </row>
    <row r="860" spans="1:7" outlineLevel="2" x14ac:dyDescent="0.25">
      <c r="A860" t="s">
        <v>7</v>
      </c>
      <c r="B860" t="s">
        <v>438</v>
      </c>
      <c r="D860">
        <v>2007</v>
      </c>
      <c r="E860">
        <v>144</v>
      </c>
      <c r="G860" t="s">
        <v>172</v>
      </c>
    </row>
    <row r="861" spans="1:7" outlineLevel="2" x14ac:dyDescent="0.25">
      <c r="A861" t="s">
        <v>7</v>
      </c>
      <c r="B861" t="s">
        <v>534</v>
      </c>
      <c r="D861">
        <v>2007</v>
      </c>
      <c r="E861">
        <v>96</v>
      </c>
      <c r="G861" t="s">
        <v>172</v>
      </c>
    </row>
    <row r="862" spans="1:7" outlineLevel="2" x14ac:dyDescent="0.25">
      <c r="A862" t="s">
        <v>509</v>
      </c>
      <c r="B862" t="s">
        <v>535</v>
      </c>
      <c r="D862">
        <v>2007</v>
      </c>
      <c r="E862">
        <v>60</v>
      </c>
      <c r="G862" t="s">
        <v>172</v>
      </c>
    </row>
    <row r="863" spans="1:7" outlineLevel="1" x14ac:dyDescent="0.25">
      <c r="D863" s="9" t="s">
        <v>1318</v>
      </c>
      <c r="E863">
        <f>SUBTOTAL(9,E858:E862)</f>
        <v>543</v>
      </c>
    </row>
    <row r="864" spans="1:7" outlineLevel="2" x14ac:dyDescent="0.25">
      <c r="A864" t="s">
        <v>56</v>
      </c>
      <c r="B864" t="s">
        <v>536</v>
      </c>
      <c r="D864">
        <v>1979</v>
      </c>
      <c r="E864">
        <v>116</v>
      </c>
      <c r="F864" t="s">
        <v>537</v>
      </c>
      <c r="G864" t="s">
        <v>9</v>
      </c>
    </row>
    <row r="865" spans="1:7" outlineLevel="1" x14ac:dyDescent="0.25">
      <c r="D865" s="9" t="s">
        <v>1357</v>
      </c>
      <c r="E865">
        <f>SUBTOTAL(9,E864:E864)</f>
        <v>116</v>
      </c>
    </row>
    <row r="866" spans="1:7" outlineLevel="2" x14ac:dyDescent="0.25">
      <c r="A866" t="s">
        <v>56</v>
      </c>
      <c r="B866" t="s">
        <v>536</v>
      </c>
      <c r="C866" t="s">
        <v>466</v>
      </c>
      <c r="D866">
        <v>2003</v>
      </c>
      <c r="E866">
        <v>117</v>
      </c>
      <c r="F866" t="s">
        <v>537</v>
      </c>
      <c r="G866" t="s">
        <v>9</v>
      </c>
    </row>
    <row r="867" spans="1:7" outlineLevel="1" x14ac:dyDescent="0.25">
      <c r="D867" s="9" t="s">
        <v>1325</v>
      </c>
      <c r="E867">
        <f>SUBTOTAL(9,E866:E866)</f>
        <v>117</v>
      </c>
    </row>
    <row r="868" spans="1:7" outlineLevel="2" x14ac:dyDescent="0.25">
      <c r="A868" t="s">
        <v>56</v>
      </c>
      <c r="B868" t="s">
        <v>341</v>
      </c>
      <c r="D868">
        <v>1986</v>
      </c>
      <c r="E868">
        <v>137</v>
      </c>
      <c r="F868" t="s">
        <v>537</v>
      </c>
      <c r="G868" t="s">
        <v>9</v>
      </c>
    </row>
    <row r="869" spans="1:7" outlineLevel="1" x14ac:dyDescent="0.25">
      <c r="D869" s="9" t="s">
        <v>1328</v>
      </c>
      <c r="E869">
        <f>SUBTOTAL(9,E868:E868)</f>
        <v>137</v>
      </c>
    </row>
    <row r="870" spans="1:7" outlineLevel="2" x14ac:dyDescent="0.25">
      <c r="A870" t="s">
        <v>56</v>
      </c>
      <c r="B870" t="s">
        <v>341</v>
      </c>
      <c r="C870" t="s">
        <v>42</v>
      </c>
      <c r="D870">
        <v>1991</v>
      </c>
      <c r="E870">
        <v>154</v>
      </c>
      <c r="F870" t="s">
        <v>537</v>
      </c>
      <c r="G870" t="s">
        <v>9</v>
      </c>
    </row>
    <row r="871" spans="1:7" outlineLevel="1" x14ac:dyDescent="0.25">
      <c r="D871" s="9" t="s">
        <v>1339</v>
      </c>
      <c r="E871">
        <f>SUBTOTAL(9,E870:E870)</f>
        <v>154</v>
      </c>
    </row>
    <row r="872" spans="1:7" outlineLevel="2" x14ac:dyDescent="0.25">
      <c r="A872" t="s">
        <v>56</v>
      </c>
      <c r="B872" t="s">
        <v>341</v>
      </c>
      <c r="C872">
        <v>3</v>
      </c>
      <c r="D872">
        <v>1992</v>
      </c>
      <c r="E872">
        <v>114</v>
      </c>
      <c r="F872" t="s">
        <v>537</v>
      </c>
      <c r="G872" t="s">
        <v>9</v>
      </c>
    </row>
    <row r="873" spans="1:7" outlineLevel="1" x14ac:dyDescent="0.25">
      <c r="D873" s="9" t="s">
        <v>1323</v>
      </c>
      <c r="E873">
        <f>SUBTOTAL(9,E872:E872)</f>
        <v>114</v>
      </c>
    </row>
    <row r="874" spans="1:7" outlineLevel="2" x14ac:dyDescent="0.25">
      <c r="A874" t="s">
        <v>56</v>
      </c>
      <c r="B874" t="s">
        <v>341</v>
      </c>
      <c r="C874">
        <v>3</v>
      </c>
      <c r="D874">
        <v>2003</v>
      </c>
      <c r="E874">
        <v>145</v>
      </c>
      <c r="F874" t="s">
        <v>537</v>
      </c>
      <c r="G874" t="s">
        <v>9</v>
      </c>
    </row>
    <row r="875" spans="1:7" outlineLevel="1" x14ac:dyDescent="0.25">
      <c r="D875" s="9" t="s">
        <v>1325</v>
      </c>
      <c r="E875">
        <f>SUBTOTAL(9,E874:E874)</f>
        <v>145</v>
      </c>
    </row>
    <row r="876" spans="1:7" outlineLevel="2" x14ac:dyDescent="0.25">
      <c r="A876" t="s">
        <v>56</v>
      </c>
      <c r="B876" t="s">
        <v>536</v>
      </c>
      <c r="C876" t="s">
        <v>538</v>
      </c>
      <c r="D876">
        <v>1997</v>
      </c>
      <c r="E876">
        <v>109</v>
      </c>
      <c r="F876" t="s">
        <v>537</v>
      </c>
      <c r="G876" t="s">
        <v>9</v>
      </c>
    </row>
    <row r="877" spans="1:7" outlineLevel="1" x14ac:dyDescent="0.25">
      <c r="D877" s="9" t="s">
        <v>1334</v>
      </c>
      <c r="E877">
        <f>SUBTOTAL(9,E876:E876)</f>
        <v>109</v>
      </c>
    </row>
    <row r="878" spans="1:7" outlineLevel="2" x14ac:dyDescent="0.25">
      <c r="A878" t="s">
        <v>56</v>
      </c>
      <c r="B878" t="s">
        <v>536</v>
      </c>
      <c r="C878" t="s">
        <v>539</v>
      </c>
      <c r="D878">
        <v>2003</v>
      </c>
      <c r="E878">
        <v>116</v>
      </c>
      <c r="F878" t="s">
        <v>537</v>
      </c>
      <c r="G878" t="s">
        <v>9</v>
      </c>
    </row>
    <row r="879" spans="1:7" outlineLevel="1" x14ac:dyDescent="0.25">
      <c r="D879" s="9" t="s">
        <v>1325</v>
      </c>
      <c r="E879">
        <f>SUBTOTAL(9,E878:E878)</f>
        <v>116</v>
      </c>
    </row>
    <row r="880" spans="1:7" outlineLevel="2" x14ac:dyDescent="0.25">
      <c r="A880" t="s">
        <v>56</v>
      </c>
      <c r="B880" t="s">
        <v>540</v>
      </c>
      <c r="D880">
        <v>2005</v>
      </c>
      <c r="E880">
        <v>96</v>
      </c>
      <c r="G880" t="s">
        <v>9</v>
      </c>
    </row>
    <row r="881" spans="1:7" outlineLevel="1" x14ac:dyDescent="0.25">
      <c r="D881" s="9" t="s">
        <v>1320</v>
      </c>
      <c r="E881">
        <f>SUBTOTAL(9,E880:E880)</f>
        <v>96</v>
      </c>
    </row>
    <row r="882" spans="1:7" outlineLevel="2" x14ac:dyDescent="0.25">
      <c r="A882" t="s">
        <v>13</v>
      </c>
      <c r="B882" t="s">
        <v>541</v>
      </c>
      <c r="C882" t="s">
        <v>542</v>
      </c>
      <c r="D882">
        <v>2006</v>
      </c>
      <c r="E882">
        <v>81</v>
      </c>
      <c r="G882" t="s">
        <v>9</v>
      </c>
    </row>
    <row r="883" spans="1:7" outlineLevel="1" x14ac:dyDescent="0.25">
      <c r="D883" s="9" t="s">
        <v>1326</v>
      </c>
      <c r="E883">
        <f>SUBTOTAL(9,E882:E882)</f>
        <v>81</v>
      </c>
    </row>
    <row r="884" spans="1:7" outlineLevel="2" x14ac:dyDescent="0.25">
      <c r="A884" t="s">
        <v>29</v>
      </c>
      <c r="B884" t="s">
        <v>543</v>
      </c>
      <c r="D884">
        <v>2007</v>
      </c>
      <c r="E884">
        <v>90</v>
      </c>
      <c r="G884" t="s">
        <v>172</v>
      </c>
    </row>
    <row r="885" spans="1:7" outlineLevel="1" x14ac:dyDescent="0.25">
      <c r="D885" s="9" t="s">
        <v>1318</v>
      </c>
      <c r="E885">
        <f>SUBTOTAL(9,E884:E884)</f>
        <v>90</v>
      </c>
    </row>
    <row r="886" spans="1:7" outlineLevel="2" x14ac:dyDescent="0.25">
      <c r="A886" t="s">
        <v>13</v>
      </c>
      <c r="B886" t="s">
        <v>544</v>
      </c>
      <c r="D886">
        <v>1975</v>
      </c>
      <c r="E886">
        <v>124</v>
      </c>
      <c r="G886" t="s">
        <v>172</v>
      </c>
    </row>
    <row r="887" spans="1:7" outlineLevel="1" x14ac:dyDescent="0.25">
      <c r="D887" s="9" t="s">
        <v>1354</v>
      </c>
      <c r="E887">
        <f>SUBTOTAL(9,E886:E886)</f>
        <v>124</v>
      </c>
    </row>
    <row r="888" spans="1:7" outlineLevel="2" x14ac:dyDescent="0.25">
      <c r="A888" t="s">
        <v>29</v>
      </c>
      <c r="B888" t="s">
        <v>545</v>
      </c>
      <c r="D888">
        <v>1978</v>
      </c>
      <c r="E888">
        <v>124</v>
      </c>
      <c r="G888" t="s">
        <v>172</v>
      </c>
    </row>
    <row r="889" spans="1:7" outlineLevel="1" x14ac:dyDescent="0.25">
      <c r="D889" s="9" t="s">
        <v>1335</v>
      </c>
      <c r="E889">
        <f>SUBTOTAL(9,E888:E888)</f>
        <v>124</v>
      </c>
    </row>
    <row r="890" spans="1:7" outlineLevel="2" x14ac:dyDescent="0.25">
      <c r="A890" t="s">
        <v>29</v>
      </c>
      <c r="B890" t="s">
        <v>546</v>
      </c>
      <c r="D890">
        <v>1983</v>
      </c>
      <c r="E890">
        <v>116</v>
      </c>
      <c r="G890" t="s">
        <v>172</v>
      </c>
    </row>
    <row r="891" spans="1:7" outlineLevel="1" x14ac:dyDescent="0.25">
      <c r="D891" s="9" t="s">
        <v>1360</v>
      </c>
      <c r="E891">
        <f>SUBTOTAL(9,E890:E890)</f>
        <v>116</v>
      </c>
    </row>
    <row r="892" spans="1:7" outlineLevel="2" x14ac:dyDescent="0.25">
      <c r="A892" t="s">
        <v>29</v>
      </c>
      <c r="B892" t="s">
        <v>547</v>
      </c>
      <c r="C892" t="s">
        <v>548</v>
      </c>
      <c r="D892">
        <v>1987</v>
      </c>
      <c r="E892">
        <v>99</v>
      </c>
      <c r="G892" t="s">
        <v>172</v>
      </c>
    </row>
    <row r="893" spans="1:7" outlineLevel="1" x14ac:dyDescent="0.25">
      <c r="D893" s="9" t="s">
        <v>1322</v>
      </c>
      <c r="E893">
        <f>SUBTOTAL(9,E892:E892)</f>
        <v>99</v>
      </c>
    </row>
    <row r="894" spans="1:7" outlineLevel="2" x14ac:dyDescent="0.25">
      <c r="A894" t="s">
        <v>50</v>
      </c>
      <c r="B894" t="s">
        <v>549</v>
      </c>
      <c r="D894">
        <v>2005</v>
      </c>
      <c r="E894">
        <v>153</v>
      </c>
      <c r="G894" t="s">
        <v>172</v>
      </c>
    </row>
    <row r="895" spans="1:7" outlineLevel="2" x14ac:dyDescent="0.25">
      <c r="A895" t="s">
        <v>50</v>
      </c>
      <c r="B895" t="s">
        <v>549</v>
      </c>
      <c r="D895">
        <v>2005</v>
      </c>
      <c r="E895">
        <v>153</v>
      </c>
      <c r="G895" t="s">
        <v>9</v>
      </c>
    </row>
    <row r="896" spans="1:7" outlineLevel="1" x14ac:dyDescent="0.25">
      <c r="D896" s="9" t="s">
        <v>1320</v>
      </c>
      <c r="E896">
        <f>SUBTOTAL(9,E894:E895)</f>
        <v>306</v>
      </c>
    </row>
    <row r="897" spans="1:7" outlineLevel="2" x14ac:dyDescent="0.25">
      <c r="A897" t="s">
        <v>7</v>
      </c>
      <c r="B897" t="s">
        <v>550</v>
      </c>
      <c r="D897">
        <v>1990</v>
      </c>
      <c r="E897">
        <v>134</v>
      </c>
      <c r="G897" t="s">
        <v>172</v>
      </c>
    </row>
    <row r="898" spans="1:7" outlineLevel="1" x14ac:dyDescent="0.25">
      <c r="D898" s="9" t="s">
        <v>1338</v>
      </c>
      <c r="E898">
        <f>SUBTOTAL(9,E897:E897)</f>
        <v>134</v>
      </c>
    </row>
    <row r="899" spans="1:7" outlineLevel="2" x14ac:dyDescent="0.25">
      <c r="A899" t="s">
        <v>29</v>
      </c>
      <c r="B899" t="s">
        <v>551</v>
      </c>
      <c r="D899">
        <v>1989</v>
      </c>
      <c r="E899">
        <v>108</v>
      </c>
      <c r="G899" t="s">
        <v>172</v>
      </c>
    </row>
    <row r="900" spans="1:7" outlineLevel="1" x14ac:dyDescent="0.25">
      <c r="D900" s="9" t="s">
        <v>1329</v>
      </c>
      <c r="E900">
        <f>SUBTOTAL(9,E899:E899)</f>
        <v>108</v>
      </c>
    </row>
    <row r="901" spans="1:7" outlineLevel="2" x14ac:dyDescent="0.25">
      <c r="A901" t="s">
        <v>13</v>
      </c>
      <c r="B901" t="s">
        <v>552</v>
      </c>
      <c r="D901">
        <v>1996</v>
      </c>
      <c r="E901">
        <v>108</v>
      </c>
      <c r="G901" t="s">
        <v>172</v>
      </c>
    </row>
    <row r="902" spans="1:7" outlineLevel="1" x14ac:dyDescent="0.25">
      <c r="D902" s="9" t="s">
        <v>1337</v>
      </c>
      <c r="E902">
        <f>SUBTOTAL(9,E901:E901)</f>
        <v>108</v>
      </c>
    </row>
    <row r="903" spans="1:7" outlineLevel="2" x14ac:dyDescent="0.25">
      <c r="A903" t="s">
        <v>292</v>
      </c>
      <c r="B903" t="s">
        <v>553</v>
      </c>
      <c r="D903">
        <v>1957</v>
      </c>
      <c r="E903">
        <v>92</v>
      </c>
      <c r="G903" t="s">
        <v>172</v>
      </c>
    </row>
    <row r="904" spans="1:7" outlineLevel="1" x14ac:dyDescent="0.25">
      <c r="D904" s="9" t="s">
        <v>1371</v>
      </c>
      <c r="E904">
        <f>SUBTOTAL(9,E903:E903)</f>
        <v>92</v>
      </c>
    </row>
    <row r="905" spans="1:7" outlineLevel="2" x14ac:dyDescent="0.25">
      <c r="A905" t="s">
        <v>29</v>
      </c>
      <c r="B905" t="s">
        <v>554</v>
      </c>
      <c r="D905">
        <v>1986</v>
      </c>
      <c r="E905">
        <v>102</v>
      </c>
      <c r="G905" t="s">
        <v>172</v>
      </c>
    </row>
    <row r="906" spans="1:7" outlineLevel="1" x14ac:dyDescent="0.25">
      <c r="D906" s="9" t="s">
        <v>1328</v>
      </c>
      <c r="E906">
        <f>SUBTOTAL(9,E905:E905)</f>
        <v>102</v>
      </c>
    </row>
    <row r="907" spans="1:7" outlineLevel="2" x14ac:dyDescent="0.25">
      <c r="A907" t="s">
        <v>7</v>
      </c>
      <c r="B907" t="s">
        <v>555</v>
      </c>
      <c r="D907">
        <v>1998</v>
      </c>
      <c r="E907">
        <v>139</v>
      </c>
      <c r="G907" t="s">
        <v>172</v>
      </c>
    </row>
    <row r="908" spans="1:7" outlineLevel="1" x14ac:dyDescent="0.25">
      <c r="D908" s="9" t="s">
        <v>1340</v>
      </c>
      <c r="E908">
        <f>SUBTOTAL(9,E907:E907)</f>
        <v>139</v>
      </c>
    </row>
    <row r="909" spans="1:7" outlineLevel="2" x14ac:dyDescent="0.25">
      <c r="A909" t="s">
        <v>7</v>
      </c>
      <c r="B909" t="s">
        <v>556</v>
      </c>
      <c r="D909">
        <v>2006</v>
      </c>
      <c r="E909">
        <v>95</v>
      </c>
      <c r="F909" t="s">
        <v>17</v>
      </c>
      <c r="G909" t="s">
        <v>9</v>
      </c>
    </row>
    <row r="910" spans="1:7" outlineLevel="1" x14ac:dyDescent="0.25">
      <c r="D910" s="9" t="s">
        <v>1326</v>
      </c>
      <c r="E910">
        <f>SUBTOTAL(9,E909:E909)</f>
        <v>95</v>
      </c>
    </row>
    <row r="911" spans="1:7" outlineLevel="2" x14ac:dyDescent="0.25">
      <c r="A911" t="s">
        <v>7</v>
      </c>
      <c r="B911" t="s">
        <v>407</v>
      </c>
      <c r="D911">
        <v>2005</v>
      </c>
      <c r="E911">
        <v>102</v>
      </c>
      <c r="G911" t="s">
        <v>8</v>
      </c>
    </row>
    <row r="912" spans="1:7" outlineLevel="2" x14ac:dyDescent="0.25">
      <c r="A912" t="s">
        <v>7</v>
      </c>
      <c r="B912" t="s">
        <v>407</v>
      </c>
      <c r="D912">
        <v>2005</v>
      </c>
      <c r="E912">
        <v>102</v>
      </c>
      <c r="G912" t="s">
        <v>9</v>
      </c>
    </row>
    <row r="913" spans="1:7" outlineLevel="1" x14ac:dyDescent="0.25">
      <c r="D913" s="9" t="s">
        <v>1320</v>
      </c>
      <c r="E913">
        <f>SUBTOTAL(9,E911:E912)</f>
        <v>204</v>
      </c>
    </row>
    <row r="914" spans="1:7" outlineLevel="2" x14ac:dyDescent="0.25">
      <c r="A914" t="s">
        <v>29</v>
      </c>
      <c r="B914" t="s">
        <v>557</v>
      </c>
      <c r="D914">
        <v>1998</v>
      </c>
      <c r="E914">
        <v>83</v>
      </c>
      <c r="G914" t="s">
        <v>8</v>
      </c>
    </row>
    <row r="915" spans="1:7" outlineLevel="2" x14ac:dyDescent="0.25">
      <c r="A915" t="s">
        <v>29</v>
      </c>
      <c r="B915" t="s">
        <v>557</v>
      </c>
      <c r="D915">
        <v>1998</v>
      </c>
      <c r="E915">
        <v>83</v>
      </c>
      <c r="G915" t="s">
        <v>9</v>
      </c>
    </row>
    <row r="916" spans="1:7" outlineLevel="1" x14ac:dyDescent="0.25">
      <c r="D916" s="9" t="s">
        <v>1340</v>
      </c>
      <c r="E916">
        <f>SUBTOTAL(9,E914:E915)</f>
        <v>166</v>
      </c>
    </row>
    <row r="917" spans="1:7" outlineLevel="2" x14ac:dyDescent="0.25">
      <c r="A917" t="s">
        <v>13</v>
      </c>
      <c r="B917" t="s">
        <v>558</v>
      </c>
      <c r="D917">
        <v>2006</v>
      </c>
      <c r="E917">
        <v>96</v>
      </c>
      <c r="G917" t="s">
        <v>8</v>
      </c>
    </row>
    <row r="918" spans="1:7" outlineLevel="2" x14ac:dyDescent="0.25">
      <c r="A918" t="s">
        <v>13</v>
      </c>
      <c r="B918" t="s">
        <v>558</v>
      </c>
      <c r="D918">
        <v>2006</v>
      </c>
      <c r="E918">
        <v>96</v>
      </c>
      <c r="G918" t="s">
        <v>9</v>
      </c>
    </row>
    <row r="919" spans="1:7" outlineLevel="1" x14ac:dyDescent="0.25">
      <c r="D919" s="9" t="s">
        <v>1326</v>
      </c>
      <c r="E919">
        <f>SUBTOTAL(9,E917:E918)</f>
        <v>192</v>
      </c>
    </row>
    <row r="920" spans="1:7" outlineLevel="2" x14ac:dyDescent="0.25">
      <c r="A920" t="s">
        <v>77</v>
      </c>
      <c r="B920" t="s">
        <v>559</v>
      </c>
      <c r="D920">
        <v>2007</v>
      </c>
      <c r="E920">
        <v>111</v>
      </c>
      <c r="G920" t="s">
        <v>8</v>
      </c>
    </row>
    <row r="921" spans="1:7" outlineLevel="2" x14ac:dyDescent="0.25">
      <c r="A921" t="s">
        <v>77</v>
      </c>
      <c r="B921" t="s">
        <v>559</v>
      </c>
      <c r="D921">
        <v>2007</v>
      </c>
      <c r="E921">
        <v>111</v>
      </c>
      <c r="G921" t="s">
        <v>9</v>
      </c>
    </row>
    <row r="922" spans="1:7" outlineLevel="1" x14ac:dyDescent="0.25">
      <c r="D922" s="9" t="s">
        <v>1318</v>
      </c>
      <c r="E922">
        <f>SUBTOTAL(9,E920:E921)</f>
        <v>222</v>
      </c>
    </row>
    <row r="923" spans="1:7" outlineLevel="2" x14ac:dyDescent="0.25">
      <c r="A923" t="s">
        <v>7</v>
      </c>
      <c r="B923" t="s">
        <v>85</v>
      </c>
      <c r="C923" t="s">
        <v>560</v>
      </c>
      <c r="D923">
        <v>2006</v>
      </c>
      <c r="E923">
        <v>80</v>
      </c>
      <c r="G923" t="s">
        <v>172</v>
      </c>
    </row>
    <row r="924" spans="1:7" outlineLevel="1" x14ac:dyDescent="0.25">
      <c r="D924" s="9" t="s">
        <v>1326</v>
      </c>
      <c r="E924">
        <f>SUBTOTAL(9,E923:E923)</f>
        <v>80</v>
      </c>
    </row>
    <row r="925" spans="1:7" outlineLevel="2" x14ac:dyDescent="0.25">
      <c r="A925" t="s">
        <v>13</v>
      </c>
      <c r="B925" t="s">
        <v>561</v>
      </c>
      <c r="D925">
        <v>1998</v>
      </c>
      <c r="E925">
        <v>104</v>
      </c>
      <c r="G925" t="s">
        <v>172</v>
      </c>
    </row>
    <row r="926" spans="1:7" outlineLevel="1" x14ac:dyDescent="0.25">
      <c r="D926" s="9" t="s">
        <v>1340</v>
      </c>
      <c r="E926">
        <f>SUBTOTAL(9,E925:E925)</f>
        <v>104</v>
      </c>
    </row>
    <row r="927" spans="1:7" outlineLevel="2" x14ac:dyDescent="0.25">
      <c r="A927" t="s">
        <v>67</v>
      </c>
      <c r="B927" t="s">
        <v>562</v>
      </c>
      <c r="D927">
        <v>2007</v>
      </c>
      <c r="E927">
        <v>107</v>
      </c>
      <c r="G927" t="s">
        <v>172</v>
      </c>
    </row>
    <row r="928" spans="1:7" outlineLevel="1" x14ac:dyDescent="0.25">
      <c r="D928" s="9" t="s">
        <v>1318</v>
      </c>
      <c r="E928">
        <f>SUBTOTAL(9,E927:E927)</f>
        <v>107</v>
      </c>
    </row>
    <row r="929" spans="1:7" outlineLevel="2" x14ac:dyDescent="0.25">
      <c r="A929" t="s">
        <v>29</v>
      </c>
      <c r="B929" t="s">
        <v>563</v>
      </c>
      <c r="D929">
        <v>2006</v>
      </c>
      <c r="E929">
        <v>103</v>
      </c>
      <c r="G929" t="s">
        <v>172</v>
      </c>
    </row>
    <row r="930" spans="1:7" outlineLevel="1" x14ac:dyDescent="0.25">
      <c r="D930" s="9" t="s">
        <v>1326</v>
      </c>
      <c r="E930">
        <f>SUBTOTAL(9,E929:E929)</f>
        <v>103</v>
      </c>
    </row>
    <row r="931" spans="1:7" outlineLevel="2" x14ac:dyDescent="0.25">
      <c r="A931" t="s">
        <v>7</v>
      </c>
      <c r="B931" t="s">
        <v>564</v>
      </c>
      <c r="D931">
        <v>2007</v>
      </c>
      <c r="E931">
        <v>114</v>
      </c>
      <c r="G931" t="s">
        <v>172</v>
      </c>
    </row>
    <row r="932" spans="1:7" outlineLevel="2" x14ac:dyDescent="0.25">
      <c r="A932" t="s">
        <v>7</v>
      </c>
      <c r="B932" t="s">
        <v>564</v>
      </c>
      <c r="D932">
        <v>2007</v>
      </c>
      <c r="E932">
        <v>114</v>
      </c>
      <c r="G932" t="s">
        <v>10</v>
      </c>
    </row>
    <row r="933" spans="1:7" outlineLevel="1" x14ac:dyDescent="0.25">
      <c r="D933" s="9" t="s">
        <v>1318</v>
      </c>
      <c r="E933">
        <f>SUBTOTAL(9,E931:E932)</f>
        <v>228</v>
      </c>
    </row>
    <row r="934" spans="1:7" outlineLevel="2" x14ac:dyDescent="0.25">
      <c r="A934" t="s">
        <v>29</v>
      </c>
      <c r="B934" t="s">
        <v>565</v>
      </c>
      <c r="C934" t="s">
        <v>566</v>
      </c>
      <c r="D934">
        <v>2004</v>
      </c>
      <c r="E934">
        <v>90</v>
      </c>
      <c r="G934" t="s">
        <v>9</v>
      </c>
    </row>
    <row r="935" spans="1:7" outlineLevel="1" x14ac:dyDescent="0.25">
      <c r="D935" s="9" t="s">
        <v>1324</v>
      </c>
      <c r="E935">
        <f>SUBTOTAL(9,E934:E934)</f>
        <v>90</v>
      </c>
    </row>
    <row r="936" spans="1:7" outlineLevel="2" x14ac:dyDescent="0.25">
      <c r="A936" t="s">
        <v>67</v>
      </c>
      <c r="B936" t="s">
        <v>567</v>
      </c>
      <c r="C936" t="s">
        <v>151</v>
      </c>
      <c r="D936">
        <v>1964</v>
      </c>
      <c r="E936">
        <v>916</v>
      </c>
      <c r="G936" t="s">
        <v>9</v>
      </c>
    </row>
    <row r="937" spans="1:7" outlineLevel="1" x14ac:dyDescent="0.25">
      <c r="D937" s="9" t="s">
        <v>1352</v>
      </c>
      <c r="E937">
        <f>SUBTOTAL(9,E936:E936)</f>
        <v>916</v>
      </c>
    </row>
    <row r="938" spans="1:7" outlineLevel="2" x14ac:dyDescent="0.25">
      <c r="A938" t="s">
        <v>67</v>
      </c>
      <c r="B938" t="s">
        <v>567</v>
      </c>
      <c r="C938" t="s">
        <v>476</v>
      </c>
      <c r="D938">
        <v>1965</v>
      </c>
      <c r="E938">
        <v>811</v>
      </c>
      <c r="G938" t="s">
        <v>9</v>
      </c>
    </row>
    <row r="939" spans="1:7" outlineLevel="1" x14ac:dyDescent="0.25">
      <c r="D939" s="9" t="s">
        <v>1363</v>
      </c>
      <c r="E939">
        <f>SUBTOTAL(9,E938:E938)</f>
        <v>811</v>
      </c>
    </row>
    <row r="940" spans="1:7" outlineLevel="2" x14ac:dyDescent="0.25">
      <c r="A940" t="s">
        <v>67</v>
      </c>
      <c r="B940" t="s">
        <v>567</v>
      </c>
      <c r="C940" t="s">
        <v>477</v>
      </c>
      <c r="D940">
        <v>1966</v>
      </c>
      <c r="E940">
        <v>780</v>
      </c>
      <c r="G940" t="s">
        <v>9</v>
      </c>
    </row>
    <row r="941" spans="1:7" outlineLevel="1" x14ac:dyDescent="0.25">
      <c r="D941" s="9" t="s">
        <v>1365</v>
      </c>
      <c r="E941">
        <f>SUBTOTAL(9,E940:E940)</f>
        <v>780</v>
      </c>
    </row>
    <row r="942" spans="1:7" outlineLevel="2" x14ac:dyDescent="0.25">
      <c r="A942" t="s">
        <v>67</v>
      </c>
      <c r="B942" t="s">
        <v>568</v>
      </c>
      <c r="C942" t="s">
        <v>151</v>
      </c>
      <c r="D942">
        <v>1979</v>
      </c>
      <c r="E942">
        <v>637</v>
      </c>
      <c r="G942" t="s">
        <v>9</v>
      </c>
    </row>
    <row r="943" spans="1:7" outlineLevel="1" x14ac:dyDescent="0.25">
      <c r="D943" s="9" t="s">
        <v>1357</v>
      </c>
      <c r="E943">
        <f>SUBTOTAL(9,E942:E942)</f>
        <v>637</v>
      </c>
    </row>
    <row r="944" spans="1:7" outlineLevel="2" x14ac:dyDescent="0.25">
      <c r="A944" t="s">
        <v>29</v>
      </c>
      <c r="B944" t="s">
        <v>569</v>
      </c>
      <c r="D944">
        <v>1965</v>
      </c>
      <c r="E944">
        <v>109</v>
      </c>
      <c r="F944" t="s">
        <v>570</v>
      </c>
      <c r="G944" t="s">
        <v>9</v>
      </c>
    </row>
    <row r="945" spans="1:7" outlineLevel="1" x14ac:dyDescent="0.25">
      <c r="D945" s="9" t="s">
        <v>1363</v>
      </c>
      <c r="E945">
        <f>SUBTOTAL(9,E944:E944)</f>
        <v>109</v>
      </c>
    </row>
    <row r="946" spans="1:7" outlineLevel="2" x14ac:dyDescent="0.25">
      <c r="A946" t="s">
        <v>29</v>
      </c>
      <c r="B946" t="s">
        <v>571</v>
      </c>
      <c r="D946">
        <v>1968</v>
      </c>
      <c r="E946">
        <v>99</v>
      </c>
      <c r="F946" t="s">
        <v>570</v>
      </c>
      <c r="G946" t="s">
        <v>9</v>
      </c>
    </row>
    <row r="947" spans="1:7" outlineLevel="1" x14ac:dyDescent="0.25">
      <c r="D947" s="9" t="s">
        <v>1351</v>
      </c>
      <c r="E947">
        <f>SUBTOTAL(9,E946:E946)</f>
        <v>99</v>
      </c>
    </row>
    <row r="948" spans="1:7" outlineLevel="2" x14ac:dyDescent="0.25">
      <c r="A948" t="s">
        <v>29</v>
      </c>
      <c r="B948" t="s">
        <v>518</v>
      </c>
      <c r="D948">
        <v>1967</v>
      </c>
      <c r="E948">
        <v>137</v>
      </c>
      <c r="F948" t="s">
        <v>570</v>
      </c>
      <c r="G948" t="s">
        <v>9</v>
      </c>
    </row>
    <row r="949" spans="1:7" outlineLevel="1" x14ac:dyDescent="0.25">
      <c r="D949" s="9" t="s">
        <v>1362</v>
      </c>
      <c r="E949">
        <f>SUBTOTAL(9,E948:E948)</f>
        <v>137</v>
      </c>
    </row>
    <row r="950" spans="1:7" outlineLevel="2" x14ac:dyDescent="0.25">
      <c r="A950" t="s">
        <v>29</v>
      </c>
      <c r="B950" t="s">
        <v>227</v>
      </c>
      <c r="D950">
        <v>1964</v>
      </c>
      <c r="E950">
        <v>115</v>
      </c>
      <c r="F950" t="s">
        <v>570</v>
      </c>
      <c r="G950" t="s">
        <v>9</v>
      </c>
    </row>
    <row r="951" spans="1:7" outlineLevel="1" x14ac:dyDescent="0.25">
      <c r="D951" s="9" t="s">
        <v>1352</v>
      </c>
      <c r="E951">
        <f>SUBTOTAL(9,E950:E950)</f>
        <v>115</v>
      </c>
    </row>
    <row r="952" spans="1:7" outlineLevel="2" x14ac:dyDescent="0.25">
      <c r="A952" t="s">
        <v>117</v>
      </c>
      <c r="B952" t="s">
        <v>572</v>
      </c>
      <c r="D952">
        <v>2007</v>
      </c>
      <c r="E952">
        <v>111</v>
      </c>
      <c r="G952" t="s">
        <v>172</v>
      </c>
    </row>
    <row r="953" spans="1:7" outlineLevel="1" x14ac:dyDescent="0.25">
      <c r="D953" s="9" t="s">
        <v>1318</v>
      </c>
      <c r="E953">
        <f>SUBTOTAL(9,E952:E952)</f>
        <v>111</v>
      </c>
    </row>
    <row r="954" spans="1:7" outlineLevel="2" x14ac:dyDescent="0.25">
      <c r="A954" t="s">
        <v>29</v>
      </c>
      <c r="B954" t="s">
        <v>573</v>
      </c>
      <c r="D954">
        <v>1992</v>
      </c>
      <c r="E954">
        <v>95</v>
      </c>
      <c r="G954" t="s">
        <v>172</v>
      </c>
    </row>
    <row r="955" spans="1:7" outlineLevel="1" x14ac:dyDescent="0.25">
      <c r="D955" s="9" t="s">
        <v>1323</v>
      </c>
      <c r="E955">
        <f>SUBTOTAL(9,E954:E954)</f>
        <v>95</v>
      </c>
    </row>
    <row r="956" spans="1:7" outlineLevel="2" x14ac:dyDescent="0.25">
      <c r="A956" t="s">
        <v>29</v>
      </c>
      <c r="B956" t="s">
        <v>574</v>
      </c>
      <c r="D956">
        <v>1993</v>
      </c>
      <c r="E956">
        <v>95</v>
      </c>
      <c r="G956" t="s">
        <v>172</v>
      </c>
    </row>
    <row r="957" spans="1:7" outlineLevel="1" x14ac:dyDescent="0.25">
      <c r="D957" s="9" t="s">
        <v>1331</v>
      </c>
      <c r="E957">
        <f>SUBTOTAL(9,E956:E956)</f>
        <v>95</v>
      </c>
    </row>
    <row r="958" spans="1:7" outlineLevel="2" x14ac:dyDescent="0.25">
      <c r="A958" t="s">
        <v>67</v>
      </c>
      <c r="B958" t="s">
        <v>575</v>
      </c>
      <c r="C958" t="s">
        <v>151</v>
      </c>
      <c r="D958">
        <v>1972</v>
      </c>
      <c r="E958">
        <v>612</v>
      </c>
      <c r="G958" t="s">
        <v>9</v>
      </c>
    </row>
    <row r="959" spans="1:7" outlineLevel="1" x14ac:dyDescent="0.25">
      <c r="D959" s="9" t="s">
        <v>1374</v>
      </c>
      <c r="E959">
        <f>SUBTOTAL(9,E958:E958)</f>
        <v>612</v>
      </c>
    </row>
    <row r="960" spans="1:7" outlineLevel="2" x14ac:dyDescent="0.25">
      <c r="A960" t="s">
        <v>7</v>
      </c>
      <c r="B960" t="s">
        <v>576</v>
      </c>
      <c r="D960">
        <v>1986</v>
      </c>
      <c r="E960">
        <v>130</v>
      </c>
      <c r="G960" t="s">
        <v>172</v>
      </c>
    </row>
    <row r="961" spans="1:7" outlineLevel="2" x14ac:dyDescent="0.25">
      <c r="A961" t="s">
        <v>7</v>
      </c>
      <c r="B961" t="s">
        <v>576</v>
      </c>
      <c r="D961">
        <v>1986</v>
      </c>
      <c r="E961">
        <v>130</v>
      </c>
      <c r="G961" t="s">
        <v>10</v>
      </c>
    </row>
    <row r="962" spans="1:7" outlineLevel="1" x14ac:dyDescent="0.25">
      <c r="D962" s="9" t="s">
        <v>1328</v>
      </c>
      <c r="E962">
        <f>SUBTOTAL(9,E960:E961)</f>
        <v>260</v>
      </c>
    </row>
    <row r="963" spans="1:7" outlineLevel="2" x14ac:dyDescent="0.25">
      <c r="A963" t="s">
        <v>7</v>
      </c>
      <c r="B963" t="s">
        <v>577</v>
      </c>
      <c r="D963">
        <v>1971</v>
      </c>
      <c r="E963">
        <v>102</v>
      </c>
      <c r="G963" t="s">
        <v>172</v>
      </c>
    </row>
    <row r="964" spans="1:7" outlineLevel="2" x14ac:dyDescent="0.25">
      <c r="A964" t="s">
        <v>7</v>
      </c>
      <c r="B964" t="s">
        <v>577</v>
      </c>
      <c r="D964">
        <v>1971</v>
      </c>
      <c r="E964">
        <v>102</v>
      </c>
      <c r="G964" t="s">
        <v>10</v>
      </c>
    </row>
    <row r="965" spans="1:7" outlineLevel="1" x14ac:dyDescent="0.25">
      <c r="D965" s="9" t="s">
        <v>1350</v>
      </c>
      <c r="E965">
        <f>SUBTOTAL(9,E963:E964)</f>
        <v>204</v>
      </c>
    </row>
    <row r="966" spans="1:7" outlineLevel="2" x14ac:dyDescent="0.25">
      <c r="A966" t="s">
        <v>509</v>
      </c>
      <c r="B966" t="s">
        <v>578</v>
      </c>
      <c r="D966">
        <v>2007</v>
      </c>
      <c r="E966">
        <v>123</v>
      </c>
      <c r="G966" t="s">
        <v>172</v>
      </c>
    </row>
    <row r="967" spans="1:7" outlineLevel="1" x14ac:dyDescent="0.25">
      <c r="D967" s="9" t="s">
        <v>1318</v>
      </c>
      <c r="E967">
        <f>SUBTOTAL(9,E966:E966)</f>
        <v>123</v>
      </c>
    </row>
    <row r="968" spans="1:7" outlineLevel="2" x14ac:dyDescent="0.25">
      <c r="A968" t="s">
        <v>29</v>
      </c>
      <c r="B968" t="s">
        <v>579</v>
      </c>
      <c r="D968">
        <v>1985</v>
      </c>
      <c r="E968">
        <v>97</v>
      </c>
      <c r="G968" t="s">
        <v>172</v>
      </c>
    </row>
    <row r="969" spans="1:7" outlineLevel="1" x14ac:dyDescent="0.25">
      <c r="D969" s="9" t="s">
        <v>1367</v>
      </c>
      <c r="E969">
        <f>SUBTOTAL(9,E968:E968)</f>
        <v>97</v>
      </c>
    </row>
    <row r="970" spans="1:7" outlineLevel="2" x14ac:dyDescent="0.25">
      <c r="A970" t="s">
        <v>64</v>
      </c>
      <c r="B970" t="s">
        <v>580</v>
      </c>
      <c r="D970">
        <v>2007</v>
      </c>
      <c r="E970">
        <v>133</v>
      </c>
      <c r="G970" t="s">
        <v>172</v>
      </c>
    </row>
    <row r="971" spans="1:7" outlineLevel="1" x14ac:dyDescent="0.25">
      <c r="D971" s="9" t="s">
        <v>1318</v>
      </c>
      <c r="E971">
        <f>SUBTOTAL(9,E970:E970)</f>
        <v>133</v>
      </c>
    </row>
    <row r="972" spans="1:7" outlineLevel="2" x14ac:dyDescent="0.25">
      <c r="A972" t="s">
        <v>7</v>
      </c>
      <c r="B972" t="s">
        <v>581</v>
      </c>
      <c r="D972">
        <v>1986</v>
      </c>
      <c r="E972">
        <v>110</v>
      </c>
      <c r="G972" t="s">
        <v>172</v>
      </c>
    </row>
    <row r="973" spans="1:7" outlineLevel="1" x14ac:dyDescent="0.25">
      <c r="D973" s="9" t="s">
        <v>1328</v>
      </c>
      <c r="E973">
        <f>SUBTOTAL(9,E972:E972)</f>
        <v>110</v>
      </c>
    </row>
    <row r="974" spans="1:7" outlineLevel="2" x14ac:dyDescent="0.25">
      <c r="A974" t="s">
        <v>77</v>
      </c>
      <c r="B974" t="s">
        <v>582</v>
      </c>
      <c r="D974">
        <v>2007</v>
      </c>
      <c r="E974">
        <v>122</v>
      </c>
      <c r="G974" t="s">
        <v>172</v>
      </c>
    </row>
    <row r="975" spans="1:7" outlineLevel="2" x14ac:dyDescent="0.25">
      <c r="A975" t="s">
        <v>13</v>
      </c>
      <c r="B975" t="s">
        <v>583</v>
      </c>
      <c r="D975">
        <v>2007</v>
      </c>
      <c r="E975">
        <v>113</v>
      </c>
      <c r="G975" t="s">
        <v>172</v>
      </c>
    </row>
    <row r="976" spans="1:7" outlineLevel="1" x14ac:dyDescent="0.25">
      <c r="D976" s="9" t="s">
        <v>1318</v>
      </c>
      <c r="E976">
        <f>SUBTOTAL(9,E974:E975)</f>
        <v>235</v>
      </c>
    </row>
    <row r="977" spans="1:7" outlineLevel="2" x14ac:dyDescent="0.25">
      <c r="A977" t="s">
        <v>29</v>
      </c>
      <c r="B977" t="s">
        <v>584</v>
      </c>
      <c r="D977">
        <v>1988</v>
      </c>
      <c r="E977">
        <v>108</v>
      </c>
      <c r="G977" t="s">
        <v>172</v>
      </c>
    </row>
    <row r="978" spans="1:7" outlineLevel="1" x14ac:dyDescent="0.25">
      <c r="D978" s="9" t="s">
        <v>1321</v>
      </c>
      <c r="E978">
        <f>SUBTOTAL(9,E977:E977)</f>
        <v>108</v>
      </c>
    </row>
    <row r="979" spans="1:7" outlineLevel="2" x14ac:dyDescent="0.25">
      <c r="A979" t="s">
        <v>77</v>
      </c>
      <c r="B979" t="s">
        <v>585</v>
      </c>
      <c r="D979">
        <v>2000</v>
      </c>
      <c r="E979">
        <v>128</v>
      </c>
      <c r="G979" t="s">
        <v>172</v>
      </c>
    </row>
    <row r="980" spans="1:7" outlineLevel="1" x14ac:dyDescent="0.25">
      <c r="D980" s="9" t="s">
        <v>1336</v>
      </c>
      <c r="E980">
        <f>SUBTOTAL(9,E979:E979)</f>
        <v>128</v>
      </c>
    </row>
    <row r="981" spans="1:7" outlineLevel="2" x14ac:dyDescent="0.25">
      <c r="A981" t="s">
        <v>67</v>
      </c>
      <c r="B981" t="s">
        <v>575</v>
      </c>
      <c r="C981" t="s">
        <v>476</v>
      </c>
      <c r="D981">
        <v>1973</v>
      </c>
      <c r="E981">
        <v>612</v>
      </c>
      <c r="G981" t="s">
        <v>9</v>
      </c>
    </row>
    <row r="982" spans="1:7" outlineLevel="1" x14ac:dyDescent="0.25">
      <c r="D982" s="9" t="s">
        <v>1343</v>
      </c>
      <c r="E982">
        <f>SUBTOTAL(9,E981:E981)</f>
        <v>612</v>
      </c>
    </row>
    <row r="983" spans="1:7" outlineLevel="2" x14ac:dyDescent="0.25">
      <c r="A983" t="s">
        <v>29</v>
      </c>
      <c r="B983" t="s">
        <v>586</v>
      </c>
      <c r="D983">
        <v>1982</v>
      </c>
      <c r="E983">
        <v>88</v>
      </c>
      <c r="G983" t="s">
        <v>172</v>
      </c>
    </row>
    <row r="984" spans="1:7" outlineLevel="1" x14ac:dyDescent="0.25">
      <c r="D984" s="9" t="s">
        <v>1332</v>
      </c>
      <c r="E984">
        <f>SUBTOTAL(9,E983:E983)</f>
        <v>88</v>
      </c>
    </row>
    <row r="985" spans="1:7" outlineLevel="2" x14ac:dyDescent="0.25">
      <c r="A985" t="s">
        <v>7</v>
      </c>
      <c r="B985" t="s">
        <v>587</v>
      </c>
      <c r="D985">
        <v>1999</v>
      </c>
      <c r="E985">
        <v>121</v>
      </c>
      <c r="G985" t="s">
        <v>172</v>
      </c>
    </row>
    <row r="986" spans="1:7" outlineLevel="1" x14ac:dyDescent="0.25">
      <c r="D986" s="9" t="s">
        <v>1342</v>
      </c>
      <c r="E986">
        <f>SUBTOTAL(9,E985:E985)</f>
        <v>121</v>
      </c>
    </row>
    <row r="987" spans="1:7" outlineLevel="2" x14ac:dyDescent="0.25">
      <c r="A987" t="s">
        <v>77</v>
      </c>
      <c r="B987" t="s">
        <v>588</v>
      </c>
      <c r="D987">
        <v>2007</v>
      </c>
      <c r="E987">
        <v>116</v>
      </c>
      <c r="G987" t="s">
        <v>172</v>
      </c>
    </row>
    <row r="988" spans="1:7" outlineLevel="1" x14ac:dyDescent="0.25">
      <c r="D988" s="9" t="s">
        <v>1318</v>
      </c>
      <c r="E988">
        <f>SUBTOTAL(9,E987:E987)</f>
        <v>116</v>
      </c>
    </row>
    <row r="989" spans="1:7" outlineLevel="2" x14ac:dyDescent="0.25">
      <c r="A989" t="s">
        <v>7</v>
      </c>
      <c r="B989" t="s">
        <v>589</v>
      </c>
      <c r="D989">
        <v>1980</v>
      </c>
      <c r="E989">
        <v>115</v>
      </c>
      <c r="G989" t="s">
        <v>172</v>
      </c>
    </row>
    <row r="990" spans="1:7" outlineLevel="1" x14ac:dyDescent="0.25">
      <c r="D990" s="9" t="s">
        <v>1366</v>
      </c>
      <c r="E990">
        <f>SUBTOTAL(9,E989:E989)</f>
        <v>115</v>
      </c>
    </row>
    <row r="991" spans="1:7" outlineLevel="2" x14ac:dyDescent="0.25">
      <c r="A991" t="s">
        <v>7</v>
      </c>
      <c r="B991" t="s">
        <v>590</v>
      </c>
      <c r="D991">
        <v>1978</v>
      </c>
      <c r="E991">
        <v>110</v>
      </c>
      <c r="G991" t="s">
        <v>172</v>
      </c>
    </row>
    <row r="992" spans="1:7" outlineLevel="1" x14ac:dyDescent="0.25">
      <c r="D992" s="9" t="s">
        <v>1335</v>
      </c>
      <c r="E992">
        <f>SUBTOTAL(9,E991:E991)</f>
        <v>110</v>
      </c>
    </row>
    <row r="993" spans="1:7" outlineLevel="2" x14ac:dyDescent="0.25">
      <c r="A993" t="s">
        <v>29</v>
      </c>
      <c r="B993" t="s">
        <v>591</v>
      </c>
      <c r="C993" t="s">
        <v>592</v>
      </c>
      <c r="D993">
        <v>1997</v>
      </c>
      <c r="E993">
        <v>94</v>
      </c>
      <c r="G993" t="s">
        <v>172</v>
      </c>
    </row>
    <row r="994" spans="1:7" outlineLevel="1" x14ac:dyDescent="0.25">
      <c r="D994" s="9" t="s">
        <v>1334</v>
      </c>
      <c r="E994">
        <f>SUBTOTAL(9,E993:E993)</f>
        <v>94</v>
      </c>
    </row>
    <row r="995" spans="1:7" outlineLevel="2" x14ac:dyDescent="0.25">
      <c r="A995" t="s">
        <v>29</v>
      </c>
      <c r="B995" t="s">
        <v>591</v>
      </c>
      <c r="C995" t="s">
        <v>593</v>
      </c>
      <c r="D995">
        <v>1999</v>
      </c>
      <c r="E995">
        <v>95</v>
      </c>
      <c r="G995" t="s">
        <v>172</v>
      </c>
    </row>
    <row r="996" spans="1:7" outlineLevel="1" x14ac:dyDescent="0.25">
      <c r="D996" s="9" t="s">
        <v>1342</v>
      </c>
      <c r="E996">
        <f>SUBTOTAL(9,E995:E995)</f>
        <v>95</v>
      </c>
    </row>
    <row r="997" spans="1:7" outlineLevel="2" x14ac:dyDescent="0.25">
      <c r="A997" t="s">
        <v>67</v>
      </c>
      <c r="B997" t="s">
        <v>575</v>
      </c>
      <c r="C997" t="s">
        <v>477</v>
      </c>
      <c r="D997">
        <v>1974</v>
      </c>
      <c r="E997">
        <v>612</v>
      </c>
      <c r="G997" t="s">
        <v>9</v>
      </c>
    </row>
    <row r="998" spans="1:7" outlineLevel="1" x14ac:dyDescent="0.25">
      <c r="D998" s="9" t="s">
        <v>1355</v>
      </c>
      <c r="E998">
        <f>SUBTOTAL(9,E997:E997)</f>
        <v>612</v>
      </c>
    </row>
    <row r="999" spans="1:7" outlineLevel="2" x14ac:dyDescent="0.25">
      <c r="A999" t="s">
        <v>67</v>
      </c>
      <c r="B999" t="s">
        <v>575</v>
      </c>
      <c r="C999" t="s">
        <v>502</v>
      </c>
      <c r="D999">
        <v>1975</v>
      </c>
      <c r="E999">
        <v>632</v>
      </c>
      <c r="G999" t="s">
        <v>9</v>
      </c>
    </row>
    <row r="1000" spans="1:7" outlineLevel="1" x14ac:dyDescent="0.25">
      <c r="D1000" s="9" t="s">
        <v>1354</v>
      </c>
      <c r="E1000">
        <f>SUBTOTAL(9,E999:E999)</f>
        <v>632</v>
      </c>
    </row>
    <row r="1001" spans="1:7" outlineLevel="2" x14ac:dyDescent="0.25">
      <c r="A1001" t="s">
        <v>7</v>
      </c>
      <c r="B1001" t="s">
        <v>594</v>
      </c>
      <c r="D1001">
        <v>1984</v>
      </c>
      <c r="E1001">
        <v>101</v>
      </c>
      <c r="G1001" t="s">
        <v>9</v>
      </c>
    </row>
    <row r="1002" spans="1:7" outlineLevel="1" x14ac:dyDescent="0.25">
      <c r="D1002" s="9" t="s">
        <v>1347</v>
      </c>
      <c r="E1002">
        <f>SUBTOTAL(9,E1001:E1001)</f>
        <v>101</v>
      </c>
    </row>
    <row r="1003" spans="1:7" outlineLevel="2" x14ac:dyDescent="0.25">
      <c r="A1003" t="s">
        <v>7</v>
      </c>
      <c r="B1003" t="s">
        <v>595</v>
      </c>
      <c r="C1003" t="s">
        <v>596</v>
      </c>
      <c r="D1003">
        <v>1985</v>
      </c>
      <c r="E1003">
        <v>95</v>
      </c>
      <c r="G1003" t="s">
        <v>9</v>
      </c>
    </row>
    <row r="1004" spans="1:7" outlineLevel="1" x14ac:dyDescent="0.25">
      <c r="D1004" s="9" t="s">
        <v>1367</v>
      </c>
      <c r="E1004">
        <f>SUBTOTAL(9,E1003:E1003)</f>
        <v>95</v>
      </c>
    </row>
    <row r="1005" spans="1:7" outlineLevel="2" x14ac:dyDescent="0.25">
      <c r="A1005" t="s">
        <v>7</v>
      </c>
      <c r="B1005" t="s">
        <v>597</v>
      </c>
      <c r="C1005" t="s">
        <v>598</v>
      </c>
      <c r="D1005">
        <v>1989</v>
      </c>
      <c r="E1005">
        <v>103</v>
      </c>
      <c r="G1005" t="s">
        <v>9</v>
      </c>
    </row>
    <row r="1006" spans="1:7" outlineLevel="1" x14ac:dyDescent="0.25">
      <c r="D1006" s="9" t="s">
        <v>1329</v>
      </c>
      <c r="E1006">
        <f>SUBTOTAL(9,E1005:E1005)</f>
        <v>103</v>
      </c>
    </row>
    <row r="1007" spans="1:7" outlineLevel="2" x14ac:dyDescent="0.25">
      <c r="A1007" t="s">
        <v>29</v>
      </c>
      <c r="B1007" t="s">
        <v>599</v>
      </c>
      <c r="D1007">
        <v>1980</v>
      </c>
      <c r="E1007">
        <v>99</v>
      </c>
      <c r="G1007" t="s">
        <v>9</v>
      </c>
    </row>
    <row r="1008" spans="1:7" outlineLevel="1" x14ac:dyDescent="0.25">
      <c r="D1008" s="9" t="s">
        <v>1366</v>
      </c>
      <c r="E1008">
        <f>SUBTOTAL(9,E1007:E1007)</f>
        <v>99</v>
      </c>
    </row>
    <row r="1009" spans="1:7" outlineLevel="2" x14ac:dyDescent="0.25">
      <c r="A1009" t="s">
        <v>7</v>
      </c>
      <c r="B1009" t="s">
        <v>600</v>
      </c>
      <c r="D1009">
        <v>1994</v>
      </c>
      <c r="E1009">
        <v>99</v>
      </c>
      <c r="G1009" t="s">
        <v>172</v>
      </c>
    </row>
    <row r="1010" spans="1:7" outlineLevel="1" x14ac:dyDescent="0.25">
      <c r="D1010" s="9" t="s">
        <v>1341</v>
      </c>
      <c r="E1010">
        <f>SUBTOTAL(9,E1009:E1009)</f>
        <v>99</v>
      </c>
    </row>
    <row r="1011" spans="1:7" outlineLevel="2" x14ac:dyDescent="0.25">
      <c r="A1011" t="s">
        <v>7</v>
      </c>
      <c r="B1011" t="s">
        <v>601</v>
      </c>
      <c r="D1011">
        <v>1996</v>
      </c>
      <c r="E1011">
        <v>101</v>
      </c>
      <c r="G1011" t="s">
        <v>172</v>
      </c>
    </row>
    <row r="1012" spans="1:7" outlineLevel="1" x14ac:dyDescent="0.25">
      <c r="D1012" s="9" t="s">
        <v>1337</v>
      </c>
      <c r="E1012">
        <f>SUBTOTAL(9,E1011:E1011)</f>
        <v>101</v>
      </c>
    </row>
    <row r="1013" spans="1:7" outlineLevel="2" x14ac:dyDescent="0.25">
      <c r="A1013" t="s">
        <v>7</v>
      </c>
      <c r="B1013" t="s">
        <v>602</v>
      </c>
      <c r="D1013">
        <v>2007</v>
      </c>
      <c r="E1013">
        <v>124</v>
      </c>
      <c r="G1013" t="s">
        <v>172</v>
      </c>
    </row>
    <row r="1014" spans="1:7" outlineLevel="1" x14ac:dyDescent="0.25">
      <c r="D1014" s="9" t="s">
        <v>1318</v>
      </c>
      <c r="E1014">
        <f>SUBTOTAL(9,E1013:E1013)</f>
        <v>124</v>
      </c>
    </row>
    <row r="1015" spans="1:7" outlineLevel="2" x14ac:dyDescent="0.25">
      <c r="A1015" t="s">
        <v>77</v>
      </c>
      <c r="B1015" t="s">
        <v>603</v>
      </c>
      <c r="D1015">
        <v>2002</v>
      </c>
      <c r="E1015">
        <v>117</v>
      </c>
      <c r="G1015" t="s">
        <v>9</v>
      </c>
    </row>
    <row r="1016" spans="1:7" outlineLevel="1" x14ac:dyDescent="0.25">
      <c r="D1016" s="9" t="s">
        <v>1319</v>
      </c>
      <c r="E1016">
        <f>SUBTOTAL(9,E1015:E1015)</f>
        <v>117</v>
      </c>
    </row>
    <row r="1017" spans="1:7" outlineLevel="2" x14ac:dyDescent="0.25">
      <c r="A1017" t="s">
        <v>56</v>
      </c>
      <c r="B1017" t="s">
        <v>604</v>
      </c>
      <c r="D1017">
        <v>1951</v>
      </c>
      <c r="E1017">
        <v>92</v>
      </c>
      <c r="G1017" t="s">
        <v>9</v>
      </c>
    </row>
    <row r="1018" spans="1:7" outlineLevel="1" x14ac:dyDescent="0.25">
      <c r="D1018" s="9" t="s">
        <v>1370</v>
      </c>
      <c r="E1018">
        <f>SUBTOTAL(9,E1017:E1017)</f>
        <v>92</v>
      </c>
    </row>
    <row r="1019" spans="1:7" outlineLevel="2" x14ac:dyDescent="0.25">
      <c r="A1019" t="s">
        <v>29</v>
      </c>
      <c r="B1019" t="s">
        <v>605</v>
      </c>
      <c r="D1019">
        <v>2007</v>
      </c>
      <c r="E1019">
        <v>91</v>
      </c>
      <c r="G1019" t="s">
        <v>9</v>
      </c>
    </row>
    <row r="1020" spans="1:7" outlineLevel="1" x14ac:dyDescent="0.25">
      <c r="D1020" s="9" t="s">
        <v>1318</v>
      </c>
      <c r="E1020">
        <f>SUBTOTAL(9,E1019:E1019)</f>
        <v>91</v>
      </c>
    </row>
    <row r="1021" spans="1:7" outlineLevel="2" x14ac:dyDescent="0.25">
      <c r="A1021" t="s">
        <v>292</v>
      </c>
      <c r="B1021" t="s">
        <v>606</v>
      </c>
      <c r="D1021">
        <v>1975</v>
      </c>
      <c r="E1021">
        <v>81</v>
      </c>
      <c r="G1021" t="s">
        <v>9</v>
      </c>
    </row>
    <row r="1022" spans="1:7" outlineLevel="1" x14ac:dyDescent="0.25">
      <c r="D1022" s="9" t="s">
        <v>1354</v>
      </c>
      <c r="E1022">
        <f>SUBTOTAL(9,E1021:E1021)</f>
        <v>81</v>
      </c>
    </row>
    <row r="1023" spans="1:7" outlineLevel="2" x14ac:dyDescent="0.25">
      <c r="A1023" t="s">
        <v>292</v>
      </c>
      <c r="B1023" t="s">
        <v>607</v>
      </c>
      <c r="D1023">
        <v>1968</v>
      </c>
      <c r="E1023">
        <v>98</v>
      </c>
      <c r="G1023" t="s">
        <v>9</v>
      </c>
    </row>
    <row r="1024" spans="1:7" outlineLevel="2" x14ac:dyDescent="0.25">
      <c r="A1024" t="s">
        <v>292</v>
      </c>
      <c r="B1024" t="s">
        <v>608</v>
      </c>
      <c r="D1024">
        <v>1968</v>
      </c>
      <c r="E1024">
        <v>109</v>
      </c>
      <c r="G1024" t="s">
        <v>9</v>
      </c>
    </row>
    <row r="1025" spans="1:7" outlineLevel="1" x14ac:dyDescent="0.25">
      <c r="D1025" s="9" t="s">
        <v>1351</v>
      </c>
      <c r="E1025">
        <f>SUBTOTAL(9,E1023:E1024)</f>
        <v>207</v>
      </c>
    </row>
    <row r="1026" spans="1:7" outlineLevel="2" x14ac:dyDescent="0.25">
      <c r="A1026" t="s">
        <v>292</v>
      </c>
      <c r="B1026" t="s">
        <v>609</v>
      </c>
      <c r="D1026">
        <v>1978</v>
      </c>
      <c r="E1026">
        <v>92</v>
      </c>
      <c r="G1026" t="s">
        <v>9</v>
      </c>
    </row>
    <row r="1027" spans="1:7" outlineLevel="1" x14ac:dyDescent="0.25">
      <c r="D1027" s="9" t="s">
        <v>1335</v>
      </c>
      <c r="E1027">
        <f>SUBTOTAL(9,E1026:E1026)</f>
        <v>92</v>
      </c>
    </row>
    <row r="1028" spans="1:7" outlineLevel="2" x14ac:dyDescent="0.25">
      <c r="A1028" t="s">
        <v>292</v>
      </c>
      <c r="B1028" t="s">
        <v>610</v>
      </c>
      <c r="D1028">
        <v>1970</v>
      </c>
      <c r="E1028">
        <v>93</v>
      </c>
      <c r="G1028" t="s">
        <v>9</v>
      </c>
    </row>
    <row r="1029" spans="1:7" outlineLevel="1" x14ac:dyDescent="0.25">
      <c r="D1029" s="9" t="s">
        <v>1361</v>
      </c>
      <c r="E1029">
        <f>SUBTOTAL(9,E1028:E1028)</f>
        <v>93</v>
      </c>
    </row>
    <row r="1030" spans="1:7" outlineLevel="2" x14ac:dyDescent="0.25">
      <c r="A1030" t="s">
        <v>292</v>
      </c>
      <c r="B1030" t="s">
        <v>611</v>
      </c>
      <c r="D1030">
        <v>1972</v>
      </c>
      <c r="E1030">
        <v>94</v>
      </c>
      <c r="G1030" t="s">
        <v>9</v>
      </c>
    </row>
    <row r="1031" spans="1:7" outlineLevel="1" x14ac:dyDescent="0.25">
      <c r="D1031" s="9" t="s">
        <v>1374</v>
      </c>
      <c r="E1031">
        <f>SUBTOTAL(9,E1030:E1030)</f>
        <v>94</v>
      </c>
    </row>
    <row r="1032" spans="1:7" outlineLevel="2" x14ac:dyDescent="0.25">
      <c r="A1032" t="s">
        <v>292</v>
      </c>
      <c r="B1032" t="s">
        <v>612</v>
      </c>
      <c r="D1032">
        <v>1968</v>
      </c>
      <c r="E1032">
        <v>89</v>
      </c>
      <c r="G1032" t="s">
        <v>9</v>
      </c>
    </row>
    <row r="1033" spans="1:7" outlineLevel="1" x14ac:dyDescent="0.25">
      <c r="D1033" s="9" t="s">
        <v>1351</v>
      </c>
      <c r="E1033">
        <f>SUBTOTAL(9,E1032:E1032)</f>
        <v>89</v>
      </c>
    </row>
    <row r="1034" spans="1:7" outlineLevel="2" x14ac:dyDescent="0.25">
      <c r="A1034" t="s">
        <v>292</v>
      </c>
      <c r="B1034" t="s">
        <v>613</v>
      </c>
      <c r="D1034">
        <v>1975</v>
      </c>
      <c r="E1034">
        <v>97</v>
      </c>
      <c r="G1034" t="s">
        <v>9</v>
      </c>
    </row>
    <row r="1035" spans="1:7" outlineLevel="1" x14ac:dyDescent="0.25">
      <c r="D1035" s="9" t="s">
        <v>1354</v>
      </c>
      <c r="E1035">
        <f>SUBTOTAL(9,E1034:E1034)</f>
        <v>97</v>
      </c>
    </row>
    <row r="1036" spans="1:7" outlineLevel="2" x14ac:dyDescent="0.25">
      <c r="A1036" t="s">
        <v>292</v>
      </c>
      <c r="B1036" t="s">
        <v>614</v>
      </c>
      <c r="D1036">
        <v>1964</v>
      </c>
      <c r="E1036">
        <v>95</v>
      </c>
      <c r="G1036" t="s">
        <v>9</v>
      </c>
    </row>
    <row r="1037" spans="1:7" outlineLevel="1" x14ac:dyDescent="0.25">
      <c r="D1037" s="9" t="s">
        <v>1352</v>
      </c>
      <c r="E1037">
        <f>SUBTOTAL(9,E1036:E1036)</f>
        <v>95</v>
      </c>
    </row>
    <row r="1038" spans="1:7" outlineLevel="2" x14ac:dyDescent="0.25">
      <c r="A1038" t="s">
        <v>292</v>
      </c>
      <c r="B1038" t="s">
        <v>615</v>
      </c>
      <c r="D1038">
        <v>1966</v>
      </c>
      <c r="E1038">
        <v>114</v>
      </c>
      <c r="G1038" t="s">
        <v>9</v>
      </c>
    </row>
    <row r="1039" spans="1:7" outlineLevel="1" x14ac:dyDescent="0.25">
      <c r="D1039" s="9" t="s">
        <v>1365</v>
      </c>
      <c r="E1039">
        <f>SUBTOTAL(9,E1038:E1038)</f>
        <v>114</v>
      </c>
    </row>
    <row r="1040" spans="1:7" outlineLevel="2" x14ac:dyDescent="0.25">
      <c r="A1040" t="s">
        <v>292</v>
      </c>
      <c r="B1040" t="s">
        <v>616</v>
      </c>
      <c r="D1040">
        <v>1969</v>
      </c>
      <c r="E1040">
        <v>83</v>
      </c>
      <c r="G1040" t="s">
        <v>9</v>
      </c>
    </row>
    <row r="1041" spans="1:7" outlineLevel="1" x14ac:dyDescent="0.25">
      <c r="D1041" s="9" t="s">
        <v>1364</v>
      </c>
      <c r="E1041">
        <f>SUBTOTAL(9,E1040:E1040)</f>
        <v>83</v>
      </c>
    </row>
    <row r="1042" spans="1:7" outlineLevel="2" x14ac:dyDescent="0.25">
      <c r="A1042" t="s">
        <v>292</v>
      </c>
      <c r="B1042" t="s">
        <v>617</v>
      </c>
      <c r="D1042">
        <v>1972</v>
      </c>
      <c r="E1042">
        <v>102</v>
      </c>
      <c r="G1042" t="s">
        <v>9</v>
      </c>
    </row>
    <row r="1043" spans="1:7" outlineLevel="1" x14ac:dyDescent="0.25">
      <c r="D1043" s="9" t="s">
        <v>1374</v>
      </c>
      <c r="E1043">
        <f>SUBTOTAL(9,E1042:E1042)</f>
        <v>102</v>
      </c>
    </row>
    <row r="1044" spans="1:7" outlineLevel="2" x14ac:dyDescent="0.25">
      <c r="A1044" t="s">
        <v>292</v>
      </c>
      <c r="B1044" t="s">
        <v>618</v>
      </c>
      <c r="D1044">
        <v>1969</v>
      </c>
      <c r="E1044">
        <v>92</v>
      </c>
      <c r="G1044" t="s">
        <v>9</v>
      </c>
    </row>
    <row r="1045" spans="1:7" outlineLevel="1" x14ac:dyDescent="0.25">
      <c r="D1045" s="9" t="s">
        <v>1364</v>
      </c>
      <c r="E1045">
        <f>SUBTOTAL(9,E1044:E1044)</f>
        <v>92</v>
      </c>
    </row>
    <row r="1046" spans="1:7" outlineLevel="2" x14ac:dyDescent="0.25">
      <c r="A1046" t="s">
        <v>77</v>
      </c>
      <c r="B1046" t="s">
        <v>619</v>
      </c>
      <c r="D1046">
        <v>1997</v>
      </c>
      <c r="E1046">
        <v>139</v>
      </c>
      <c r="G1046" t="s">
        <v>172</v>
      </c>
    </row>
    <row r="1047" spans="1:7" outlineLevel="1" x14ac:dyDescent="0.25">
      <c r="D1047" s="9" t="s">
        <v>1334</v>
      </c>
      <c r="E1047">
        <f>SUBTOTAL(9,E1046:E1046)</f>
        <v>139</v>
      </c>
    </row>
    <row r="1048" spans="1:7" outlineLevel="2" x14ac:dyDescent="0.25">
      <c r="A1048" t="s">
        <v>7</v>
      </c>
      <c r="B1048" t="s">
        <v>620</v>
      </c>
      <c r="D1048">
        <v>1999</v>
      </c>
      <c r="E1048">
        <v>105</v>
      </c>
      <c r="G1048" t="s">
        <v>172</v>
      </c>
    </row>
    <row r="1049" spans="1:7" outlineLevel="1" x14ac:dyDescent="0.25">
      <c r="D1049" s="9" t="s">
        <v>1342</v>
      </c>
      <c r="E1049">
        <f>SUBTOTAL(9,E1048:E1048)</f>
        <v>105</v>
      </c>
    </row>
    <row r="1050" spans="1:7" outlineLevel="2" x14ac:dyDescent="0.25">
      <c r="A1050" t="s">
        <v>67</v>
      </c>
      <c r="B1050" t="s">
        <v>621</v>
      </c>
      <c r="C1050" t="s">
        <v>414</v>
      </c>
      <c r="D1050">
        <v>1986</v>
      </c>
      <c r="E1050">
        <v>714</v>
      </c>
      <c r="G1050" t="s">
        <v>9</v>
      </c>
    </row>
    <row r="1051" spans="1:7" outlineLevel="1" x14ac:dyDescent="0.25">
      <c r="D1051" s="9" t="s">
        <v>1328</v>
      </c>
      <c r="E1051">
        <f>SUBTOTAL(9,E1050:E1050)</f>
        <v>714</v>
      </c>
    </row>
    <row r="1052" spans="1:7" outlineLevel="2" x14ac:dyDescent="0.25">
      <c r="A1052" t="s">
        <v>77</v>
      </c>
      <c r="B1052" t="s">
        <v>622</v>
      </c>
      <c r="D1052">
        <v>1981</v>
      </c>
      <c r="E1052">
        <v>126</v>
      </c>
      <c r="G1052" t="s">
        <v>9</v>
      </c>
    </row>
    <row r="1053" spans="1:7" outlineLevel="1" x14ac:dyDescent="0.25">
      <c r="D1053" s="9" t="s">
        <v>1327</v>
      </c>
      <c r="E1053">
        <f>SUBTOTAL(9,E1052:E1052)</f>
        <v>126</v>
      </c>
    </row>
    <row r="1054" spans="1:7" outlineLevel="2" x14ac:dyDescent="0.25">
      <c r="A1054" t="s">
        <v>67</v>
      </c>
      <c r="B1054" t="s">
        <v>568</v>
      </c>
      <c r="C1054" t="s">
        <v>476</v>
      </c>
      <c r="D1054">
        <v>1980</v>
      </c>
      <c r="E1054">
        <v>1133</v>
      </c>
      <c r="G1054" t="s">
        <v>9</v>
      </c>
    </row>
    <row r="1055" spans="1:7" outlineLevel="1" x14ac:dyDescent="0.25">
      <c r="D1055" s="9" t="s">
        <v>1366</v>
      </c>
      <c r="E1055">
        <f>SUBTOTAL(9,E1054:E1054)</f>
        <v>1133</v>
      </c>
    </row>
    <row r="1056" spans="1:7" outlineLevel="2" x14ac:dyDescent="0.25">
      <c r="A1056" t="s">
        <v>623</v>
      </c>
      <c r="B1056" t="s">
        <v>624</v>
      </c>
      <c r="D1056">
        <v>1970</v>
      </c>
      <c r="E1056">
        <v>144</v>
      </c>
      <c r="G1056" t="s">
        <v>172</v>
      </c>
    </row>
    <row r="1057" spans="1:7" outlineLevel="1" x14ac:dyDescent="0.25">
      <c r="D1057" s="9" t="s">
        <v>1361</v>
      </c>
      <c r="E1057">
        <f>SUBTOTAL(9,E1056:E1056)</f>
        <v>144</v>
      </c>
    </row>
    <row r="1058" spans="1:7" outlineLevel="2" x14ac:dyDescent="0.25">
      <c r="A1058" t="s">
        <v>29</v>
      </c>
      <c r="B1058" t="s">
        <v>625</v>
      </c>
      <c r="D1058">
        <v>1987</v>
      </c>
      <c r="E1058">
        <v>110</v>
      </c>
      <c r="G1058" t="s">
        <v>172</v>
      </c>
    </row>
    <row r="1059" spans="1:7" outlineLevel="1" x14ac:dyDescent="0.25">
      <c r="D1059" s="9" t="s">
        <v>1322</v>
      </c>
      <c r="E1059">
        <f>SUBTOTAL(9,E1058:E1058)</f>
        <v>110</v>
      </c>
    </row>
    <row r="1060" spans="1:7" outlineLevel="2" x14ac:dyDescent="0.25">
      <c r="A1060" t="s">
        <v>623</v>
      </c>
      <c r="B1060" t="s">
        <v>626</v>
      </c>
      <c r="D1060">
        <v>1986</v>
      </c>
      <c r="E1060">
        <v>120</v>
      </c>
      <c r="G1060" t="s">
        <v>172</v>
      </c>
    </row>
    <row r="1061" spans="1:7" outlineLevel="1" x14ac:dyDescent="0.25">
      <c r="D1061" s="9" t="s">
        <v>1328</v>
      </c>
      <c r="E1061">
        <f>SUBTOTAL(9,E1060:E1060)</f>
        <v>120</v>
      </c>
    </row>
    <row r="1062" spans="1:7" outlineLevel="2" x14ac:dyDescent="0.25">
      <c r="A1062" t="s">
        <v>29</v>
      </c>
      <c r="B1062" t="s">
        <v>627</v>
      </c>
      <c r="D1062">
        <v>1985</v>
      </c>
      <c r="E1062">
        <v>94</v>
      </c>
      <c r="G1062" t="s">
        <v>172</v>
      </c>
    </row>
    <row r="1063" spans="1:7" outlineLevel="1" x14ac:dyDescent="0.25">
      <c r="D1063" s="9" t="s">
        <v>1367</v>
      </c>
      <c r="E1063">
        <f>SUBTOTAL(9,E1062:E1062)</f>
        <v>94</v>
      </c>
    </row>
    <row r="1064" spans="1:7" outlineLevel="2" x14ac:dyDescent="0.25">
      <c r="A1064" t="s">
        <v>7</v>
      </c>
      <c r="B1064" t="s">
        <v>628</v>
      </c>
      <c r="D1064">
        <v>1982</v>
      </c>
      <c r="E1064">
        <v>89</v>
      </c>
      <c r="G1064" t="s">
        <v>9</v>
      </c>
    </row>
    <row r="1065" spans="1:7" outlineLevel="1" x14ac:dyDescent="0.25">
      <c r="D1065" s="9" t="s">
        <v>1332</v>
      </c>
      <c r="E1065">
        <f>SUBTOTAL(9,E1064:E1064)</f>
        <v>89</v>
      </c>
    </row>
    <row r="1066" spans="1:7" outlineLevel="2" x14ac:dyDescent="0.25">
      <c r="A1066" t="s">
        <v>7</v>
      </c>
      <c r="B1066" t="s">
        <v>629</v>
      </c>
      <c r="D1066">
        <v>1985</v>
      </c>
      <c r="E1066">
        <v>91</v>
      </c>
      <c r="G1066" t="s">
        <v>9</v>
      </c>
    </row>
    <row r="1067" spans="1:7" outlineLevel="1" x14ac:dyDescent="0.25">
      <c r="D1067" s="9" t="s">
        <v>1367</v>
      </c>
      <c r="E1067">
        <f>SUBTOTAL(9,E1066:E1066)</f>
        <v>91</v>
      </c>
    </row>
    <row r="1068" spans="1:7" outlineLevel="2" x14ac:dyDescent="0.25">
      <c r="A1068" t="s">
        <v>7</v>
      </c>
      <c r="B1068" t="s">
        <v>630</v>
      </c>
      <c r="D1068">
        <v>1987</v>
      </c>
      <c r="E1068">
        <v>99</v>
      </c>
      <c r="G1068" t="s">
        <v>9</v>
      </c>
    </row>
    <row r="1069" spans="1:7" outlineLevel="1" x14ac:dyDescent="0.25">
      <c r="D1069" s="9" t="s">
        <v>1322</v>
      </c>
      <c r="E1069">
        <f>SUBTOTAL(9,E1068:E1068)</f>
        <v>99</v>
      </c>
    </row>
    <row r="1070" spans="1:7" outlineLevel="2" x14ac:dyDescent="0.25">
      <c r="A1070" t="s">
        <v>7</v>
      </c>
      <c r="B1070" t="s">
        <v>631</v>
      </c>
      <c r="D1070">
        <v>2003</v>
      </c>
      <c r="E1070">
        <v>105</v>
      </c>
      <c r="G1070" t="s">
        <v>9</v>
      </c>
    </row>
    <row r="1071" spans="1:7" outlineLevel="1" x14ac:dyDescent="0.25">
      <c r="D1071" s="9" t="s">
        <v>1325</v>
      </c>
      <c r="E1071">
        <f>SUBTOTAL(9,E1070:E1070)</f>
        <v>105</v>
      </c>
    </row>
    <row r="1072" spans="1:7" outlineLevel="2" x14ac:dyDescent="0.25">
      <c r="A1072" t="s">
        <v>7</v>
      </c>
      <c r="B1072" t="s">
        <v>632</v>
      </c>
      <c r="D1072">
        <v>2004</v>
      </c>
      <c r="E1072">
        <v>128</v>
      </c>
      <c r="G1072" t="s">
        <v>9</v>
      </c>
    </row>
    <row r="1073" spans="1:7" outlineLevel="2" x14ac:dyDescent="0.25">
      <c r="A1073" t="s">
        <v>77</v>
      </c>
      <c r="B1073" t="s">
        <v>633</v>
      </c>
      <c r="D1073">
        <v>2004</v>
      </c>
      <c r="E1073">
        <v>180</v>
      </c>
      <c r="G1073" t="s">
        <v>9</v>
      </c>
    </row>
    <row r="1074" spans="1:7" outlineLevel="1" x14ac:dyDescent="0.25">
      <c r="D1074" s="9" t="s">
        <v>1324</v>
      </c>
      <c r="E1074">
        <f>SUBTOTAL(9,E1072:E1073)</f>
        <v>308</v>
      </c>
    </row>
    <row r="1075" spans="1:7" outlineLevel="2" x14ac:dyDescent="0.25">
      <c r="A1075" t="s">
        <v>7</v>
      </c>
      <c r="B1075" t="s">
        <v>634</v>
      </c>
      <c r="D1075">
        <v>2001</v>
      </c>
      <c r="E1075">
        <v>131</v>
      </c>
      <c r="G1075" t="s">
        <v>9</v>
      </c>
    </row>
    <row r="1076" spans="1:7" outlineLevel="1" x14ac:dyDescent="0.25">
      <c r="D1076" s="9" t="s">
        <v>1333</v>
      </c>
      <c r="E1076">
        <f>SUBTOTAL(9,E1075:E1075)</f>
        <v>131</v>
      </c>
    </row>
    <row r="1077" spans="1:7" outlineLevel="2" x14ac:dyDescent="0.25">
      <c r="A1077" t="s">
        <v>7</v>
      </c>
      <c r="B1077" t="s">
        <v>635</v>
      </c>
      <c r="D1077">
        <v>2000</v>
      </c>
      <c r="E1077">
        <v>90</v>
      </c>
      <c r="G1077" t="s">
        <v>9</v>
      </c>
    </row>
    <row r="1078" spans="1:7" outlineLevel="1" x14ac:dyDescent="0.25">
      <c r="D1078" s="9" t="s">
        <v>1336</v>
      </c>
      <c r="E1078">
        <f>SUBTOTAL(9,E1077:E1077)</f>
        <v>90</v>
      </c>
    </row>
    <row r="1079" spans="1:7" outlineLevel="2" x14ac:dyDescent="0.25">
      <c r="A1079" t="s">
        <v>7</v>
      </c>
      <c r="B1079" t="s">
        <v>635</v>
      </c>
      <c r="C1079" t="s">
        <v>636</v>
      </c>
      <c r="D1079">
        <v>2002</v>
      </c>
      <c r="E1079">
        <v>90</v>
      </c>
      <c r="G1079" t="s">
        <v>9</v>
      </c>
    </row>
    <row r="1080" spans="1:7" outlineLevel="1" x14ac:dyDescent="0.25">
      <c r="D1080" s="9" t="s">
        <v>1319</v>
      </c>
      <c r="E1080">
        <f>SUBTOTAL(9,E1079:E1079)</f>
        <v>90</v>
      </c>
    </row>
    <row r="1081" spans="1:7" outlineLevel="2" x14ac:dyDescent="0.25">
      <c r="A1081" t="s">
        <v>7</v>
      </c>
      <c r="B1081" t="s">
        <v>637</v>
      </c>
      <c r="C1081" t="s">
        <v>638</v>
      </c>
      <c r="D1081">
        <v>1998</v>
      </c>
      <c r="E1081">
        <v>95</v>
      </c>
      <c r="G1081" t="s">
        <v>9</v>
      </c>
    </row>
    <row r="1082" spans="1:7" outlineLevel="1" x14ac:dyDescent="0.25">
      <c r="D1082" s="9" t="s">
        <v>1340</v>
      </c>
      <c r="E1082">
        <f>SUBTOTAL(9,E1081:E1081)</f>
        <v>95</v>
      </c>
    </row>
    <row r="1083" spans="1:7" outlineLevel="2" x14ac:dyDescent="0.25">
      <c r="A1083" t="s">
        <v>13</v>
      </c>
      <c r="B1083" t="s">
        <v>639</v>
      </c>
      <c r="D1083">
        <v>2003</v>
      </c>
      <c r="E1083">
        <v>102</v>
      </c>
      <c r="G1083" t="s">
        <v>9</v>
      </c>
    </row>
    <row r="1084" spans="1:7" outlineLevel="1" x14ac:dyDescent="0.25">
      <c r="D1084" s="9" t="s">
        <v>1325</v>
      </c>
      <c r="E1084">
        <f>SUBTOTAL(9,E1083:E1083)</f>
        <v>102</v>
      </c>
    </row>
    <row r="1085" spans="1:7" outlineLevel="2" x14ac:dyDescent="0.25">
      <c r="A1085" t="s">
        <v>262</v>
      </c>
      <c r="B1085" t="s">
        <v>640</v>
      </c>
      <c r="C1085" t="s">
        <v>641</v>
      </c>
      <c r="D1085">
        <v>2007</v>
      </c>
      <c r="E1085">
        <v>92</v>
      </c>
      <c r="G1085" t="s">
        <v>9</v>
      </c>
    </row>
    <row r="1086" spans="1:7" outlineLevel="1" x14ac:dyDescent="0.25">
      <c r="D1086" s="9" t="s">
        <v>1318</v>
      </c>
      <c r="E1086">
        <f>SUBTOTAL(9,E1085:E1085)</f>
        <v>92</v>
      </c>
    </row>
    <row r="1087" spans="1:7" outlineLevel="2" x14ac:dyDescent="0.25">
      <c r="A1087" t="s">
        <v>13</v>
      </c>
      <c r="B1087" t="s">
        <v>642</v>
      </c>
      <c r="C1087" t="s">
        <v>643</v>
      </c>
      <c r="D1087">
        <v>1955</v>
      </c>
      <c r="E1087">
        <v>24</v>
      </c>
      <c r="F1087" t="s">
        <v>644</v>
      </c>
      <c r="G1087" t="s">
        <v>9</v>
      </c>
    </row>
    <row r="1088" spans="1:7" outlineLevel="1" x14ac:dyDescent="0.25">
      <c r="D1088" s="9" t="s">
        <v>1375</v>
      </c>
      <c r="E1088">
        <f>SUBTOTAL(9,E1087:E1087)</f>
        <v>24</v>
      </c>
    </row>
    <row r="1089" spans="1:7" outlineLevel="2" x14ac:dyDescent="0.25">
      <c r="A1089" t="s">
        <v>13</v>
      </c>
      <c r="B1089" t="s">
        <v>645</v>
      </c>
      <c r="C1089" t="s">
        <v>643</v>
      </c>
      <c r="D1089">
        <v>1962</v>
      </c>
      <c r="E1089">
        <v>24</v>
      </c>
      <c r="F1089" t="s">
        <v>644</v>
      </c>
      <c r="G1089" t="s">
        <v>9</v>
      </c>
    </row>
    <row r="1090" spans="1:7" outlineLevel="1" x14ac:dyDescent="0.25">
      <c r="D1090" s="9" t="s">
        <v>1376</v>
      </c>
      <c r="E1090">
        <f>SUBTOTAL(9,E1089:E1089)</f>
        <v>24</v>
      </c>
    </row>
    <row r="1091" spans="1:7" outlineLevel="2" x14ac:dyDescent="0.25">
      <c r="A1091" t="s">
        <v>13</v>
      </c>
      <c r="B1091" t="s">
        <v>646</v>
      </c>
      <c r="D1091">
        <v>1929</v>
      </c>
      <c r="E1091">
        <v>84</v>
      </c>
      <c r="F1091" t="s">
        <v>644</v>
      </c>
      <c r="G1091" t="s">
        <v>9</v>
      </c>
    </row>
    <row r="1092" spans="1:7" outlineLevel="1" x14ac:dyDescent="0.25">
      <c r="D1092" s="9" t="s">
        <v>1377</v>
      </c>
      <c r="E1092">
        <f>SUBTOTAL(9,E1091:E1091)</f>
        <v>84</v>
      </c>
    </row>
    <row r="1093" spans="1:7" outlineLevel="2" x14ac:dyDescent="0.25">
      <c r="A1093" t="s">
        <v>13</v>
      </c>
      <c r="B1093" t="s">
        <v>647</v>
      </c>
      <c r="D1093">
        <v>1928</v>
      </c>
      <c r="E1093">
        <v>86</v>
      </c>
      <c r="F1093" t="s">
        <v>644</v>
      </c>
      <c r="G1093" t="s">
        <v>9</v>
      </c>
    </row>
    <row r="1094" spans="1:7" outlineLevel="1" x14ac:dyDescent="0.25">
      <c r="D1094" s="9" t="s">
        <v>1378</v>
      </c>
      <c r="E1094">
        <f>SUBTOTAL(9,E1093:E1093)</f>
        <v>86</v>
      </c>
    </row>
    <row r="1095" spans="1:7" outlineLevel="2" x14ac:dyDescent="0.25">
      <c r="A1095" t="s">
        <v>13</v>
      </c>
      <c r="B1095" t="s">
        <v>648</v>
      </c>
      <c r="D1095">
        <v>1926</v>
      </c>
      <c r="E1095">
        <v>79</v>
      </c>
      <c r="F1095" t="s">
        <v>644</v>
      </c>
      <c r="G1095" t="s">
        <v>9</v>
      </c>
    </row>
    <row r="1096" spans="1:7" outlineLevel="1" x14ac:dyDescent="0.25">
      <c r="D1096" s="9" t="s">
        <v>1379</v>
      </c>
      <c r="E1096">
        <f>SUBTOTAL(9,E1095:E1095)</f>
        <v>79</v>
      </c>
    </row>
    <row r="1097" spans="1:7" outlineLevel="2" x14ac:dyDescent="0.25">
      <c r="A1097" t="s">
        <v>13</v>
      </c>
      <c r="B1097" t="s">
        <v>649</v>
      </c>
      <c r="D1097">
        <v>1928</v>
      </c>
      <c r="E1097">
        <v>98</v>
      </c>
      <c r="F1097" t="s">
        <v>644</v>
      </c>
      <c r="G1097" t="s">
        <v>9</v>
      </c>
    </row>
    <row r="1098" spans="1:7" outlineLevel="1" x14ac:dyDescent="0.25">
      <c r="D1098" s="9" t="s">
        <v>1378</v>
      </c>
      <c r="E1098">
        <f>SUBTOTAL(9,E1097:E1097)</f>
        <v>98</v>
      </c>
    </row>
    <row r="1099" spans="1:7" outlineLevel="2" x14ac:dyDescent="0.25">
      <c r="A1099" t="s">
        <v>13</v>
      </c>
      <c r="B1099" t="s">
        <v>650</v>
      </c>
      <c r="D1099">
        <v>1939</v>
      </c>
      <c r="E1099">
        <v>93</v>
      </c>
      <c r="F1099" t="s">
        <v>644</v>
      </c>
      <c r="G1099" t="s">
        <v>9</v>
      </c>
    </row>
    <row r="1100" spans="1:7" outlineLevel="1" x14ac:dyDescent="0.25">
      <c r="D1100" s="9" t="s">
        <v>1349</v>
      </c>
      <c r="E1100">
        <f>SUBTOTAL(9,E1099:E1099)</f>
        <v>93</v>
      </c>
    </row>
    <row r="1101" spans="1:7" outlineLevel="2" x14ac:dyDescent="0.25">
      <c r="A1101" t="s">
        <v>13</v>
      </c>
      <c r="B1101" t="s">
        <v>651</v>
      </c>
      <c r="D1101">
        <v>1930</v>
      </c>
      <c r="E1101">
        <v>95</v>
      </c>
      <c r="F1101" t="s">
        <v>644</v>
      </c>
      <c r="G1101" t="s">
        <v>9</v>
      </c>
    </row>
    <row r="1102" spans="1:7" outlineLevel="1" x14ac:dyDescent="0.25">
      <c r="D1102" s="9" t="s">
        <v>1380</v>
      </c>
      <c r="E1102">
        <f>SUBTOTAL(9,E1101:E1101)</f>
        <v>95</v>
      </c>
    </row>
    <row r="1103" spans="1:7" outlineLevel="2" x14ac:dyDescent="0.25">
      <c r="A1103" t="s">
        <v>13</v>
      </c>
      <c r="B1103" t="s">
        <v>652</v>
      </c>
      <c r="D1103">
        <v>1938</v>
      </c>
      <c r="E1103">
        <v>97</v>
      </c>
      <c r="F1103" t="s">
        <v>644</v>
      </c>
      <c r="G1103" t="s">
        <v>9</v>
      </c>
    </row>
    <row r="1104" spans="1:7" outlineLevel="1" x14ac:dyDescent="0.25">
      <c r="D1104" s="9" t="s">
        <v>1381</v>
      </c>
      <c r="E1104">
        <f>SUBTOTAL(9,E1103:E1103)</f>
        <v>97</v>
      </c>
    </row>
    <row r="1105" spans="1:7" outlineLevel="2" x14ac:dyDescent="0.25">
      <c r="A1105" t="s">
        <v>13</v>
      </c>
      <c r="B1105" t="s">
        <v>653</v>
      </c>
      <c r="D1105">
        <v>1926</v>
      </c>
      <c r="E1105">
        <v>80</v>
      </c>
      <c r="F1105" t="s">
        <v>644</v>
      </c>
      <c r="G1105" t="s">
        <v>9</v>
      </c>
    </row>
    <row r="1106" spans="1:7" outlineLevel="1" x14ac:dyDescent="0.25">
      <c r="D1106" s="9" t="s">
        <v>1379</v>
      </c>
      <c r="E1106">
        <f>SUBTOTAL(9,E1105:E1105)</f>
        <v>80</v>
      </c>
    </row>
    <row r="1107" spans="1:7" outlineLevel="2" x14ac:dyDescent="0.25">
      <c r="A1107" t="s">
        <v>13</v>
      </c>
      <c r="B1107" t="s">
        <v>654</v>
      </c>
      <c r="D1107">
        <v>1934</v>
      </c>
      <c r="E1107">
        <v>34</v>
      </c>
      <c r="F1107" t="s">
        <v>644</v>
      </c>
      <c r="G1107" t="s">
        <v>9</v>
      </c>
    </row>
    <row r="1108" spans="1:7" outlineLevel="1" x14ac:dyDescent="0.25">
      <c r="D1108" s="9" t="s">
        <v>1382</v>
      </c>
      <c r="E1108">
        <f>SUBTOTAL(9,E1107:E1107)</f>
        <v>34</v>
      </c>
    </row>
    <row r="1109" spans="1:7" outlineLevel="2" x14ac:dyDescent="0.25">
      <c r="A1109" t="s">
        <v>13</v>
      </c>
      <c r="B1109" t="s">
        <v>655</v>
      </c>
      <c r="D1109">
        <v>1926</v>
      </c>
      <c r="E1109">
        <v>83</v>
      </c>
      <c r="F1109" t="s">
        <v>644</v>
      </c>
      <c r="G1109" t="s">
        <v>9</v>
      </c>
    </row>
    <row r="1110" spans="1:7" outlineLevel="1" x14ac:dyDescent="0.25">
      <c r="D1110" s="9" t="s">
        <v>1379</v>
      </c>
      <c r="E1110">
        <f>SUBTOTAL(9,E1109:E1109)</f>
        <v>83</v>
      </c>
    </row>
    <row r="1111" spans="1:7" outlineLevel="2" x14ac:dyDescent="0.25">
      <c r="A1111" t="s">
        <v>13</v>
      </c>
      <c r="B1111" t="s">
        <v>656</v>
      </c>
      <c r="D1111">
        <v>1932</v>
      </c>
      <c r="E1111">
        <v>63</v>
      </c>
      <c r="F1111" t="s">
        <v>644</v>
      </c>
      <c r="G1111" t="s">
        <v>9</v>
      </c>
    </row>
    <row r="1112" spans="1:7" outlineLevel="2" x14ac:dyDescent="0.25">
      <c r="A1112" t="s">
        <v>13</v>
      </c>
      <c r="B1112" t="s">
        <v>657</v>
      </c>
      <c r="D1112">
        <v>1932</v>
      </c>
      <c r="E1112">
        <v>83</v>
      </c>
      <c r="F1112" t="s">
        <v>644</v>
      </c>
      <c r="G1112" t="s">
        <v>9</v>
      </c>
    </row>
    <row r="1113" spans="1:7" outlineLevel="1" x14ac:dyDescent="0.25">
      <c r="D1113" s="9" t="s">
        <v>1383</v>
      </c>
      <c r="E1113">
        <f>SUBTOTAL(9,E1111:E1112)</f>
        <v>146</v>
      </c>
    </row>
    <row r="1114" spans="1:7" outlineLevel="2" x14ac:dyDescent="0.25">
      <c r="A1114" t="s">
        <v>13</v>
      </c>
      <c r="B1114" t="s">
        <v>658</v>
      </c>
      <c r="D1114">
        <v>1927</v>
      </c>
      <c r="E1114">
        <v>89</v>
      </c>
      <c r="F1114" t="s">
        <v>644</v>
      </c>
      <c r="G1114" t="s">
        <v>9</v>
      </c>
    </row>
    <row r="1115" spans="1:7" outlineLevel="1" x14ac:dyDescent="0.25">
      <c r="D1115" s="9" t="s">
        <v>1384</v>
      </c>
      <c r="E1115">
        <f>SUBTOTAL(9,E1114:E1114)</f>
        <v>89</v>
      </c>
    </row>
    <row r="1116" spans="1:7" outlineLevel="2" x14ac:dyDescent="0.25">
      <c r="A1116" t="s">
        <v>13</v>
      </c>
      <c r="B1116" t="s">
        <v>659</v>
      </c>
      <c r="D1116">
        <v>1936</v>
      </c>
      <c r="E1116">
        <v>76</v>
      </c>
      <c r="F1116" t="s">
        <v>644</v>
      </c>
      <c r="G1116" t="s">
        <v>9</v>
      </c>
    </row>
    <row r="1117" spans="1:7" outlineLevel="2" x14ac:dyDescent="0.25">
      <c r="A1117" t="s">
        <v>13</v>
      </c>
      <c r="B1117" t="s">
        <v>660</v>
      </c>
      <c r="D1117">
        <v>1936</v>
      </c>
      <c r="E1117">
        <v>86</v>
      </c>
      <c r="F1117" t="s">
        <v>644</v>
      </c>
      <c r="G1117" t="s">
        <v>9</v>
      </c>
    </row>
    <row r="1118" spans="1:7" outlineLevel="1" x14ac:dyDescent="0.25">
      <c r="D1118" s="9" t="s">
        <v>1346</v>
      </c>
      <c r="E1118">
        <f>SUBTOTAL(9,E1116:E1117)</f>
        <v>162</v>
      </c>
    </row>
    <row r="1119" spans="1:7" outlineLevel="2" x14ac:dyDescent="0.25">
      <c r="A1119" t="s">
        <v>13</v>
      </c>
      <c r="B1119" t="s">
        <v>661</v>
      </c>
      <c r="D1119">
        <v>1931</v>
      </c>
      <c r="E1119">
        <v>77</v>
      </c>
      <c r="F1119" t="s">
        <v>644</v>
      </c>
      <c r="G1119" t="s">
        <v>9</v>
      </c>
    </row>
    <row r="1120" spans="1:7" outlineLevel="1" x14ac:dyDescent="0.25">
      <c r="D1120" s="9" t="s">
        <v>1385</v>
      </c>
      <c r="E1120">
        <f>SUBTOTAL(9,E1119:E1119)</f>
        <v>77</v>
      </c>
    </row>
    <row r="1121" spans="1:7" outlineLevel="2" x14ac:dyDescent="0.25">
      <c r="A1121" t="s">
        <v>13</v>
      </c>
      <c r="B1121" t="s">
        <v>662</v>
      </c>
      <c r="D1121">
        <v>1935</v>
      </c>
      <c r="E1121">
        <v>83</v>
      </c>
      <c r="F1121" t="s">
        <v>644</v>
      </c>
      <c r="G1121" t="s">
        <v>9</v>
      </c>
    </row>
    <row r="1122" spans="1:7" outlineLevel="1" x14ac:dyDescent="0.25">
      <c r="D1122" s="9" t="s">
        <v>1386</v>
      </c>
      <c r="E1122">
        <f>SUBTOTAL(9,E1121:E1121)</f>
        <v>83</v>
      </c>
    </row>
    <row r="1123" spans="1:7" outlineLevel="2" x14ac:dyDescent="0.25">
      <c r="A1123" t="s">
        <v>13</v>
      </c>
      <c r="B1123" t="s">
        <v>663</v>
      </c>
      <c r="D1123">
        <v>1937</v>
      </c>
      <c r="E1123">
        <v>80</v>
      </c>
      <c r="F1123" t="s">
        <v>644</v>
      </c>
      <c r="G1123" t="s">
        <v>9</v>
      </c>
    </row>
    <row r="1124" spans="1:7" outlineLevel="1" x14ac:dyDescent="0.25">
      <c r="D1124" s="9" t="s">
        <v>1368</v>
      </c>
      <c r="E1124">
        <f>SUBTOTAL(9,E1123:E1123)</f>
        <v>80</v>
      </c>
    </row>
    <row r="1125" spans="1:7" outlineLevel="2" x14ac:dyDescent="0.25">
      <c r="A1125" t="s">
        <v>77</v>
      </c>
      <c r="B1125" t="s">
        <v>664</v>
      </c>
      <c r="D1125">
        <v>1951</v>
      </c>
      <c r="E1125">
        <v>81</v>
      </c>
      <c r="F1125" t="s">
        <v>665</v>
      </c>
      <c r="G1125" t="s">
        <v>9</v>
      </c>
    </row>
    <row r="1126" spans="1:7" outlineLevel="1" x14ac:dyDescent="0.25">
      <c r="D1126" s="9" t="s">
        <v>1370</v>
      </c>
      <c r="E1126">
        <f>SUBTOTAL(9,E1125:E1125)</f>
        <v>81</v>
      </c>
    </row>
    <row r="1127" spans="1:7" outlineLevel="2" x14ac:dyDescent="0.25">
      <c r="A1127" t="s">
        <v>77</v>
      </c>
      <c r="B1127" t="s">
        <v>666</v>
      </c>
      <c r="D1127">
        <v>1938</v>
      </c>
      <c r="E1127">
        <v>62</v>
      </c>
      <c r="F1127" t="s">
        <v>665</v>
      </c>
      <c r="G1127" t="s">
        <v>9</v>
      </c>
    </row>
    <row r="1128" spans="1:7" outlineLevel="1" x14ac:dyDescent="0.25">
      <c r="D1128" s="9" t="s">
        <v>1381</v>
      </c>
      <c r="E1128">
        <f>SUBTOTAL(9,E1127:E1127)</f>
        <v>62</v>
      </c>
    </row>
    <row r="1129" spans="1:7" outlineLevel="2" x14ac:dyDescent="0.25">
      <c r="A1129" t="s">
        <v>77</v>
      </c>
      <c r="B1129" t="s">
        <v>667</v>
      </c>
      <c r="D1129">
        <v>1936</v>
      </c>
      <c r="E1129">
        <v>68</v>
      </c>
      <c r="F1129" t="s">
        <v>665</v>
      </c>
      <c r="G1129" t="s">
        <v>9</v>
      </c>
    </row>
    <row r="1130" spans="1:7" outlineLevel="1" x14ac:dyDescent="0.25">
      <c r="D1130" s="9" t="s">
        <v>1346</v>
      </c>
      <c r="E1130">
        <f>SUBTOTAL(9,E1129:E1129)</f>
        <v>68</v>
      </c>
    </row>
    <row r="1131" spans="1:7" outlineLevel="2" x14ac:dyDescent="0.25">
      <c r="A1131" t="s">
        <v>77</v>
      </c>
      <c r="B1131" t="s">
        <v>668</v>
      </c>
      <c r="D1131">
        <v>1944</v>
      </c>
      <c r="E1131">
        <v>72</v>
      </c>
      <c r="F1131" t="s">
        <v>665</v>
      </c>
      <c r="G1131" t="s">
        <v>9</v>
      </c>
    </row>
    <row r="1132" spans="1:7" outlineLevel="1" x14ac:dyDescent="0.25">
      <c r="D1132" s="9" t="s">
        <v>1358</v>
      </c>
      <c r="E1132">
        <f>SUBTOTAL(9,E1131:E1131)</f>
        <v>72</v>
      </c>
    </row>
    <row r="1133" spans="1:7" outlineLevel="2" x14ac:dyDescent="0.25">
      <c r="A1133" t="s">
        <v>77</v>
      </c>
      <c r="B1133" t="s">
        <v>669</v>
      </c>
      <c r="D1133">
        <v>1941</v>
      </c>
      <c r="E1133">
        <v>68</v>
      </c>
      <c r="F1133" t="s">
        <v>665</v>
      </c>
      <c r="G1133" t="s">
        <v>9</v>
      </c>
    </row>
    <row r="1134" spans="1:7" outlineLevel="1" x14ac:dyDescent="0.25">
      <c r="D1134" s="9" t="s">
        <v>1353</v>
      </c>
      <c r="E1134">
        <f>SUBTOTAL(9,E1133:E1133)</f>
        <v>68</v>
      </c>
    </row>
    <row r="1135" spans="1:7" outlineLevel="2" x14ac:dyDescent="0.25">
      <c r="A1135" t="s">
        <v>77</v>
      </c>
      <c r="B1135" t="s">
        <v>670</v>
      </c>
      <c r="D1135">
        <v>1936</v>
      </c>
      <c r="E1135">
        <v>70</v>
      </c>
      <c r="F1135" t="s">
        <v>665</v>
      </c>
      <c r="G1135" t="s">
        <v>9</v>
      </c>
    </row>
    <row r="1136" spans="1:7" outlineLevel="1" x14ac:dyDescent="0.25">
      <c r="D1136" s="9" t="s">
        <v>1346</v>
      </c>
      <c r="E1136">
        <f>SUBTOTAL(9,E1135:E1135)</f>
        <v>70</v>
      </c>
    </row>
    <row r="1137" spans="1:7" outlineLevel="2" x14ac:dyDescent="0.25">
      <c r="A1137" t="s">
        <v>77</v>
      </c>
      <c r="B1137" t="s">
        <v>671</v>
      </c>
      <c r="D1137">
        <v>1925</v>
      </c>
      <c r="E1137">
        <v>61</v>
      </c>
      <c r="F1137" t="s">
        <v>665</v>
      </c>
      <c r="G1137" t="s">
        <v>9</v>
      </c>
    </row>
    <row r="1138" spans="1:7" outlineLevel="1" x14ac:dyDescent="0.25">
      <c r="D1138" s="9" t="s">
        <v>1387</v>
      </c>
      <c r="E1138">
        <f>SUBTOTAL(9,E1137:E1137)</f>
        <v>61</v>
      </c>
    </row>
    <row r="1139" spans="1:7" outlineLevel="2" x14ac:dyDescent="0.25">
      <c r="A1139" t="s">
        <v>77</v>
      </c>
      <c r="B1139" t="s">
        <v>672</v>
      </c>
      <c r="D1139">
        <v>1940</v>
      </c>
      <c r="E1139">
        <v>76</v>
      </c>
      <c r="F1139" t="s">
        <v>665</v>
      </c>
      <c r="G1139" t="s">
        <v>9</v>
      </c>
    </row>
    <row r="1140" spans="1:7" outlineLevel="1" x14ac:dyDescent="0.25">
      <c r="D1140" s="9" t="s">
        <v>1369</v>
      </c>
      <c r="E1140">
        <f>SUBTOTAL(9,E1139:E1139)</f>
        <v>76</v>
      </c>
    </row>
    <row r="1141" spans="1:7" outlineLevel="2" x14ac:dyDescent="0.25">
      <c r="A1141" t="s">
        <v>77</v>
      </c>
      <c r="B1141" t="s">
        <v>673</v>
      </c>
      <c r="D1141">
        <v>1936</v>
      </c>
      <c r="E1141">
        <v>60</v>
      </c>
      <c r="F1141" t="s">
        <v>665</v>
      </c>
      <c r="G1141" t="s">
        <v>9</v>
      </c>
    </row>
    <row r="1142" spans="1:7" outlineLevel="1" x14ac:dyDescent="0.25">
      <c r="D1142" s="9" t="s">
        <v>1346</v>
      </c>
      <c r="E1142">
        <f>SUBTOTAL(9,E1141:E1141)</f>
        <v>60</v>
      </c>
    </row>
    <row r="1143" spans="1:7" outlineLevel="2" x14ac:dyDescent="0.25">
      <c r="A1143" t="s">
        <v>77</v>
      </c>
      <c r="B1143" t="s">
        <v>674</v>
      </c>
      <c r="D1143">
        <v>1937</v>
      </c>
      <c r="E1143">
        <v>80</v>
      </c>
      <c r="F1143" t="s">
        <v>665</v>
      </c>
      <c r="G1143" t="s">
        <v>9</v>
      </c>
    </row>
    <row r="1144" spans="1:7" outlineLevel="1" x14ac:dyDescent="0.25">
      <c r="D1144" s="9" t="s">
        <v>1368</v>
      </c>
      <c r="E1144">
        <f>SUBTOTAL(9,E1143:E1143)</f>
        <v>80</v>
      </c>
    </row>
    <row r="1145" spans="1:7" outlineLevel="2" x14ac:dyDescent="0.25">
      <c r="A1145" t="s">
        <v>77</v>
      </c>
      <c r="B1145" t="s">
        <v>675</v>
      </c>
      <c r="C1145" t="s">
        <v>676</v>
      </c>
      <c r="D1145">
        <v>1949</v>
      </c>
      <c r="E1145">
        <v>58</v>
      </c>
      <c r="F1145" t="s">
        <v>665</v>
      </c>
      <c r="G1145" t="s">
        <v>9</v>
      </c>
    </row>
    <row r="1146" spans="1:7" outlineLevel="1" x14ac:dyDescent="0.25">
      <c r="D1146" s="9" t="s">
        <v>1344</v>
      </c>
      <c r="E1146">
        <f>SUBTOTAL(9,E1145:E1145)</f>
        <v>58</v>
      </c>
    </row>
    <row r="1147" spans="1:7" outlineLevel="2" x14ac:dyDescent="0.25">
      <c r="A1147" t="s">
        <v>77</v>
      </c>
      <c r="B1147" t="s">
        <v>677</v>
      </c>
      <c r="D1147">
        <v>1936</v>
      </c>
      <c r="E1147">
        <v>69</v>
      </c>
      <c r="F1147" t="s">
        <v>665</v>
      </c>
      <c r="G1147" t="s">
        <v>9</v>
      </c>
    </row>
    <row r="1148" spans="1:7" outlineLevel="1" x14ac:dyDescent="0.25">
      <c r="D1148" s="9" t="s">
        <v>1346</v>
      </c>
      <c r="E1148">
        <f>SUBTOTAL(9,E1147:E1147)</f>
        <v>69</v>
      </c>
    </row>
    <row r="1149" spans="1:7" outlineLevel="2" x14ac:dyDescent="0.25">
      <c r="A1149" t="s">
        <v>77</v>
      </c>
      <c r="B1149" t="s">
        <v>678</v>
      </c>
      <c r="D1149">
        <v>1933</v>
      </c>
      <c r="E1149">
        <v>62</v>
      </c>
      <c r="F1149" t="s">
        <v>665</v>
      </c>
      <c r="G1149" t="s">
        <v>9</v>
      </c>
    </row>
    <row r="1150" spans="1:7" outlineLevel="1" x14ac:dyDescent="0.25">
      <c r="D1150" s="9" t="s">
        <v>1388</v>
      </c>
      <c r="E1150">
        <f>SUBTOTAL(9,E1149:E1149)</f>
        <v>62</v>
      </c>
    </row>
    <row r="1151" spans="1:7" outlineLevel="2" x14ac:dyDescent="0.25">
      <c r="A1151" t="s">
        <v>77</v>
      </c>
      <c r="B1151" t="s">
        <v>679</v>
      </c>
      <c r="D1151">
        <v>1938</v>
      </c>
      <c r="E1151">
        <v>57</v>
      </c>
      <c r="F1151" t="s">
        <v>665</v>
      </c>
      <c r="G1151" t="s">
        <v>9</v>
      </c>
    </row>
    <row r="1152" spans="1:7" outlineLevel="1" x14ac:dyDescent="0.25">
      <c r="D1152" s="9" t="s">
        <v>1381</v>
      </c>
      <c r="E1152">
        <f>SUBTOTAL(9,E1151:E1151)</f>
        <v>57</v>
      </c>
    </row>
    <row r="1153" spans="1:7" outlineLevel="2" x14ac:dyDescent="0.25">
      <c r="A1153" t="s">
        <v>77</v>
      </c>
      <c r="B1153" t="s">
        <v>680</v>
      </c>
      <c r="D1153">
        <v>1949</v>
      </c>
      <c r="E1153">
        <v>70</v>
      </c>
      <c r="F1153" t="s">
        <v>665</v>
      </c>
      <c r="G1153" t="s">
        <v>9</v>
      </c>
    </row>
    <row r="1154" spans="1:7" outlineLevel="1" x14ac:dyDescent="0.25">
      <c r="D1154" s="9" t="s">
        <v>1344</v>
      </c>
      <c r="E1154">
        <f>SUBTOTAL(9,E1153:E1153)</f>
        <v>70</v>
      </c>
    </row>
    <row r="1155" spans="1:7" outlineLevel="2" x14ac:dyDescent="0.25">
      <c r="A1155" t="s">
        <v>77</v>
      </c>
      <c r="B1155" t="s">
        <v>681</v>
      </c>
      <c r="D1155">
        <v>1937</v>
      </c>
      <c r="E1155">
        <v>70</v>
      </c>
      <c r="F1155" t="s">
        <v>665</v>
      </c>
      <c r="G1155" t="s">
        <v>9</v>
      </c>
    </row>
    <row r="1156" spans="1:7" outlineLevel="1" x14ac:dyDescent="0.25">
      <c r="D1156" s="9" t="s">
        <v>1368</v>
      </c>
      <c r="E1156">
        <f>SUBTOTAL(9,E1155:E1155)</f>
        <v>70</v>
      </c>
    </row>
    <row r="1157" spans="1:7" outlineLevel="2" x14ac:dyDescent="0.25">
      <c r="A1157" t="s">
        <v>77</v>
      </c>
      <c r="B1157" t="s">
        <v>682</v>
      </c>
      <c r="D1157">
        <v>1931</v>
      </c>
      <c r="E1157">
        <v>72</v>
      </c>
      <c r="F1157" t="s">
        <v>665</v>
      </c>
      <c r="G1157" t="s">
        <v>9</v>
      </c>
    </row>
    <row r="1158" spans="1:7" outlineLevel="1" x14ac:dyDescent="0.25">
      <c r="D1158" s="9" t="s">
        <v>1385</v>
      </c>
      <c r="E1158">
        <f>SUBTOTAL(9,E1157:E1157)</f>
        <v>72</v>
      </c>
    </row>
    <row r="1159" spans="1:7" outlineLevel="2" x14ac:dyDescent="0.25">
      <c r="A1159" t="s">
        <v>77</v>
      </c>
      <c r="B1159" t="s">
        <v>683</v>
      </c>
      <c r="D1159">
        <v>1938</v>
      </c>
      <c r="E1159">
        <v>62</v>
      </c>
      <c r="F1159" t="s">
        <v>665</v>
      </c>
      <c r="G1159" t="s">
        <v>9</v>
      </c>
    </row>
    <row r="1160" spans="1:7" outlineLevel="1" x14ac:dyDescent="0.25">
      <c r="D1160" s="9" t="s">
        <v>1381</v>
      </c>
      <c r="E1160">
        <f>SUBTOTAL(9,E1159:E1159)</f>
        <v>62</v>
      </c>
    </row>
    <row r="1161" spans="1:7" outlineLevel="2" x14ac:dyDescent="0.25">
      <c r="A1161" t="s">
        <v>77</v>
      </c>
      <c r="B1161" t="s">
        <v>684</v>
      </c>
      <c r="D1161">
        <v>1948</v>
      </c>
      <c r="E1161">
        <v>83</v>
      </c>
      <c r="F1161" t="s">
        <v>665</v>
      </c>
      <c r="G1161" t="s">
        <v>9</v>
      </c>
    </row>
    <row r="1162" spans="1:7" outlineLevel="1" x14ac:dyDescent="0.25">
      <c r="D1162" s="9" t="s">
        <v>1389</v>
      </c>
      <c r="E1162">
        <f>SUBTOTAL(9,E1161:E1161)</f>
        <v>83</v>
      </c>
    </row>
    <row r="1163" spans="1:7" outlineLevel="2" x14ac:dyDescent="0.25">
      <c r="A1163" t="s">
        <v>77</v>
      </c>
      <c r="B1163" t="s">
        <v>685</v>
      </c>
      <c r="D1163">
        <v>1956</v>
      </c>
      <c r="E1163">
        <v>90</v>
      </c>
      <c r="F1163" t="s">
        <v>665</v>
      </c>
      <c r="G1163" t="s">
        <v>9</v>
      </c>
    </row>
    <row r="1164" spans="1:7" outlineLevel="1" x14ac:dyDescent="0.25">
      <c r="D1164" s="9" t="s">
        <v>1390</v>
      </c>
      <c r="E1164">
        <f>SUBTOTAL(9,E1163:E1163)</f>
        <v>90</v>
      </c>
    </row>
    <row r="1165" spans="1:7" outlineLevel="2" x14ac:dyDescent="0.25">
      <c r="A1165" t="s">
        <v>29</v>
      </c>
      <c r="B1165" t="s">
        <v>686</v>
      </c>
      <c r="D1165">
        <v>1985</v>
      </c>
      <c r="E1165">
        <v>90</v>
      </c>
      <c r="G1165" t="s">
        <v>172</v>
      </c>
    </row>
    <row r="1166" spans="1:7" outlineLevel="1" x14ac:dyDescent="0.25">
      <c r="D1166" s="9" t="s">
        <v>1367</v>
      </c>
      <c r="E1166">
        <f>SUBTOTAL(9,E1165:E1165)</f>
        <v>90</v>
      </c>
    </row>
    <row r="1167" spans="1:7" outlineLevel="2" x14ac:dyDescent="0.25">
      <c r="A1167" t="s">
        <v>29</v>
      </c>
      <c r="B1167" t="s">
        <v>687</v>
      </c>
      <c r="D1167">
        <v>1991</v>
      </c>
      <c r="E1167">
        <v>100</v>
      </c>
      <c r="G1167" t="s">
        <v>9</v>
      </c>
    </row>
    <row r="1168" spans="1:7" outlineLevel="1" x14ac:dyDescent="0.25">
      <c r="D1168" s="9" t="s">
        <v>1339</v>
      </c>
      <c r="E1168">
        <f>SUBTOTAL(9,E1167:E1167)</f>
        <v>100</v>
      </c>
    </row>
    <row r="1169" spans="1:7" outlineLevel="2" x14ac:dyDescent="0.25">
      <c r="A1169" t="s">
        <v>7</v>
      </c>
      <c r="B1169" t="s">
        <v>688</v>
      </c>
      <c r="D1169">
        <v>2005</v>
      </c>
      <c r="E1169">
        <v>95</v>
      </c>
      <c r="G1169" t="s">
        <v>9</v>
      </c>
    </row>
    <row r="1170" spans="1:7" outlineLevel="1" x14ac:dyDescent="0.25">
      <c r="D1170" s="9" t="s">
        <v>1320</v>
      </c>
      <c r="E1170">
        <f>SUBTOTAL(9,E1169:E1169)</f>
        <v>95</v>
      </c>
    </row>
    <row r="1171" spans="1:7" outlineLevel="2" x14ac:dyDescent="0.25">
      <c r="A1171" t="s">
        <v>7</v>
      </c>
      <c r="B1171" t="s">
        <v>689</v>
      </c>
      <c r="D1171">
        <v>2006</v>
      </c>
      <c r="E1171">
        <v>95</v>
      </c>
      <c r="F1171" t="s">
        <v>17</v>
      </c>
      <c r="G1171" t="s">
        <v>9</v>
      </c>
    </row>
    <row r="1172" spans="1:7" outlineLevel="1" x14ac:dyDescent="0.25">
      <c r="D1172" s="9" t="s">
        <v>1326</v>
      </c>
      <c r="E1172">
        <f>SUBTOTAL(9,E1171:E1171)</f>
        <v>95</v>
      </c>
    </row>
    <row r="1173" spans="1:7" outlineLevel="2" x14ac:dyDescent="0.25">
      <c r="A1173" t="s">
        <v>7</v>
      </c>
      <c r="B1173" t="s">
        <v>690</v>
      </c>
      <c r="C1173" t="s">
        <v>691</v>
      </c>
      <c r="D1173">
        <v>2008</v>
      </c>
      <c r="E1173">
        <v>94</v>
      </c>
      <c r="F1173" t="s">
        <v>17</v>
      </c>
      <c r="G1173" t="s">
        <v>9</v>
      </c>
    </row>
    <row r="1174" spans="1:7" outlineLevel="2" x14ac:dyDescent="0.25">
      <c r="A1174" t="s">
        <v>623</v>
      </c>
      <c r="B1174" t="s">
        <v>692</v>
      </c>
      <c r="D1174">
        <v>2008</v>
      </c>
      <c r="E1174">
        <v>115</v>
      </c>
      <c r="G1174" t="s">
        <v>10</v>
      </c>
    </row>
    <row r="1175" spans="1:7" outlineLevel="1" x14ac:dyDescent="0.25">
      <c r="D1175" s="9" t="s">
        <v>1373</v>
      </c>
      <c r="E1175">
        <f>SUBTOTAL(9,E1173:E1174)</f>
        <v>209</v>
      </c>
    </row>
    <row r="1176" spans="1:7" outlineLevel="2" x14ac:dyDescent="0.25">
      <c r="A1176" t="s">
        <v>77</v>
      </c>
      <c r="B1176" t="s">
        <v>693</v>
      </c>
      <c r="C1176" t="s">
        <v>694</v>
      </c>
      <c r="D1176">
        <v>1999</v>
      </c>
      <c r="E1176">
        <v>127</v>
      </c>
      <c r="G1176" t="s">
        <v>172</v>
      </c>
    </row>
    <row r="1177" spans="1:7" outlineLevel="1" x14ac:dyDescent="0.25">
      <c r="D1177" s="9" t="s">
        <v>1342</v>
      </c>
      <c r="E1177">
        <f>SUBTOTAL(9,E1176:E1176)</f>
        <v>127</v>
      </c>
    </row>
    <row r="1178" spans="1:7" outlineLevel="2" x14ac:dyDescent="0.25">
      <c r="A1178" t="s">
        <v>77</v>
      </c>
      <c r="B1178" t="s">
        <v>695</v>
      </c>
      <c r="D1178">
        <v>1995</v>
      </c>
      <c r="E1178">
        <v>114</v>
      </c>
      <c r="G1178" t="s">
        <v>172</v>
      </c>
    </row>
    <row r="1179" spans="1:7" outlineLevel="1" x14ac:dyDescent="0.25">
      <c r="D1179" s="9" t="s">
        <v>1330</v>
      </c>
      <c r="E1179">
        <f>SUBTOTAL(9,E1178:E1178)</f>
        <v>114</v>
      </c>
    </row>
    <row r="1180" spans="1:7" outlineLevel="2" x14ac:dyDescent="0.25">
      <c r="A1180" t="s">
        <v>7</v>
      </c>
      <c r="B1180" t="s">
        <v>696</v>
      </c>
      <c r="D1180">
        <v>1986</v>
      </c>
      <c r="E1180">
        <v>98</v>
      </c>
      <c r="G1180" t="s">
        <v>172</v>
      </c>
    </row>
    <row r="1181" spans="1:7" outlineLevel="1" x14ac:dyDescent="0.25">
      <c r="D1181" s="9" t="s">
        <v>1328</v>
      </c>
      <c r="E1181">
        <f>SUBTOTAL(9,E1180:E1180)</f>
        <v>98</v>
      </c>
    </row>
    <row r="1182" spans="1:7" outlineLevel="2" x14ac:dyDescent="0.25">
      <c r="A1182" t="s">
        <v>7</v>
      </c>
      <c r="B1182" t="s">
        <v>697</v>
      </c>
      <c r="D1182">
        <v>1988</v>
      </c>
      <c r="E1182">
        <v>110</v>
      </c>
      <c r="G1182" t="s">
        <v>172</v>
      </c>
    </row>
    <row r="1183" spans="1:7" outlineLevel="1" x14ac:dyDescent="0.25">
      <c r="D1183" s="9" t="s">
        <v>1321</v>
      </c>
      <c r="E1183">
        <f>SUBTOTAL(9,E1182:E1182)</f>
        <v>110</v>
      </c>
    </row>
    <row r="1184" spans="1:7" outlineLevel="2" x14ac:dyDescent="0.25">
      <c r="A1184" t="s">
        <v>698</v>
      </c>
      <c r="B1184" t="s">
        <v>699</v>
      </c>
      <c r="D1184">
        <v>1941</v>
      </c>
      <c r="E1184">
        <v>101</v>
      </c>
      <c r="G1184" t="s">
        <v>172</v>
      </c>
    </row>
    <row r="1185" spans="1:7" outlineLevel="1" x14ac:dyDescent="0.25">
      <c r="D1185" s="9" t="s">
        <v>1353</v>
      </c>
      <c r="E1185">
        <f>SUBTOTAL(9,E1184:E1184)</f>
        <v>101</v>
      </c>
    </row>
    <row r="1186" spans="1:7" outlineLevel="2" x14ac:dyDescent="0.25">
      <c r="A1186" t="s">
        <v>13</v>
      </c>
      <c r="B1186" t="s">
        <v>700</v>
      </c>
      <c r="D1186">
        <v>1997</v>
      </c>
      <c r="E1186">
        <v>90</v>
      </c>
      <c r="G1186" t="s">
        <v>172</v>
      </c>
    </row>
    <row r="1187" spans="1:7" outlineLevel="1" x14ac:dyDescent="0.25">
      <c r="D1187" s="9" t="s">
        <v>1334</v>
      </c>
      <c r="E1187">
        <f>SUBTOTAL(9,E1186:E1186)</f>
        <v>90</v>
      </c>
    </row>
    <row r="1188" spans="1:7" outlineLevel="2" x14ac:dyDescent="0.25">
      <c r="A1188" t="s">
        <v>29</v>
      </c>
      <c r="B1188" t="s">
        <v>701</v>
      </c>
      <c r="D1188">
        <v>2000</v>
      </c>
      <c r="E1188">
        <v>116</v>
      </c>
      <c r="G1188" t="s">
        <v>172</v>
      </c>
    </row>
    <row r="1189" spans="1:7" outlineLevel="1" x14ac:dyDescent="0.25">
      <c r="D1189" s="9" t="s">
        <v>1336</v>
      </c>
      <c r="E1189">
        <f>SUBTOTAL(9,E1188:E1188)</f>
        <v>116</v>
      </c>
    </row>
    <row r="1190" spans="1:7" outlineLevel="2" x14ac:dyDescent="0.25">
      <c r="A1190" t="s">
        <v>117</v>
      </c>
      <c r="B1190" t="s">
        <v>702</v>
      </c>
      <c r="D1190">
        <v>2007</v>
      </c>
      <c r="E1190">
        <v>91</v>
      </c>
      <c r="G1190" t="s">
        <v>172</v>
      </c>
    </row>
    <row r="1191" spans="1:7" outlineLevel="1" x14ac:dyDescent="0.25">
      <c r="D1191" s="9" t="s">
        <v>1318</v>
      </c>
      <c r="E1191">
        <f>SUBTOTAL(9,E1190:E1190)</f>
        <v>91</v>
      </c>
    </row>
    <row r="1192" spans="1:7" outlineLevel="2" x14ac:dyDescent="0.25">
      <c r="A1192" t="s">
        <v>13</v>
      </c>
      <c r="B1192" t="s">
        <v>703</v>
      </c>
      <c r="D1192">
        <v>2008</v>
      </c>
      <c r="E1192">
        <v>93</v>
      </c>
      <c r="G1192" t="s">
        <v>172</v>
      </c>
    </row>
    <row r="1193" spans="1:7" outlineLevel="1" x14ac:dyDescent="0.25">
      <c r="D1193" s="9" t="s">
        <v>1373</v>
      </c>
      <c r="E1193">
        <f>SUBTOTAL(9,E1192:E1192)</f>
        <v>93</v>
      </c>
    </row>
    <row r="1194" spans="1:7" outlineLevel="2" x14ac:dyDescent="0.25">
      <c r="A1194" t="s">
        <v>29</v>
      </c>
      <c r="B1194" t="s">
        <v>704</v>
      </c>
      <c r="D1194">
        <v>1996</v>
      </c>
      <c r="E1194">
        <v>111</v>
      </c>
      <c r="G1194" t="s">
        <v>172</v>
      </c>
    </row>
    <row r="1195" spans="1:7" outlineLevel="1" x14ac:dyDescent="0.25">
      <c r="D1195" s="9" t="s">
        <v>1337</v>
      </c>
      <c r="E1195">
        <f>SUBTOTAL(9,E1194:E1194)</f>
        <v>111</v>
      </c>
    </row>
    <row r="1196" spans="1:7" outlineLevel="2" x14ac:dyDescent="0.25">
      <c r="A1196" t="s">
        <v>29</v>
      </c>
      <c r="B1196" t="s">
        <v>705</v>
      </c>
      <c r="D1196">
        <v>1997</v>
      </c>
      <c r="E1196">
        <v>120</v>
      </c>
      <c r="G1196" t="s">
        <v>172</v>
      </c>
    </row>
    <row r="1197" spans="1:7" outlineLevel="1" x14ac:dyDescent="0.25">
      <c r="D1197" s="9" t="s">
        <v>1334</v>
      </c>
      <c r="E1197">
        <f>SUBTOTAL(9,E1196:E1196)</f>
        <v>120</v>
      </c>
    </row>
    <row r="1198" spans="1:7" outlineLevel="2" x14ac:dyDescent="0.25">
      <c r="A1198" t="s">
        <v>509</v>
      </c>
      <c r="B1198" t="s">
        <v>706</v>
      </c>
      <c r="D1198">
        <v>2007</v>
      </c>
      <c r="E1198">
        <v>96</v>
      </c>
      <c r="G1198" t="s">
        <v>172</v>
      </c>
    </row>
    <row r="1199" spans="1:7" outlineLevel="1" x14ac:dyDescent="0.25">
      <c r="D1199" s="9" t="s">
        <v>1318</v>
      </c>
      <c r="E1199">
        <f>SUBTOTAL(9,E1198:E1198)</f>
        <v>96</v>
      </c>
    </row>
    <row r="1200" spans="1:7" outlineLevel="2" x14ac:dyDescent="0.25">
      <c r="A1200" t="s">
        <v>13</v>
      </c>
      <c r="B1200" t="s">
        <v>707</v>
      </c>
      <c r="D1200">
        <v>1996</v>
      </c>
      <c r="E1200">
        <v>110</v>
      </c>
      <c r="G1200" t="s">
        <v>172</v>
      </c>
    </row>
    <row r="1201" spans="1:7" outlineLevel="1" x14ac:dyDescent="0.25">
      <c r="D1201" s="9" t="s">
        <v>1337</v>
      </c>
      <c r="E1201">
        <f>SUBTOTAL(9,E1200:E1200)</f>
        <v>110</v>
      </c>
    </row>
    <row r="1202" spans="1:7" outlineLevel="2" x14ac:dyDescent="0.25">
      <c r="A1202" t="s">
        <v>67</v>
      </c>
      <c r="B1202" t="s">
        <v>708</v>
      </c>
      <c r="C1202" t="s">
        <v>151</v>
      </c>
      <c r="D1202">
        <v>1975</v>
      </c>
      <c r="E1202">
        <v>553</v>
      </c>
      <c r="G1202" t="s">
        <v>9</v>
      </c>
    </row>
    <row r="1203" spans="1:7" outlineLevel="1" x14ac:dyDescent="0.25">
      <c r="D1203" s="9" t="s">
        <v>1354</v>
      </c>
      <c r="E1203">
        <f>SUBTOTAL(9,E1202:E1202)</f>
        <v>553</v>
      </c>
    </row>
    <row r="1204" spans="1:7" outlineLevel="2" x14ac:dyDescent="0.25">
      <c r="A1204" t="s">
        <v>7</v>
      </c>
      <c r="B1204" t="s">
        <v>709</v>
      </c>
      <c r="C1204" t="s">
        <v>710</v>
      </c>
      <c r="D1204">
        <v>1982</v>
      </c>
      <c r="E1204">
        <v>96</v>
      </c>
      <c r="G1204" t="s">
        <v>10</v>
      </c>
    </row>
    <row r="1205" spans="1:7" outlineLevel="1" x14ac:dyDescent="0.25">
      <c r="D1205" s="9" t="s">
        <v>1332</v>
      </c>
      <c r="E1205">
        <f>SUBTOTAL(9,E1204:E1204)</f>
        <v>96</v>
      </c>
    </row>
    <row r="1206" spans="1:7" outlineLevel="2" x14ac:dyDescent="0.25">
      <c r="A1206" t="s">
        <v>7</v>
      </c>
      <c r="B1206" t="s">
        <v>709</v>
      </c>
      <c r="C1206" t="s">
        <v>711</v>
      </c>
      <c r="D1206">
        <v>1985</v>
      </c>
      <c r="E1206">
        <v>95</v>
      </c>
      <c r="G1206" t="s">
        <v>10</v>
      </c>
    </row>
    <row r="1207" spans="1:7" outlineLevel="1" x14ac:dyDescent="0.25">
      <c r="D1207" s="9" t="s">
        <v>1367</v>
      </c>
      <c r="E1207">
        <f>SUBTOTAL(9,E1206:E1206)</f>
        <v>95</v>
      </c>
    </row>
    <row r="1208" spans="1:7" outlineLevel="2" x14ac:dyDescent="0.25">
      <c r="A1208" t="s">
        <v>7</v>
      </c>
      <c r="B1208" t="s">
        <v>712</v>
      </c>
      <c r="D1208">
        <v>1988</v>
      </c>
      <c r="E1208">
        <v>102</v>
      </c>
      <c r="G1208" t="s">
        <v>10</v>
      </c>
    </row>
    <row r="1209" spans="1:7" outlineLevel="1" x14ac:dyDescent="0.25">
      <c r="D1209" s="9" t="s">
        <v>1321</v>
      </c>
      <c r="E1209">
        <f>SUBTOTAL(9,E1208:E1208)</f>
        <v>102</v>
      </c>
    </row>
    <row r="1210" spans="1:7" outlineLevel="2" x14ac:dyDescent="0.25">
      <c r="A1210" t="s">
        <v>623</v>
      </c>
      <c r="B1210" t="s">
        <v>713</v>
      </c>
      <c r="D1210">
        <v>1987</v>
      </c>
      <c r="E1210">
        <v>116</v>
      </c>
      <c r="G1210" t="s">
        <v>172</v>
      </c>
    </row>
    <row r="1211" spans="1:7" outlineLevel="1" x14ac:dyDescent="0.25">
      <c r="D1211" s="9" t="s">
        <v>1322</v>
      </c>
      <c r="E1211">
        <f>SUBTOTAL(9,E1210:E1210)</f>
        <v>116</v>
      </c>
    </row>
    <row r="1212" spans="1:7" outlineLevel="2" x14ac:dyDescent="0.25">
      <c r="A1212" t="s">
        <v>29</v>
      </c>
      <c r="B1212" t="s">
        <v>714</v>
      </c>
      <c r="D1212">
        <v>1981</v>
      </c>
      <c r="E1212">
        <v>106</v>
      </c>
      <c r="G1212" t="s">
        <v>172</v>
      </c>
    </row>
    <row r="1213" spans="1:7" outlineLevel="1" x14ac:dyDescent="0.25">
      <c r="D1213" s="9" t="s">
        <v>1327</v>
      </c>
      <c r="E1213">
        <f>SUBTOTAL(9,E1212:E1212)</f>
        <v>106</v>
      </c>
    </row>
    <row r="1214" spans="1:7" outlineLevel="2" x14ac:dyDescent="0.25">
      <c r="A1214" t="s">
        <v>29</v>
      </c>
      <c r="B1214" t="s">
        <v>715</v>
      </c>
      <c r="D1214">
        <v>1995</v>
      </c>
      <c r="E1214">
        <v>91</v>
      </c>
      <c r="G1214" t="s">
        <v>172</v>
      </c>
    </row>
    <row r="1215" spans="1:7" outlineLevel="1" x14ac:dyDescent="0.25">
      <c r="D1215" s="9" t="s">
        <v>1330</v>
      </c>
      <c r="E1215">
        <f>SUBTOTAL(9,E1214:E1214)</f>
        <v>91</v>
      </c>
    </row>
    <row r="1216" spans="1:7" outlineLevel="2" x14ac:dyDescent="0.25">
      <c r="A1216" t="s">
        <v>292</v>
      </c>
      <c r="B1216" t="s">
        <v>716</v>
      </c>
      <c r="D1216">
        <v>1968</v>
      </c>
      <c r="E1216">
        <v>114</v>
      </c>
      <c r="G1216" t="s">
        <v>172</v>
      </c>
    </row>
    <row r="1217" spans="1:7" outlineLevel="1" x14ac:dyDescent="0.25">
      <c r="D1217" s="9" t="s">
        <v>1351</v>
      </c>
      <c r="E1217">
        <f>SUBTOTAL(9,E1216:E1216)</f>
        <v>114</v>
      </c>
    </row>
    <row r="1218" spans="1:7" outlineLevel="2" x14ac:dyDescent="0.25">
      <c r="A1218" t="s">
        <v>7</v>
      </c>
      <c r="B1218" t="s">
        <v>717</v>
      </c>
      <c r="D1218">
        <v>2002</v>
      </c>
      <c r="E1218">
        <v>124</v>
      </c>
      <c r="G1218" t="s">
        <v>171</v>
      </c>
    </row>
    <row r="1219" spans="1:7" outlineLevel="1" x14ac:dyDescent="0.25">
      <c r="D1219" s="9" t="s">
        <v>1319</v>
      </c>
      <c r="E1219">
        <f>SUBTOTAL(9,E1218:E1218)</f>
        <v>124</v>
      </c>
    </row>
    <row r="1220" spans="1:7" outlineLevel="2" x14ac:dyDescent="0.25">
      <c r="A1220" t="s">
        <v>117</v>
      </c>
      <c r="B1220" t="s">
        <v>718</v>
      </c>
      <c r="C1220" t="s">
        <v>719</v>
      </c>
      <c r="D1220">
        <v>2001</v>
      </c>
      <c r="E1220">
        <v>106</v>
      </c>
      <c r="G1220" t="s">
        <v>171</v>
      </c>
    </row>
    <row r="1221" spans="1:7" outlineLevel="1" x14ac:dyDescent="0.25">
      <c r="D1221" s="9" t="s">
        <v>1333</v>
      </c>
      <c r="E1221">
        <f>SUBTOTAL(9,E1220:E1220)</f>
        <v>106</v>
      </c>
    </row>
    <row r="1222" spans="1:7" outlineLevel="2" x14ac:dyDescent="0.25">
      <c r="A1222" t="s">
        <v>7</v>
      </c>
      <c r="B1222" t="s">
        <v>720</v>
      </c>
      <c r="D1222">
        <v>1997</v>
      </c>
      <c r="E1222">
        <v>130</v>
      </c>
      <c r="G1222" t="s">
        <v>171</v>
      </c>
    </row>
    <row r="1223" spans="1:7" outlineLevel="1" x14ac:dyDescent="0.25">
      <c r="D1223" s="9" t="s">
        <v>1334</v>
      </c>
      <c r="E1223">
        <f>SUBTOTAL(9,E1222:E1222)</f>
        <v>130</v>
      </c>
    </row>
    <row r="1224" spans="1:7" outlineLevel="2" x14ac:dyDescent="0.25">
      <c r="A1224" t="s">
        <v>13</v>
      </c>
      <c r="B1224" t="s">
        <v>721</v>
      </c>
      <c r="D1224">
        <v>2007</v>
      </c>
      <c r="E1224">
        <v>90</v>
      </c>
      <c r="G1224" t="s">
        <v>171</v>
      </c>
    </row>
    <row r="1225" spans="1:7" outlineLevel="2" x14ac:dyDescent="0.25">
      <c r="A1225" t="s">
        <v>13</v>
      </c>
      <c r="B1225" t="s">
        <v>722</v>
      </c>
      <c r="D1225">
        <v>2007</v>
      </c>
      <c r="E1225">
        <v>85</v>
      </c>
      <c r="G1225" t="s">
        <v>171</v>
      </c>
    </row>
    <row r="1226" spans="1:7" outlineLevel="1" x14ac:dyDescent="0.25">
      <c r="D1226" s="9" t="s">
        <v>1318</v>
      </c>
      <c r="E1226">
        <f>SUBTOTAL(9,E1224:E1225)</f>
        <v>175</v>
      </c>
    </row>
    <row r="1227" spans="1:7" outlineLevel="2" x14ac:dyDescent="0.25">
      <c r="A1227" t="s">
        <v>29</v>
      </c>
      <c r="B1227" t="s">
        <v>723</v>
      </c>
      <c r="D1227">
        <v>1998</v>
      </c>
      <c r="E1227">
        <v>90</v>
      </c>
      <c r="G1227" t="s">
        <v>171</v>
      </c>
    </row>
    <row r="1228" spans="1:7" outlineLevel="1" x14ac:dyDescent="0.25">
      <c r="D1228" s="9" t="s">
        <v>1340</v>
      </c>
      <c r="E1228">
        <f>SUBTOTAL(9,E1227:E1227)</f>
        <v>90</v>
      </c>
    </row>
    <row r="1229" spans="1:7" outlineLevel="2" x14ac:dyDescent="0.25">
      <c r="A1229" t="s">
        <v>7</v>
      </c>
      <c r="B1229" t="s">
        <v>724</v>
      </c>
      <c r="D1229">
        <v>1997</v>
      </c>
      <c r="E1229">
        <v>126</v>
      </c>
      <c r="G1229" t="s">
        <v>171</v>
      </c>
    </row>
    <row r="1230" spans="1:7" outlineLevel="1" x14ac:dyDescent="0.25">
      <c r="D1230" s="9" t="s">
        <v>1334</v>
      </c>
      <c r="E1230">
        <f>SUBTOTAL(9,E1229:E1229)</f>
        <v>126</v>
      </c>
    </row>
    <row r="1231" spans="1:7" outlineLevel="2" x14ac:dyDescent="0.25">
      <c r="A1231" t="s">
        <v>7</v>
      </c>
      <c r="B1231" t="s">
        <v>725</v>
      </c>
      <c r="D1231">
        <v>1996</v>
      </c>
      <c r="E1231">
        <v>103</v>
      </c>
      <c r="G1231" t="s">
        <v>172</v>
      </c>
    </row>
    <row r="1232" spans="1:7" outlineLevel="1" x14ac:dyDescent="0.25">
      <c r="D1232" s="9" t="s">
        <v>1337</v>
      </c>
      <c r="E1232">
        <f>SUBTOTAL(9,E1231:E1231)</f>
        <v>103</v>
      </c>
    </row>
    <row r="1233" spans="1:7" outlineLevel="2" x14ac:dyDescent="0.25">
      <c r="A1233" t="s">
        <v>117</v>
      </c>
      <c r="B1233" t="s">
        <v>726</v>
      </c>
      <c r="D1233">
        <v>2006</v>
      </c>
      <c r="E1233">
        <v>77</v>
      </c>
      <c r="G1233" t="s">
        <v>172</v>
      </c>
    </row>
    <row r="1234" spans="1:7" outlineLevel="1" x14ac:dyDescent="0.25">
      <c r="D1234" s="9" t="s">
        <v>1326</v>
      </c>
      <c r="E1234">
        <f>SUBTOTAL(9,E1233:E1233)</f>
        <v>77</v>
      </c>
    </row>
    <row r="1235" spans="1:7" outlineLevel="2" x14ac:dyDescent="0.25">
      <c r="A1235" t="s">
        <v>29</v>
      </c>
      <c r="B1235" t="s">
        <v>727</v>
      </c>
      <c r="D1235">
        <v>1980</v>
      </c>
      <c r="E1235">
        <v>133</v>
      </c>
      <c r="G1235" t="s">
        <v>172</v>
      </c>
    </row>
    <row r="1236" spans="1:7" outlineLevel="1" x14ac:dyDescent="0.25">
      <c r="D1236" s="9" t="s">
        <v>1366</v>
      </c>
      <c r="E1236">
        <f>SUBTOTAL(9,E1235:E1235)</f>
        <v>133</v>
      </c>
    </row>
    <row r="1237" spans="1:7" outlineLevel="2" x14ac:dyDescent="0.25">
      <c r="A1237" t="s">
        <v>13</v>
      </c>
      <c r="B1237" t="s">
        <v>728</v>
      </c>
      <c r="D1237">
        <v>2008</v>
      </c>
      <c r="E1237">
        <v>75</v>
      </c>
      <c r="G1237" t="s">
        <v>9</v>
      </c>
    </row>
    <row r="1238" spans="1:7" outlineLevel="1" x14ac:dyDescent="0.25">
      <c r="D1238" s="9" t="s">
        <v>1373</v>
      </c>
      <c r="E1238">
        <f>SUBTOTAL(9,E1237:E1237)</f>
        <v>75</v>
      </c>
    </row>
    <row r="1239" spans="1:7" outlineLevel="2" x14ac:dyDescent="0.25">
      <c r="A1239" t="s">
        <v>67</v>
      </c>
      <c r="B1239" t="s">
        <v>255</v>
      </c>
      <c r="C1239" t="s">
        <v>249</v>
      </c>
      <c r="D1239">
        <v>2005</v>
      </c>
      <c r="E1239">
        <v>435</v>
      </c>
      <c r="G1239" t="s">
        <v>9</v>
      </c>
    </row>
    <row r="1240" spans="1:7" outlineLevel="1" x14ac:dyDescent="0.25">
      <c r="D1240" s="9" t="s">
        <v>1320</v>
      </c>
      <c r="E1240">
        <f>SUBTOTAL(9,E1239:E1239)</f>
        <v>435</v>
      </c>
    </row>
    <row r="1241" spans="1:7" outlineLevel="2" x14ac:dyDescent="0.25">
      <c r="A1241" t="s">
        <v>729</v>
      </c>
      <c r="B1241" t="s">
        <v>730</v>
      </c>
      <c r="D1241">
        <v>2002</v>
      </c>
      <c r="E1241">
        <v>96</v>
      </c>
      <c r="G1241" t="s">
        <v>9</v>
      </c>
    </row>
    <row r="1242" spans="1:7" outlineLevel="1" x14ac:dyDescent="0.25">
      <c r="D1242" s="9" t="s">
        <v>1319</v>
      </c>
      <c r="E1242">
        <f>SUBTOTAL(9,E1241:E1241)</f>
        <v>96</v>
      </c>
    </row>
    <row r="1243" spans="1:7" outlineLevel="2" x14ac:dyDescent="0.25">
      <c r="A1243" t="s">
        <v>7</v>
      </c>
      <c r="B1243" t="s">
        <v>731</v>
      </c>
      <c r="D1243">
        <v>1993</v>
      </c>
      <c r="E1243">
        <v>130</v>
      </c>
      <c r="G1243" t="s">
        <v>9</v>
      </c>
    </row>
    <row r="1244" spans="1:7" outlineLevel="1" x14ac:dyDescent="0.25">
      <c r="D1244" s="9" t="s">
        <v>1331</v>
      </c>
      <c r="E1244">
        <f>SUBTOTAL(9,E1243:E1243)</f>
        <v>130</v>
      </c>
    </row>
    <row r="1245" spans="1:7" outlineLevel="2" x14ac:dyDescent="0.25">
      <c r="A1245" t="s">
        <v>7</v>
      </c>
      <c r="B1245" t="s">
        <v>732</v>
      </c>
      <c r="D1245">
        <v>1998</v>
      </c>
      <c r="E1245">
        <v>131</v>
      </c>
      <c r="G1245" t="s">
        <v>9</v>
      </c>
    </row>
    <row r="1246" spans="1:7" outlineLevel="1" x14ac:dyDescent="0.25">
      <c r="D1246" s="9" t="s">
        <v>1340</v>
      </c>
      <c r="E1246">
        <f>SUBTOTAL(9,E1245:E1245)</f>
        <v>131</v>
      </c>
    </row>
    <row r="1247" spans="1:7" outlineLevel="2" x14ac:dyDescent="0.25">
      <c r="A1247" t="s">
        <v>492</v>
      </c>
      <c r="B1247" t="s">
        <v>733</v>
      </c>
      <c r="C1247" t="s">
        <v>734</v>
      </c>
      <c r="D1247">
        <v>2006</v>
      </c>
      <c r="E1247">
        <v>140</v>
      </c>
      <c r="G1247" t="s">
        <v>9</v>
      </c>
    </row>
    <row r="1248" spans="1:7" outlineLevel="1" x14ac:dyDescent="0.25">
      <c r="D1248" s="9" t="s">
        <v>1326</v>
      </c>
      <c r="E1248">
        <f>SUBTOTAL(9,E1247:E1247)</f>
        <v>140</v>
      </c>
    </row>
    <row r="1249" spans="1:7" outlineLevel="2" x14ac:dyDescent="0.25">
      <c r="A1249" t="s">
        <v>735</v>
      </c>
      <c r="B1249" t="s">
        <v>736</v>
      </c>
      <c r="D1249">
        <v>1964</v>
      </c>
      <c r="E1249">
        <v>86</v>
      </c>
      <c r="G1249" t="s">
        <v>172</v>
      </c>
    </row>
    <row r="1250" spans="1:7" outlineLevel="1" x14ac:dyDescent="0.25">
      <c r="D1250" s="9" t="s">
        <v>1352</v>
      </c>
      <c r="E1250">
        <f>SUBTOTAL(9,E1249:E1249)</f>
        <v>86</v>
      </c>
    </row>
    <row r="1251" spans="1:7" outlineLevel="2" x14ac:dyDescent="0.25">
      <c r="A1251" t="s">
        <v>735</v>
      </c>
      <c r="B1251" t="s">
        <v>737</v>
      </c>
      <c r="D1251">
        <v>1960</v>
      </c>
      <c r="E1251">
        <v>99</v>
      </c>
      <c r="G1251" t="s">
        <v>172</v>
      </c>
    </row>
    <row r="1252" spans="1:7" outlineLevel="1" x14ac:dyDescent="0.25">
      <c r="D1252" s="9" t="s">
        <v>1391</v>
      </c>
      <c r="E1252">
        <f>SUBTOTAL(9,E1251:E1251)</f>
        <v>99</v>
      </c>
    </row>
    <row r="1253" spans="1:7" outlineLevel="2" x14ac:dyDescent="0.25">
      <c r="A1253" t="s">
        <v>117</v>
      </c>
      <c r="B1253" t="s">
        <v>738</v>
      </c>
      <c r="D1253">
        <v>2000</v>
      </c>
      <c r="E1253">
        <v>88</v>
      </c>
      <c r="G1253" t="s">
        <v>172</v>
      </c>
    </row>
    <row r="1254" spans="1:7" outlineLevel="1" x14ac:dyDescent="0.25">
      <c r="D1254" s="9" t="s">
        <v>1336</v>
      </c>
      <c r="E1254">
        <f>SUBTOTAL(9,E1253:E1253)</f>
        <v>88</v>
      </c>
    </row>
    <row r="1255" spans="1:7" outlineLevel="2" x14ac:dyDescent="0.25">
      <c r="A1255" t="s">
        <v>13</v>
      </c>
      <c r="B1255" t="s">
        <v>739</v>
      </c>
      <c r="D1255">
        <v>2008</v>
      </c>
      <c r="E1255">
        <v>110</v>
      </c>
      <c r="G1255" t="s">
        <v>172</v>
      </c>
    </row>
    <row r="1256" spans="1:7" outlineLevel="1" x14ac:dyDescent="0.25">
      <c r="D1256" s="9" t="s">
        <v>1373</v>
      </c>
      <c r="E1256">
        <f>SUBTOTAL(9,E1255:E1255)</f>
        <v>110</v>
      </c>
    </row>
    <row r="1257" spans="1:7" outlineLevel="2" x14ac:dyDescent="0.25">
      <c r="A1257" t="s">
        <v>735</v>
      </c>
      <c r="B1257" t="s">
        <v>740</v>
      </c>
      <c r="D1257">
        <v>1966</v>
      </c>
      <c r="E1257">
        <v>107</v>
      </c>
      <c r="G1257" t="s">
        <v>172</v>
      </c>
    </row>
    <row r="1258" spans="1:7" outlineLevel="1" x14ac:dyDescent="0.25">
      <c r="D1258" s="9" t="s">
        <v>1365</v>
      </c>
      <c r="E1258">
        <f>SUBTOTAL(9,E1257:E1257)</f>
        <v>107</v>
      </c>
    </row>
    <row r="1259" spans="1:7" outlineLevel="2" x14ac:dyDescent="0.25">
      <c r="A1259" t="s">
        <v>735</v>
      </c>
      <c r="B1259" t="s">
        <v>741</v>
      </c>
      <c r="C1259" t="s">
        <v>742</v>
      </c>
      <c r="D1259">
        <v>1997</v>
      </c>
      <c r="E1259">
        <v>95</v>
      </c>
      <c r="G1259" t="s">
        <v>172</v>
      </c>
    </row>
    <row r="1260" spans="1:7" outlineLevel="1" x14ac:dyDescent="0.25">
      <c r="D1260" s="9" t="s">
        <v>1334</v>
      </c>
      <c r="E1260">
        <f>SUBTOTAL(9,E1259:E1259)</f>
        <v>95</v>
      </c>
    </row>
    <row r="1261" spans="1:7" outlineLevel="2" x14ac:dyDescent="0.25">
      <c r="A1261" t="s">
        <v>7</v>
      </c>
      <c r="B1261" t="s">
        <v>143</v>
      </c>
      <c r="C1261" t="s">
        <v>743</v>
      </c>
      <c r="D1261">
        <v>2009</v>
      </c>
      <c r="E1261">
        <v>92</v>
      </c>
      <c r="G1261" t="s">
        <v>9</v>
      </c>
    </row>
    <row r="1262" spans="1:7" outlineLevel="1" x14ac:dyDescent="0.25">
      <c r="D1262" s="9" t="s">
        <v>1392</v>
      </c>
      <c r="E1262">
        <f>SUBTOTAL(9,E1261:E1261)</f>
        <v>92</v>
      </c>
    </row>
    <row r="1263" spans="1:7" outlineLevel="2" x14ac:dyDescent="0.25">
      <c r="A1263" t="s">
        <v>7</v>
      </c>
      <c r="B1263" t="s">
        <v>744</v>
      </c>
      <c r="D1263">
        <v>1985</v>
      </c>
      <c r="E1263">
        <v>117</v>
      </c>
      <c r="G1263" t="s">
        <v>9</v>
      </c>
    </row>
    <row r="1264" spans="1:7" outlineLevel="1" x14ac:dyDescent="0.25">
      <c r="D1264" s="9" t="s">
        <v>1367</v>
      </c>
      <c r="E1264">
        <f>SUBTOTAL(9,E1263:E1263)</f>
        <v>117</v>
      </c>
    </row>
    <row r="1265" spans="1:7" outlineLevel="2" x14ac:dyDescent="0.25">
      <c r="A1265" t="s">
        <v>29</v>
      </c>
      <c r="B1265" t="s">
        <v>745</v>
      </c>
      <c r="D1265">
        <v>1991</v>
      </c>
      <c r="E1265">
        <v>114</v>
      </c>
      <c r="G1265" t="s">
        <v>9</v>
      </c>
    </row>
    <row r="1266" spans="1:7" outlineLevel="1" x14ac:dyDescent="0.25">
      <c r="D1266" s="9" t="s">
        <v>1339</v>
      </c>
      <c r="E1266">
        <f>SUBTOTAL(9,E1265:E1265)</f>
        <v>114</v>
      </c>
    </row>
    <row r="1267" spans="1:7" outlineLevel="2" x14ac:dyDescent="0.25">
      <c r="A1267" t="s">
        <v>13</v>
      </c>
      <c r="B1267" t="s">
        <v>746</v>
      </c>
      <c r="D1267">
        <v>2009</v>
      </c>
      <c r="E1267">
        <v>90</v>
      </c>
      <c r="G1267" t="s">
        <v>9</v>
      </c>
    </row>
    <row r="1268" spans="1:7" outlineLevel="2" x14ac:dyDescent="0.25">
      <c r="A1268" t="s">
        <v>7</v>
      </c>
      <c r="B1268" t="s">
        <v>747</v>
      </c>
      <c r="D1268">
        <v>2009</v>
      </c>
      <c r="E1268">
        <v>98</v>
      </c>
      <c r="F1268" t="s">
        <v>17</v>
      </c>
      <c r="G1268" t="s">
        <v>9</v>
      </c>
    </row>
    <row r="1269" spans="1:7" outlineLevel="1" x14ac:dyDescent="0.25">
      <c r="D1269" s="9" t="s">
        <v>1392</v>
      </c>
      <c r="E1269">
        <f>SUBTOTAL(9,E1267:E1268)</f>
        <v>188</v>
      </c>
    </row>
    <row r="1270" spans="1:7" outlineLevel="2" x14ac:dyDescent="0.25">
      <c r="A1270" t="s">
        <v>67</v>
      </c>
      <c r="B1270" t="s">
        <v>748</v>
      </c>
      <c r="C1270" t="s">
        <v>477</v>
      </c>
      <c r="D1270">
        <v>1973</v>
      </c>
      <c r="E1270">
        <v>1095</v>
      </c>
      <c r="G1270" t="s">
        <v>9</v>
      </c>
    </row>
    <row r="1271" spans="1:7" outlineLevel="1" x14ac:dyDescent="0.25">
      <c r="D1271" s="9" t="s">
        <v>1343</v>
      </c>
      <c r="E1271">
        <f>SUBTOTAL(9,E1270:E1270)</f>
        <v>1095</v>
      </c>
    </row>
    <row r="1272" spans="1:7" outlineLevel="2" x14ac:dyDescent="0.25">
      <c r="A1272" t="s">
        <v>67</v>
      </c>
      <c r="B1272" t="s">
        <v>749</v>
      </c>
      <c r="C1272" t="s">
        <v>476</v>
      </c>
      <c r="D1272">
        <v>1984</v>
      </c>
      <c r="E1272">
        <v>1059</v>
      </c>
      <c r="G1272" t="s">
        <v>9</v>
      </c>
    </row>
    <row r="1273" spans="1:7" outlineLevel="1" x14ac:dyDescent="0.25">
      <c r="D1273" s="9" t="s">
        <v>1347</v>
      </c>
      <c r="E1273">
        <f>SUBTOTAL(9,E1272:E1272)</f>
        <v>1059</v>
      </c>
    </row>
    <row r="1274" spans="1:7" outlineLevel="2" x14ac:dyDescent="0.25">
      <c r="A1274" t="s">
        <v>7</v>
      </c>
      <c r="B1274" t="s">
        <v>750</v>
      </c>
      <c r="D1274">
        <v>1974</v>
      </c>
      <c r="E1274">
        <v>93</v>
      </c>
      <c r="G1274" t="s">
        <v>9</v>
      </c>
    </row>
    <row r="1275" spans="1:7" outlineLevel="1" x14ac:dyDescent="0.25">
      <c r="D1275" s="9" t="s">
        <v>1355</v>
      </c>
      <c r="E1275">
        <f>SUBTOTAL(9,E1274:E1274)</f>
        <v>93</v>
      </c>
    </row>
    <row r="1276" spans="1:7" outlineLevel="2" x14ac:dyDescent="0.25">
      <c r="A1276" t="s">
        <v>7</v>
      </c>
      <c r="B1276" t="s">
        <v>751</v>
      </c>
      <c r="D1276">
        <v>1988</v>
      </c>
      <c r="E1276">
        <v>99</v>
      </c>
      <c r="G1276" t="s">
        <v>9</v>
      </c>
    </row>
    <row r="1277" spans="1:7" outlineLevel="1" x14ac:dyDescent="0.25">
      <c r="D1277" s="9" t="s">
        <v>1321</v>
      </c>
      <c r="E1277">
        <f>SUBTOTAL(9,E1276:E1276)</f>
        <v>99</v>
      </c>
    </row>
    <row r="1278" spans="1:7" outlineLevel="2" x14ac:dyDescent="0.25">
      <c r="A1278" t="s">
        <v>29</v>
      </c>
      <c r="B1278" t="s">
        <v>752</v>
      </c>
      <c r="C1278" t="s">
        <v>753</v>
      </c>
      <c r="D1278">
        <v>1994</v>
      </c>
      <c r="E1278">
        <v>115</v>
      </c>
      <c r="G1278" t="s">
        <v>9</v>
      </c>
    </row>
    <row r="1279" spans="1:7" outlineLevel="1" x14ac:dyDescent="0.25">
      <c r="D1279" s="9" t="s">
        <v>1341</v>
      </c>
      <c r="E1279">
        <f>SUBTOTAL(9,E1278:E1278)</f>
        <v>115</v>
      </c>
    </row>
    <row r="1280" spans="1:7" outlineLevel="2" x14ac:dyDescent="0.25">
      <c r="A1280" t="s">
        <v>7</v>
      </c>
      <c r="B1280" t="s">
        <v>754</v>
      </c>
      <c r="D1280">
        <v>1996</v>
      </c>
      <c r="E1280">
        <v>100</v>
      </c>
      <c r="G1280" t="s">
        <v>9</v>
      </c>
    </row>
    <row r="1281" spans="1:7" outlineLevel="1" x14ac:dyDescent="0.25">
      <c r="D1281" s="9" t="s">
        <v>1337</v>
      </c>
      <c r="E1281">
        <f>SUBTOTAL(9,E1280:E1280)</f>
        <v>100</v>
      </c>
    </row>
    <row r="1282" spans="1:7" outlineLevel="2" x14ac:dyDescent="0.25">
      <c r="A1282" t="s">
        <v>13</v>
      </c>
      <c r="B1282" t="s">
        <v>755</v>
      </c>
      <c r="C1282" t="s">
        <v>756</v>
      </c>
      <c r="D1282">
        <v>2005</v>
      </c>
      <c r="E1282">
        <v>103</v>
      </c>
      <c r="G1282" t="s">
        <v>9</v>
      </c>
    </row>
    <row r="1283" spans="1:7" outlineLevel="1" x14ac:dyDescent="0.25">
      <c r="D1283" s="9" t="s">
        <v>1320</v>
      </c>
      <c r="E1283">
        <f>SUBTOTAL(9,E1282:E1282)</f>
        <v>103</v>
      </c>
    </row>
    <row r="1284" spans="1:7" outlineLevel="2" x14ac:dyDescent="0.25">
      <c r="A1284" t="s">
        <v>7</v>
      </c>
      <c r="B1284" t="s">
        <v>534</v>
      </c>
      <c r="D1284">
        <v>2007</v>
      </c>
      <c r="E1284">
        <v>96</v>
      </c>
      <c r="F1284" t="s">
        <v>757</v>
      </c>
      <c r="G1284" t="s">
        <v>9</v>
      </c>
    </row>
    <row r="1285" spans="1:7" outlineLevel="1" x14ac:dyDescent="0.25">
      <c r="D1285" s="9" t="s">
        <v>1318</v>
      </c>
      <c r="E1285">
        <f>SUBTOTAL(9,E1284:E1284)</f>
        <v>96</v>
      </c>
    </row>
    <row r="1286" spans="1:7" outlineLevel="2" x14ac:dyDescent="0.25">
      <c r="A1286" t="s">
        <v>77</v>
      </c>
      <c r="B1286" t="s">
        <v>758</v>
      </c>
      <c r="D1286">
        <v>1992</v>
      </c>
      <c r="E1286">
        <v>138</v>
      </c>
      <c r="G1286" t="s">
        <v>171</v>
      </c>
    </row>
    <row r="1287" spans="1:7" outlineLevel="1" x14ac:dyDescent="0.25">
      <c r="D1287" s="9" t="s">
        <v>1323</v>
      </c>
      <c r="E1287">
        <f>SUBTOTAL(9,E1286:E1286)</f>
        <v>138</v>
      </c>
    </row>
    <row r="1288" spans="1:7" outlineLevel="2" x14ac:dyDescent="0.25">
      <c r="A1288" t="s">
        <v>7</v>
      </c>
      <c r="B1288" t="s">
        <v>555</v>
      </c>
      <c r="D1288">
        <v>1998</v>
      </c>
      <c r="E1288">
        <v>139</v>
      </c>
      <c r="G1288" t="s">
        <v>171</v>
      </c>
    </row>
    <row r="1289" spans="1:7" outlineLevel="1" x14ac:dyDescent="0.25">
      <c r="D1289" s="9" t="s">
        <v>1340</v>
      </c>
      <c r="E1289">
        <f>SUBTOTAL(9,E1288:E1288)</f>
        <v>139</v>
      </c>
    </row>
    <row r="1290" spans="1:7" outlineLevel="2" x14ac:dyDescent="0.25">
      <c r="A1290" t="s">
        <v>7</v>
      </c>
      <c r="B1290" t="s">
        <v>759</v>
      </c>
      <c r="D1290">
        <v>2003</v>
      </c>
      <c r="E1290">
        <v>147</v>
      </c>
      <c r="G1290" t="s">
        <v>171</v>
      </c>
    </row>
    <row r="1291" spans="1:7" outlineLevel="1" x14ac:dyDescent="0.25">
      <c r="D1291" s="9" t="s">
        <v>1325</v>
      </c>
      <c r="E1291">
        <f>SUBTOTAL(9,E1290:E1290)</f>
        <v>147</v>
      </c>
    </row>
    <row r="1292" spans="1:7" outlineLevel="2" x14ac:dyDescent="0.25">
      <c r="A1292" t="s">
        <v>77</v>
      </c>
      <c r="B1292" t="s">
        <v>760</v>
      </c>
      <c r="D1292">
        <v>2001</v>
      </c>
      <c r="E1292">
        <v>90</v>
      </c>
      <c r="G1292" t="s">
        <v>9</v>
      </c>
    </row>
    <row r="1293" spans="1:7" outlineLevel="1" x14ac:dyDescent="0.25">
      <c r="D1293" s="9" t="s">
        <v>1333</v>
      </c>
      <c r="E1293">
        <f>SUBTOTAL(9,E1292:E1292)</f>
        <v>90</v>
      </c>
    </row>
    <row r="1294" spans="1:7" outlineLevel="2" x14ac:dyDescent="0.25">
      <c r="A1294" t="s">
        <v>29</v>
      </c>
      <c r="B1294" t="s">
        <v>563</v>
      </c>
      <c r="D1294">
        <v>2004</v>
      </c>
      <c r="E1294">
        <v>97</v>
      </c>
      <c r="G1294" t="s">
        <v>9</v>
      </c>
    </row>
    <row r="1295" spans="1:7" outlineLevel="1" x14ac:dyDescent="0.25">
      <c r="D1295" s="9" t="s">
        <v>1324</v>
      </c>
      <c r="E1295">
        <f>SUBTOTAL(9,E1294:E1294)</f>
        <v>97</v>
      </c>
    </row>
    <row r="1296" spans="1:7" outlineLevel="2" x14ac:dyDescent="0.25">
      <c r="A1296" t="s">
        <v>77</v>
      </c>
      <c r="B1296" t="s">
        <v>761</v>
      </c>
      <c r="D1296">
        <v>1998</v>
      </c>
      <c r="E1296">
        <v>103</v>
      </c>
      <c r="G1296" t="s">
        <v>9</v>
      </c>
    </row>
    <row r="1297" spans="1:7" outlineLevel="1" x14ac:dyDescent="0.25">
      <c r="D1297" s="9" t="s">
        <v>1340</v>
      </c>
      <c r="E1297">
        <f>SUBTOTAL(9,E1296:E1296)</f>
        <v>103</v>
      </c>
    </row>
    <row r="1298" spans="1:7" outlineLevel="2" x14ac:dyDescent="0.25">
      <c r="A1298" t="s">
        <v>29</v>
      </c>
      <c r="B1298" t="s">
        <v>762</v>
      </c>
      <c r="D1298">
        <v>1994</v>
      </c>
      <c r="E1298">
        <v>107</v>
      </c>
      <c r="G1298" t="s">
        <v>9</v>
      </c>
    </row>
    <row r="1299" spans="1:7" outlineLevel="1" x14ac:dyDescent="0.25">
      <c r="D1299" s="9" t="s">
        <v>1341</v>
      </c>
      <c r="E1299">
        <f>SUBTOTAL(9,E1298:E1298)</f>
        <v>107</v>
      </c>
    </row>
    <row r="1300" spans="1:7" outlineLevel="2" x14ac:dyDescent="0.25">
      <c r="A1300" t="s">
        <v>29</v>
      </c>
      <c r="B1300" t="s">
        <v>763</v>
      </c>
      <c r="D1300">
        <v>1990</v>
      </c>
      <c r="E1300">
        <v>105</v>
      </c>
      <c r="G1300" t="s">
        <v>9</v>
      </c>
    </row>
    <row r="1301" spans="1:7" outlineLevel="1" x14ac:dyDescent="0.25">
      <c r="D1301" s="9" t="s">
        <v>1338</v>
      </c>
      <c r="E1301">
        <f>SUBTOTAL(9,E1300:E1300)</f>
        <v>105</v>
      </c>
    </row>
    <row r="1302" spans="1:7" outlineLevel="2" x14ac:dyDescent="0.25">
      <c r="A1302" t="s">
        <v>29</v>
      </c>
      <c r="B1302" t="s">
        <v>764</v>
      </c>
      <c r="D1302">
        <v>1987</v>
      </c>
      <c r="E1302">
        <v>104</v>
      </c>
      <c r="G1302" t="s">
        <v>9</v>
      </c>
    </row>
    <row r="1303" spans="1:7" outlineLevel="1" x14ac:dyDescent="0.25">
      <c r="D1303" s="9" t="s">
        <v>1322</v>
      </c>
      <c r="E1303">
        <f>SUBTOTAL(9,E1302:E1302)</f>
        <v>104</v>
      </c>
    </row>
    <row r="1304" spans="1:7" outlineLevel="2" x14ac:dyDescent="0.25">
      <c r="A1304" t="s">
        <v>29</v>
      </c>
      <c r="B1304" t="s">
        <v>765</v>
      </c>
      <c r="D1304">
        <v>1995</v>
      </c>
      <c r="E1304">
        <v>92</v>
      </c>
      <c r="G1304" t="s">
        <v>9</v>
      </c>
    </row>
    <row r="1305" spans="1:7" outlineLevel="1" x14ac:dyDescent="0.25">
      <c r="D1305" s="9" t="s">
        <v>1330</v>
      </c>
      <c r="E1305">
        <f>SUBTOTAL(9,E1304:E1304)</f>
        <v>92</v>
      </c>
    </row>
    <row r="1306" spans="1:7" outlineLevel="2" x14ac:dyDescent="0.25">
      <c r="A1306" t="s">
        <v>29</v>
      </c>
      <c r="B1306" t="s">
        <v>766</v>
      </c>
      <c r="D1306">
        <v>1990</v>
      </c>
      <c r="E1306">
        <v>94</v>
      </c>
      <c r="G1306" t="s">
        <v>9</v>
      </c>
    </row>
    <row r="1307" spans="1:7" outlineLevel="1" x14ac:dyDescent="0.25">
      <c r="D1307" s="9" t="s">
        <v>1338</v>
      </c>
      <c r="E1307">
        <f>SUBTOTAL(9,E1306:E1306)</f>
        <v>94</v>
      </c>
    </row>
    <row r="1308" spans="1:7" outlineLevel="2" x14ac:dyDescent="0.25">
      <c r="A1308" t="s">
        <v>7</v>
      </c>
      <c r="B1308" t="s">
        <v>767</v>
      </c>
      <c r="D1308">
        <v>1998</v>
      </c>
      <c r="E1308">
        <v>99</v>
      </c>
      <c r="G1308" t="s">
        <v>9</v>
      </c>
    </row>
    <row r="1309" spans="1:7" outlineLevel="1" x14ac:dyDescent="0.25">
      <c r="D1309" s="9" t="s">
        <v>1340</v>
      </c>
      <c r="E1309">
        <f>SUBTOTAL(9,E1308:E1308)</f>
        <v>99</v>
      </c>
    </row>
    <row r="1310" spans="1:7" outlineLevel="2" x14ac:dyDescent="0.25">
      <c r="A1310" t="s">
        <v>7</v>
      </c>
      <c r="B1310" t="s">
        <v>768</v>
      </c>
      <c r="D1310">
        <v>2001</v>
      </c>
      <c r="E1310">
        <v>100</v>
      </c>
      <c r="G1310" t="s">
        <v>9</v>
      </c>
    </row>
    <row r="1311" spans="1:7" outlineLevel="1" x14ac:dyDescent="0.25">
      <c r="D1311" s="9" t="s">
        <v>1333</v>
      </c>
      <c r="E1311">
        <f>SUBTOTAL(9,E1310:E1310)</f>
        <v>100</v>
      </c>
    </row>
    <row r="1312" spans="1:7" outlineLevel="2" x14ac:dyDescent="0.25">
      <c r="A1312" t="s">
        <v>729</v>
      </c>
      <c r="B1312" t="s">
        <v>769</v>
      </c>
      <c r="D1312">
        <v>1996</v>
      </c>
      <c r="E1312">
        <v>102</v>
      </c>
      <c r="G1312" t="s">
        <v>171</v>
      </c>
    </row>
    <row r="1313" spans="1:7" outlineLevel="1" x14ac:dyDescent="0.25">
      <c r="D1313" s="9" t="s">
        <v>1337</v>
      </c>
      <c r="E1313">
        <f>SUBTOTAL(9,E1312:E1312)</f>
        <v>102</v>
      </c>
    </row>
    <row r="1314" spans="1:7" outlineLevel="2" x14ac:dyDescent="0.25">
      <c r="A1314" t="s">
        <v>18</v>
      </c>
      <c r="B1314" t="s">
        <v>770</v>
      </c>
      <c r="C1314" t="s">
        <v>771</v>
      </c>
      <c r="D1314">
        <v>2006</v>
      </c>
      <c r="E1314">
        <v>101</v>
      </c>
      <c r="G1314" t="s">
        <v>171</v>
      </c>
    </row>
    <row r="1315" spans="1:7" outlineLevel="2" x14ac:dyDescent="0.25">
      <c r="A1315" t="s">
        <v>29</v>
      </c>
      <c r="B1315" t="s">
        <v>772</v>
      </c>
      <c r="D1315">
        <v>2006</v>
      </c>
      <c r="E1315">
        <v>116</v>
      </c>
      <c r="G1315" t="s">
        <v>9</v>
      </c>
    </row>
    <row r="1316" spans="1:7" outlineLevel="1" x14ac:dyDescent="0.25">
      <c r="D1316" s="9" t="s">
        <v>1326</v>
      </c>
      <c r="E1316">
        <f>SUBTOTAL(9,E1314:E1315)</f>
        <v>217</v>
      </c>
    </row>
    <row r="1317" spans="1:7" outlineLevel="2" x14ac:dyDescent="0.25">
      <c r="A1317" t="s">
        <v>729</v>
      </c>
      <c r="B1317" t="s">
        <v>381</v>
      </c>
      <c r="C1317" t="s">
        <v>324</v>
      </c>
      <c r="D1317">
        <v>1996</v>
      </c>
      <c r="E1317">
        <v>91</v>
      </c>
      <c r="G1317" t="s">
        <v>9</v>
      </c>
    </row>
    <row r="1318" spans="1:7" outlineLevel="1" x14ac:dyDescent="0.25">
      <c r="D1318" s="9" t="s">
        <v>1337</v>
      </c>
      <c r="E1318">
        <f>SUBTOTAL(9,E1317:E1317)</f>
        <v>91</v>
      </c>
    </row>
    <row r="1319" spans="1:7" outlineLevel="2" x14ac:dyDescent="0.25">
      <c r="A1319" t="s">
        <v>29</v>
      </c>
      <c r="B1319" t="s">
        <v>773</v>
      </c>
      <c r="D1319">
        <v>1986</v>
      </c>
      <c r="E1319">
        <v>111</v>
      </c>
      <c r="G1319" t="s">
        <v>9</v>
      </c>
    </row>
    <row r="1320" spans="1:7" outlineLevel="1" x14ac:dyDescent="0.25">
      <c r="D1320" s="9" t="s">
        <v>1328</v>
      </c>
      <c r="E1320">
        <f>SUBTOTAL(9,E1319:E1319)</f>
        <v>111</v>
      </c>
    </row>
    <row r="1321" spans="1:7" outlineLevel="2" x14ac:dyDescent="0.25">
      <c r="A1321" t="s">
        <v>29</v>
      </c>
      <c r="B1321" t="s">
        <v>774</v>
      </c>
      <c r="D1321">
        <v>2006</v>
      </c>
      <c r="E1321">
        <v>89</v>
      </c>
      <c r="G1321" t="s">
        <v>10</v>
      </c>
    </row>
    <row r="1322" spans="1:7" outlineLevel="1" x14ac:dyDescent="0.25">
      <c r="D1322" s="9" t="s">
        <v>1326</v>
      </c>
      <c r="E1322">
        <f>SUBTOTAL(9,E1321:E1321)</f>
        <v>89</v>
      </c>
    </row>
    <row r="1323" spans="1:7" outlineLevel="2" x14ac:dyDescent="0.25">
      <c r="A1323" t="s">
        <v>7</v>
      </c>
      <c r="B1323" t="s">
        <v>775</v>
      </c>
      <c r="D1323">
        <v>2007</v>
      </c>
      <c r="E1323">
        <v>113</v>
      </c>
      <c r="G1323" t="s">
        <v>10</v>
      </c>
    </row>
    <row r="1324" spans="1:7" outlineLevel="1" x14ac:dyDescent="0.25">
      <c r="D1324" s="9" t="s">
        <v>1318</v>
      </c>
      <c r="E1324">
        <f>SUBTOTAL(9,E1323:E1323)</f>
        <v>113</v>
      </c>
    </row>
    <row r="1325" spans="1:7" outlineLevel="2" x14ac:dyDescent="0.25">
      <c r="A1325" t="s">
        <v>13</v>
      </c>
      <c r="B1325" t="s">
        <v>776</v>
      </c>
      <c r="C1325" t="s">
        <v>777</v>
      </c>
      <c r="D1325">
        <v>2004</v>
      </c>
      <c r="E1325">
        <v>80</v>
      </c>
      <c r="G1325" t="s">
        <v>171</v>
      </c>
    </row>
    <row r="1326" spans="1:7" outlineLevel="1" x14ac:dyDescent="0.25">
      <c r="D1326" s="9" t="s">
        <v>1324</v>
      </c>
      <c r="E1326">
        <f>SUBTOTAL(9,E1325:E1325)</f>
        <v>80</v>
      </c>
    </row>
    <row r="1327" spans="1:7" outlineLevel="2" x14ac:dyDescent="0.25">
      <c r="A1327" t="s">
        <v>67</v>
      </c>
      <c r="B1327" t="s">
        <v>568</v>
      </c>
      <c r="C1327" t="s">
        <v>477</v>
      </c>
      <c r="D1327">
        <v>1980</v>
      </c>
      <c r="E1327">
        <v>1135</v>
      </c>
      <c r="G1327" t="s">
        <v>9</v>
      </c>
    </row>
    <row r="1328" spans="1:7" outlineLevel="1" x14ac:dyDescent="0.25">
      <c r="D1328" s="9" t="s">
        <v>1366</v>
      </c>
      <c r="E1328">
        <f>SUBTOTAL(9,E1327:E1327)</f>
        <v>1135</v>
      </c>
    </row>
    <row r="1329" spans="1:7" outlineLevel="2" x14ac:dyDescent="0.25">
      <c r="A1329" t="s">
        <v>67</v>
      </c>
      <c r="B1329" t="s">
        <v>568</v>
      </c>
      <c r="C1329" t="s">
        <v>502</v>
      </c>
      <c r="D1329">
        <v>1981</v>
      </c>
      <c r="E1329">
        <v>1316</v>
      </c>
      <c r="G1329" t="s">
        <v>9</v>
      </c>
    </row>
    <row r="1330" spans="1:7" outlineLevel="1" x14ac:dyDescent="0.25">
      <c r="D1330" s="9" t="s">
        <v>1327</v>
      </c>
      <c r="E1330">
        <f>SUBTOTAL(9,E1329:E1329)</f>
        <v>1316</v>
      </c>
    </row>
    <row r="1331" spans="1:7" outlineLevel="2" x14ac:dyDescent="0.25">
      <c r="A1331" t="s">
        <v>67</v>
      </c>
      <c r="B1331" t="s">
        <v>568</v>
      </c>
      <c r="C1331" t="s">
        <v>506</v>
      </c>
      <c r="D1331">
        <v>1982</v>
      </c>
      <c r="E1331">
        <v>1059</v>
      </c>
      <c r="G1331" t="s">
        <v>9</v>
      </c>
    </row>
    <row r="1332" spans="1:7" outlineLevel="1" x14ac:dyDescent="0.25">
      <c r="D1332" s="9" t="s">
        <v>1332</v>
      </c>
      <c r="E1332">
        <f>SUBTOTAL(9,E1331:E1331)</f>
        <v>1059</v>
      </c>
    </row>
    <row r="1333" spans="1:7" outlineLevel="2" x14ac:dyDescent="0.25">
      <c r="A1333" t="s">
        <v>67</v>
      </c>
      <c r="B1333" t="s">
        <v>749</v>
      </c>
      <c r="C1333" t="s">
        <v>151</v>
      </c>
      <c r="D1333">
        <v>1983</v>
      </c>
      <c r="E1333">
        <v>592</v>
      </c>
      <c r="G1333" t="s">
        <v>9</v>
      </c>
    </row>
    <row r="1334" spans="1:7" outlineLevel="1" x14ac:dyDescent="0.25">
      <c r="D1334" s="9" t="s">
        <v>1360</v>
      </c>
      <c r="E1334">
        <f>SUBTOTAL(9,E1333:E1333)</f>
        <v>592</v>
      </c>
    </row>
    <row r="1335" spans="1:7" outlineLevel="2" x14ac:dyDescent="0.25">
      <c r="A1335" t="s">
        <v>67</v>
      </c>
      <c r="B1335" t="s">
        <v>749</v>
      </c>
      <c r="C1335" t="s">
        <v>477</v>
      </c>
      <c r="D1335">
        <v>1985</v>
      </c>
      <c r="E1335">
        <v>1055</v>
      </c>
      <c r="G1335" t="s">
        <v>9</v>
      </c>
    </row>
    <row r="1336" spans="1:7" outlineLevel="2" x14ac:dyDescent="0.25">
      <c r="A1336" t="s">
        <v>29</v>
      </c>
      <c r="B1336" t="s">
        <v>368</v>
      </c>
      <c r="D1336">
        <v>1985</v>
      </c>
      <c r="E1336">
        <v>97</v>
      </c>
      <c r="G1336" t="s">
        <v>9</v>
      </c>
    </row>
    <row r="1337" spans="1:7" outlineLevel="1" x14ac:dyDescent="0.25">
      <c r="D1337" s="9" t="s">
        <v>1367</v>
      </c>
      <c r="E1337">
        <f>SUBTOTAL(9,E1335:E1336)</f>
        <v>1152</v>
      </c>
    </row>
    <row r="1338" spans="1:7" outlineLevel="2" x14ac:dyDescent="0.25">
      <c r="A1338" t="s">
        <v>18</v>
      </c>
      <c r="B1338" t="s">
        <v>778</v>
      </c>
      <c r="C1338" t="s">
        <v>414</v>
      </c>
      <c r="D1338">
        <v>2004</v>
      </c>
      <c r="E1338">
        <v>50</v>
      </c>
      <c r="G1338" t="s">
        <v>171</v>
      </c>
    </row>
    <row r="1339" spans="1:7" outlineLevel="1" x14ac:dyDescent="0.25">
      <c r="D1339" s="9" t="s">
        <v>1324</v>
      </c>
      <c r="E1339">
        <f>SUBTOTAL(9,E1338:E1338)</f>
        <v>50</v>
      </c>
    </row>
    <row r="1340" spans="1:7" outlineLevel="2" x14ac:dyDescent="0.25">
      <c r="A1340" t="s">
        <v>18</v>
      </c>
      <c r="B1340" t="s">
        <v>779</v>
      </c>
      <c r="C1340" t="s">
        <v>439</v>
      </c>
      <c r="D1340">
        <v>2001</v>
      </c>
      <c r="E1340">
        <v>50</v>
      </c>
      <c r="G1340" t="s">
        <v>171</v>
      </c>
    </row>
    <row r="1341" spans="1:7" outlineLevel="1" x14ac:dyDescent="0.25">
      <c r="D1341" s="9" t="s">
        <v>1333</v>
      </c>
      <c r="E1341">
        <f>SUBTOTAL(9,E1340:E1340)</f>
        <v>50</v>
      </c>
    </row>
    <row r="1342" spans="1:7" outlineLevel="2" x14ac:dyDescent="0.25">
      <c r="A1342" t="s">
        <v>13</v>
      </c>
      <c r="B1342" t="s">
        <v>780</v>
      </c>
      <c r="D1342">
        <v>1987</v>
      </c>
      <c r="E1342">
        <v>93</v>
      </c>
      <c r="F1342" t="s">
        <v>781</v>
      </c>
      <c r="G1342" t="s">
        <v>9</v>
      </c>
    </row>
    <row r="1343" spans="1:7" outlineLevel="2" x14ac:dyDescent="0.25">
      <c r="A1343" t="s">
        <v>13</v>
      </c>
      <c r="B1343" t="s">
        <v>780</v>
      </c>
      <c r="D1343">
        <v>1987</v>
      </c>
      <c r="E1343">
        <v>93</v>
      </c>
      <c r="F1343" t="s">
        <v>781</v>
      </c>
      <c r="G1343" t="s">
        <v>10</v>
      </c>
    </row>
    <row r="1344" spans="1:7" outlineLevel="1" x14ac:dyDescent="0.25">
      <c r="D1344" s="9" t="s">
        <v>1322</v>
      </c>
      <c r="E1344">
        <f>SUBTOTAL(9,E1342:E1343)</f>
        <v>186</v>
      </c>
    </row>
    <row r="1345" spans="1:7" outlineLevel="2" x14ac:dyDescent="0.25">
      <c r="A1345" t="s">
        <v>13</v>
      </c>
      <c r="B1345" t="s">
        <v>782</v>
      </c>
      <c r="C1345" t="s">
        <v>783</v>
      </c>
      <c r="D1345">
        <v>1988</v>
      </c>
      <c r="E1345">
        <v>99</v>
      </c>
      <c r="F1345" t="s">
        <v>781</v>
      </c>
      <c r="G1345" t="s">
        <v>9</v>
      </c>
    </row>
    <row r="1346" spans="1:7" outlineLevel="1" x14ac:dyDescent="0.25">
      <c r="D1346" s="9" t="s">
        <v>1321</v>
      </c>
      <c r="E1346">
        <f>SUBTOTAL(9,E1345:E1345)</f>
        <v>99</v>
      </c>
    </row>
    <row r="1347" spans="1:7" outlineLevel="2" x14ac:dyDescent="0.25">
      <c r="A1347" t="s">
        <v>13</v>
      </c>
      <c r="B1347" t="s">
        <v>784</v>
      </c>
      <c r="C1347" t="s">
        <v>785</v>
      </c>
      <c r="D1347">
        <v>1996</v>
      </c>
      <c r="E1347">
        <v>85</v>
      </c>
      <c r="G1347" t="s">
        <v>9</v>
      </c>
    </row>
    <row r="1348" spans="1:7" outlineLevel="1" x14ac:dyDescent="0.25">
      <c r="D1348" s="9" t="s">
        <v>1337</v>
      </c>
      <c r="E1348">
        <f>SUBTOTAL(9,E1347:E1347)</f>
        <v>85</v>
      </c>
    </row>
    <row r="1349" spans="1:7" outlineLevel="2" x14ac:dyDescent="0.25">
      <c r="A1349" t="s">
        <v>13</v>
      </c>
      <c r="B1349" t="s">
        <v>786</v>
      </c>
      <c r="C1349" t="s">
        <v>787</v>
      </c>
      <c r="D1349">
        <v>2000</v>
      </c>
      <c r="E1349">
        <v>99</v>
      </c>
      <c r="G1349" t="s">
        <v>9</v>
      </c>
    </row>
    <row r="1350" spans="1:7" outlineLevel="1" x14ac:dyDescent="0.25">
      <c r="D1350" s="9" t="s">
        <v>1336</v>
      </c>
      <c r="E1350">
        <f>SUBTOTAL(9,E1349:E1349)</f>
        <v>99</v>
      </c>
    </row>
    <row r="1351" spans="1:7" outlineLevel="2" x14ac:dyDescent="0.25">
      <c r="A1351" t="s">
        <v>13</v>
      </c>
      <c r="B1351" t="s">
        <v>788</v>
      </c>
      <c r="C1351" t="s">
        <v>789</v>
      </c>
      <c r="D1351">
        <v>2002</v>
      </c>
      <c r="E1351">
        <v>89</v>
      </c>
      <c r="G1351" t="s">
        <v>9</v>
      </c>
    </row>
    <row r="1352" spans="1:7" outlineLevel="1" x14ac:dyDescent="0.25">
      <c r="D1352" s="9" t="s">
        <v>1319</v>
      </c>
      <c r="E1352">
        <f>SUBTOTAL(9,E1351:E1351)</f>
        <v>89</v>
      </c>
    </row>
    <row r="1353" spans="1:7" outlineLevel="2" x14ac:dyDescent="0.25">
      <c r="A1353" t="s">
        <v>13</v>
      </c>
      <c r="B1353" t="s">
        <v>790</v>
      </c>
      <c r="D1353">
        <v>1997</v>
      </c>
      <c r="E1353">
        <v>101</v>
      </c>
      <c r="G1353" t="s">
        <v>9</v>
      </c>
    </row>
    <row r="1354" spans="1:7" outlineLevel="1" x14ac:dyDescent="0.25">
      <c r="D1354" s="9" t="s">
        <v>1334</v>
      </c>
      <c r="E1354">
        <f>SUBTOTAL(9,E1353:E1353)</f>
        <v>101</v>
      </c>
    </row>
    <row r="1355" spans="1:7" outlineLevel="2" x14ac:dyDescent="0.25">
      <c r="A1355" t="s">
        <v>67</v>
      </c>
      <c r="B1355" t="s">
        <v>332</v>
      </c>
      <c r="C1355" t="s">
        <v>791</v>
      </c>
      <c r="D1355">
        <v>1984</v>
      </c>
      <c r="E1355">
        <v>897</v>
      </c>
      <c r="G1355" t="s">
        <v>9</v>
      </c>
    </row>
    <row r="1356" spans="1:7" outlineLevel="1" x14ac:dyDescent="0.25">
      <c r="D1356" s="9" t="s">
        <v>1347</v>
      </c>
      <c r="E1356">
        <f>SUBTOTAL(9,E1355:E1355)</f>
        <v>897</v>
      </c>
    </row>
    <row r="1357" spans="1:7" outlineLevel="2" x14ac:dyDescent="0.25">
      <c r="A1357" t="s">
        <v>492</v>
      </c>
      <c r="B1357" t="s">
        <v>792</v>
      </c>
      <c r="C1357" t="s">
        <v>793</v>
      </c>
      <c r="D1357">
        <v>2008</v>
      </c>
      <c r="E1357">
        <v>129</v>
      </c>
      <c r="G1357" t="s">
        <v>9</v>
      </c>
    </row>
    <row r="1358" spans="1:7" outlineLevel="1" x14ac:dyDescent="0.25">
      <c r="D1358" s="9" t="s">
        <v>1373</v>
      </c>
      <c r="E1358">
        <f>SUBTOTAL(9,E1357:E1357)</f>
        <v>129</v>
      </c>
    </row>
    <row r="1359" spans="1:7" outlineLevel="2" x14ac:dyDescent="0.25">
      <c r="A1359" t="s">
        <v>29</v>
      </c>
      <c r="B1359" t="s">
        <v>794</v>
      </c>
      <c r="D1359">
        <v>1986</v>
      </c>
      <c r="E1359">
        <v>100</v>
      </c>
      <c r="G1359" t="s">
        <v>10</v>
      </c>
    </row>
    <row r="1360" spans="1:7" outlineLevel="1" x14ac:dyDescent="0.25">
      <c r="D1360" s="9" t="s">
        <v>1328</v>
      </c>
      <c r="E1360">
        <f>SUBTOTAL(9,E1359:E1359)</f>
        <v>100</v>
      </c>
    </row>
    <row r="1361" spans="1:7" outlineLevel="2" x14ac:dyDescent="0.25">
      <c r="A1361" t="s">
        <v>7</v>
      </c>
      <c r="B1361" t="s">
        <v>795</v>
      </c>
      <c r="D1361">
        <v>1998</v>
      </c>
      <c r="E1361">
        <v>120</v>
      </c>
      <c r="G1361" t="s">
        <v>9</v>
      </c>
    </row>
    <row r="1362" spans="1:7" outlineLevel="1" x14ac:dyDescent="0.25">
      <c r="D1362" s="9" t="s">
        <v>1340</v>
      </c>
      <c r="E1362">
        <f>SUBTOTAL(9,E1361:E1361)</f>
        <v>120</v>
      </c>
    </row>
    <row r="1363" spans="1:7" outlineLevel="2" x14ac:dyDescent="0.25">
      <c r="A1363" t="s">
        <v>7</v>
      </c>
      <c r="B1363" t="s">
        <v>796</v>
      </c>
      <c r="D1363">
        <v>2002</v>
      </c>
      <c r="E1363">
        <v>106</v>
      </c>
      <c r="G1363" t="s">
        <v>9</v>
      </c>
    </row>
    <row r="1364" spans="1:7" outlineLevel="1" x14ac:dyDescent="0.25">
      <c r="D1364" s="9" t="s">
        <v>1319</v>
      </c>
      <c r="E1364">
        <f>SUBTOTAL(9,E1363:E1363)</f>
        <v>106</v>
      </c>
    </row>
    <row r="1365" spans="1:7" outlineLevel="2" x14ac:dyDescent="0.25">
      <c r="A1365" t="s">
        <v>7</v>
      </c>
      <c r="B1365" t="s">
        <v>797</v>
      </c>
      <c r="C1365" t="s">
        <v>798</v>
      </c>
      <c r="D1365">
        <v>2004</v>
      </c>
      <c r="E1365">
        <v>103</v>
      </c>
      <c r="G1365" t="s">
        <v>9</v>
      </c>
    </row>
    <row r="1366" spans="1:7" outlineLevel="1" x14ac:dyDescent="0.25">
      <c r="D1366" s="9" t="s">
        <v>1324</v>
      </c>
      <c r="E1366">
        <f>SUBTOTAL(9,E1365:E1365)</f>
        <v>103</v>
      </c>
    </row>
    <row r="1367" spans="1:7" outlineLevel="2" x14ac:dyDescent="0.25">
      <c r="A1367" t="s">
        <v>77</v>
      </c>
      <c r="B1367" t="s">
        <v>799</v>
      </c>
      <c r="D1367">
        <v>2008</v>
      </c>
      <c r="E1367">
        <v>116</v>
      </c>
      <c r="G1367" t="s">
        <v>9</v>
      </c>
    </row>
    <row r="1368" spans="1:7" outlineLevel="1" x14ac:dyDescent="0.25">
      <c r="D1368" s="9" t="s">
        <v>1373</v>
      </c>
      <c r="E1368">
        <f>SUBTOTAL(9,E1367:E1367)</f>
        <v>116</v>
      </c>
    </row>
    <row r="1369" spans="1:7" outlineLevel="2" x14ac:dyDescent="0.25">
      <c r="A1369" t="s">
        <v>7</v>
      </c>
      <c r="B1369" t="s">
        <v>800</v>
      </c>
      <c r="C1369" t="s">
        <v>801</v>
      </c>
      <c r="D1369">
        <v>2005</v>
      </c>
      <c r="E1369">
        <v>140</v>
      </c>
      <c r="G1369" t="s">
        <v>9</v>
      </c>
    </row>
    <row r="1370" spans="1:7" outlineLevel="1" x14ac:dyDescent="0.25">
      <c r="D1370" s="9" t="s">
        <v>1320</v>
      </c>
      <c r="E1370">
        <f>SUBTOTAL(9,E1369:E1369)</f>
        <v>140</v>
      </c>
    </row>
    <row r="1371" spans="1:7" outlineLevel="2" x14ac:dyDescent="0.25">
      <c r="A1371" t="s">
        <v>7</v>
      </c>
      <c r="B1371" t="s">
        <v>800</v>
      </c>
      <c r="C1371" t="s">
        <v>802</v>
      </c>
      <c r="D1371">
        <v>2008</v>
      </c>
      <c r="E1371">
        <v>153</v>
      </c>
      <c r="G1371" t="s">
        <v>9</v>
      </c>
    </row>
    <row r="1372" spans="1:7" outlineLevel="2" x14ac:dyDescent="0.25">
      <c r="A1372" t="s">
        <v>13</v>
      </c>
      <c r="B1372" t="s">
        <v>803</v>
      </c>
      <c r="D1372">
        <v>2008</v>
      </c>
      <c r="E1372">
        <v>87</v>
      </c>
      <c r="G1372" t="s">
        <v>9</v>
      </c>
    </row>
    <row r="1373" spans="1:7" outlineLevel="1" x14ac:dyDescent="0.25">
      <c r="D1373" s="9" t="s">
        <v>1373</v>
      </c>
      <c r="E1373">
        <f>SUBTOTAL(9,E1371:E1372)</f>
        <v>240</v>
      </c>
    </row>
    <row r="1374" spans="1:7" outlineLevel="2" x14ac:dyDescent="0.25">
      <c r="A1374" t="s">
        <v>7</v>
      </c>
      <c r="B1374" t="s">
        <v>804</v>
      </c>
      <c r="D1374">
        <v>2009</v>
      </c>
      <c r="E1374">
        <v>104</v>
      </c>
      <c r="G1374" t="s">
        <v>9</v>
      </c>
    </row>
    <row r="1375" spans="1:7" outlineLevel="1" x14ac:dyDescent="0.25">
      <c r="D1375" s="9" t="s">
        <v>1392</v>
      </c>
      <c r="E1375">
        <f>SUBTOTAL(9,E1374:E1374)</f>
        <v>104</v>
      </c>
    </row>
    <row r="1376" spans="1:7" outlineLevel="2" x14ac:dyDescent="0.25">
      <c r="A1376" t="s">
        <v>7</v>
      </c>
      <c r="B1376" t="s">
        <v>381</v>
      </c>
      <c r="C1376" t="s">
        <v>805</v>
      </c>
      <c r="D1376">
        <v>2005</v>
      </c>
      <c r="E1376">
        <v>99</v>
      </c>
      <c r="G1376" t="s">
        <v>9</v>
      </c>
    </row>
    <row r="1377" spans="1:7" outlineLevel="1" x14ac:dyDescent="0.25">
      <c r="D1377" s="9" t="s">
        <v>1320</v>
      </c>
      <c r="E1377">
        <f>SUBTOTAL(9,E1376:E1376)</f>
        <v>99</v>
      </c>
    </row>
    <row r="1378" spans="1:7" outlineLevel="2" x14ac:dyDescent="0.25">
      <c r="A1378" t="s">
        <v>7</v>
      </c>
      <c r="B1378" t="s">
        <v>806</v>
      </c>
      <c r="D1378">
        <v>2008</v>
      </c>
      <c r="E1378">
        <v>110</v>
      </c>
      <c r="G1378" t="s">
        <v>9</v>
      </c>
    </row>
    <row r="1379" spans="1:7" outlineLevel="2" x14ac:dyDescent="0.25">
      <c r="A1379" t="s">
        <v>7</v>
      </c>
      <c r="B1379" t="s">
        <v>807</v>
      </c>
      <c r="D1379">
        <v>2008</v>
      </c>
      <c r="E1379">
        <v>111</v>
      </c>
      <c r="G1379" t="s">
        <v>9</v>
      </c>
    </row>
    <row r="1380" spans="1:7" outlineLevel="1" x14ac:dyDescent="0.25">
      <c r="D1380" s="9" t="s">
        <v>1373</v>
      </c>
      <c r="E1380">
        <f>SUBTOTAL(9,E1378:E1379)</f>
        <v>221</v>
      </c>
    </row>
    <row r="1381" spans="1:7" outlineLevel="2" x14ac:dyDescent="0.25">
      <c r="A1381" t="s">
        <v>7</v>
      </c>
      <c r="B1381" t="s">
        <v>105</v>
      </c>
      <c r="C1381" t="s">
        <v>808</v>
      </c>
      <c r="D1381">
        <v>2009</v>
      </c>
      <c r="E1381">
        <v>103</v>
      </c>
      <c r="G1381" t="s">
        <v>9</v>
      </c>
    </row>
    <row r="1382" spans="1:7" outlineLevel="1" x14ac:dyDescent="0.25">
      <c r="D1382" s="9" t="s">
        <v>1392</v>
      </c>
      <c r="E1382">
        <f>SUBTOTAL(9,E1381:E1381)</f>
        <v>103</v>
      </c>
    </row>
    <row r="1383" spans="1:7" outlineLevel="2" x14ac:dyDescent="0.25">
      <c r="A1383" t="s">
        <v>13</v>
      </c>
      <c r="B1383" t="s">
        <v>809</v>
      </c>
      <c r="D1383">
        <v>2008</v>
      </c>
      <c r="E1383">
        <v>89</v>
      </c>
      <c r="G1383" t="s">
        <v>9</v>
      </c>
    </row>
    <row r="1384" spans="1:7" outlineLevel="2" x14ac:dyDescent="0.25">
      <c r="A1384" t="s">
        <v>77</v>
      </c>
      <c r="B1384" t="s">
        <v>810</v>
      </c>
      <c r="D1384">
        <v>2008</v>
      </c>
      <c r="E1384">
        <v>109</v>
      </c>
      <c r="G1384" t="s">
        <v>9</v>
      </c>
    </row>
    <row r="1385" spans="1:7" outlineLevel="1" x14ac:dyDescent="0.25">
      <c r="D1385" s="9" t="s">
        <v>1373</v>
      </c>
      <c r="E1385">
        <f>SUBTOTAL(9,E1383:E1384)</f>
        <v>198</v>
      </c>
    </row>
    <row r="1386" spans="1:7" outlineLevel="2" x14ac:dyDescent="0.25">
      <c r="A1386" t="s">
        <v>13</v>
      </c>
      <c r="B1386" t="s">
        <v>811</v>
      </c>
      <c r="D1386">
        <v>2003</v>
      </c>
      <c r="E1386">
        <v>98</v>
      </c>
      <c r="G1386" t="s">
        <v>9</v>
      </c>
    </row>
    <row r="1387" spans="1:7" outlineLevel="1" x14ac:dyDescent="0.25">
      <c r="D1387" s="9" t="s">
        <v>1325</v>
      </c>
      <c r="E1387">
        <f>SUBTOTAL(9,E1386:E1386)</f>
        <v>98</v>
      </c>
    </row>
    <row r="1388" spans="1:7" outlineLevel="2" x14ac:dyDescent="0.25">
      <c r="A1388" t="s">
        <v>735</v>
      </c>
      <c r="B1388" t="s">
        <v>812</v>
      </c>
      <c r="D1388">
        <v>1931</v>
      </c>
      <c r="E1388">
        <v>75</v>
      </c>
      <c r="G1388" t="s">
        <v>172</v>
      </c>
    </row>
    <row r="1389" spans="1:7" outlineLevel="2" x14ac:dyDescent="0.25">
      <c r="A1389" t="s">
        <v>735</v>
      </c>
      <c r="B1389" t="s">
        <v>813</v>
      </c>
      <c r="D1389">
        <v>1931</v>
      </c>
      <c r="E1389">
        <v>71</v>
      </c>
      <c r="G1389" t="s">
        <v>172</v>
      </c>
    </row>
    <row r="1390" spans="1:7" outlineLevel="1" x14ac:dyDescent="0.25">
      <c r="D1390" s="9" t="s">
        <v>1385</v>
      </c>
      <c r="E1390">
        <f>SUBTOTAL(9,E1388:E1389)</f>
        <v>146</v>
      </c>
    </row>
    <row r="1391" spans="1:7" outlineLevel="2" x14ac:dyDescent="0.25">
      <c r="A1391" t="s">
        <v>735</v>
      </c>
      <c r="B1391" t="s">
        <v>814</v>
      </c>
      <c r="D1391">
        <v>1941</v>
      </c>
      <c r="E1391">
        <v>70</v>
      </c>
      <c r="G1391" t="s">
        <v>172</v>
      </c>
    </row>
    <row r="1392" spans="1:7" outlineLevel="1" x14ac:dyDescent="0.25">
      <c r="D1392" s="9" t="s">
        <v>1353</v>
      </c>
      <c r="E1392">
        <f>SUBTOTAL(9,E1391:E1391)</f>
        <v>70</v>
      </c>
    </row>
    <row r="1393" spans="1:7" outlineLevel="2" x14ac:dyDescent="0.25">
      <c r="A1393" t="s">
        <v>735</v>
      </c>
      <c r="B1393" t="s">
        <v>815</v>
      </c>
      <c r="D1393">
        <v>1943</v>
      </c>
      <c r="E1393">
        <v>74</v>
      </c>
      <c r="G1393" t="s">
        <v>172</v>
      </c>
    </row>
    <row r="1394" spans="1:7" outlineLevel="1" x14ac:dyDescent="0.25">
      <c r="D1394" s="9" t="s">
        <v>1393</v>
      </c>
      <c r="E1394">
        <f>SUBTOTAL(9,E1393:E1393)</f>
        <v>74</v>
      </c>
    </row>
    <row r="1395" spans="1:7" outlineLevel="2" x14ac:dyDescent="0.25">
      <c r="A1395" t="s">
        <v>735</v>
      </c>
      <c r="B1395" t="s">
        <v>816</v>
      </c>
      <c r="C1395" t="s">
        <v>817</v>
      </c>
      <c r="D1395">
        <v>1948</v>
      </c>
      <c r="E1395">
        <v>83</v>
      </c>
      <c r="G1395" t="s">
        <v>172</v>
      </c>
    </row>
    <row r="1396" spans="1:7" outlineLevel="1" x14ac:dyDescent="0.25">
      <c r="D1396" s="9" t="s">
        <v>1389</v>
      </c>
      <c r="E1396">
        <f>SUBTOTAL(9,E1395:E1395)</f>
        <v>83</v>
      </c>
    </row>
    <row r="1397" spans="1:7" outlineLevel="2" x14ac:dyDescent="0.25">
      <c r="A1397" t="s">
        <v>735</v>
      </c>
      <c r="B1397" t="s">
        <v>818</v>
      </c>
      <c r="D1397">
        <v>1977</v>
      </c>
      <c r="E1397">
        <v>92</v>
      </c>
      <c r="G1397" t="s">
        <v>172</v>
      </c>
    </row>
    <row r="1398" spans="1:7" outlineLevel="1" x14ac:dyDescent="0.25">
      <c r="D1398" s="9" t="s">
        <v>1356</v>
      </c>
      <c r="E1398">
        <f>SUBTOTAL(9,E1397:E1397)</f>
        <v>92</v>
      </c>
    </row>
    <row r="1399" spans="1:7" outlineLevel="2" x14ac:dyDescent="0.25">
      <c r="A1399" t="s">
        <v>7</v>
      </c>
      <c r="B1399" t="s">
        <v>709</v>
      </c>
      <c r="C1399" t="s">
        <v>819</v>
      </c>
      <c r="D1399">
        <v>2008</v>
      </c>
      <c r="E1399">
        <v>91</v>
      </c>
      <c r="G1399" t="s">
        <v>10</v>
      </c>
    </row>
    <row r="1400" spans="1:7" outlineLevel="1" x14ac:dyDescent="0.25">
      <c r="D1400" s="9" t="s">
        <v>1373</v>
      </c>
      <c r="E1400">
        <f>SUBTOTAL(9,E1399:E1399)</f>
        <v>91</v>
      </c>
    </row>
    <row r="1401" spans="1:7" outlineLevel="2" x14ac:dyDescent="0.25">
      <c r="A1401" t="s">
        <v>7</v>
      </c>
      <c r="B1401" t="s">
        <v>820</v>
      </c>
      <c r="C1401" t="s">
        <v>821</v>
      </c>
      <c r="D1401">
        <v>2007</v>
      </c>
      <c r="E1401">
        <v>117</v>
      </c>
      <c r="G1401" t="s">
        <v>9</v>
      </c>
    </row>
    <row r="1402" spans="1:7" outlineLevel="1" x14ac:dyDescent="0.25">
      <c r="D1402" s="9" t="s">
        <v>1318</v>
      </c>
      <c r="E1402">
        <f>SUBTOTAL(9,E1401:E1401)</f>
        <v>117</v>
      </c>
    </row>
    <row r="1403" spans="1:7" outlineLevel="2" x14ac:dyDescent="0.25">
      <c r="A1403" t="s">
        <v>67</v>
      </c>
      <c r="B1403" t="s">
        <v>267</v>
      </c>
      <c r="C1403" t="s">
        <v>822</v>
      </c>
      <c r="D1403">
        <v>2008</v>
      </c>
      <c r="E1403">
        <v>394</v>
      </c>
      <c r="G1403" t="s">
        <v>9</v>
      </c>
    </row>
    <row r="1404" spans="1:7" outlineLevel="1" x14ac:dyDescent="0.25">
      <c r="D1404" s="9" t="s">
        <v>1373</v>
      </c>
      <c r="E1404">
        <f>SUBTOTAL(9,E1403:E1403)</f>
        <v>394</v>
      </c>
    </row>
    <row r="1405" spans="1:7" outlineLevel="2" x14ac:dyDescent="0.25">
      <c r="A1405" t="s">
        <v>67</v>
      </c>
      <c r="B1405" t="s">
        <v>438</v>
      </c>
      <c r="C1405" t="s">
        <v>823</v>
      </c>
      <c r="D1405">
        <v>1984</v>
      </c>
      <c r="E1405">
        <v>2220</v>
      </c>
      <c r="F1405" t="s">
        <v>824</v>
      </c>
      <c r="G1405" t="s">
        <v>9</v>
      </c>
    </row>
    <row r="1406" spans="1:7" outlineLevel="1" x14ac:dyDescent="0.25">
      <c r="D1406" s="9" t="s">
        <v>1347</v>
      </c>
      <c r="E1406">
        <f>SUBTOTAL(9,E1405:E1405)</f>
        <v>2220</v>
      </c>
    </row>
    <row r="1407" spans="1:7" outlineLevel="2" x14ac:dyDescent="0.25">
      <c r="A1407" t="s">
        <v>292</v>
      </c>
      <c r="B1407" t="s">
        <v>825</v>
      </c>
      <c r="D1407">
        <v>1934</v>
      </c>
      <c r="E1407">
        <v>54</v>
      </c>
      <c r="F1407" t="s">
        <v>826</v>
      </c>
      <c r="G1407" t="s">
        <v>9</v>
      </c>
    </row>
    <row r="1408" spans="1:7" outlineLevel="1" x14ac:dyDescent="0.25">
      <c r="D1408" s="9" t="s">
        <v>1382</v>
      </c>
      <c r="E1408">
        <f>SUBTOTAL(9,E1407:E1407)</f>
        <v>54</v>
      </c>
    </row>
    <row r="1409" spans="1:7" outlineLevel="2" x14ac:dyDescent="0.25">
      <c r="A1409" t="s">
        <v>292</v>
      </c>
      <c r="B1409" t="s">
        <v>827</v>
      </c>
      <c r="D1409">
        <v>1936</v>
      </c>
      <c r="E1409">
        <v>54</v>
      </c>
      <c r="F1409" t="s">
        <v>826</v>
      </c>
      <c r="G1409" t="s">
        <v>9</v>
      </c>
    </row>
    <row r="1410" spans="1:7" outlineLevel="1" x14ac:dyDescent="0.25">
      <c r="D1410" s="9" t="s">
        <v>1346</v>
      </c>
      <c r="E1410">
        <f>SUBTOTAL(9,E1409:E1409)</f>
        <v>54</v>
      </c>
    </row>
    <row r="1411" spans="1:7" outlineLevel="2" x14ac:dyDescent="0.25">
      <c r="A1411" t="s">
        <v>292</v>
      </c>
      <c r="B1411" t="s">
        <v>828</v>
      </c>
      <c r="D1411">
        <v>1935</v>
      </c>
      <c r="E1411">
        <v>53</v>
      </c>
      <c r="F1411" t="s">
        <v>826</v>
      </c>
      <c r="G1411" t="s">
        <v>9</v>
      </c>
    </row>
    <row r="1412" spans="1:7" outlineLevel="1" x14ac:dyDescent="0.25">
      <c r="D1412" s="9" t="s">
        <v>1386</v>
      </c>
      <c r="E1412">
        <f>SUBTOTAL(9,E1411:E1411)</f>
        <v>53</v>
      </c>
    </row>
    <row r="1413" spans="1:7" outlineLevel="2" x14ac:dyDescent="0.25">
      <c r="A1413" t="s">
        <v>292</v>
      </c>
      <c r="B1413" t="s">
        <v>829</v>
      </c>
      <c r="D1413">
        <v>1934</v>
      </c>
      <c r="E1413">
        <v>53</v>
      </c>
      <c r="F1413" t="s">
        <v>826</v>
      </c>
      <c r="G1413" t="s">
        <v>9</v>
      </c>
    </row>
    <row r="1414" spans="1:7" outlineLevel="2" x14ac:dyDescent="0.25">
      <c r="A1414" t="s">
        <v>292</v>
      </c>
      <c r="B1414" t="s">
        <v>830</v>
      </c>
      <c r="D1414">
        <v>1934</v>
      </c>
      <c r="E1414">
        <v>59</v>
      </c>
      <c r="F1414" t="s">
        <v>826</v>
      </c>
      <c r="G1414" t="s">
        <v>9</v>
      </c>
    </row>
    <row r="1415" spans="1:7" outlineLevel="1" x14ac:dyDescent="0.25">
      <c r="D1415" s="9" t="s">
        <v>1382</v>
      </c>
      <c r="E1415">
        <f>SUBTOTAL(9,E1413:E1414)</f>
        <v>112</v>
      </c>
    </row>
    <row r="1416" spans="1:7" outlineLevel="2" x14ac:dyDescent="0.25">
      <c r="A1416" t="s">
        <v>292</v>
      </c>
      <c r="B1416" t="s">
        <v>831</v>
      </c>
      <c r="D1416">
        <v>1935</v>
      </c>
      <c r="E1416">
        <v>52</v>
      </c>
      <c r="F1416" t="s">
        <v>832</v>
      </c>
      <c r="G1416" t="s">
        <v>9</v>
      </c>
    </row>
    <row r="1417" spans="1:7" outlineLevel="1" x14ac:dyDescent="0.25">
      <c r="D1417" s="9" t="s">
        <v>1386</v>
      </c>
      <c r="E1417">
        <f>SUBTOTAL(9,E1416:E1416)</f>
        <v>52</v>
      </c>
    </row>
    <row r="1418" spans="1:7" outlineLevel="2" x14ac:dyDescent="0.25">
      <c r="A1418" t="s">
        <v>292</v>
      </c>
      <c r="B1418" t="s">
        <v>833</v>
      </c>
      <c r="D1418">
        <v>1933</v>
      </c>
      <c r="E1418">
        <v>54</v>
      </c>
      <c r="F1418" t="s">
        <v>832</v>
      </c>
      <c r="G1418" t="s">
        <v>9</v>
      </c>
    </row>
    <row r="1419" spans="1:7" outlineLevel="1" x14ac:dyDescent="0.25">
      <c r="D1419" s="9" t="s">
        <v>1388</v>
      </c>
      <c r="E1419">
        <f>SUBTOTAL(9,E1418:E1418)</f>
        <v>54</v>
      </c>
    </row>
    <row r="1420" spans="1:7" outlineLevel="2" x14ac:dyDescent="0.25">
      <c r="A1420" t="s">
        <v>292</v>
      </c>
      <c r="B1420" t="s">
        <v>834</v>
      </c>
      <c r="D1420">
        <v>1934</v>
      </c>
      <c r="E1420">
        <v>53</v>
      </c>
      <c r="F1420" t="s">
        <v>832</v>
      </c>
      <c r="G1420" t="s">
        <v>9</v>
      </c>
    </row>
    <row r="1421" spans="1:7" outlineLevel="2" x14ac:dyDescent="0.25">
      <c r="A1421" t="s">
        <v>292</v>
      </c>
      <c r="B1421" t="s">
        <v>835</v>
      </c>
      <c r="D1421">
        <v>1934</v>
      </c>
      <c r="E1421">
        <v>55</v>
      </c>
      <c r="F1421" t="s">
        <v>832</v>
      </c>
      <c r="G1421" t="s">
        <v>9</v>
      </c>
    </row>
    <row r="1422" spans="1:7" outlineLevel="2" x14ac:dyDescent="0.25">
      <c r="A1422" t="s">
        <v>292</v>
      </c>
      <c r="B1422" t="s">
        <v>836</v>
      </c>
      <c r="D1422">
        <v>1934</v>
      </c>
      <c r="E1422">
        <v>55</v>
      </c>
      <c r="F1422" t="s">
        <v>832</v>
      </c>
      <c r="G1422" t="s">
        <v>9</v>
      </c>
    </row>
    <row r="1423" spans="1:7" outlineLevel="1" x14ac:dyDescent="0.25">
      <c r="D1423" s="9" t="s">
        <v>1382</v>
      </c>
      <c r="E1423">
        <f>SUBTOTAL(9,E1420:E1422)</f>
        <v>163</v>
      </c>
    </row>
    <row r="1424" spans="1:7" outlineLevel="2" x14ac:dyDescent="0.25">
      <c r="A1424" t="s">
        <v>292</v>
      </c>
      <c r="B1424" t="s">
        <v>837</v>
      </c>
      <c r="D1424">
        <v>1963</v>
      </c>
      <c r="E1424">
        <v>127</v>
      </c>
      <c r="F1424" t="s">
        <v>838</v>
      </c>
      <c r="G1424" t="s">
        <v>9</v>
      </c>
    </row>
    <row r="1425" spans="1:7" outlineLevel="1" x14ac:dyDescent="0.25">
      <c r="D1425" s="9" t="s">
        <v>1372</v>
      </c>
      <c r="E1425">
        <f>SUBTOTAL(9,E1424:E1424)</f>
        <v>127</v>
      </c>
    </row>
    <row r="1426" spans="1:7" outlineLevel="2" x14ac:dyDescent="0.25">
      <c r="A1426" t="s">
        <v>292</v>
      </c>
      <c r="B1426" t="s">
        <v>839</v>
      </c>
      <c r="D1426">
        <v>1947</v>
      </c>
      <c r="E1426">
        <v>100</v>
      </c>
      <c r="F1426" t="s">
        <v>838</v>
      </c>
      <c r="G1426" t="s">
        <v>9</v>
      </c>
    </row>
    <row r="1427" spans="1:7" outlineLevel="1" x14ac:dyDescent="0.25">
      <c r="D1427" s="9" t="s">
        <v>1345</v>
      </c>
      <c r="E1427">
        <f>SUBTOTAL(9,E1426:E1426)</f>
        <v>100</v>
      </c>
    </row>
    <row r="1428" spans="1:7" outlineLevel="2" x14ac:dyDescent="0.25">
      <c r="A1428" t="s">
        <v>292</v>
      </c>
      <c r="B1428" t="s">
        <v>840</v>
      </c>
      <c r="D1428">
        <v>1935</v>
      </c>
      <c r="E1428">
        <v>52</v>
      </c>
      <c r="F1428" t="s">
        <v>838</v>
      </c>
      <c r="G1428" t="s">
        <v>9</v>
      </c>
    </row>
    <row r="1429" spans="1:7" outlineLevel="1" x14ac:dyDescent="0.25">
      <c r="D1429" s="9" t="s">
        <v>1386</v>
      </c>
      <c r="E1429">
        <f>SUBTOTAL(9,E1428:E1428)</f>
        <v>52</v>
      </c>
    </row>
    <row r="1430" spans="1:7" outlineLevel="2" x14ac:dyDescent="0.25">
      <c r="A1430" t="s">
        <v>292</v>
      </c>
      <c r="B1430" t="s">
        <v>841</v>
      </c>
      <c r="D1430">
        <v>1933</v>
      </c>
      <c r="E1430">
        <v>53</v>
      </c>
      <c r="F1430" t="s">
        <v>838</v>
      </c>
      <c r="G1430" t="s">
        <v>9</v>
      </c>
    </row>
    <row r="1431" spans="1:7" outlineLevel="1" x14ac:dyDescent="0.25">
      <c r="D1431" s="9" t="s">
        <v>1388</v>
      </c>
      <c r="E1431">
        <f>SUBTOTAL(9,E1430:E1430)</f>
        <v>53</v>
      </c>
    </row>
    <row r="1432" spans="1:7" outlineLevel="2" x14ac:dyDescent="0.25">
      <c r="A1432" t="s">
        <v>292</v>
      </c>
      <c r="B1432" t="s">
        <v>842</v>
      </c>
      <c r="D1432">
        <v>1934</v>
      </c>
      <c r="E1432">
        <v>55</v>
      </c>
      <c r="F1432" t="s">
        <v>843</v>
      </c>
      <c r="G1432" t="s">
        <v>9</v>
      </c>
    </row>
    <row r="1433" spans="1:7" outlineLevel="1" x14ac:dyDescent="0.25">
      <c r="D1433" s="9" t="s">
        <v>1382</v>
      </c>
      <c r="E1433">
        <f>SUBTOTAL(9,E1432:E1432)</f>
        <v>55</v>
      </c>
    </row>
    <row r="1434" spans="1:7" outlineLevel="2" x14ac:dyDescent="0.25">
      <c r="A1434" t="s">
        <v>292</v>
      </c>
      <c r="B1434" t="s">
        <v>844</v>
      </c>
      <c r="D1434">
        <v>1937</v>
      </c>
      <c r="E1434">
        <v>59</v>
      </c>
      <c r="F1434" t="s">
        <v>843</v>
      </c>
      <c r="G1434" t="s">
        <v>9</v>
      </c>
    </row>
    <row r="1435" spans="1:7" outlineLevel="1" x14ac:dyDescent="0.25">
      <c r="D1435" s="9" t="s">
        <v>1368</v>
      </c>
      <c r="E1435">
        <f>SUBTOTAL(9,E1434:E1434)</f>
        <v>59</v>
      </c>
    </row>
    <row r="1436" spans="1:7" outlineLevel="2" x14ac:dyDescent="0.25">
      <c r="A1436" t="s">
        <v>292</v>
      </c>
      <c r="B1436" t="s">
        <v>845</v>
      </c>
      <c r="D1436">
        <v>1934</v>
      </c>
      <c r="E1436">
        <v>52</v>
      </c>
      <c r="F1436" t="s">
        <v>843</v>
      </c>
      <c r="G1436" t="s">
        <v>9</v>
      </c>
    </row>
    <row r="1437" spans="1:7" outlineLevel="2" x14ac:dyDescent="0.25">
      <c r="A1437" t="s">
        <v>292</v>
      </c>
      <c r="B1437" t="s">
        <v>846</v>
      </c>
      <c r="D1437">
        <v>1934</v>
      </c>
      <c r="E1437">
        <v>54</v>
      </c>
      <c r="F1437" t="s">
        <v>843</v>
      </c>
      <c r="G1437" t="s">
        <v>9</v>
      </c>
    </row>
    <row r="1438" spans="1:7" outlineLevel="1" x14ac:dyDescent="0.25">
      <c r="D1438" s="9" t="s">
        <v>1382</v>
      </c>
      <c r="E1438">
        <f>SUBTOTAL(9,E1436:E1437)</f>
        <v>106</v>
      </c>
    </row>
    <row r="1439" spans="1:7" outlineLevel="2" x14ac:dyDescent="0.25">
      <c r="A1439" t="s">
        <v>292</v>
      </c>
      <c r="B1439" t="s">
        <v>847</v>
      </c>
      <c r="D1439">
        <v>1935</v>
      </c>
      <c r="E1439">
        <v>54</v>
      </c>
      <c r="F1439" t="s">
        <v>843</v>
      </c>
      <c r="G1439" t="s">
        <v>9</v>
      </c>
    </row>
    <row r="1440" spans="1:7" outlineLevel="2" x14ac:dyDescent="0.25">
      <c r="A1440" t="s">
        <v>292</v>
      </c>
      <c r="B1440" t="s">
        <v>848</v>
      </c>
      <c r="D1440">
        <v>1935</v>
      </c>
      <c r="E1440">
        <v>51</v>
      </c>
      <c r="F1440" t="s">
        <v>843</v>
      </c>
      <c r="G1440" t="s">
        <v>9</v>
      </c>
    </row>
    <row r="1441" spans="1:7" outlineLevel="1" x14ac:dyDescent="0.25">
      <c r="D1441" s="9" t="s">
        <v>1386</v>
      </c>
      <c r="E1441">
        <f>SUBTOTAL(9,E1439:E1440)</f>
        <v>105</v>
      </c>
    </row>
    <row r="1442" spans="1:7" outlineLevel="2" x14ac:dyDescent="0.25">
      <c r="A1442" t="s">
        <v>292</v>
      </c>
      <c r="B1442" t="s">
        <v>849</v>
      </c>
      <c r="D1442">
        <v>1970</v>
      </c>
      <c r="E1442">
        <v>93</v>
      </c>
      <c r="F1442" t="s">
        <v>850</v>
      </c>
      <c r="G1442" t="s">
        <v>9</v>
      </c>
    </row>
    <row r="1443" spans="1:7" outlineLevel="1" x14ac:dyDescent="0.25">
      <c r="D1443" s="9" t="s">
        <v>1361</v>
      </c>
      <c r="E1443">
        <f>SUBTOTAL(9,E1442:E1442)</f>
        <v>93</v>
      </c>
    </row>
    <row r="1444" spans="1:7" outlineLevel="2" x14ac:dyDescent="0.25">
      <c r="A1444" t="s">
        <v>292</v>
      </c>
      <c r="B1444" t="s">
        <v>851</v>
      </c>
      <c r="D1444">
        <v>1975</v>
      </c>
      <c r="E1444">
        <v>87</v>
      </c>
      <c r="F1444" t="s">
        <v>852</v>
      </c>
      <c r="G1444" t="s">
        <v>9</v>
      </c>
    </row>
    <row r="1445" spans="1:7" outlineLevel="1" x14ac:dyDescent="0.25">
      <c r="D1445" s="9" t="s">
        <v>1354</v>
      </c>
      <c r="E1445">
        <f>SUBTOTAL(9,E1444:E1444)</f>
        <v>87</v>
      </c>
    </row>
    <row r="1446" spans="1:7" outlineLevel="2" x14ac:dyDescent="0.25">
      <c r="A1446" t="s">
        <v>292</v>
      </c>
      <c r="B1446" t="s">
        <v>853</v>
      </c>
      <c r="D1446">
        <v>1976</v>
      </c>
      <c r="E1446">
        <v>97</v>
      </c>
      <c r="F1446" t="s">
        <v>852</v>
      </c>
      <c r="G1446" t="s">
        <v>9</v>
      </c>
    </row>
    <row r="1447" spans="1:7" outlineLevel="1" x14ac:dyDescent="0.25">
      <c r="D1447" s="9" t="s">
        <v>1394</v>
      </c>
      <c r="E1447">
        <f>SUBTOTAL(9,E1446:E1446)</f>
        <v>97</v>
      </c>
    </row>
    <row r="1448" spans="1:7" outlineLevel="2" x14ac:dyDescent="0.25">
      <c r="A1448" t="s">
        <v>292</v>
      </c>
      <c r="B1448" t="s">
        <v>854</v>
      </c>
      <c r="D1448">
        <v>1971</v>
      </c>
      <c r="E1448">
        <v>105</v>
      </c>
      <c r="F1448" t="s">
        <v>855</v>
      </c>
      <c r="G1448" t="s">
        <v>9</v>
      </c>
    </row>
    <row r="1449" spans="1:7" outlineLevel="1" x14ac:dyDescent="0.25">
      <c r="D1449" s="9" t="s">
        <v>1350</v>
      </c>
      <c r="E1449">
        <f>SUBTOTAL(9,E1448:E1448)</f>
        <v>105</v>
      </c>
    </row>
    <row r="1450" spans="1:7" outlineLevel="2" x14ac:dyDescent="0.25">
      <c r="A1450" t="s">
        <v>292</v>
      </c>
      <c r="B1450" t="s">
        <v>856</v>
      </c>
      <c r="C1450" t="s">
        <v>857</v>
      </c>
      <c r="D1450">
        <v>1970</v>
      </c>
      <c r="E1450">
        <v>93</v>
      </c>
      <c r="F1450" t="s">
        <v>855</v>
      </c>
      <c r="G1450" t="s">
        <v>9</v>
      </c>
    </row>
    <row r="1451" spans="1:7" outlineLevel="1" x14ac:dyDescent="0.25">
      <c r="D1451" s="9" t="s">
        <v>1361</v>
      </c>
      <c r="E1451">
        <f>SUBTOTAL(9,E1450:E1450)</f>
        <v>93</v>
      </c>
    </row>
    <row r="1452" spans="1:7" outlineLevel="2" x14ac:dyDescent="0.25">
      <c r="A1452" t="s">
        <v>292</v>
      </c>
      <c r="B1452" t="s">
        <v>858</v>
      </c>
      <c r="D1452">
        <v>1969</v>
      </c>
      <c r="E1452">
        <v>107</v>
      </c>
      <c r="F1452" t="s">
        <v>855</v>
      </c>
      <c r="G1452" t="s">
        <v>9</v>
      </c>
    </row>
    <row r="1453" spans="1:7" outlineLevel="1" x14ac:dyDescent="0.25">
      <c r="D1453" s="9" t="s">
        <v>1364</v>
      </c>
      <c r="E1453">
        <f>SUBTOTAL(9,E1452:E1452)</f>
        <v>107</v>
      </c>
    </row>
    <row r="1454" spans="1:7" outlineLevel="2" x14ac:dyDescent="0.25">
      <c r="A1454" t="s">
        <v>292</v>
      </c>
      <c r="B1454" t="s">
        <v>859</v>
      </c>
      <c r="D1454">
        <v>1968</v>
      </c>
      <c r="E1454">
        <v>120</v>
      </c>
      <c r="F1454" t="s">
        <v>860</v>
      </c>
      <c r="G1454" t="s">
        <v>9</v>
      </c>
    </row>
    <row r="1455" spans="1:7" outlineLevel="2" x14ac:dyDescent="0.25">
      <c r="A1455" t="s">
        <v>292</v>
      </c>
      <c r="B1455" t="s">
        <v>861</v>
      </c>
      <c r="C1455" t="s">
        <v>862</v>
      </c>
      <c r="D1455">
        <v>1968</v>
      </c>
      <c r="E1455">
        <v>95</v>
      </c>
      <c r="F1455" t="s">
        <v>860</v>
      </c>
      <c r="G1455" t="s">
        <v>9</v>
      </c>
    </row>
    <row r="1456" spans="1:7" outlineLevel="1" x14ac:dyDescent="0.25">
      <c r="D1456" s="9" t="s">
        <v>1351</v>
      </c>
      <c r="E1456">
        <f>SUBTOTAL(9,E1454:E1455)</f>
        <v>215</v>
      </c>
    </row>
    <row r="1457" spans="1:7" outlineLevel="2" x14ac:dyDescent="0.25">
      <c r="A1457" t="s">
        <v>29</v>
      </c>
      <c r="B1457" t="s">
        <v>863</v>
      </c>
      <c r="C1457" t="s">
        <v>864</v>
      </c>
      <c r="D1457">
        <v>1992</v>
      </c>
      <c r="E1457">
        <v>86</v>
      </c>
      <c r="G1457" t="s">
        <v>9</v>
      </c>
    </row>
    <row r="1458" spans="1:7" outlineLevel="1" x14ac:dyDescent="0.25">
      <c r="D1458" s="9" t="s">
        <v>1323</v>
      </c>
      <c r="E1458">
        <f>SUBTOTAL(9,E1457:E1457)</f>
        <v>86</v>
      </c>
    </row>
    <row r="1459" spans="1:7" outlineLevel="2" x14ac:dyDescent="0.25">
      <c r="A1459" t="s">
        <v>29</v>
      </c>
      <c r="B1459" t="s">
        <v>865</v>
      </c>
      <c r="D1459">
        <v>2002</v>
      </c>
      <c r="E1459">
        <v>99</v>
      </c>
      <c r="G1459" t="s">
        <v>9</v>
      </c>
    </row>
    <row r="1460" spans="1:7" outlineLevel="1" x14ac:dyDescent="0.25">
      <c r="D1460" s="9" t="s">
        <v>1319</v>
      </c>
      <c r="E1460">
        <f>SUBTOTAL(9,E1459:E1459)</f>
        <v>99</v>
      </c>
    </row>
    <row r="1461" spans="1:7" outlineLevel="2" x14ac:dyDescent="0.25">
      <c r="A1461" t="s">
        <v>29</v>
      </c>
      <c r="B1461" t="s">
        <v>866</v>
      </c>
      <c r="D1461">
        <v>1988</v>
      </c>
      <c r="E1461">
        <v>98</v>
      </c>
      <c r="G1461" t="s">
        <v>9</v>
      </c>
    </row>
    <row r="1462" spans="1:7" outlineLevel="1" x14ac:dyDescent="0.25">
      <c r="D1462" s="9" t="s">
        <v>1321</v>
      </c>
      <c r="E1462">
        <f>SUBTOTAL(9,E1461:E1461)</f>
        <v>98</v>
      </c>
    </row>
    <row r="1463" spans="1:7" outlineLevel="2" x14ac:dyDescent="0.25">
      <c r="A1463" t="s">
        <v>7</v>
      </c>
      <c r="B1463" t="s">
        <v>867</v>
      </c>
      <c r="D1463">
        <v>2006</v>
      </c>
      <c r="E1463">
        <v>103</v>
      </c>
      <c r="G1463" t="s">
        <v>172</v>
      </c>
    </row>
    <row r="1464" spans="1:7" outlineLevel="1" x14ac:dyDescent="0.25">
      <c r="D1464" s="9" t="s">
        <v>1326</v>
      </c>
      <c r="E1464">
        <f>SUBTOTAL(9,E1463:E1463)</f>
        <v>103</v>
      </c>
    </row>
    <row r="1465" spans="1:7" outlineLevel="2" x14ac:dyDescent="0.25">
      <c r="A1465" t="s">
        <v>13</v>
      </c>
      <c r="B1465" t="s">
        <v>868</v>
      </c>
      <c r="D1465">
        <v>2003</v>
      </c>
      <c r="E1465">
        <v>84</v>
      </c>
      <c r="G1465" t="s">
        <v>172</v>
      </c>
    </row>
    <row r="1466" spans="1:7" outlineLevel="1" x14ac:dyDescent="0.25">
      <c r="D1466" s="9" t="s">
        <v>1325</v>
      </c>
      <c r="E1466">
        <f>SUBTOTAL(9,E1465:E1465)</f>
        <v>84</v>
      </c>
    </row>
    <row r="1467" spans="1:7" outlineLevel="2" x14ac:dyDescent="0.25">
      <c r="A1467" t="s">
        <v>77</v>
      </c>
      <c r="B1467" t="s">
        <v>869</v>
      </c>
      <c r="D1467">
        <v>2005</v>
      </c>
      <c r="E1467">
        <v>136</v>
      </c>
      <c r="G1467" t="s">
        <v>172</v>
      </c>
    </row>
    <row r="1468" spans="1:7" outlineLevel="1" x14ac:dyDescent="0.25">
      <c r="D1468" s="9" t="s">
        <v>1320</v>
      </c>
      <c r="E1468">
        <f>SUBTOTAL(9,E1467:E1467)</f>
        <v>136</v>
      </c>
    </row>
    <row r="1469" spans="1:7" outlineLevel="2" x14ac:dyDescent="0.25">
      <c r="A1469" t="s">
        <v>77</v>
      </c>
      <c r="B1469" t="s">
        <v>870</v>
      </c>
      <c r="D1469">
        <v>2006</v>
      </c>
      <c r="E1469">
        <v>103</v>
      </c>
      <c r="G1469" t="s">
        <v>172</v>
      </c>
    </row>
    <row r="1470" spans="1:7" outlineLevel="1" x14ac:dyDescent="0.25">
      <c r="D1470" s="9" t="s">
        <v>1326</v>
      </c>
      <c r="E1470">
        <f>SUBTOTAL(9,E1469:E1469)</f>
        <v>103</v>
      </c>
    </row>
    <row r="1471" spans="1:7" outlineLevel="2" x14ac:dyDescent="0.25">
      <c r="A1471" t="s">
        <v>7</v>
      </c>
      <c r="B1471" t="s">
        <v>871</v>
      </c>
      <c r="D1471">
        <v>2005</v>
      </c>
      <c r="E1471">
        <v>143</v>
      </c>
      <c r="G1471" t="s">
        <v>172</v>
      </c>
    </row>
    <row r="1472" spans="1:7" outlineLevel="1" x14ac:dyDescent="0.25">
      <c r="D1472" s="9" t="s">
        <v>1320</v>
      </c>
      <c r="E1472">
        <f>SUBTOTAL(9,E1471:E1471)</f>
        <v>143</v>
      </c>
    </row>
    <row r="1473" spans="1:7" outlineLevel="2" x14ac:dyDescent="0.25">
      <c r="A1473" t="s">
        <v>117</v>
      </c>
      <c r="B1473" t="s">
        <v>872</v>
      </c>
      <c r="C1473" t="s">
        <v>257</v>
      </c>
      <c r="D1473">
        <v>2009</v>
      </c>
      <c r="E1473">
        <v>54</v>
      </c>
      <c r="G1473" t="s">
        <v>9</v>
      </c>
    </row>
    <row r="1474" spans="1:7" outlineLevel="1" x14ac:dyDescent="0.25">
      <c r="D1474" s="9" t="s">
        <v>1392</v>
      </c>
      <c r="E1474">
        <f>SUBTOTAL(9,E1473:E1473)</f>
        <v>54</v>
      </c>
    </row>
    <row r="1475" spans="1:7" outlineLevel="2" x14ac:dyDescent="0.25">
      <c r="A1475" t="s">
        <v>29</v>
      </c>
      <c r="B1475" t="s">
        <v>255</v>
      </c>
      <c r="C1475" t="s">
        <v>250</v>
      </c>
      <c r="D1475">
        <v>2006</v>
      </c>
      <c r="E1475">
        <v>435</v>
      </c>
      <c r="G1475" t="s">
        <v>9</v>
      </c>
    </row>
    <row r="1476" spans="1:7" outlineLevel="1" x14ac:dyDescent="0.25">
      <c r="D1476" s="9" t="s">
        <v>1326</v>
      </c>
      <c r="E1476">
        <f>SUBTOTAL(9,E1475:E1475)</f>
        <v>435</v>
      </c>
    </row>
    <row r="1477" spans="1:7" outlineLevel="2" x14ac:dyDescent="0.25">
      <c r="A1477" t="s">
        <v>117</v>
      </c>
      <c r="B1477" t="s">
        <v>873</v>
      </c>
      <c r="C1477" t="s">
        <v>414</v>
      </c>
      <c r="D1477">
        <v>1986</v>
      </c>
      <c r="E1477">
        <v>990</v>
      </c>
      <c r="G1477" t="s">
        <v>9</v>
      </c>
    </row>
    <row r="1478" spans="1:7" outlineLevel="1" x14ac:dyDescent="0.25">
      <c r="D1478" s="9" t="s">
        <v>1328</v>
      </c>
      <c r="E1478">
        <f>SUBTOTAL(9,E1477:E1477)</f>
        <v>990</v>
      </c>
    </row>
    <row r="1479" spans="1:7" outlineLevel="2" x14ac:dyDescent="0.25">
      <c r="A1479" t="s">
        <v>18</v>
      </c>
      <c r="B1479" t="s">
        <v>874</v>
      </c>
      <c r="C1479" t="s">
        <v>247</v>
      </c>
      <c r="D1479">
        <v>2000</v>
      </c>
      <c r="E1479">
        <v>675</v>
      </c>
      <c r="G1479" t="s">
        <v>9</v>
      </c>
    </row>
    <row r="1480" spans="1:7" outlineLevel="1" x14ac:dyDescent="0.25">
      <c r="D1480" s="9" t="s">
        <v>1336</v>
      </c>
      <c r="E1480">
        <f>SUBTOTAL(9,E1479:E1479)</f>
        <v>675</v>
      </c>
    </row>
    <row r="1481" spans="1:7" outlineLevel="2" x14ac:dyDescent="0.25">
      <c r="A1481" t="s">
        <v>67</v>
      </c>
      <c r="B1481" t="s">
        <v>257</v>
      </c>
      <c r="C1481" t="s">
        <v>200</v>
      </c>
      <c r="D1481">
        <v>2005</v>
      </c>
      <c r="E1481">
        <v>314</v>
      </c>
      <c r="G1481" t="s">
        <v>9</v>
      </c>
    </row>
    <row r="1482" spans="1:7" outlineLevel="1" x14ac:dyDescent="0.25">
      <c r="D1482" s="9" t="s">
        <v>1320</v>
      </c>
      <c r="E1482">
        <f>SUBTOTAL(9,E1481:E1481)</f>
        <v>314</v>
      </c>
    </row>
    <row r="1483" spans="1:7" outlineLevel="2" x14ac:dyDescent="0.25">
      <c r="A1483" t="s">
        <v>67</v>
      </c>
      <c r="B1483" t="s">
        <v>257</v>
      </c>
      <c r="C1483" t="s">
        <v>201</v>
      </c>
      <c r="D1483">
        <v>2006</v>
      </c>
      <c r="E1483">
        <v>146</v>
      </c>
      <c r="G1483" t="s">
        <v>9</v>
      </c>
    </row>
    <row r="1484" spans="1:7" outlineLevel="1" x14ac:dyDescent="0.25">
      <c r="D1484" s="9" t="s">
        <v>1326</v>
      </c>
      <c r="E1484">
        <f>SUBTOTAL(9,E1483:E1483)</f>
        <v>146</v>
      </c>
    </row>
    <row r="1485" spans="1:7" outlineLevel="2" x14ac:dyDescent="0.25">
      <c r="A1485" t="s">
        <v>67</v>
      </c>
      <c r="B1485" t="s">
        <v>257</v>
      </c>
      <c r="C1485" t="s">
        <v>875</v>
      </c>
      <c r="D1485">
        <v>2007</v>
      </c>
      <c r="E1485">
        <v>274</v>
      </c>
      <c r="G1485" t="s">
        <v>9</v>
      </c>
    </row>
    <row r="1486" spans="1:7" outlineLevel="1" x14ac:dyDescent="0.25">
      <c r="D1486" s="9" t="s">
        <v>1318</v>
      </c>
      <c r="E1486">
        <f>SUBTOTAL(9,E1485:E1485)</f>
        <v>274</v>
      </c>
    </row>
    <row r="1487" spans="1:7" outlineLevel="2" x14ac:dyDescent="0.25">
      <c r="A1487" t="s">
        <v>67</v>
      </c>
      <c r="B1487" t="s">
        <v>257</v>
      </c>
      <c r="C1487" t="s">
        <v>876</v>
      </c>
      <c r="D1487">
        <v>2008</v>
      </c>
      <c r="E1487">
        <v>390</v>
      </c>
      <c r="G1487" t="s">
        <v>9</v>
      </c>
    </row>
    <row r="1488" spans="1:7" outlineLevel="1" x14ac:dyDescent="0.25">
      <c r="D1488" s="9" t="s">
        <v>1373</v>
      </c>
      <c r="E1488">
        <f>SUBTOTAL(9,E1487:E1487)</f>
        <v>390</v>
      </c>
    </row>
    <row r="1489" spans="1:7" outlineLevel="2" x14ac:dyDescent="0.25">
      <c r="A1489" t="s">
        <v>67</v>
      </c>
      <c r="B1489" t="s">
        <v>877</v>
      </c>
      <c r="C1489" t="s">
        <v>878</v>
      </c>
      <c r="D1489">
        <v>2007</v>
      </c>
      <c r="E1489">
        <v>650</v>
      </c>
      <c r="G1489" t="s">
        <v>9</v>
      </c>
    </row>
    <row r="1490" spans="1:7" outlineLevel="2" x14ac:dyDescent="0.25">
      <c r="A1490" t="s">
        <v>67</v>
      </c>
      <c r="B1490" t="s">
        <v>877</v>
      </c>
      <c r="C1490" t="s">
        <v>879</v>
      </c>
      <c r="D1490">
        <v>2007</v>
      </c>
      <c r="E1490">
        <v>636</v>
      </c>
      <c r="G1490" t="s">
        <v>9</v>
      </c>
    </row>
    <row r="1491" spans="1:7" outlineLevel="1" x14ac:dyDescent="0.25">
      <c r="D1491" s="9" t="s">
        <v>1318</v>
      </c>
      <c r="E1491">
        <f>SUBTOTAL(9,E1489:E1490)</f>
        <v>1286</v>
      </c>
    </row>
    <row r="1492" spans="1:7" outlineLevel="2" x14ac:dyDescent="0.25">
      <c r="A1492" t="s">
        <v>67</v>
      </c>
      <c r="B1492" t="s">
        <v>575</v>
      </c>
      <c r="C1492" t="s">
        <v>880</v>
      </c>
      <c r="D1492">
        <v>1977</v>
      </c>
      <c r="E1492">
        <v>637</v>
      </c>
      <c r="G1492" t="s">
        <v>9</v>
      </c>
    </row>
    <row r="1493" spans="1:7" outlineLevel="1" x14ac:dyDescent="0.25">
      <c r="D1493" s="9" t="s">
        <v>1356</v>
      </c>
      <c r="E1493">
        <f>SUBTOTAL(9,E1492:E1492)</f>
        <v>637</v>
      </c>
    </row>
    <row r="1494" spans="1:7" outlineLevel="2" x14ac:dyDescent="0.25">
      <c r="A1494" t="s">
        <v>67</v>
      </c>
      <c r="B1494" t="s">
        <v>575</v>
      </c>
      <c r="C1494" t="s">
        <v>881</v>
      </c>
      <c r="D1494">
        <v>1978</v>
      </c>
      <c r="E1494">
        <v>664</v>
      </c>
      <c r="G1494" t="s">
        <v>9</v>
      </c>
    </row>
    <row r="1495" spans="1:7" outlineLevel="1" x14ac:dyDescent="0.25">
      <c r="D1495" s="9" t="s">
        <v>1335</v>
      </c>
      <c r="E1495">
        <f>SUBTOTAL(9,E1494:E1494)</f>
        <v>664</v>
      </c>
    </row>
    <row r="1496" spans="1:7" outlineLevel="2" x14ac:dyDescent="0.25">
      <c r="A1496" t="s">
        <v>67</v>
      </c>
      <c r="B1496" t="s">
        <v>575</v>
      </c>
      <c r="C1496" t="s">
        <v>882</v>
      </c>
      <c r="D1496">
        <v>1979</v>
      </c>
      <c r="E1496">
        <v>638</v>
      </c>
      <c r="G1496" t="s">
        <v>9</v>
      </c>
    </row>
    <row r="1497" spans="1:7" outlineLevel="1" x14ac:dyDescent="0.25">
      <c r="D1497" s="9" t="s">
        <v>1357</v>
      </c>
      <c r="E1497">
        <f>SUBTOTAL(9,E1496:E1496)</f>
        <v>638</v>
      </c>
    </row>
    <row r="1498" spans="1:7" outlineLevel="2" x14ac:dyDescent="0.25">
      <c r="A1498" t="s">
        <v>67</v>
      </c>
      <c r="B1498" t="s">
        <v>575</v>
      </c>
      <c r="C1498" t="s">
        <v>883</v>
      </c>
      <c r="D1498">
        <v>1980</v>
      </c>
      <c r="E1498">
        <v>502</v>
      </c>
      <c r="G1498" t="s">
        <v>9</v>
      </c>
    </row>
    <row r="1499" spans="1:7" outlineLevel="1" x14ac:dyDescent="0.25">
      <c r="D1499" s="9" t="s">
        <v>1366</v>
      </c>
      <c r="E1499">
        <f>SUBTOTAL(9,E1498:E1498)</f>
        <v>502</v>
      </c>
    </row>
    <row r="1500" spans="1:7" outlineLevel="2" x14ac:dyDescent="0.25">
      <c r="A1500" t="s">
        <v>67</v>
      </c>
      <c r="B1500" t="s">
        <v>575</v>
      </c>
      <c r="C1500" t="s">
        <v>884</v>
      </c>
      <c r="D1500">
        <v>1981</v>
      </c>
      <c r="E1500">
        <v>543</v>
      </c>
      <c r="G1500" t="s">
        <v>9</v>
      </c>
    </row>
    <row r="1501" spans="1:7" outlineLevel="1" x14ac:dyDescent="0.25">
      <c r="D1501" s="9" t="s">
        <v>1327</v>
      </c>
      <c r="E1501">
        <f>SUBTOTAL(9,E1500:E1500)</f>
        <v>543</v>
      </c>
    </row>
    <row r="1502" spans="1:7" outlineLevel="2" x14ac:dyDescent="0.25">
      <c r="A1502" t="s">
        <v>67</v>
      </c>
      <c r="B1502" t="s">
        <v>575</v>
      </c>
      <c r="C1502" t="s">
        <v>885</v>
      </c>
      <c r="D1502">
        <v>1982</v>
      </c>
      <c r="E1502">
        <v>490</v>
      </c>
      <c r="G1502" t="s">
        <v>9</v>
      </c>
    </row>
    <row r="1503" spans="1:7" outlineLevel="1" x14ac:dyDescent="0.25">
      <c r="D1503" s="9" t="s">
        <v>1332</v>
      </c>
      <c r="E1503">
        <f>SUBTOTAL(9,E1502:E1502)</f>
        <v>490</v>
      </c>
    </row>
    <row r="1504" spans="1:7" outlineLevel="2" x14ac:dyDescent="0.25">
      <c r="A1504" t="s">
        <v>67</v>
      </c>
      <c r="B1504" t="s">
        <v>575</v>
      </c>
      <c r="C1504" t="s">
        <v>506</v>
      </c>
      <c r="D1504">
        <v>1976</v>
      </c>
      <c r="E1504">
        <v>637</v>
      </c>
      <c r="G1504" t="s">
        <v>9</v>
      </c>
    </row>
    <row r="1505" spans="1:7" outlineLevel="1" x14ac:dyDescent="0.25">
      <c r="D1505" s="9" t="s">
        <v>1394</v>
      </c>
      <c r="E1505">
        <f>SUBTOTAL(9,E1504:E1504)</f>
        <v>637</v>
      </c>
    </row>
    <row r="1506" spans="1:7" outlineLevel="2" x14ac:dyDescent="0.25">
      <c r="A1506" t="s">
        <v>67</v>
      </c>
      <c r="B1506" t="s">
        <v>267</v>
      </c>
      <c r="C1506" t="s">
        <v>886</v>
      </c>
      <c r="D1506">
        <v>2008</v>
      </c>
      <c r="E1506">
        <v>976</v>
      </c>
      <c r="G1506" t="s">
        <v>9</v>
      </c>
    </row>
    <row r="1507" spans="1:7" outlineLevel="1" x14ac:dyDescent="0.25">
      <c r="D1507" s="9" t="s">
        <v>1373</v>
      </c>
      <c r="E1507">
        <f>SUBTOTAL(9,E1506:E1506)</f>
        <v>976</v>
      </c>
    </row>
    <row r="1508" spans="1:7" outlineLevel="2" x14ac:dyDescent="0.25">
      <c r="A1508" t="s">
        <v>67</v>
      </c>
      <c r="B1508" t="s">
        <v>887</v>
      </c>
      <c r="C1508" t="s">
        <v>151</v>
      </c>
      <c r="D1508">
        <v>1982</v>
      </c>
      <c r="E1508">
        <v>1185</v>
      </c>
      <c r="G1508" t="s">
        <v>9</v>
      </c>
    </row>
    <row r="1509" spans="1:7" outlineLevel="1" x14ac:dyDescent="0.25">
      <c r="D1509" s="9" t="s">
        <v>1332</v>
      </c>
      <c r="E1509">
        <f>SUBTOTAL(9,E1508:E1508)</f>
        <v>1185</v>
      </c>
    </row>
    <row r="1510" spans="1:7" outlineLevel="2" x14ac:dyDescent="0.25">
      <c r="A1510" t="s">
        <v>67</v>
      </c>
      <c r="B1510" t="s">
        <v>887</v>
      </c>
      <c r="C1510" t="s">
        <v>476</v>
      </c>
      <c r="D1510">
        <v>1983</v>
      </c>
      <c r="E1510">
        <v>1174</v>
      </c>
      <c r="G1510" t="s">
        <v>9</v>
      </c>
    </row>
    <row r="1511" spans="1:7" outlineLevel="1" x14ac:dyDescent="0.25">
      <c r="D1511" s="9" t="s">
        <v>1360</v>
      </c>
      <c r="E1511">
        <f>SUBTOTAL(9,E1510:E1510)</f>
        <v>1174</v>
      </c>
    </row>
    <row r="1512" spans="1:7" outlineLevel="2" x14ac:dyDescent="0.25">
      <c r="A1512" t="s">
        <v>67</v>
      </c>
      <c r="B1512" t="s">
        <v>887</v>
      </c>
      <c r="C1512" t="s">
        <v>502</v>
      </c>
      <c r="D1512">
        <v>1985</v>
      </c>
      <c r="E1512">
        <v>1071</v>
      </c>
      <c r="G1512" t="s">
        <v>9</v>
      </c>
    </row>
    <row r="1513" spans="1:7" outlineLevel="1" x14ac:dyDescent="0.25">
      <c r="D1513" s="9" t="s">
        <v>1367</v>
      </c>
      <c r="E1513">
        <f>SUBTOTAL(9,E1512:E1512)</f>
        <v>1071</v>
      </c>
    </row>
    <row r="1514" spans="1:7" outlineLevel="2" x14ac:dyDescent="0.25">
      <c r="A1514" t="s">
        <v>56</v>
      </c>
      <c r="B1514" t="s">
        <v>267</v>
      </c>
      <c r="C1514" t="s">
        <v>888</v>
      </c>
      <c r="D1514">
        <v>2009</v>
      </c>
      <c r="E1514">
        <v>115</v>
      </c>
      <c r="G1514" t="s">
        <v>9</v>
      </c>
    </row>
    <row r="1515" spans="1:7" outlineLevel="1" x14ac:dyDescent="0.25">
      <c r="D1515" s="9" t="s">
        <v>1392</v>
      </c>
      <c r="E1515">
        <f>SUBTOTAL(9,E1514:E1514)</f>
        <v>115</v>
      </c>
    </row>
    <row r="1516" spans="1:7" outlineLevel="2" x14ac:dyDescent="0.25">
      <c r="A1516" t="s">
        <v>623</v>
      </c>
      <c r="B1516" t="s">
        <v>889</v>
      </c>
      <c r="D1516">
        <v>2008</v>
      </c>
      <c r="E1516">
        <v>130</v>
      </c>
      <c r="G1516" t="s">
        <v>10</v>
      </c>
    </row>
    <row r="1517" spans="1:7" outlineLevel="1" x14ac:dyDescent="0.25">
      <c r="D1517" s="9" t="s">
        <v>1373</v>
      </c>
      <c r="E1517">
        <f>SUBTOTAL(9,E1516:E1516)</f>
        <v>130</v>
      </c>
    </row>
    <row r="1518" spans="1:7" outlineLevel="2" x14ac:dyDescent="0.25">
      <c r="A1518" t="s">
        <v>67</v>
      </c>
      <c r="B1518" t="s">
        <v>890</v>
      </c>
      <c r="C1518" t="s">
        <v>891</v>
      </c>
      <c r="D1518">
        <v>2001</v>
      </c>
      <c r="E1518">
        <v>300</v>
      </c>
      <c r="G1518" t="s">
        <v>9</v>
      </c>
    </row>
    <row r="1519" spans="1:7" outlineLevel="1" x14ac:dyDescent="0.25">
      <c r="D1519" s="9" t="s">
        <v>1333</v>
      </c>
      <c r="E1519">
        <f>SUBTOTAL(9,E1518:E1518)</f>
        <v>300</v>
      </c>
    </row>
    <row r="1520" spans="1:7" outlineLevel="2" x14ac:dyDescent="0.25">
      <c r="A1520" t="s">
        <v>29</v>
      </c>
      <c r="B1520" t="s">
        <v>892</v>
      </c>
      <c r="D1520">
        <v>1940</v>
      </c>
      <c r="E1520">
        <v>18</v>
      </c>
      <c r="F1520" t="s">
        <v>893</v>
      </c>
      <c r="G1520" t="s">
        <v>9</v>
      </c>
    </row>
    <row r="1521" spans="1:7" outlineLevel="1" x14ac:dyDescent="0.25">
      <c r="D1521" s="9" t="s">
        <v>1369</v>
      </c>
      <c r="E1521">
        <f>SUBTOTAL(9,E1520:E1520)</f>
        <v>18</v>
      </c>
    </row>
    <row r="1522" spans="1:7" outlineLevel="2" x14ac:dyDescent="0.25">
      <c r="A1522" t="s">
        <v>29</v>
      </c>
      <c r="B1522" t="s">
        <v>894</v>
      </c>
      <c r="D1522">
        <v>1945</v>
      </c>
      <c r="E1522">
        <v>17</v>
      </c>
      <c r="F1522" t="s">
        <v>893</v>
      </c>
      <c r="G1522" t="s">
        <v>9</v>
      </c>
    </row>
    <row r="1523" spans="1:7" outlineLevel="1" x14ac:dyDescent="0.25">
      <c r="D1523" s="9" t="s">
        <v>1395</v>
      </c>
      <c r="E1523">
        <f>SUBTOTAL(9,E1522:E1522)</f>
        <v>17</v>
      </c>
    </row>
    <row r="1524" spans="1:7" outlineLevel="2" x14ac:dyDescent="0.25">
      <c r="A1524" t="s">
        <v>29</v>
      </c>
      <c r="B1524" t="s">
        <v>895</v>
      </c>
      <c r="D1524">
        <v>1934</v>
      </c>
      <c r="E1524">
        <v>20</v>
      </c>
      <c r="F1524" t="s">
        <v>893</v>
      </c>
      <c r="G1524" t="s">
        <v>9</v>
      </c>
    </row>
    <row r="1525" spans="1:7" outlineLevel="2" x14ac:dyDescent="0.25">
      <c r="A1525" t="s">
        <v>29</v>
      </c>
      <c r="B1525" t="s">
        <v>339</v>
      </c>
      <c r="D1525">
        <v>1934</v>
      </c>
      <c r="E1525">
        <v>19</v>
      </c>
      <c r="F1525" t="s">
        <v>893</v>
      </c>
      <c r="G1525" t="s">
        <v>9</v>
      </c>
    </row>
    <row r="1526" spans="1:7" outlineLevel="2" x14ac:dyDescent="0.25">
      <c r="A1526" t="s">
        <v>29</v>
      </c>
      <c r="B1526" t="s">
        <v>896</v>
      </c>
      <c r="D1526">
        <v>1934</v>
      </c>
      <c r="E1526">
        <v>17</v>
      </c>
      <c r="F1526" t="s">
        <v>893</v>
      </c>
      <c r="G1526" t="s">
        <v>9</v>
      </c>
    </row>
    <row r="1527" spans="1:7" outlineLevel="2" x14ac:dyDescent="0.25">
      <c r="A1527" t="s">
        <v>29</v>
      </c>
      <c r="B1527" t="s">
        <v>897</v>
      </c>
      <c r="D1527">
        <v>1934</v>
      </c>
      <c r="E1527">
        <v>21</v>
      </c>
      <c r="F1527" t="s">
        <v>893</v>
      </c>
      <c r="G1527" t="s">
        <v>9</v>
      </c>
    </row>
    <row r="1528" spans="1:7" outlineLevel="1" x14ac:dyDescent="0.25">
      <c r="D1528" s="9" t="s">
        <v>1382</v>
      </c>
      <c r="E1528">
        <f>SUBTOTAL(9,E1524:E1527)</f>
        <v>77</v>
      </c>
    </row>
    <row r="1529" spans="1:7" outlineLevel="2" x14ac:dyDescent="0.25">
      <c r="A1529" t="s">
        <v>29</v>
      </c>
      <c r="B1529" t="s">
        <v>898</v>
      </c>
      <c r="D1529">
        <v>1943</v>
      </c>
      <c r="E1529">
        <v>18</v>
      </c>
      <c r="F1529" t="s">
        <v>899</v>
      </c>
      <c r="G1529" t="s">
        <v>9</v>
      </c>
    </row>
    <row r="1530" spans="1:7" outlineLevel="1" x14ac:dyDescent="0.25">
      <c r="D1530" s="9" t="s">
        <v>1393</v>
      </c>
      <c r="E1530">
        <f>SUBTOTAL(9,E1529:E1529)</f>
        <v>18</v>
      </c>
    </row>
    <row r="1531" spans="1:7" outlineLevel="2" x14ac:dyDescent="0.25">
      <c r="A1531" t="s">
        <v>29</v>
      </c>
      <c r="B1531" t="s">
        <v>900</v>
      </c>
      <c r="D1531">
        <v>1947</v>
      </c>
      <c r="E1531">
        <v>17</v>
      </c>
      <c r="F1531" t="s">
        <v>899</v>
      </c>
      <c r="G1531" t="s">
        <v>9</v>
      </c>
    </row>
    <row r="1532" spans="1:7" outlineLevel="1" x14ac:dyDescent="0.25">
      <c r="D1532" s="9" t="s">
        <v>1345</v>
      </c>
      <c r="E1532">
        <f>SUBTOTAL(9,E1531:E1531)</f>
        <v>17</v>
      </c>
    </row>
    <row r="1533" spans="1:7" outlineLevel="2" x14ac:dyDescent="0.25">
      <c r="A1533" t="s">
        <v>29</v>
      </c>
      <c r="B1533" t="s">
        <v>901</v>
      </c>
      <c r="D1533">
        <v>1949</v>
      </c>
      <c r="E1533">
        <v>16</v>
      </c>
      <c r="F1533" t="s">
        <v>899</v>
      </c>
      <c r="G1533" t="s">
        <v>9</v>
      </c>
    </row>
    <row r="1534" spans="1:7" outlineLevel="1" x14ac:dyDescent="0.25">
      <c r="D1534" s="9" t="s">
        <v>1344</v>
      </c>
      <c r="E1534">
        <f>SUBTOTAL(9,E1533:E1533)</f>
        <v>16</v>
      </c>
    </row>
    <row r="1535" spans="1:7" outlineLevel="2" x14ac:dyDescent="0.25">
      <c r="A1535" t="s">
        <v>29</v>
      </c>
      <c r="B1535" t="s">
        <v>902</v>
      </c>
      <c r="D1535">
        <v>1948</v>
      </c>
      <c r="E1535">
        <v>15</v>
      </c>
      <c r="F1535" t="s">
        <v>899</v>
      </c>
      <c r="G1535" t="s">
        <v>9</v>
      </c>
    </row>
    <row r="1536" spans="1:7" outlineLevel="1" x14ac:dyDescent="0.25">
      <c r="D1536" s="9" t="s">
        <v>1389</v>
      </c>
      <c r="E1536">
        <f>SUBTOTAL(9,E1535:E1535)</f>
        <v>15</v>
      </c>
    </row>
    <row r="1537" spans="1:7" outlineLevel="2" x14ac:dyDescent="0.25">
      <c r="A1537" t="s">
        <v>29</v>
      </c>
      <c r="B1537" t="s">
        <v>903</v>
      </c>
      <c r="D1537">
        <v>1949</v>
      </c>
      <c r="E1537">
        <v>16</v>
      </c>
      <c r="F1537" t="s">
        <v>899</v>
      </c>
      <c r="G1537" t="s">
        <v>9</v>
      </c>
    </row>
    <row r="1538" spans="1:7" outlineLevel="1" x14ac:dyDescent="0.25">
      <c r="D1538" s="9" t="s">
        <v>1344</v>
      </c>
      <c r="E1538">
        <f>SUBTOTAL(9,E1537:E1537)</f>
        <v>16</v>
      </c>
    </row>
    <row r="1539" spans="1:7" outlineLevel="2" x14ac:dyDescent="0.25">
      <c r="A1539" t="s">
        <v>29</v>
      </c>
      <c r="B1539" t="s">
        <v>904</v>
      </c>
      <c r="D1539">
        <v>1947</v>
      </c>
      <c r="E1539">
        <v>18</v>
      </c>
      <c r="F1539" t="s">
        <v>899</v>
      </c>
      <c r="G1539" t="s">
        <v>9</v>
      </c>
    </row>
    <row r="1540" spans="1:7" outlineLevel="1" x14ac:dyDescent="0.25">
      <c r="D1540" s="9" t="s">
        <v>1345</v>
      </c>
      <c r="E1540">
        <f>SUBTOTAL(9,E1539:E1539)</f>
        <v>18</v>
      </c>
    </row>
    <row r="1541" spans="1:7" outlineLevel="2" x14ac:dyDescent="0.25">
      <c r="A1541" t="s">
        <v>29</v>
      </c>
      <c r="B1541" t="s">
        <v>905</v>
      </c>
      <c r="D1541">
        <v>1937</v>
      </c>
      <c r="E1541">
        <v>19</v>
      </c>
      <c r="F1541" t="s">
        <v>906</v>
      </c>
      <c r="G1541" t="s">
        <v>9</v>
      </c>
    </row>
    <row r="1542" spans="1:7" outlineLevel="1" x14ac:dyDescent="0.25">
      <c r="D1542" s="9" t="s">
        <v>1368</v>
      </c>
      <c r="E1542">
        <f>SUBTOTAL(9,E1541:E1541)</f>
        <v>19</v>
      </c>
    </row>
    <row r="1543" spans="1:7" outlineLevel="2" x14ac:dyDescent="0.25">
      <c r="A1543" t="s">
        <v>29</v>
      </c>
      <c r="B1543" t="s">
        <v>907</v>
      </c>
      <c r="D1543">
        <v>1941</v>
      </c>
      <c r="E1543">
        <v>17</v>
      </c>
      <c r="F1543" t="s">
        <v>906</v>
      </c>
      <c r="G1543" t="s">
        <v>9</v>
      </c>
    </row>
    <row r="1544" spans="1:7" outlineLevel="1" x14ac:dyDescent="0.25">
      <c r="D1544" s="9" t="s">
        <v>1353</v>
      </c>
      <c r="E1544">
        <f>SUBTOTAL(9,E1543:E1543)</f>
        <v>17</v>
      </c>
    </row>
    <row r="1545" spans="1:7" outlineLevel="2" x14ac:dyDescent="0.25">
      <c r="A1545" t="s">
        <v>29</v>
      </c>
      <c r="B1545" t="s">
        <v>908</v>
      </c>
      <c r="D1545">
        <v>1937</v>
      </c>
      <c r="E1545">
        <v>17</v>
      </c>
      <c r="F1545" t="s">
        <v>906</v>
      </c>
      <c r="G1545" t="s">
        <v>9</v>
      </c>
    </row>
    <row r="1546" spans="1:7" outlineLevel="1" x14ac:dyDescent="0.25">
      <c r="D1546" s="9" t="s">
        <v>1368</v>
      </c>
      <c r="E1546">
        <f>SUBTOTAL(9,E1545:E1545)</f>
        <v>17</v>
      </c>
    </row>
    <row r="1547" spans="1:7" outlineLevel="2" x14ac:dyDescent="0.25">
      <c r="A1547" t="s">
        <v>29</v>
      </c>
      <c r="B1547" t="s">
        <v>909</v>
      </c>
      <c r="D1547">
        <v>1946</v>
      </c>
      <c r="E1547">
        <v>18</v>
      </c>
      <c r="F1547" t="s">
        <v>906</v>
      </c>
      <c r="G1547" t="s">
        <v>9</v>
      </c>
    </row>
    <row r="1548" spans="1:7" outlineLevel="2" x14ac:dyDescent="0.25">
      <c r="A1548" t="s">
        <v>29</v>
      </c>
      <c r="B1548" t="s">
        <v>910</v>
      </c>
      <c r="D1548">
        <v>1946</v>
      </c>
      <c r="E1548">
        <v>17</v>
      </c>
      <c r="F1548" t="s">
        <v>906</v>
      </c>
      <c r="G1548" t="s">
        <v>9</v>
      </c>
    </row>
    <row r="1549" spans="1:7" outlineLevel="1" x14ac:dyDescent="0.25">
      <c r="D1549" s="9" t="s">
        <v>1396</v>
      </c>
      <c r="E1549">
        <f>SUBTOTAL(9,E1547:E1548)</f>
        <v>35</v>
      </c>
    </row>
    <row r="1550" spans="1:7" outlineLevel="2" x14ac:dyDescent="0.25">
      <c r="A1550" t="s">
        <v>29</v>
      </c>
      <c r="B1550" t="s">
        <v>911</v>
      </c>
      <c r="D1550">
        <v>1937</v>
      </c>
      <c r="E1550">
        <v>19</v>
      </c>
      <c r="F1550" t="s">
        <v>906</v>
      </c>
      <c r="G1550" t="s">
        <v>9</v>
      </c>
    </row>
    <row r="1551" spans="1:7" outlineLevel="1" x14ac:dyDescent="0.25">
      <c r="D1551" s="9" t="s">
        <v>1368</v>
      </c>
      <c r="E1551">
        <f>SUBTOTAL(9,E1550:E1550)</f>
        <v>19</v>
      </c>
    </row>
    <row r="1552" spans="1:7" outlineLevel="2" x14ac:dyDescent="0.25">
      <c r="A1552" t="s">
        <v>29</v>
      </c>
      <c r="B1552" t="s">
        <v>912</v>
      </c>
      <c r="D1552">
        <v>1938</v>
      </c>
      <c r="E1552">
        <v>18</v>
      </c>
      <c r="F1552" t="s">
        <v>906</v>
      </c>
      <c r="G1552" t="s">
        <v>9</v>
      </c>
    </row>
    <row r="1553" spans="1:7" outlineLevel="1" x14ac:dyDescent="0.25">
      <c r="D1553" s="9" t="s">
        <v>1381</v>
      </c>
      <c r="E1553">
        <f>SUBTOTAL(9,E1552:E1552)</f>
        <v>18</v>
      </c>
    </row>
    <row r="1554" spans="1:7" outlineLevel="2" x14ac:dyDescent="0.25">
      <c r="A1554" t="s">
        <v>50</v>
      </c>
      <c r="B1554" t="s">
        <v>913</v>
      </c>
      <c r="D1554">
        <v>2008</v>
      </c>
      <c r="E1554">
        <v>120</v>
      </c>
      <c r="G1554" t="s">
        <v>10</v>
      </c>
    </row>
    <row r="1555" spans="1:7" outlineLevel="1" x14ac:dyDescent="0.25">
      <c r="D1555" s="9" t="s">
        <v>1373</v>
      </c>
      <c r="E1555">
        <f>SUBTOTAL(9,E1554:E1554)</f>
        <v>120</v>
      </c>
    </row>
    <row r="1556" spans="1:7" outlineLevel="2" x14ac:dyDescent="0.25">
      <c r="A1556" t="s">
        <v>7</v>
      </c>
      <c r="B1556" t="s">
        <v>914</v>
      </c>
      <c r="D1556">
        <v>2009</v>
      </c>
      <c r="E1556">
        <v>95</v>
      </c>
      <c r="F1556" t="s">
        <v>17</v>
      </c>
      <c r="G1556" t="s">
        <v>9</v>
      </c>
    </row>
    <row r="1557" spans="1:7" outlineLevel="1" x14ac:dyDescent="0.25">
      <c r="D1557" s="9" t="s">
        <v>1392</v>
      </c>
      <c r="E1557">
        <f>SUBTOTAL(9,E1556:E1556)</f>
        <v>95</v>
      </c>
    </row>
    <row r="1558" spans="1:7" outlineLevel="2" x14ac:dyDescent="0.25">
      <c r="A1558" t="s">
        <v>623</v>
      </c>
      <c r="B1558" t="s">
        <v>915</v>
      </c>
      <c r="C1558" t="s">
        <v>916</v>
      </c>
      <c r="D1558">
        <v>2007</v>
      </c>
      <c r="E1558">
        <v>96</v>
      </c>
      <c r="G1558" t="s">
        <v>9</v>
      </c>
    </row>
    <row r="1559" spans="1:7" outlineLevel="1" x14ac:dyDescent="0.25">
      <c r="D1559" s="9" t="s">
        <v>1318</v>
      </c>
      <c r="E1559">
        <f>SUBTOTAL(9,E1558:E1558)</f>
        <v>96</v>
      </c>
    </row>
    <row r="1560" spans="1:7" outlineLevel="2" x14ac:dyDescent="0.25">
      <c r="A1560" t="s">
        <v>7</v>
      </c>
      <c r="B1560" t="s">
        <v>917</v>
      </c>
      <c r="C1560" t="s">
        <v>918</v>
      </c>
      <c r="D1560">
        <v>2001</v>
      </c>
      <c r="E1560">
        <v>92</v>
      </c>
      <c r="G1560" t="s">
        <v>9</v>
      </c>
    </row>
    <row r="1561" spans="1:7" outlineLevel="1" x14ac:dyDescent="0.25">
      <c r="D1561" s="9" t="s">
        <v>1333</v>
      </c>
      <c r="E1561">
        <f>SUBTOTAL(9,E1560:E1560)</f>
        <v>92</v>
      </c>
    </row>
    <row r="1562" spans="1:7" outlineLevel="2" x14ac:dyDescent="0.25">
      <c r="A1562" t="s">
        <v>729</v>
      </c>
      <c r="B1562" t="s">
        <v>919</v>
      </c>
      <c r="D1562">
        <v>1995</v>
      </c>
      <c r="E1562">
        <v>127</v>
      </c>
      <c r="G1562" t="s">
        <v>9</v>
      </c>
    </row>
    <row r="1563" spans="1:7" outlineLevel="1" x14ac:dyDescent="0.25">
      <c r="D1563" s="9" t="s">
        <v>1330</v>
      </c>
      <c r="E1563">
        <f>SUBTOTAL(9,E1562:E1562)</f>
        <v>127</v>
      </c>
    </row>
    <row r="1564" spans="1:7" outlineLevel="2" x14ac:dyDescent="0.25">
      <c r="A1564" t="s">
        <v>29</v>
      </c>
      <c r="B1564" t="s">
        <v>452</v>
      </c>
      <c r="D1564">
        <v>2001</v>
      </c>
      <c r="E1564">
        <v>102</v>
      </c>
      <c r="G1564" t="s">
        <v>9</v>
      </c>
    </row>
    <row r="1565" spans="1:7" outlineLevel="2" x14ac:dyDescent="0.25">
      <c r="A1565" t="s">
        <v>13</v>
      </c>
      <c r="B1565" t="s">
        <v>920</v>
      </c>
      <c r="D1565">
        <v>2001</v>
      </c>
      <c r="E1565">
        <v>100</v>
      </c>
      <c r="G1565" t="s">
        <v>9</v>
      </c>
    </row>
    <row r="1566" spans="1:7" outlineLevel="1" x14ac:dyDescent="0.25">
      <c r="D1566" s="9" t="s">
        <v>1333</v>
      </c>
      <c r="E1566">
        <f>SUBTOTAL(9,E1564:E1565)</f>
        <v>202</v>
      </c>
    </row>
    <row r="1567" spans="1:7" outlineLevel="2" x14ac:dyDescent="0.25">
      <c r="A1567" t="s">
        <v>18</v>
      </c>
      <c r="B1567" t="s">
        <v>921</v>
      </c>
      <c r="C1567" t="s">
        <v>922</v>
      </c>
      <c r="D1567">
        <v>2004</v>
      </c>
      <c r="E1567">
        <v>100</v>
      </c>
      <c r="F1567" t="s">
        <v>923</v>
      </c>
      <c r="G1567" t="s">
        <v>9</v>
      </c>
    </row>
    <row r="1568" spans="1:7" outlineLevel="1" x14ac:dyDescent="0.25">
      <c r="D1568" s="9" t="s">
        <v>1324</v>
      </c>
      <c r="E1568">
        <f>SUBTOTAL(9,E1567:E1567)</f>
        <v>100</v>
      </c>
    </row>
    <row r="1569" spans="1:7" outlineLevel="2" x14ac:dyDescent="0.25">
      <c r="A1569" t="s">
        <v>18</v>
      </c>
      <c r="B1569" t="s">
        <v>924</v>
      </c>
      <c r="C1569" t="s">
        <v>925</v>
      </c>
      <c r="D1569">
        <v>2003</v>
      </c>
      <c r="E1569">
        <v>100</v>
      </c>
      <c r="F1569" t="s">
        <v>923</v>
      </c>
      <c r="G1569" t="s">
        <v>9</v>
      </c>
    </row>
    <row r="1570" spans="1:7" outlineLevel="1" x14ac:dyDescent="0.25">
      <c r="D1570" s="9" t="s">
        <v>1325</v>
      </c>
      <c r="E1570">
        <f>SUBTOTAL(9,E1569:E1569)</f>
        <v>100</v>
      </c>
    </row>
    <row r="1571" spans="1:7" outlineLevel="2" x14ac:dyDescent="0.25">
      <c r="A1571" t="s">
        <v>18</v>
      </c>
      <c r="B1571" t="s">
        <v>921</v>
      </c>
      <c r="C1571" t="s">
        <v>926</v>
      </c>
      <c r="D1571">
        <v>2004</v>
      </c>
      <c r="E1571">
        <v>100</v>
      </c>
      <c r="F1571" t="s">
        <v>927</v>
      </c>
      <c r="G1571" t="s">
        <v>9</v>
      </c>
    </row>
    <row r="1572" spans="1:7" outlineLevel="2" x14ac:dyDescent="0.25">
      <c r="A1572" t="s">
        <v>18</v>
      </c>
      <c r="B1572" t="s">
        <v>928</v>
      </c>
      <c r="C1572" t="s">
        <v>922</v>
      </c>
      <c r="D1572">
        <v>2004</v>
      </c>
      <c r="E1572">
        <v>92</v>
      </c>
      <c r="F1572" t="s">
        <v>923</v>
      </c>
      <c r="G1572" t="s">
        <v>9</v>
      </c>
    </row>
    <row r="1573" spans="1:7" outlineLevel="2" x14ac:dyDescent="0.25">
      <c r="A1573" t="s">
        <v>18</v>
      </c>
      <c r="B1573" t="s">
        <v>928</v>
      </c>
      <c r="C1573" t="s">
        <v>926</v>
      </c>
      <c r="D1573">
        <v>2004</v>
      </c>
      <c r="E1573">
        <v>92</v>
      </c>
      <c r="F1573" t="s">
        <v>927</v>
      </c>
      <c r="G1573" t="s">
        <v>9</v>
      </c>
    </row>
    <row r="1574" spans="1:7" outlineLevel="1" x14ac:dyDescent="0.25">
      <c r="D1574" s="9" t="s">
        <v>1324</v>
      </c>
      <c r="E1574">
        <f>SUBTOTAL(9,E1571:E1573)</f>
        <v>284</v>
      </c>
    </row>
    <row r="1575" spans="1:7" outlineLevel="2" x14ac:dyDescent="0.25">
      <c r="A1575" t="s">
        <v>7</v>
      </c>
      <c r="B1575" t="s">
        <v>929</v>
      </c>
      <c r="D1575">
        <v>1987</v>
      </c>
      <c r="E1575">
        <v>103</v>
      </c>
      <c r="G1575" t="s">
        <v>10</v>
      </c>
    </row>
    <row r="1576" spans="1:7" outlineLevel="1" x14ac:dyDescent="0.25">
      <c r="D1576" s="9" t="s">
        <v>1322</v>
      </c>
      <c r="E1576">
        <f>SUBTOTAL(9,E1575:E1575)</f>
        <v>103</v>
      </c>
    </row>
    <row r="1577" spans="1:7" outlineLevel="2" x14ac:dyDescent="0.25">
      <c r="A1577" t="s">
        <v>7</v>
      </c>
      <c r="B1577" t="s">
        <v>930</v>
      </c>
      <c r="D1577">
        <v>1990</v>
      </c>
      <c r="E1577">
        <v>113</v>
      </c>
      <c r="G1577" t="s">
        <v>10</v>
      </c>
    </row>
    <row r="1578" spans="1:7" outlineLevel="1" x14ac:dyDescent="0.25">
      <c r="D1578" s="9" t="s">
        <v>1338</v>
      </c>
      <c r="E1578">
        <f>SUBTOTAL(9,E1577:E1577)</f>
        <v>113</v>
      </c>
    </row>
    <row r="1579" spans="1:7" outlineLevel="2" x14ac:dyDescent="0.25">
      <c r="A1579" t="s">
        <v>117</v>
      </c>
      <c r="B1579" t="s">
        <v>931</v>
      </c>
      <c r="C1579" t="s">
        <v>932</v>
      </c>
      <c r="D1579">
        <v>2009</v>
      </c>
      <c r="E1579">
        <v>69</v>
      </c>
      <c r="G1579" t="s">
        <v>9</v>
      </c>
    </row>
    <row r="1580" spans="1:7" outlineLevel="2" x14ac:dyDescent="0.25">
      <c r="A1580" t="s">
        <v>117</v>
      </c>
      <c r="B1580" t="s">
        <v>933</v>
      </c>
      <c r="C1580" t="s">
        <v>934</v>
      </c>
      <c r="D1580">
        <v>2009</v>
      </c>
      <c r="E1580">
        <v>69</v>
      </c>
      <c r="G1580" t="s">
        <v>9</v>
      </c>
    </row>
    <row r="1581" spans="1:7" outlineLevel="1" x14ac:dyDescent="0.25">
      <c r="D1581" s="9" t="s">
        <v>1392</v>
      </c>
      <c r="E1581">
        <f>SUBTOTAL(9,E1579:E1580)</f>
        <v>138</v>
      </c>
    </row>
    <row r="1582" spans="1:7" outlineLevel="2" x14ac:dyDescent="0.25">
      <c r="A1582" t="s">
        <v>117</v>
      </c>
      <c r="B1582" t="s">
        <v>935</v>
      </c>
      <c r="D1582">
        <v>2008</v>
      </c>
      <c r="E1582">
        <v>87</v>
      </c>
      <c r="G1582" t="s">
        <v>9</v>
      </c>
    </row>
    <row r="1583" spans="1:7" outlineLevel="1" x14ac:dyDescent="0.25">
      <c r="D1583" s="9" t="s">
        <v>1373</v>
      </c>
      <c r="E1583">
        <f>SUBTOTAL(9,E1582:E1582)</f>
        <v>87</v>
      </c>
    </row>
    <row r="1584" spans="1:7" outlineLevel="2" x14ac:dyDescent="0.25">
      <c r="A1584" t="s">
        <v>7</v>
      </c>
      <c r="B1584" t="s">
        <v>936</v>
      </c>
      <c r="D1584">
        <v>2005</v>
      </c>
      <c r="E1584">
        <v>113</v>
      </c>
      <c r="G1584" t="s">
        <v>10</v>
      </c>
    </row>
    <row r="1585" spans="1:7" outlineLevel="2" x14ac:dyDescent="0.25">
      <c r="A1585" t="s">
        <v>7</v>
      </c>
      <c r="B1585" t="s">
        <v>937</v>
      </c>
      <c r="D1585">
        <v>2005</v>
      </c>
      <c r="E1585">
        <v>124</v>
      </c>
      <c r="G1585" t="s">
        <v>10</v>
      </c>
    </row>
    <row r="1586" spans="1:7" outlineLevel="1" x14ac:dyDescent="0.25">
      <c r="D1586" s="9" t="s">
        <v>1320</v>
      </c>
      <c r="E1586">
        <f>SUBTOTAL(9,E1584:E1585)</f>
        <v>237</v>
      </c>
    </row>
    <row r="1587" spans="1:7" outlineLevel="2" x14ac:dyDescent="0.25">
      <c r="A1587" t="s">
        <v>117</v>
      </c>
      <c r="B1587" t="s">
        <v>938</v>
      </c>
      <c r="D1587">
        <v>1976</v>
      </c>
      <c r="E1587">
        <v>25</v>
      </c>
      <c r="G1587" t="s">
        <v>9</v>
      </c>
    </row>
    <row r="1588" spans="1:7" outlineLevel="1" x14ac:dyDescent="0.25">
      <c r="D1588" s="9" t="s">
        <v>1394</v>
      </c>
      <c r="E1588">
        <f>SUBTOTAL(9,E1587:E1587)</f>
        <v>25</v>
      </c>
    </row>
    <row r="1589" spans="1:7" outlineLevel="2" x14ac:dyDescent="0.25">
      <c r="A1589" t="s">
        <v>7</v>
      </c>
      <c r="B1589" t="s">
        <v>939</v>
      </c>
      <c r="D1589">
        <v>2009</v>
      </c>
      <c r="E1589">
        <v>108</v>
      </c>
      <c r="G1589" t="s">
        <v>9</v>
      </c>
    </row>
    <row r="1590" spans="1:7" outlineLevel="2" x14ac:dyDescent="0.25">
      <c r="A1590" t="s">
        <v>729</v>
      </c>
      <c r="B1590" t="s">
        <v>940</v>
      </c>
      <c r="D1590">
        <v>2009</v>
      </c>
      <c r="E1590">
        <v>108</v>
      </c>
      <c r="G1590" t="s">
        <v>9</v>
      </c>
    </row>
    <row r="1591" spans="1:7" outlineLevel="2" x14ac:dyDescent="0.25">
      <c r="A1591" t="s">
        <v>7</v>
      </c>
      <c r="B1591" t="s">
        <v>941</v>
      </c>
      <c r="D1591">
        <v>2009</v>
      </c>
      <c r="E1591">
        <v>94</v>
      </c>
      <c r="F1591" t="s">
        <v>17</v>
      </c>
      <c r="G1591" t="s">
        <v>9</v>
      </c>
    </row>
    <row r="1592" spans="1:7" outlineLevel="1" x14ac:dyDescent="0.25">
      <c r="D1592" s="9" t="s">
        <v>1392</v>
      </c>
      <c r="E1592">
        <f>SUBTOTAL(9,E1589:E1591)</f>
        <v>310</v>
      </c>
    </row>
    <row r="1593" spans="1:7" outlineLevel="2" x14ac:dyDescent="0.25">
      <c r="A1593" t="s">
        <v>7</v>
      </c>
      <c r="B1593" t="s">
        <v>942</v>
      </c>
      <c r="D1593">
        <v>2005</v>
      </c>
      <c r="E1593">
        <v>96</v>
      </c>
      <c r="F1593" t="s">
        <v>17</v>
      </c>
      <c r="G1593" t="s">
        <v>9</v>
      </c>
    </row>
    <row r="1594" spans="1:7" outlineLevel="1" x14ac:dyDescent="0.25">
      <c r="D1594" s="9" t="s">
        <v>1320</v>
      </c>
      <c r="E1594">
        <f>SUBTOTAL(9,E1593:E1593)</f>
        <v>96</v>
      </c>
    </row>
    <row r="1595" spans="1:7" outlineLevel="2" x14ac:dyDescent="0.25">
      <c r="A1595" t="s">
        <v>13</v>
      </c>
      <c r="B1595" t="s">
        <v>943</v>
      </c>
      <c r="D1595">
        <v>1990</v>
      </c>
      <c r="E1595">
        <v>84</v>
      </c>
      <c r="F1595" t="s">
        <v>944</v>
      </c>
      <c r="G1595" t="s">
        <v>9</v>
      </c>
    </row>
    <row r="1596" spans="1:7" outlineLevel="1" x14ac:dyDescent="0.25">
      <c r="D1596" s="9" t="s">
        <v>1338</v>
      </c>
      <c r="E1596">
        <f>SUBTOTAL(9,E1595:E1595)</f>
        <v>84</v>
      </c>
    </row>
    <row r="1597" spans="1:7" outlineLevel="2" x14ac:dyDescent="0.25">
      <c r="A1597" t="s">
        <v>13</v>
      </c>
      <c r="B1597" t="s">
        <v>945</v>
      </c>
      <c r="D1597">
        <v>1991</v>
      </c>
      <c r="E1597">
        <v>90</v>
      </c>
      <c r="F1597" t="s">
        <v>944</v>
      </c>
      <c r="G1597" t="s">
        <v>9</v>
      </c>
    </row>
    <row r="1598" spans="1:7" outlineLevel="1" x14ac:dyDescent="0.25">
      <c r="D1598" s="9" t="s">
        <v>1339</v>
      </c>
      <c r="E1598">
        <f>SUBTOTAL(9,E1597:E1597)</f>
        <v>90</v>
      </c>
    </row>
    <row r="1599" spans="1:7" outlineLevel="2" x14ac:dyDescent="0.25">
      <c r="A1599" t="s">
        <v>13</v>
      </c>
      <c r="B1599" t="s">
        <v>946</v>
      </c>
      <c r="D1599">
        <v>1998</v>
      </c>
      <c r="E1599">
        <v>89</v>
      </c>
      <c r="F1599" t="s">
        <v>944</v>
      </c>
      <c r="G1599" t="s">
        <v>9</v>
      </c>
    </row>
    <row r="1600" spans="1:7" outlineLevel="1" x14ac:dyDescent="0.25">
      <c r="D1600" s="9" t="s">
        <v>1340</v>
      </c>
      <c r="E1600">
        <f>SUBTOTAL(9,E1599:E1599)</f>
        <v>89</v>
      </c>
    </row>
    <row r="1601" spans="1:7" outlineLevel="2" x14ac:dyDescent="0.25">
      <c r="A1601" t="s">
        <v>13</v>
      </c>
      <c r="B1601" t="s">
        <v>947</v>
      </c>
      <c r="D1601">
        <v>2004</v>
      </c>
      <c r="E1601">
        <v>87</v>
      </c>
      <c r="F1601" t="s">
        <v>944</v>
      </c>
      <c r="G1601" t="s">
        <v>9</v>
      </c>
    </row>
    <row r="1602" spans="1:7" outlineLevel="1" x14ac:dyDescent="0.25">
      <c r="D1602" s="9" t="s">
        <v>1324</v>
      </c>
      <c r="E1602">
        <f>SUBTOTAL(9,E1601:E1601)</f>
        <v>87</v>
      </c>
    </row>
    <row r="1603" spans="1:7" outlineLevel="2" x14ac:dyDescent="0.25">
      <c r="A1603" t="s">
        <v>67</v>
      </c>
      <c r="B1603" t="s">
        <v>748</v>
      </c>
      <c r="C1603" t="s">
        <v>880</v>
      </c>
      <c r="D1603">
        <v>1976</v>
      </c>
      <c r="E1603">
        <v>1137</v>
      </c>
      <c r="G1603" t="s">
        <v>9</v>
      </c>
    </row>
    <row r="1604" spans="1:7" outlineLevel="1" x14ac:dyDescent="0.25">
      <c r="D1604" s="9" t="s">
        <v>1394</v>
      </c>
      <c r="E1604">
        <f>SUBTOTAL(9,E1603:E1603)</f>
        <v>1137</v>
      </c>
    </row>
    <row r="1605" spans="1:7" outlineLevel="2" x14ac:dyDescent="0.25">
      <c r="A1605" t="s">
        <v>509</v>
      </c>
      <c r="B1605" t="s">
        <v>948</v>
      </c>
      <c r="D1605">
        <v>2008</v>
      </c>
      <c r="E1605">
        <v>87</v>
      </c>
      <c r="G1605" t="s">
        <v>10</v>
      </c>
    </row>
    <row r="1606" spans="1:7" outlineLevel="2" x14ac:dyDescent="0.25">
      <c r="A1606" t="s">
        <v>509</v>
      </c>
      <c r="B1606" t="s">
        <v>949</v>
      </c>
      <c r="D1606">
        <v>2008</v>
      </c>
      <c r="E1606">
        <v>43</v>
      </c>
      <c r="G1606" t="s">
        <v>10</v>
      </c>
    </row>
    <row r="1607" spans="1:7" outlineLevel="1" x14ac:dyDescent="0.25">
      <c r="D1607" s="9" t="s">
        <v>1373</v>
      </c>
      <c r="E1607">
        <f>SUBTOTAL(9,E1605:E1606)</f>
        <v>130</v>
      </c>
    </row>
    <row r="1608" spans="1:7" outlineLevel="2" x14ac:dyDescent="0.25">
      <c r="A1608" t="s">
        <v>13</v>
      </c>
      <c r="B1608" t="s">
        <v>950</v>
      </c>
      <c r="D1608">
        <v>1988</v>
      </c>
      <c r="E1608">
        <v>87</v>
      </c>
      <c r="G1608" t="s">
        <v>9</v>
      </c>
    </row>
    <row r="1609" spans="1:7" outlineLevel="1" x14ac:dyDescent="0.25">
      <c r="D1609" s="9" t="s">
        <v>1321</v>
      </c>
      <c r="E1609">
        <f>SUBTOTAL(9,E1608:E1608)</f>
        <v>87</v>
      </c>
    </row>
    <row r="1610" spans="1:7" outlineLevel="2" x14ac:dyDescent="0.25">
      <c r="A1610" t="s">
        <v>67</v>
      </c>
      <c r="B1610" t="s">
        <v>951</v>
      </c>
      <c r="C1610" t="s">
        <v>414</v>
      </c>
      <c r="D1610">
        <v>1991</v>
      </c>
      <c r="E1610">
        <v>613</v>
      </c>
      <c r="G1610" t="s">
        <v>9</v>
      </c>
    </row>
    <row r="1611" spans="1:7" outlineLevel="1" x14ac:dyDescent="0.25">
      <c r="D1611" s="9" t="s">
        <v>1339</v>
      </c>
      <c r="E1611">
        <f>SUBTOTAL(9,E1610:E1610)</f>
        <v>613</v>
      </c>
    </row>
    <row r="1612" spans="1:7" outlineLevel="2" x14ac:dyDescent="0.25">
      <c r="A1612" t="s">
        <v>67</v>
      </c>
      <c r="B1612" t="s">
        <v>951</v>
      </c>
      <c r="C1612" t="s">
        <v>199</v>
      </c>
      <c r="D1612">
        <v>1992</v>
      </c>
      <c r="E1612">
        <v>612</v>
      </c>
      <c r="G1612" t="s">
        <v>9</v>
      </c>
    </row>
    <row r="1613" spans="1:7" outlineLevel="1" x14ac:dyDescent="0.25">
      <c r="D1613" s="9" t="s">
        <v>1323</v>
      </c>
      <c r="E1613">
        <f>SUBTOTAL(9,E1612:E1612)</f>
        <v>612</v>
      </c>
    </row>
    <row r="1614" spans="1:7" outlineLevel="2" x14ac:dyDescent="0.25">
      <c r="A1614" t="s">
        <v>67</v>
      </c>
      <c r="B1614" t="s">
        <v>952</v>
      </c>
      <c r="C1614" t="s">
        <v>953</v>
      </c>
      <c r="D1614">
        <v>1965</v>
      </c>
      <c r="E1614">
        <v>600</v>
      </c>
      <c r="G1614" t="s">
        <v>9</v>
      </c>
    </row>
    <row r="1615" spans="1:7" outlineLevel="1" x14ac:dyDescent="0.25">
      <c r="D1615" s="9" t="s">
        <v>1363</v>
      </c>
      <c r="E1615">
        <f>SUBTOTAL(9,E1614:E1614)</f>
        <v>600</v>
      </c>
    </row>
    <row r="1616" spans="1:7" outlineLevel="2" x14ac:dyDescent="0.25">
      <c r="A1616" t="s">
        <v>7</v>
      </c>
      <c r="B1616" t="s">
        <v>954</v>
      </c>
      <c r="D1616">
        <v>2009</v>
      </c>
      <c r="E1616">
        <v>95</v>
      </c>
      <c r="G1616" t="s">
        <v>9</v>
      </c>
    </row>
    <row r="1617" spans="1:7" outlineLevel="1" x14ac:dyDescent="0.25">
      <c r="D1617" s="9" t="s">
        <v>1392</v>
      </c>
      <c r="E1617">
        <f>SUBTOTAL(9,E1616:E1616)</f>
        <v>95</v>
      </c>
    </row>
    <row r="1618" spans="1:7" outlineLevel="2" x14ac:dyDescent="0.25">
      <c r="A1618" t="s">
        <v>67</v>
      </c>
      <c r="B1618" t="s">
        <v>955</v>
      </c>
      <c r="C1618" t="s">
        <v>956</v>
      </c>
      <c r="D1618">
        <v>1981</v>
      </c>
      <c r="E1618">
        <v>2140</v>
      </c>
      <c r="G1618" t="s">
        <v>9</v>
      </c>
    </row>
    <row r="1619" spans="1:7" outlineLevel="1" x14ac:dyDescent="0.25">
      <c r="D1619" s="9" t="s">
        <v>1327</v>
      </c>
      <c r="E1619">
        <f>SUBTOTAL(9,E1618:E1618)</f>
        <v>2140</v>
      </c>
    </row>
    <row r="1620" spans="1:7" outlineLevel="2" x14ac:dyDescent="0.25">
      <c r="A1620" t="s">
        <v>13</v>
      </c>
      <c r="B1620" t="s">
        <v>957</v>
      </c>
      <c r="D1620">
        <v>2009</v>
      </c>
      <c r="E1620">
        <v>102</v>
      </c>
      <c r="G1620" t="s">
        <v>10</v>
      </c>
    </row>
    <row r="1621" spans="1:7" outlineLevel="1" x14ac:dyDescent="0.25">
      <c r="D1621" s="9" t="s">
        <v>1392</v>
      </c>
      <c r="E1621">
        <f>SUBTOTAL(9,E1620:E1620)</f>
        <v>102</v>
      </c>
    </row>
    <row r="1622" spans="1:7" outlineLevel="2" x14ac:dyDescent="0.25">
      <c r="A1622" t="s">
        <v>7</v>
      </c>
      <c r="B1622" t="s">
        <v>958</v>
      </c>
      <c r="D1622">
        <v>2000</v>
      </c>
      <c r="E1622">
        <v>104</v>
      </c>
      <c r="F1622" t="s">
        <v>959</v>
      </c>
      <c r="G1622" t="s">
        <v>10</v>
      </c>
    </row>
    <row r="1623" spans="1:7" outlineLevel="1" x14ac:dyDescent="0.25">
      <c r="D1623" s="9" t="s">
        <v>1336</v>
      </c>
      <c r="E1623">
        <f>SUBTOTAL(9,E1622:E1622)</f>
        <v>104</v>
      </c>
    </row>
    <row r="1624" spans="1:7" outlineLevel="2" x14ac:dyDescent="0.25">
      <c r="A1624" t="s">
        <v>7</v>
      </c>
      <c r="B1624" t="s">
        <v>958</v>
      </c>
      <c r="C1624" t="s">
        <v>960</v>
      </c>
      <c r="D1624">
        <v>2003</v>
      </c>
      <c r="E1624">
        <v>134</v>
      </c>
      <c r="F1624" t="s">
        <v>961</v>
      </c>
      <c r="G1624" t="s">
        <v>10</v>
      </c>
    </row>
    <row r="1625" spans="1:7" outlineLevel="1" x14ac:dyDescent="0.25">
      <c r="D1625" s="9" t="s">
        <v>1325</v>
      </c>
      <c r="E1625">
        <f>SUBTOTAL(9,E1624:E1624)</f>
        <v>134</v>
      </c>
    </row>
    <row r="1626" spans="1:7" outlineLevel="2" x14ac:dyDescent="0.25">
      <c r="A1626" t="s">
        <v>7</v>
      </c>
      <c r="B1626" t="s">
        <v>958</v>
      </c>
      <c r="C1626" t="s">
        <v>962</v>
      </c>
      <c r="D1626">
        <v>2006</v>
      </c>
      <c r="E1626">
        <v>104</v>
      </c>
      <c r="F1626" t="s">
        <v>963</v>
      </c>
      <c r="G1626" t="s">
        <v>10</v>
      </c>
    </row>
    <row r="1627" spans="1:7" outlineLevel="1" x14ac:dyDescent="0.25">
      <c r="D1627" s="9" t="s">
        <v>1326</v>
      </c>
      <c r="E1627">
        <f>SUBTOTAL(9,E1626:E1626)</f>
        <v>104</v>
      </c>
    </row>
    <row r="1628" spans="1:7" outlineLevel="2" x14ac:dyDescent="0.25">
      <c r="A1628" t="s">
        <v>7</v>
      </c>
      <c r="B1628" t="s">
        <v>964</v>
      </c>
      <c r="C1628" t="s">
        <v>965</v>
      </c>
      <c r="D1628">
        <v>2009</v>
      </c>
      <c r="E1628">
        <v>107</v>
      </c>
      <c r="G1628" t="s">
        <v>10</v>
      </c>
    </row>
    <row r="1629" spans="1:7" outlineLevel="1" x14ac:dyDescent="0.25">
      <c r="D1629" s="9" t="s">
        <v>1392</v>
      </c>
      <c r="E1629">
        <f>SUBTOTAL(9,E1628:E1628)</f>
        <v>107</v>
      </c>
    </row>
    <row r="1630" spans="1:7" outlineLevel="2" x14ac:dyDescent="0.25">
      <c r="A1630" t="s">
        <v>509</v>
      </c>
      <c r="B1630" t="s">
        <v>966</v>
      </c>
      <c r="C1630" t="s">
        <v>967</v>
      </c>
      <c r="D1630">
        <v>2005</v>
      </c>
      <c r="E1630">
        <v>140</v>
      </c>
      <c r="G1630" t="s">
        <v>171</v>
      </c>
    </row>
    <row r="1631" spans="1:7" outlineLevel="1" x14ac:dyDescent="0.25">
      <c r="D1631" s="9" t="s">
        <v>1320</v>
      </c>
      <c r="E1631">
        <f>SUBTOTAL(9,E1630:E1630)</f>
        <v>140</v>
      </c>
    </row>
    <row r="1632" spans="1:7" outlineLevel="2" x14ac:dyDescent="0.25">
      <c r="A1632" t="s">
        <v>29</v>
      </c>
      <c r="B1632" t="s">
        <v>968</v>
      </c>
      <c r="C1632" t="s">
        <v>969</v>
      </c>
      <c r="D1632">
        <v>1987</v>
      </c>
      <c r="E1632">
        <v>90</v>
      </c>
      <c r="G1632" t="s">
        <v>9</v>
      </c>
    </row>
    <row r="1633" spans="1:7" outlineLevel="1" x14ac:dyDescent="0.25">
      <c r="D1633" s="9" t="s">
        <v>1322</v>
      </c>
      <c r="E1633">
        <f>SUBTOTAL(9,E1632:E1632)</f>
        <v>90</v>
      </c>
    </row>
    <row r="1634" spans="1:7" outlineLevel="2" x14ac:dyDescent="0.25">
      <c r="A1634" t="s">
        <v>117</v>
      </c>
      <c r="B1634" t="s">
        <v>970</v>
      </c>
      <c r="D1634">
        <v>2000</v>
      </c>
      <c r="E1634">
        <v>78</v>
      </c>
      <c r="G1634" t="s">
        <v>9</v>
      </c>
    </row>
    <row r="1635" spans="1:7" outlineLevel="1" x14ac:dyDescent="0.25">
      <c r="D1635" s="9" t="s">
        <v>1336</v>
      </c>
      <c r="E1635">
        <f>SUBTOTAL(9,E1634:E1634)</f>
        <v>78</v>
      </c>
    </row>
    <row r="1636" spans="1:7" outlineLevel="2" x14ac:dyDescent="0.25">
      <c r="A1636" t="s">
        <v>7</v>
      </c>
      <c r="B1636" t="s">
        <v>971</v>
      </c>
      <c r="D1636">
        <v>2008</v>
      </c>
      <c r="E1636">
        <v>118</v>
      </c>
      <c r="G1636" t="s">
        <v>172</v>
      </c>
    </row>
    <row r="1637" spans="1:7" outlineLevel="2" x14ac:dyDescent="0.25">
      <c r="A1637" t="s">
        <v>7</v>
      </c>
      <c r="B1637" t="s">
        <v>972</v>
      </c>
      <c r="C1637" t="s">
        <v>973</v>
      </c>
      <c r="D1637">
        <v>2008</v>
      </c>
      <c r="E1637">
        <v>120</v>
      </c>
      <c r="G1637" t="s">
        <v>172</v>
      </c>
    </row>
    <row r="1638" spans="1:7" outlineLevel="2" x14ac:dyDescent="0.25">
      <c r="A1638" t="s">
        <v>7</v>
      </c>
      <c r="B1638" t="s">
        <v>974</v>
      </c>
      <c r="C1638" t="s">
        <v>975</v>
      </c>
      <c r="D1638">
        <v>2008</v>
      </c>
      <c r="E1638">
        <v>112</v>
      </c>
      <c r="G1638" t="s">
        <v>172</v>
      </c>
    </row>
    <row r="1639" spans="1:7" outlineLevel="1" x14ac:dyDescent="0.25">
      <c r="D1639" s="9" t="s">
        <v>1373</v>
      </c>
      <c r="E1639">
        <f>SUBTOTAL(9,E1636:E1638)</f>
        <v>350</v>
      </c>
    </row>
    <row r="1640" spans="1:7" outlineLevel="2" x14ac:dyDescent="0.25">
      <c r="A1640" t="s">
        <v>7</v>
      </c>
      <c r="B1640" t="s">
        <v>976</v>
      </c>
      <c r="C1640" t="s">
        <v>977</v>
      </c>
      <c r="D1640">
        <v>2009</v>
      </c>
      <c r="E1640">
        <v>97</v>
      </c>
      <c r="G1640" t="s">
        <v>172</v>
      </c>
    </row>
    <row r="1641" spans="1:7" outlineLevel="1" x14ac:dyDescent="0.25">
      <c r="D1641" s="9" t="s">
        <v>1392</v>
      </c>
      <c r="E1641">
        <f>SUBTOTAL(9,E1640:E1640)</f>
        <v>97</v>
      </c>
    </row>
    <row r="1642" spans="1:7" outlineLevel="2" x14ac:dyDescent="0.25">
      <c r="A1642" t="s">
        <v>117</v>
      </c>
      <c r="B1642" t="s">
        <v>978</v>
      </c>
      <c r="D1642">
        <v>2008</v>
      </c>
      <c r="E1642">
        <v>96</v>
      </c>
      <c r="G1642" t="s">
        <v>172</v>
      </c>
    </row>
    <row r="1643" spans="1:7" outlineLevel="1" x14ac:dyDescent="0.25">
      <c r="D1643" s="9" t="s">
        <v>1373</v>
      </c>
      <c r="E1643">
        <f>SUBTOTAL(9,E1642:E1642)</f>
        <v>96</v>
      </c>
    </row>
    <row r="1644" spans="1:7" outlineLevel="2" x14ac:dyDescent="0.25">
      <c r="A1644" t="s">
        <v>56</v>
      </c>
      <c r="B1644" t="s">
        <v>979</v>
      </c>
      <c r="D1644">
        <v>1993</v>
      </c>
      <c r="E1644">
        <v>90</v>
      </c>
      <c r="G1644" t="s">
        <v>172</v>
      </c>
    </row>
    <row r="1645" spans="1:7" outlineLevel="1" x14ac:dyDescent="0.25">
      <c r="D1645" s="9" t="s">
        <v>1331</v>
      </c>
      <c r="E1645">
        <f>SUBTOTAL(9,E1644:E1644)</f>
        <v>90</v>
      </c>
    </row>
    <row r="1646" spans="1:7" outlineLevel="2" x14ac:dyDescent="0.25">
      <c r="A1646" t="s">
        <v>117</v>
      </c>
      <c r="B1646" t="s">
        <v>980</v>
      </c>
      <c r="D1646">
        <v>2009</v>
      </c>
      <c r="E1646">
        <v>90</v>
      </c>
      <c r="G1646" t="s">
        <v>172</v>
      </c>
    </row>
    <row r="1647" spans="1:7" outlineLevel="2" x14ac:dyDescent="0.25">
      <c r="A1647" t="s">
        <v>7</v>
      </c>
      <c r="B1647" t="s">
        <v>981</v>
      </c>
      <c r="D1647">
        <v>2009</v>
      </c>
      <c r="E1647">
        <v>102</v>
      </c>
      <c r="G1647" t="s">
        <v>172</v>
      </c>
    </row>
    <row r="1648" spans="1:7" outlineLevel="2" x14ac:dyDescent="0.25">
      <c r="A1648" t="s">
        <v>29</v>
      </c>
      <c r="B1648" t="s">
        <v>982</v>
      </c>
      <c r="D1648">
        <v>2009</v>
      </c>
      <c r="E1648">
        <v>97</v>
      </c>
      <c r="G1648" t="s">
        <v>172</v>
      </c>
    </row>
    <row r="1649" spans="1:7" outlineLevel="2" x14ac:dyDescent="0.25">
      <c r="A1649" t="s">
        <v>7</v>
      </c>
      <c r="B1649" t="s">
        <v>983</v>
      </c>
      <c r="D1649">
        <v>2009</v>
      </c>
      <c r="E1649">
        <v>106</v>
      </c>
      <c r="G1649" t="s">
        <v>172</v>
      </c>
    </row>
    <row r="1650" spans="1:7" outlineLevel="1" x14ac:dyDescent="0.25">
      <c r="D1650" s="9" t="s">
        <v>1392</v>
      </c>
      <c r="E1650">
        <f>SUBTOTAL(9,E1646:E1649)</f>
        <v>395</v>
      </c>
    </row>
    <row r="1651" spans="1:7" outlineLevel="2" x14ac:dyDescent="0.25">
      <c r="A1651" t="s">
        <v>7</v>
      </c>
      <c r="B1651" t="s">
        <v>984</v>
      </c>
      <c r="D1651">
        <v>1993</v>
      </c>
      <c r="E1651">
        <v>130</v>
      </c>
      <c r="G1651" t="s">
        <v>172</v>
      </c>
    </row>
    <row r="1652" spans="1:7" outlineLevel="1" x14ac:dyDescent="0.25">
      <c r="D1652" s="9" t="s">
        <v>1331</v>
      </c>
      <c r="E1652">
        <f>SUBTOTAL(9,E1651:E1651)</f>
        <v>130</v>
      </c>
    </row>
    <row r="1653" spans="1:7" outlineLevel="2" x14ac:dyDescent="0.25">
      <c r="A1653" t="s">
        <v>117</v>
      </c>
      <c r="B1653" t="s">
        <v>985</v>
      </c>
      <c r="D1653">
        <v>2009</v>
      </c>
      <c r="E1653">
        <v>91</v>
      </c>
      <c r="G1653" t="s">
        <v>172</v>
      </c>
    </row>
    <row r="1654" spans="1:7" outlineLevel="1" x14ac:dyDescent="0.25">
      <c r="D1654" s="9" t="s">
        <v>1392</v>
      </c>
      <c r="E1654">
        <f>SUBTOTAL(9,E1653:E1653)</f>
        <v>91</v>
      </c>
    </row>
    <row r="1655" spans="1:7" outlineLevel="2" x14ac:dyDescent="0.25">
      <c r="A1655" t="s">
        <v>623</v>
      </c>
      <c r="B1655" t="s">
        <v>986</v>
      </c>
      <c r="D1655">
        <v>2008</v>
      </c>
      <c r="E1655">
        <v>160</v>
      </c>
      <c r="G1655" t="s">
        <v>172</v>
      </c>
    </row>
    <row r="1656" spans="1:7" outlineLevel="1" x14ac:dyDescent="0.25">
      <c r="D1656" s="9" t="s">
        <v>1373</v>
      </c>
      <c r="E1656">
        <f>SUBTOTAL(9,E1655:E1655)</f>
        <v>160</v>
      </c>
    </row>
    <row r="1657" spans="1:7" outlineLevel="2" x14ac:dyDescent="0.25">
      <c r="A1657" t="s">
        <v>13</v>
      </c>
      <c r="B1657" t="s">
        <v>987</v>
      </c>
      <c r="D1657">
        <v>2009</v>
      </c>
      <c r="E1657">
        <v>91</v>
      </c>
      <c r="G1657" t="s">
        <v>172</v>
      </c>
    </row>
    <row r="1658" spans="1:7" outlineLevel="1" x14ac:dyDescent="0.25">
      <c r="D1658" s="9" t="s">
        <v>1392</v>
      </c>
      <c r="E1658">
        <f>SUBTOTAL(9,E1657:E1657)</f>
        <v>91</v>
      </c>
    </row>
    <row r="1659" spans="1:7" outlineLevel="2" x14ac:dyDescent="0.25">
      <c r="A1659" t="s">
        <v>67</v>
      </c>
      <c r="B1659" t="s">
        <v>988</v>
      </c>
      <c r="C1659" t="s">
        <v>989</v>
      </c>
      <c r="D1659">
        <v>1994</v>
      </c>
      <c r="E1659">
        <v>498</v>
      </c>
      <c r="G1659" t="s">
        <v>9</v>
      </c>
    </row>
    <row r="1660" spans="1:7" outlineLevel="1" x14ac:dyDescent="0.25">
      <c r="D1660" s="9" t="s">
        <v>1341</v>
      </c>
      <c r="E1660">
        <f>SUBTOTAL(9,E1659:E1659)</f>
        <v>498</v>
      </c>
    </row>
    <row r="1661" spans="1:7" outlineLevel="2" x14ac:dyDescent="0.25">
      <c r="A1661" t="s">
        <v>67</v>
      </c>
      <c r="B1661" t="s">
        <v>568</v>
      </c>
      <c r="C1661" t="s">
        <v>880</v>
      </c>
      <c r="D1661">
        <v>1983</v>
      </c>
      <c r="E1661">
        <v>1061</v>
      </c>
      <c r="G1661" t="s">
        <v>9</v>
      </c>
    </row>
    <row r="1662" spans="1:7" outlineLevel="1" x14ac:dyDescent="0.25">
      <c r="D1662" s="9" t="s">
        <v>1360</v>
      </c>
      <c r="E1662">
        <f>SUBTOTAL(9,E1661:E1661)</f>
        <v>1061</v>
      </c>
    </row>
    <row r="1663" spans="1:7" outlineLevel="2" x14ac:dyDescent="0.25">
      <c r="A1663" t="s">
        <v>67</v>
      </c>
      <c r="B1663" t="s">
        <v>568</v>
      </c>
      <c r="C1663" t="s">
        <v>881</v>
      </c>
      <c r="D1663">
        <v>1984</v>
      </c>
      <c r="E1663">
        <v>822</v>
      </c>
      <c r="G1663" t="s">
        <v>9</v>
      </c>
    </row>
    <row r="1664" spans="1:7" outlineLevel="1" x14ac:dyDescent="0.25">
      <c r="D1664" s="9" t="s">
        <v>1347</v>
      </c>
      <c r="E1664">
        <f>SUBTOTAL(9,E1663:E1663)</f>
        <v>822</v>
      </c>
    </row>
    <row r="1665" spans="1:7" outlineLevel="2" x14ac:dyDescent="0.25">
      <c r="A1665" t="s">
        <v>7</v>
      </c>
      <c r="B1665" t="s">
        <v>990</v>
      </c>
      <c r="D1665">
        <v>2004</v>
      </c>
      <c r="E1665">
        <v>87</v>
      </c>
      <c r="G1665" t="s">
        <v>9</v>
      </c>
    </row>
    <row r="1666" spans="1:7" outlineLevel="1" x14ac:dyDescent="0.25">
      <c r="D1666" s="9" t="s">
        <v>1324</v>
      </c>
      <c r="E1666">
        <f>SUBTOTAL(9,E1665:E1665)</f>
        <v>87</v>
      </c>
    </row>
    <row r="1667" spans="1:7" outlineLevel="2" x14ac:dyDescent="0.25">
      <c r="A1667" t="s">
        <v>7</v>
      </c>
      <c r="B1667" t="s">
        <v>11</v>
      </c>
      <c r="D1667">
        <v>2002</v>
      </c>
      <c r="E1667">
        <v>119</v>
      </c>
      <c r="G1667" t="s">
        <v>172</v>
      </c>
    </row>
    <row r="1668" spans="1:7" outlineLevel="1" x14ac:dyDescent="0.25">
      <c r="D1668" s="9" t="s">
        <v>1319</v>
      </c>
      <c r="E1668">
        <f>SUBTOTAL(9,E1667:E1667)</f>
        <v>119</v>
      </c>
    </row>
    <row r="1669" spans="1:7" outlineLevel="2" x14ac:dyDescent="0.25">
      <c r="A1669" t="s">
        <v>509</v>
      </c>
      <c r="B1669" t="s">
        <v>991</v>
      </c>
      <c r="C1669" t="s">
        <v>992</v>
      </c>
      <c r="D1669">
        <v>2009</v>
      </c>
      <c r="E1669">
        <v>127</v>
      </c>
      <c r="G1669" t="s">
        <v>172</v>
      </c>
    </row>
    <row r="1670" spans="1:7" outlineLevel="1" x14ac:dyDescent="0.25">
      <c r="D1670" s="9" t="s">
        <v>1392</v>
      </c>
      <c r="E1670">
        <f>SUBTOTAL(9,E1669:E1669)</f>
        <v>127</v>
      </c>
    </row>
    <row r="1671" spans="1:7" outlineLevel="2" x14ac:dyDescent="0.25">
      <c r="A1671" t="s">
        <v>13</v>
      </c>
      <c r="B1671" t="s">
        <v>993</v>
      </c>
      <c r="D1671">
        <v>2000</v>
      </c>
      <c r="E1671">
        <v>108</v>
      </c>
      <c r="G1671" t="s">
        <v>172</v>
      </c>
    </row>
    <row r="1672" spans="1:7" outlineLevel="1" x14ac:dyDescent="0.25">
      <c r="D1672" s="9" t="s">
        <v>1336</v>
      </c>
      <c r="E1672">
        <f>SUBTOTAL(9,E1671:E1671)</f>
        <v>108</v>
      </c>
    </row>
    <row r="1673" spans="1:7" outlineLevel="2" x14ac:dyDescent="0.25">
      <c r="A1673" t="s">
        <v>117</v>
      </c>
      <c r="B1673">
        <v>9</v>
      </c>
      <c r="D1673">
        <v>2009</v>
      </c>
      <c r="E1673">
        <v>79</v>
      </c>
      <c r="G1673" t="s">
        <v>172</v>
      </c>
    </row>
    <row r="1674" spans="1:7" outlineLevel="2" x14ac:dyDescent="0.25">
      <c r="A1674" t="s">
        <v>698</v>
      </c>
      <c r="B1674" t="s">
        <v>994</v>
      </c>
      <c r="D1674">
        <v>2009</v>
      </c>
      <c r="E1674">
        <v>101</v>
      </c>
      <c r="G1674" t="s">
        <v>172</v>
      </c>
    </row>
    <row r="1675" spans="1:7" outlineLevel="1" x14ac:dyDescent="0.25">
      <c r="D1675" s="9" t="s">
        <v>1392</v>
      </c>
      <c r="E1675">
        <f>SUBTOTAL(9,E1673:E1674)</f>
        <v>180</v>
      </c>
    </row>
    <row r="1676" spans="1:7" outlineLevel="2" x14ac:dyDescent="0.25">
      <c r="A1676" t="s">
        <v>117</v>
      </c>
      <c r="B1676" t="s">
        <v>995</v>
      </c>
      <c r="D1676">
        <v>2008</v>
      </c>
      <c r="E1676">
        <v>87</v>
      </c>
      <c r="G1676" t="s">
        <v>172</v>
      </c>
    </row>
    <row r="1677" spans="1:7" outlineLevel="2" x14ac:dyDescent="0.25">
      <c r="A1677" t="s">
        <v>7</v>
      </c>
      <c r="B1677" t="s">
        <v>996</v>
      </c>
      <c r="D1677">
        <v>2008</v>
      </c>
      <c r="E1677">
        <v>112</v>
      </c>
      <c r="G1677" t="s">
        <v>172</v>
      </c>
    </row>
    <row r="1678" spans="1:7" outlineLevel="2" x14ac:dyDescent="0.25">
      <c r="A1678" t="s">
        <v>13</v>
      </c>
      <c r="B1678" t="s">
        <v>997</v>
      </c>
      <c r="D1678">
        <v>2008</v>
      </c>
      <c r="E1678">
        <v>86</v>
      </c>
      <c r="G1678" t="s">
        <v>172</v>
      </c>
    </row>
    <row r="1679" spans="1:7" outlineLevel="1" x14ac:dyDescent="0.25">
      <c r="D1679" s="9" t="s">
        <v>1373</v>
      </c>
      <c r="E1679">
        <f>SUBTOTAL(9,E1676:E1678)</f>
        <v>285</v>
      </c>
    </row>
    <row r="1680" spans="1:7" outlineLevel="2" x14ac:dyDescent="0.25">
      <c r="A1680" t="s">
        <v>29</v>
      </c>
      <c r="B1680" t="s">
        <v>998</v>
      </c>
      <c r="D1680">
        <v>2009</v>
      </c>
      <c r="E1680">
        <v>103</v>
      </c>
      <c r="G1680" t="s">
        <v>172</v>
      </c>
    </row>
    <row r="1681" spans="1:7" outlineLevel="1" x14ac:dyDescent="0.25">
      <c r="D1681" s="9" t="s">
        <v>1392</v>
      </c>
      <c r="E1681">
        <f>SUBTOTAL(9,E1680:E1680)</f>
        <v>103</v>
      </c>
    </row>
    <row r="1682" spans="1:7" outlineLevel="2" x14ac:dyDescent="0.25">
      <c r="A1682" t="s">
        <v>29</v>
      </c>
      <c r="B1682" t="s">
        <v>999</v>
      </c>
      <c r="D1682">
        <v>1984</v>
      </c>
      <c r="E1682">
        <v>83</v>
      </c>
      <c r="G1682" t="s">
        <v>9</v>
      </c>
    </row>
    <row r="1683" spans="1:7" outlineLevel="1" x14ac:dyDescent="0.25">
      <c r="D1683" s="9" t="s">
        <v>1347</v>
      </c>
      <c r="E1683">
        <f>SUBTOTAL(9,E1682:E1682)</f>
        <v>83</v>
      </c>
    </row>
    <row r="1684" spans="1:7" outlineLevel="2" x14ac:dyDescent="0.25">
      <c r="A1684" t="s">
        <v>29</v>
      </c>
      <c r="B1684" t="s">
        <v>1000</v>
      </c>
      <c r="D1684">
        <v>2009</v>
      </c>
      <c r="E1684">
        <v>84</v>
      </c>
      <c r="G1684" t="s">
        <v>172</v>
      </c>
    </row>
    <row r="1685" spans="1:7" outlineLevel="1" x14ac:dyDescent="0.25">
      <c r="D1685" s="9" t="s">
        <v>1392</v>
      </c>
      <c r="E1685">
        <f>SUBTOTAL(9,E1684:E1684)</f>
        <v>84</v>
      </c>
    </row>
    <row r="1686" spans="1:7" outlineLevel="2" x14ac:dyDescent="0.25">
      <c r="A1686" t="s">
        <v>13</v>
      </c>
      <c r="B1686" t="s">
        <v>1001</v>
      </c>
      <c r="D1686">
        <v>1980</v>
      </c>
      <c r="E1686">
        <v>95</v>
      </c>
      <c r="G1686" t="s">
        <v>172</v>
      </c>
    </row>
    <row r="1687" spans="1:7" outlineLevel="1" x14ac:dyDescent="0.25">
      <c r="D1687" s="9" t="s">
        <v>1366</v>
      </c>
      <c r="E1687">
        <f>SUBTOTAL(9,E1686:E1686)</f>
        <v>95</v>
      </c>
    </row>
    <row r="1688" spans="1:7" outlineLevel="2" x14ac:dyDescent="0.25">
      <c r="A1688" t="s">
        <v>29</v>
      </c>
      <c r="B1688" t="s">
        <v>1002</v>
      </c>
      <c r="D1688">
        <v>2008</v>
      </c>
      <c r="E1688">
        <v>110</v>
      </c>
      <c r="G1688" t="s">
        <v>172</v>
      </c>
    </row>
    <row r="1689" spans="1:7" outlineLevel="1" x14ac:dyDescent="0.25">
      <c r="D1689" s="9" t="s">
        <v>1373</v>
      </c>
      <c r="E1689">
        <f>SUBTOTAL(9,E1688:E1688)</f>
        <v>110</v>
      </c>
    </row>
    <row r="1690" spans="1:7" outlineLevel="2" x14ac:dyDescent="0.25">
      <c r="A1690" t="s">
        <v>7</v>
      </c>
      <c r="B1690" t="s">
        <v>1003</v>
      </c>
      <c r="C1690" t="s">
        <v>1004</v>
      </c>
      <c r="D1690">
        <v>2001</v>
      </c>
      <c r="E1690">
        <v>98</v>
      </c>
      <c r="G1690" t="s">
        <v>172</v>
      </c>
    </row>
    <row r="1691" spans="1:7" outlineLevel="1" x14ac:dyDescent="0.25">
      <c r="D1691" s="9" t="s">
        <v>1333</v>
      </c>
      <c r="E1691">
        <f>SUBTOTAL(9,E1690:E1690)</f>
        <v>98</v>
      </c>
    </row>
    <row r="1692" spans="1:7" outlineLevel="2" x14ac:dyDescent="0.25">
      <c r="A1692" t="s">
        <v>623</v>
      </c>
      <c r="B1692" t="s">
        <v>1005</v>
      </c>
      <c r="D1692">
        <v>2008</v>
      </c>
      <c r="E1692">
        <v>137</v>
      </c>
      <c r="G1692" t="s">
        <v>172</v>
      </c>
    </row>
    <row r="1693" spans="1:7" outlineLevel="1" x14ac:dyDescent="0.25">
      <c r="D1693" s="9" t="s">
        <v>1373</v>
      </c>
      <c r="E1693">
        <f>SUBTOTAL(9,E1692:E1692)</f>
        <v>137</v>
      </c>
    </row>
    <row r="1694" spans="1:7" outlineLevel="2" x14ac:dyDescent="0.25">
      <c r="A1694" t="s">
        <v>117</v>
      </c>
      <c r="B1694" t="s">
        <v>1006</v>
      </c>
      <c r="D1694">
        <v>2009</v>
      </c>
      <c r="E1694">
        <v>94</v>
      </c>
      <c r="G1694" t="s">
        <v>172</v>
      </c>
    </row>
    <row r="1695" spans="1:7" outlineLevel="1" x14ac:dyDescent="0.25">
      <c r="D1695" s="9" t="s">
        <v>1392</v>
      </c>
      <c r="E1695">
        <f>SUBTOTAL(9,E1694:E1694)</f>
        <v>94</v>
      </c>
    </row>
    <row r="1696" spans="1:7" outlineLevel="2" x14ac:dyDescent="0.25">
      <c r="A1696" t="s">
        <v>56</v>
      </c>
      <c r="B1696" t="s">
        <v>1007</v>
      </c>
      <c r="D1696">
        <v>1953</v>
      </c>
      <c r="E1696">
        <v>85</v>
      </c>
      <c r="G1696" t="s">
        <v>172</v>
      </c>
    </row>
    <row r="1697" spans="1:7" outlineLevel="1" x14ac:dyDescent="0.25">
      <c r="D1697" s="9" t="s">
        <v>1397</v>
      </c>
      <c r="E1697">
        <f>SUBTOTAL(9,E1696:E1696)</f>
        <v>85</v>
      </c>
    </row>
    <row r="1698" spans="1:7" outlineLevel="2" x14ac:dyDescent="0.25">
      <c r="A1698" t="s">
        <v>29</v>
      </c>
      <c r="B1698" t="s">
        <v>1008</v>
      </c>
      <c r="C1698" t="s">
        <v>1009</v>
      </c>
      <c r="D1698">
        <v>1983</v>
      </c>
      <c r="E1698">
        <v>98</v>
      </c>
      <c r="G1698" t="s">
        <v>172</v>
      </c>
    </row>
    <row r="1699" spans="1:7" outlineLevel="1" x14ac:dyDescent="0.25">
      <c r="D1699" s="9" t="s">
        <v>1360</v>
      </c>
      <c r="E1699">
        <f>SUBTOTAL(9,E1698:E1698)</f>
        <v>98</v>
      </c>
    </row>
    <row r="1700" spans="1:7" outlineLevel="2" x14ac:dyDescent="0.25">
      <c r="A1700" t="s">
        <v>29</v>
      </c>
      <c r="B1700" t="s">
        <v>1010</v>
      </c>
      <c r="C1700" t="s">
        <v>1009</v>
      </c>
      <c r="D1700">
        <v>1985</v>
      </c>
      <c r="E1700">
        <v>95</v>
      </c>
      <c r="G1700" t="s">
        <v>172</v>
      </c>
    </row>
    <row r="1701" spans="1:7" outlineLevel="1" x14ac:dyDescent="0.25">
      <c r="D1701" s="9" t="s">
        <v>1367</v>
      </c>
      <c r="E1701">
        <f>SUBTOTAL(9,E1700:E1700)</f>
        <v>95</v>
      </c>
    </row>
    <row r="1702" spans="1:7" outlineLevel="2" x14ac:dyDescent="0.25">
      <c r="A1702" t="s">
        <v>29</v>
      </c>
      <c r="B1702" t="s">
        <v>1011</v>
      </c>
      <c r="D1702">
        <v>1997</v>
      </c>
      <c r="E1702">
        <v>93</v>
      </c>
      <c r="G1702" t="s">
        <v>172</v>
      </c>
    </row>
    <row r="1703" spans="1:7" outlineLevel="1" x14ac:dyDescent="0.25">
      <c r="D1703" s="9" t="s">
        <v>1334</v>
      </c>
      <c r="E1703">
        <f>SUBTOTAL(9,E1702:E1702)</f>
        <v>93</v>
      </c>
    </row>
    <row r="1704" spans="1:7" outlineLevel="2" x14ac:dyDescent="0.25">
      <c r="A1704" t="s">
        <v>7</v>
      </c>
      <c r="B1704" t="s">
        <v>1012</v>
      </c>
      <c r="D1704">
        <v>1968</v>
      </c>
      <c r="E1704">
        <v>93</v>
      </c>
      <c r="G1704" t="s">
        <v>172</v>
      </c>
    </row>
    <row r="1705" spans="1:7" outlineLevel="1" x14ac:dyDescent="0.25">
      <c r="D1705" s="9" t="s">
        <v>1351</v>
      </c>
      <c r="E1705">
        <f>SUBTOTAL(9,E1704:E1704)</f>
        <v>93</v>
      </c>
    </row>
    <row r="1706" spans="1:7" outlineLevel="2" x14ac:dyDescent="0.25">
      <c r="A1706" t="s">
        <v>7</v>
      </c>
      <c r="B1706" t="s">
        <v>871</v>
      </c>
      <c r="C1706" t="s">
        <v>1013</v>
      </c>
      <c r="D1706">
        <v>2008</v>
      </c>
      <c r="E1706">
        <v>150</v>
      </c>
      <c r="G1706" t="s">
        <v>172</v>
      </c>
    </row>
    <row r="1707" spans="1:7" outlineLevel="1" x14ac:dyDescent="0.25">
      <c r="D1707" s="9" t="s">
        <v>1373</v>
      </c>
      <c r="E1707">
        <f>SUBTOTAL(9,E1706:E1706)</f>
        <v>150</v>
      </c>
    </row>
    <row r="1708" spans="1:7" outlineLevel="2" x14ac:dyDescent="0.25">
      <c r="A1708" t="s">
        <v>7</v>
      </c>
      <c r="B1708" t="s">
        <v>1014</v>
      </c>
      <c r="D1708">
        <v>2002</v>
      </c>
      <c r="E1708">
        <v>108</v>
      </c>
      <c r="G1708" t="s">
        <v>172</v>
      </c>
    </row>
    <row r="1709" spans="1:7" outlineLevel="1" x14ac:dyDescent="0.25">
      <c r="D1709" s="9" t="s">
        <v>1319</v>
      </c>
      <c r="E1709">
        <f>SUBTOTAL(9,E1708:E1708)</f>
        <v>108</v>
      </c>
    </row>
    <row r="1710" spans="1:7" outlineLevel="2" x14ac:dyDescent="0.25">
      <c r="A1710" t="s">
        <v>67</v>
      </c>
      <c r="B1710" t="s">
        <v>1015</v>
      </c>
      <c r="D1710">
        <v>1984</v>
      </c>
      <c r="E1710">
        <v>529</v>
      </c>
      <c r="G1710" t="s">
        <v>9</v>
      </c>
    </row>
    <row r="1711" spans="1:7" outlineLevel="2" x14ac:dyDescent="0.25">
      <c r="A1711" t="s">
        <v>67</v>
      </c>
      <c r="B1711" t="s">
        <v>887</v>
      </c>
      <c r="C1711" t="s">
        <v>477</v>
      </c>
      <c r="D1711">
        <v>1984</v>
      </c>
      <c r="E1711">
        <v>1067</v>
      </c>
      <c r="G1711" t="s">
        <v>9</v>
      </c>
    </row>
    <row r="1712" spans="1:7" outlineLevel="1" x14ac:dyDescent="0.25">
      <c r="D1712" s="9" t="s">
        <v>1347</v>
      </c>
      <c r="E1712">
        <f>SUBTOTAL(9,E1710:E1711)</f>
        <v>1596</v>
      </c>
    </row>
    <row r="1713" spans="1:7" outlineLevel="2" x14ac:dyDescent="0.25">
      <c r="A1713" t="s">
        <v>7</v>
      </c>
      <c r="B1713" t="s">
        <v>1016</v>
      </c>
      <c r="D1713">
        <v>2008</v>
      </c>
      <c r="E1713">
        <v>98</v>
      </c>
      <c r="G1713" t="s">
        <v>9</v>
      </c>
    </row>
    <row r="1714" spans="1:7" outlineLevel="1" x14ac:dyDescent="0.25">
      <c r="D1714" s="9" t="s">
        <v>1373</v>
      </c>
      <c r="E1714">
        <f>SUBTOTAL(9,E1713:E1713)</f>
        <v>98</v>
      </c>
    </row>
    <row r="1715" spans="1:7" outlineLevel="2" x14ac:dyDescent="0.25">
      <c r="A1715" t="s">
        <v>13</v>
      </c>
      <c r="B1715" t="s">
        <v>1017</v>
      </c>
      <c r="D1715">
        <v>2009</v>
      </c>
      <c r="E1715">
        <v>99</v>
      </c>
      <c r="G1715" t="s">
        <v>9</v>
      </c>
    </row>
    <row r="1716" spans="1:7" outlineLevel="2" x14ac:dyDescent="0.25">
      <c r="A1716" t="s">
        <v>7</v>
      </c>
      <c r="B1716" t="s">
        <v>1018</v>
      </c>
      <c r="D1716">
        <v>2009</v>
      </c>
      <c r="E1716">
        <v>95</v>
      </c>
      <c r="G1716" t="s">
        <v>9</v>
      </c>
    </row>
    <row r="1717" spans="1:7" outlineLevel="2" x14ac:dyDescent="0.25">
      <c r="A1717" t="s">
        <v>13</v>
      </c>
      <c r="B1717" t="s">
        <v>1019</v>
      </c>
      <c r="D1717">
        <v>2009</v>
      </c>
      <c r="E1717">
        <v>84</v>
      </c>
      <c r="G1717" t="s">
        <v>9</v>
      </c>
    </row>
    <row r="1718" spans="1:7" outlineLevel="1" x14ac:dyDescent="0.25">
      <c r="D1718" s="9" t="s">
        <v>1392</v>
      </c>
      <c r="E1718">
        <f>SUBTOTAL(9,E1715:E1717)</f>
        <v>278</v>
      </c>
    </row>
    <row r="1719" spans="1:7" outlineLevel="2" x14ac:dyDescent="0.25">
      <c r="A1719" t="s">
        <v>13</v>
      </c>
      <c r="B1719" t="s">
        <v>1020</v>
      </c>
      <c r="D1719">
        <v>2004</v>
      </c>
      <c r="E1719">
        <v>114</v>
      </c>
      <c r="G1719" t="s">
        <v>9</v>
      </c>
    </row>
    <row r="1720" spans="1:7" outlineLevel="1" x14ac:dyDescent="0.25">
      <c r="D1720" s="9" t="s">
        <v>1324</v>
      </c>
      <c r="E1720">
        <f>SUBTOTAL(9,E1719:E1719)</f>
        <v>114</v>
      </c>
    </row>
    <row r="1721" spans="1:7" outlineLevel="2" x14ac:dyDescent="0.25">
      <c r="A1721" t="s">
        <v>7</v>
      </c>
      <c r="B1721" t="s">
        <v>1021</v>
      </c>
      <c r="D1721">
        <v>2010</v>
      </c>
      <c r="E1721">
        <v>92</v>
      </c>
      <c r="G1721" t="s">
        <v>9</v>
      </c>
    </row>
    <row r="1722" spans="1:7" outlineLevel="1" x14ac:dyDescent="0.25">
      <c r="D1722" s="9" t="s">
        <v>1398</v>
      </c>
      <c r="E1722">
        <f>SUBTOTAL(9,E1721:E1721)</f>
        <v>92</v>
      </c>
    </row>
    <row r="1723" spans="1:7" outlineLevel="2" x14ac:dyDescent="0.25">
      <c r="A1723" t="s">
        <v>56</v>
      </c>
      <c r="B1723" t="s">
        <v>1022</v>
      </c>
      <c r="D1723">
        <v>2009</v>
      </c>
      <c r="E1723">
        <v>112</v>
      </c>
      <c r="G1723" t="s">
        <v>10</v>
      </c>
    </row>
    <row r="1724" spans="1:7" outlineLevel="1" x14ac:dyDescent="0.25">
      <c r="D1724" s="9" t="s">
        <v>1392</v>
      </c>
      <c r="E1724">
        <f>SUBTOTAL(9,E1723:E1723)</f>
        <v>112</v>
      </c>
    </row>
    <row r="1725" spans="1:7" outlineLevel="2" x14ac:dyDescent="0.25">
      <c r="A1725" t="s">
        <v>56</v>
      </c>
      <c r="B1725" t="s">
        <v>1023</v>
      </c>
      <c r="D1725">
        <v>2010</v>
      </c>
      <c r="E1725">
        <v>89</v>
      </c>
      <c r="G1725" t="s">
        <v>10</v>
      </c>
    </row>
    <row r="1726" spans="1:7" outlineLevel="1" x14ac:dyDescent="0.25">
      <c r="D1726" s="9" t="s">
        <v>1398</v>
      </c>
      <c r="E1726">
        <f>SUBTOTAL(9,E1725:E1725)</f>
        <v>89</v>
      </c>
    </row>
    <row r="1727" spans="1:7" outlineLevel="2" x14ac:dyDescent="0.25">
      <c r="A1727" t="s">
        <v>7</v>
      </c>
      <c r="B1727" t="s">
        <v>1024</v>
      </c>
      <c r="C1727" t="s">
        <v>1025</v>
      </c>
      <c r="D1727">
        <v>2009</v>
      </c>
      <c r="E1727">
        <v>95</v>
      </c>
      <c r="G1727" t="s">
        <v>10</v>
      </c>
    </row>
    <row r="1728" spans="1:7" outlineLevel="1" x14ac:dyDescent="0.25">
      <c r="D1728" s="9" t="s">
        <v>1392</v>
      </c>
      <c r="E1728">
        <f>SUBTOTAL(9,E1727:E1727)</f>
        <v>95</v>
      </c>
    </row>
    <row r="1729" spans="1:7" outlineLevel="2" x14ac:dyDescent="0.25">
      <c r="A1729" t="s">
        <v>13</v>
      </c>
      <c r="B1729" t="s">
        <v>1026</v>
      </c>
      <c r="D1729">
        <v>2008</v>
      </c>
      <c r="E1729">
        <v>97</v>
      </c>
      <c r="G1729" t="s">
        <v>10</v>
      </c>
    </row>
    <row r="1730" spans="1:7" outlineLevel="1" x14ac:dyDescent="0.25">
      <c r="D1730" s="9" t="s">
        <v>1373</v>
      </c>
      <c r="E1730">
        <f>SUBTOTAL(9,E1729:E1729)</f>
        <v>97</v>
      </c>
    </row>
    <row r="1731" spans="1:7" outlineLevel="2" x14ac:dyDescent="0.25">
      <c r="A1731" t="s">
        <v>7</v>
      </c>
      <c r="B1731" t="s">
        <v>1027</v>
      </c>
      <c r="D1731">
        <v>2009</v>
      </c>
      <c r="E1731">
        <v>88</v>
      </c>
      <c r="G1731" t="s">
        <v>172</v>
      </c>
    </row>
    <row r="1732" spans="1:7" outlineLevel="1" x14ac:dyDescent="0.25">
      <c r="D1732" s="9" t="s">
        <v>1392</v>
      </c>
      <c r="E1732">
        <f>SUBTOTAL(9,E1731:E1731)</f>
        <v>88</v>
      </c>
    </row>
    <row r="1733" spans="1:7" outlineLevel="2" x14ac:dyDescent="0.25">
      <c r="A1733" t="s">
        <v>7</v>
      </c>
      <c r="B1733" t="s">
        <v>1015</v>
      </c>
      <c r="D1733">
        <v>1983</v>
      </c>
      <c r="E1733">
        <v>109</v>
      </c>
      <c r="G1733" t="s">
        <v>172</v>
      </c>
    </row>
    <row r="1734" spans="1:7" outlineLevel="1" x14ac:dyDescent="0.25">
      <c r="D1734" s="9" t="s">
        <v>1360</v>
      </c>
      <c r="E1734">
        <f>SUBTOTAL(9,E1733:E1733)</f>
        <v>109</v>
      </c>
    </row>
    <row r="1735" spans="1:7" outlineLevel="2" x14ac:dyDescent="0.25">
      <c r="A1735" t="s">
        <v>29</v>
      </c>
      <c r="B1735" t="s">
        <v>1028</v>
      </c>
      <c r="D1735">
        <v>2009</v>
      </c>
      <c r="E1735">
        <v>94</v>
      </c>
      <c r="G1735" t="s">
        <v>172</v>
      </c>
    </row>
    <row r="1736" spans="1:7" outlineLevel="1" x14ac:dyDescent="0.25">
      <c r="D1736" s="9" t="s">
        <v>1392</v>
      </c>
      <c r="E1736">
        <f>SUBTOTAL(9,E1735:E1735)</f>
        <v>94</v>
      </c>
    </row>
    <row r="1737" spans="1:7" outlineLevel="2" x14ac:dyDescent="0.25">
      <c r="A1737" t="s">
        <v>7</v>
      </c>
      <c r="B1737" t="s">
        <v>974</v>
      </c>
      <c r="C1737" t="s">
        <v>1029</v>
      </c>
      <c r="D1737">
        <v>2001</v>
      </c>
      <c r="E1737">
        <v>130</v>
      </c>
      <c r="G1737" t="s">
        <v>172</v>
      </c>
    </row>
    <row r="1738" spans="1:7" outlineLevel="1" x14ac:dyDescent="0.25">
      <c r="D1738" s="9" t="s">
        <v>1333</v>
      </c>
      <c r="E1738">
        <f>SUBTOTAL(9,E1737:E1737)</f>
        <v>130</v>
      </c>
    </row>
    <row r="1739" spans="1:7" outlineLevel="2" x14ac:dyDescent="0.25">
      <c r="A1739" t="s">
        <v>7</v>
      </c>
      <c r="B1739" t="s">
        <v>974</v>
      </c>
      <c r="D1739">
        <v>1999</v>
      </c>
      <c r="E1739">
        <v>125</v>
      </c>
      <c r="G1739" t="s">
        <v>172</v>
      </c>
    </row>
    <row r="1740" spans="1:7" outlineLevel="1" x14ac:dyDescent="0.25">
      <c r="D1740" s="9" t="s">
        <v>1342</v>
      </c>
      <c r="E1740">
        <f>SUBTOTAL(9,E1739:E1739)</f>
        <v>125</v>
      </c>
    </row>
    <row r="1741" spans="1:7" outlineLevel="2" x14ac:dyDescent="0.25">
      <c r="A1741" t="s">
        <v>29</v>
      </c>
      <c r="B1741" t="s">
        <v>1030</v>
      </c>
      <c r="C1741" t="s">
        <v>1031</v>
      </c>
      <c r="D1741">
        <v>1988</v>
      </c>
      <c r="E1741">
        <v>85</v>
      </c>
      <c r="G1741" t="s">
        <v>172</v>
      </c>
    </row>
    <row r="1742" spans="1:7" outlineLevel="1" x14ac:dyDescent="0.25">
      <c r="D1742" s="9" t="s">
        <v>1321</v>
      </c>
      <c r="E1742">
        <f>SUBTOTAL(9,E1741:E1741)</f>
        <v>85</v>
      </c>
    </row>
    <row r="1743" spans="1:7" outlineLevel="2" x14ac:dyDescent="0.25">
      <c r="A1743" t="s">
        <v>29</v>
      </c>
      <c r="B1743" t="s">
        <v>1032</v>
      </c>
      <c r="D1743">
        <v>1991</v>
      </c>
      <c r="E1743">
        <v>85</v>
      </c>
      <c r="G1743" t="s">
        <v>172</v>
      </c>
    </row>
    <row r="1744" spans="1:7" outlineLevel="1" x14ac:dyDescent="0.25">
      <c r="D1744" s="9" t="s">
        <v>1339</v>
      </c>
      <c r="E1744">
        <f>SUBTOTAL(9,E1743:E1743)</f>
        <v>85</v>
      </c>
    </row>
    <row r="1745" spans="1:7" outlineLevel="2" x14ac:dyDescent="0.25">
      <c r="A1745" t="s">
        <v>29</v>
      </c>
      <c r="B1745" t="s">
        <v>1033</v>
      </c>
      <c r="C1745" t="s">
        <v>1034</v>
      </c>
      <c r="D1745">
        <v>1994</v>
      </c>
      <c r="E1745">
        <v>83</v>
      </c>
      <c r="G1745" t="s">
        <v>172</v>
      </c>
    </row>
    <row r="1746" spans="1:7" outlineLevel="1" x14ac:dyDescent="0.25">
      <c r="D1746" s="9" t="s">
        <v>1341</v>
      </c>
      <c r="E1746">
        <f>SUBTOTAL(9,E1745:E1745)</f>
        <v>83</v>
      </c>
    </row>
    <row r="1747" spans="1:7" outlineLevel="2" x14ac:dyDescent="0.25">
      <c r="A1747" t="s">
        <v>29</v>
      </c>
      <c r="B1747" t="s">
        <v>1035</v>
      </c>
      <c r="C1747" t="s">
        <v>1009</v>
      </c>
      <c r="D1747">
        <v>1978</v>
      </c>
      <c r="E1747">
        <v>109</v>
      </c>
      <c r="G1747" t="s">
        <v>172</v>
      </c>
    </row>
    <row r="1748" spans="1:7" outlineLevel="1" x14ac:dyDescent="0.25">
      <c r="D1748" s="9" t="s">
        <v>1335</v>
      </c>
      <c r="E1748">
        <f>SUBTOTAL(9,E1747:E1747)</f>
        <v>109</v>
      </c>
    </row>
    <row r="1749" spans="1:7" outlineLevel="2" x14ac:dyDescent="0.25">
      <c r="A1749" t="s">
        <v>117</v>
      </c>
      <c r="B1749" t="s">
        <v>1036</v>
      </c>
      <c r="D1749">
        <v>2008</v>
      </c>
      <c r="E1749">
        <v>93</v>
      </c>
      <c r="G1749" t="s">
        <v>172</v>
      </c>
    </row>
    <row r="1750" spans="1:7" outlineLevel="1" x14ac:dyDescent="0.25">
      <c r="D1750" s="9" t="s">
        <v>1373</v>
      </c>
      <c r="E1750">
        <f>SUBTOTAL(9,E1749:E1749)</f>
        <v>93</v>
      </c>
    </row>
    <row r="1751" spans="1:7" outlineLevel="2" x14ac:dyDescent="0.25">
      <c r="A1751" t="s">
        <v>77</v>
      </c>
      <c r="B1751" t="s">
        <v>1037</v>
      </c>
      <c r="D1751">
        <v>2009</v>
      </c>
      <c r="E1751">
        <v>107</v>
      </c>
      <c r="G1751" t="s">
        <v>172</v>
      </c>
    </row>
    <row r="1752" spans="1:7" outlineLevel="1" x14ac:dyDescent="0.25">
      <c r="D1752" s="9" t="s">
        <v>1392</v>
      </c>
      <c r="E1752">
        <f>SUBTOTAL(9,E1751:E1751)</f>
        <v>107</v>
      </c>
    </row>
    <row r="1753" spans="1:7" outlineLevel="2" x14ac:dyDescent="0.25">
      <c r="A1753" t="s">
        <v>7</v>
      </c>
      <c r="B1753" t="s">
        <v>1038</v>
      </c>
      <c r="D1753">
        <v>2008</v>
      </c>
      <c r="E1753">
        <v>92</v>
      </c>
      <c r="G1753" t="s">
        <v>172</v>
      </c>
    </row>
    <row r="1754" spans="1:7" outlineLevel="1" x14ac:dyDescent="0.25">
      <c r="D1754" s="9" t="s">
        <v>1373</v>
      </c>
      <c r="E1754">
        <f>SUBTOTAL(9,E1753:E1753)</f>
        <v>92</v>
      </c>
    </row>
    <row r="1755" spans="1:7" outlineLevel="2" x14ac:dyDescent="0.25">
      <c r="A1755" t="s">
        <v>77</v>
      </c>
      <c r="B1755" t="s">
        <v>1039</v>
      </c>
      <c r="D1755">
        <v>2009</v>
      </c>
      <c r="E1755">
        <v>105</v>
      </c>
      <c r="G1755" t="s">
        <v>172</v>
      </c>
    </row>
    <row r="1756" spans="1:7" outlineLevel="1" x14ac:dyDescent="0.25">
      <c r="D1756" s="9" t="s">
        <v>1392</v>
      </c>
      <c r="E1756">
        <f>SUBTOTAL(9,E1755:E1755)</f>
        <v>105</v>
      </c>
    </row>
    <row r="1757" spans="1:7" outlineLevel="2" x14ac:dyDescent="0.25">
      <c r="A1757" t="s">
        <v>13</v>
      </c>
      <c r="B1757" t="s">
        <v>1040</v>
      </c>
      <c r="D1757">
        <v>2010</v>
      </c>
      <c r="E1757">
        <v>90</v>
      </c>
      <c r="G1757" t="s">
        <v>10</v>
      </c>
    </row>
    <row r="1758" spans="1:7" outlineLevel="1" x14ac:dyDescent="0.25">
      <c r="D1758" s="9" t="s">
        <v>1398</v>
      </c>
      <c r="E1758">
        <f>SUBTOTAL(9,E1757:E1757)</f>
        <v>90</v>
      </c>
    </row>
    <row r="1759" spans="1:7" outlineLevel="2" x14ac:dyDescent="0.25">
      <c r="A1759" t="s">
        <v>67</v>
      </c>
      <c r="B1759" t="s">
        <v>233</v>
      </c>
      <c r="C1759" t="s">
        <v>1041</v>
      </c>
      <c r="D1759">
        <v>1998</v>
      </c>
      <c r="E1759">
        <v>576</v>
      </c>
      <c r="G1759" t="s">
        <v>9</v>
      </c>
    </row>
    <row r="1760" spans="1:7" outlineLevel="1" x14ac:dyDescent="0.25">
      <c r="D1760" s="9" t="s">
        <v>1340</v>
      </c>
      <c r="E1760">
        <f>SUBTOTAL(9,E1759:E1759)</f>
        <v>576</v>
      </c>
    </row>
    <row r="1761" spans="1:7" outlineLevel="2" x14ac:dyDescent="0.25">
      <c r="A1761" t="s">
        <v>13</v>
      </c>
      <c r="B1761" t="s">
        <v>1042</v>
      </c>
      <c r="D1761">
        <v>2009</v>
      </c>
      <c r="E1761">
        <v>115</v>
      </c>
      <c r="G1761" t="s">
        <v>172</v>
      </c>
    </row>
    <row r="1762" spans="1:7" outlineLevel="1" x14ac:dyDescent="0.25">
      <c r="D1762" s="9" t="s">
        <v>1392</v>
      </c>
      <c r="E1762">
        <f>SUBTOTAL(9,E1761:E1761)</f>
        <v>115</v>
      </c>
    </row>
    <row r="1763" spans="1:7" outlineLevel="2" x14ac:dyDescent="0.25">
      <c r="A1763" t="s">
        <v>262</v>
      </c>
      <c r="B1763" t="s">
        <v>1043</v>
      </c>
      <c r="D1763">
        <v>2008</v>
      </c>
      <c r="E1763">
        <v>106</v>
      </c>
      <c r="G1763" t="s">
        <v>172</v>
      </c>
    </row>
    <row r="1764" spans="1:7" outlineLevel="1" x14ac:dyDescent="0.25">
      <c r="D1764" s="9" t="s">
        <v>1373</v>
      </c>
      <c r="E1764">
        <f>SUBTOTAL(9,E1763:E1763)</f>
        <v>106</v>
      </c>
    </row>
    <row r="1765" spans="1:7" outlineLevel="2" x14ac:dyDescent="0.25">
      <c r="A1765" t="s">
        <v>13</v>
      </c>
      <c r="B1765" t="s">
        <v>1044</v>
      </c>
      <c r="D1765">
        <v>2001</v>
      </c>
      <c r="E1765">
        <v>90</v>
      </c>
      <c r="G1765" t="s">
        <v>172</v>
      </c>
    </row>
    <row r="1766" spans="1:7" outlineLevel="1" x14ac:dyDescent="0.25">
      <c r="D1766" s="9" t="s">
        <v>1333</v>
      </c>
      <c r="E1766">
        <f>SUBTOTAL(9,E1765:E1765)</f>
        <v>90</v>
      </c>
    </row>
    <row r="1767" spans="1:7" outlineLevel="2" x14ac:dyDescent="0.25">
      <c r="A1767" t="s">
        <v>13</v>
      </c>
      <c r="B1767" t="s">
        <v>1045</v>
      </c>
      <c r="D1767">
        <v>2003</v>
      </c>
      <c r="E1767">
        <v>104</v>
      </c>
      <c r="G1767" t="s">
        <v>172</v>
      </c>
    </row>
    <row r="1768" spans="1:7" outlineLevel="1" x14ac:dyDescent="0.25">
      <c r="D1768" s="9" t="s">
        <v>1325</v>
      </c>
      <c r="E1768">
        <f>SUBTOTAL(9,E1767:E1767)</f>
        <v>104</v>
      </c>
    </row>
    <row r="1769" spans="1:7" outlineLevel="2" x14ac:dyDescent="0.25">
      <c r="A1769" t="s">
        <v>13</v>
      </c>
      <c r="B1769" t="s">
        <v>1046</v>
      </c>
      <c r="D1769">
        <v>1987</v>
      </c>
      <c r="E1769">
        <v>97</v>
      </c>
      <c r="G1769" t="s">
        <v>172</v>
      </c>
    </row>
    <row r="1770" spans="1:7" outlineLevel="1" x14ac:dyDescent="0.25">
      <c r="D1770" s="9" t="s">
        <v>1322</v>
      </c>
      <c r="E1770">
        <f>SUBTOTAL(9,E1769:E1769)</f>
        <v>97</v>
      </c>
    </row>
    <row r="1771" spans="1:7" outlineLevel="2" x14ac:dyDescent="0.25">
      <c r="A1771" t="s">
        <v>292</v>
      </c>
      <c r="B1771" t="s">
        <v>1047</v>
      </c>
      <c r="D1771">
        <v>2010</v>
      </c>
      <c r="E1771">
        <v>130</v>
      </c>
      <c r="G1771" t="s">
        <v>10</v>
      </c>
    </row>
    <row r="1772" spans="1:7" outlineLevel="1" x14ac:dyDescent="0.25">
      <c r="D1772" s="9" t="s">
        <v>1398</v>
      </c>
      <c r="E1772">
        <f>SUBTOTAL(9,E1771:E1771)</f>
        <v>130</v>
      </c>
    </row>
    <row r="1773" spans="1:7" outlineLevel="2" x14ac:dyDescent="0.25">
      <c r="A1773" t="s">
        <v>77</v>
      </c>
      <c r="B1773" t="s">
        <v>1048</v>
      </c>
      <c r="D1773">
        <v>1942</v>
      </c>
      <c r="E1773">
        <v>102</v>
      </c>
      <c r="G1773" t="s">
        <v>172</v>
      </c>
    </row>
    <row r="1774" spans="1:7" outlineLevel="1" x14ac:dyDescent="0.25">
      <c r="D1774" s="9" t="s">
        <v>1399</v>
      </c>
      <c r="E1774">
        <f>SUBTOTAL(9,E1773:E1773)</f>
        <v>102</v>
      </c>
    </row>
    <row r="1775" spans="1:7" outlineLevel="2" x14ac:dyDescent="0.25">
      <c r="A1775" t="s">
        <v>13</v>
      </c>
      <c r="B1775" t="s">
        <v>1049</v>
      </c>
      <c r="D1775">
        <v>2009</v>
      </c>
      <c r="E1775">
        <v>98</v>
      </c>
      <c r="G1775" t="s">
        <v>172</v>
      </c>
    </row>
    <row r="1776" spans="1:7" outlineLevel="2" x14ac:dyDescent="0.25">
      <c r="A1776" t="s">
        <v>29</v>
      </c>
      <c r="B1776" t="s">
        <v>1050</v>
      </c>
      <c r="D1776">
        <v>2009</v>
      </c>
      <c r="E1776">
        <v>88</v>
      </c>
      <c r="G1776" t="s">
        <v>172</v>
      </c>
    </row>
    <row r="1777" spans="1:7" outlineLevel="1" x14ac:dyDescent="0.25">
      <c r="D1777" s="9" t="s">
        <v>1392</v>
      </c>
      <c r="E1777">
        <f>SUBTOTAL(9,E1775:E1776)</f>
        <v>186</v>
      </c>
    </row>
    <row r="1778" spans="1:7" outlineLevel="2" x14ac:dyDescent="0.25">
      <c r="A1778" t="s">
        <v>117</v>
      </c>
      <c r="B1778" t="s">
        <v>1051</v>
      </c>
      <c r="C1778" t="s">
        <v>1052</v>
      </c>
      <c r="D1778">
        <v>2008</v>
      </c>
      <c r="E1778">
        <v>79</v>
      </c>
      <c r="G1778" t="s">
        <v>172</v>
      </c>
    </row>
    <row r="1779" spans="1:7" outlineLevel="1" x14ac:dyDescent="0.25">
      <c r="D1779" s="9" t="s">
        <v>1373</v>
      </c>
      <c r="E1779">
        <f>SUBTOTAL(9,E1778:E1778)</f>
        <v>79</v>
      </c>
    </row>
    <row r="1780" spans="1:7" outlineLevel="2" x14ac:dyDescent="0.25">
      <c r="A1780" t="s">
        <v>29</v>
      </c>
      <c r="B1780" t="s">
        <v>1053</v>
      </c>
      <c r="D1780">
        <v>1996</v>
      </c>
      <c r="E1780">
        <v>92</v>
      </c>
      <c r="G1780" t="s">
        <v>172</v>
      </c>
    </row>
    <row r="1781" spans="1:7" outlineLevel="1" x14ac:dyDescent="0.25">
      <c r="D1781" s="9" t="s">
        <v>1337</v>
      </c>
      <c r="E1781">
        <f>SUBTOTAL(9,E1780:E1780)</f>
        <v>92</v>
      </c>
    </row>
    <row r="1782" spans="1:7" outlineLevel="2" x14ac:dyDescent="0.25">
      <c r="A1782" t="s">
        <v>13</v>
      </c>
      <c r="B1782" t="s">
        <v>1054</v>
      </c>
      <c r="D1782">
        <v>2008</v>
      </c>
      <c r="E1782">
        <v>82</v>
      </c>
      <c r="G1782" t="s">
        <v>172</v>
      </c>
    </row>
    <row r="1783" spans="1:7" outlineLevel="1" x14ac:dyDescent="0.25">
      <c r="D1783" s="9" t="s">
        <v>1373</v>
      </c>
      <c r="E1783">
        <f>SUBTOTAL(9,E1782:E1782)</f>
        <v>82</v>
      </c>
    </row>
    <row r="1784" spans="1:7" outlineLevel="2" x14ac:dyDescent="0.25">
      <c r="A1784" t="s">
        <v>7</v>
      </c>
      <c r="B1784" t="s">
        <v>976</v>
      </c>
      <c r="D1784">
        <v>1992</v>
      </c>
      <c r="E1784">
        <v>102</v>
      </c>
      <c r="G1784" t="s">
        <v>172</v>
      </c>
    </row>
    <row r="1785" spans="1:7" outlineLevel="1" x14ac:dyDescent="0.25">
      <c r="D1785" s="9" t="s">
        <v>1323</v>
      </c>
      <c r="E1785">
        <f>SUBTOTAL(9,E1784:E1784)</f>
        <v>102</v>
      </c>
    </row>
    <row r="1786" spans="1:7" outlineLevel="2" x14ac:dyDescent="0.25">
      <c r="A1786" t="s">
        <v>7</v>
      </c>
      <c r="B1786" t="s">
        <v>1055</v>
      </c>
      <c r="C1786" t="s">
        <v>1056</v>
      </c>
      <c r="D1786">
        <v>1998</v>
      </c>
      <c r="E1786">
        <v>92</v>
      </c>
      <c r="G1786" t="s">
        <v>172</v>
      </c>
    </row>
    <row r="1787" spans="1:7" outlineLevel="2" x14ac:dyDescent="0.25">
      <c r="A1787" t="s">
        <v>7</v>
      </c>
      <c r="B1787" t="s">
        <v>1057</v>
      </c>
      <c r="C1787" t="s">
        <v>1058</v>
      </c>
      <c r="D1787">
        <v>1998</v>
      </c>
      <c r="E1787">
        <v>95</v>
      </c>
      <c r="G1787" t="s">
        <v>172</v>
      </c>
    </row>
    <row r="1788" spans="1:7" outlineLevel="1" x14ac:dyDescent="0.25">
      <c r="D1788" s="9" t="s">
        <v>1340</v>
      </c>
      <c r="E1788">
        <f>SUBTOTAL(9,E1786:E1787)</f>
        <v>187</v>
      </c>
    </row>
    <row r="1789" spans="1:7" outlineLevel="2" x14ac:dyDescent="0.25">
      <c r="A1789" t="s">
        <v>7</v>
      </c>
      <c r="B1789" t="s">
        <v>976</v>
      </c>
      <c r="C1789" t="s">
        <v>1059</v>
      </c>
      <c r="D1789">
        <v>1999</v>
      </c>
      <c r="E1789">
        <v>83</v>
      </c>
      <c r="G1789" t="s">
        <v>172</v>
      </c>
    </row>
    <row r="1790" spans="1:7" outlineLevel="1" x14ac:dyDescent="0.25">
      <c r="D1790" s="9" t="s">
        <v>1342</v>
      </c>
      <c r="E1790">
        <f>SUBTOTAL(9,E1789:E1789)</f>
        <v>83</v>
      </c>
    </row>
    <row r="1791" spans="1:7" outlineLevel="2" x14ac:dyDescent="0.25">
      <c r="A1791" t="s">
        <v>29</v>
      </c>
      <c r="B1791" t="s">
        <v>1060</v>
      </c>
      <c r="D1791">
        <v>2004</v>
      </c>
      <c r="E1791">
        <v>91</v>
      </c>
      <c r="G1791" t="s">
        <v>172</v>
      </c>
    </row>
    <row r="1792" spans="1:7" outlineLevel="1" x14ac:dyDescent="0.25">
      <c r="D1792" s="9" t="s">
        <v>1324</v>
      </c>
      <c r="E1792">
        <f>SUBTOTAL(9,E1791:E1791)</f>
        <v>91</v>
      </c>
    </row>
    <row r="1793" spans="1:7" outlineLevel="2" x14ac:dyDescent="0.25">
      <c r="A1793" t="s">
        <v>262</v>
      </c>
      <c r="B1793" t="s">
        <v>1061</v>
      </c>
      <c r="D1793">
        <v>2009</v>
      </c>
      <c r="E1793">
        <v>101</v>
      </c>
      <c r="G1793" t="s">
        <v>172</v>
      </c>
    </row>
    <row r="1794" spans="1:7" outlineLevel="1" x14ac:dyDescent="0.25">
      <c r="D1794" s="9" t="s">
        <v>1392</v>
      </c>
      <c r="E1794">
        <f>SUBTOTAL(9,E1793:E1793)</f>
        <v>101</v>
      </c>
    </row>
    <row r="1795" spans="1:7" outlineLevel="2" x14ac:dyDescent="0.25">
      <c r="A1795" t="s">
        <v>18</v>
      </c>
      <c r="B1795" t="s">
        <v>1062</v>
      </c>
      <c r="D1795">
        <v>2008</v>
      </c>
      <c r="E1795">
        <v>101</v>
      </c>
      <c r="G1795" t="s">
        <v>172</v>
      </c>
    </row>
    <row r="1796" spans="1:7" outlineLevel="1" x14ac:dyDescent="0.25">
      <c r="D1796" s="9" t="s">
        <v>1373</v>
      </c>
      <c r="E1796">
        <f>SUBTOTAL(9,E1795:E1795)</f>
        <v>101</v>
      </c>
    </row>
    <row r="1797" spans="1:7" outlineLevel="2" x14ac:dyDescent="0.25">
      <c r="A1797" t="s">
        <v>7</v>
      </c>
      <c r="B1797" t="s">
        <v>1063</v>
      </c>
      <c r="C1797" t="s">
        <v>1064</v>
      </c>
      <c r="D1797">
        <v>2010</v>
      </c>
      <c r="E1797">
        <v>116</v>
      </c>
      <c r="G1797" t="s">
        <v>10</v>
      </c>
    </row>
    <row r="1798" spans="1:7" outlineLevel="2" x14ac:dyDescent="0.25">
      <c r="A1798" t="s">
        <v>7</v>
      </c>
      <c r="B1798" t="s">
        <v>1063</v>
      </c>
      <c r="C1798" t="s">
        <v>1064</v>
      </c>
      <c r="D1798">
        <v>2010</v>
      </c>
      <c r="E1798">
        <v>116</v>
      </c>
      <c r="G1798" t="s">
        <v>9</v>
      </c>
    </row>
    <row r="1799" spans="1:7" outlineLevel="2" x14ac:dyDescent="0.25">
      <c r="A1799" t="s">
        <v>7</v>
      </c>
      <c r="B1799" t="s">
        <v>1063</v>
      </c>
      <c r="C1799" t="s">
        <v>1064</v>
      </c>
      <c r="D1799">
        <v>2010</v>
      </c>
      <c r="E1799">
        <v>116</v>
      </c>
      <c r="G1799" t="s">
        <v>172</v>
      </c>
    </row>
    <row r="1800" spans="1:7" outlineLevel="2" x14ac:dyDescent="0.25">
      <c r="A1800" t="s">
        <v>7</v>
      </c>
      <c r="B1800" t="s">
        <v>1065</v>
      </c>
      <c r="D1800">
        <v>2010</v>
      </c>
      <c r="E1800">
        <v>118</v>
      </c>
      <c r="G1800" t="s">
        <v>10</v>
      </c>
    </row>
    <row r="1801" spans="1:7" outlineLevel="2" x14ac:dyDescent="0.25">
      <c r="A1801" t="s">
        <v>13</v>
      </c>
      <c r="B1801" t="s">
        <v>386</v>
      </c>
      <c r="D1801">
        <v>2010</v>
      </c>
      <c r="E1801">
        <v>95</v>
      </c>
      <c r="G1801" t="s">
        <v>10</v>
      </c>
    </row>
    <row r="1802" spans="1:7" outlineLevel="2" x14ac:dyDescent="0.25">
      <c r="A1802" t="s">
        <v>13</v>
      </c>
      <c r="B1802" t="s">
        <v>386</v>
      </c>
      <c r="D1802">
        <v>2010</v>
      </c>
      <c r="E1802">
        <v>95</v>
      </c>
      <c r="G1802" t="s">
        <v>9</v>
      </c>
    </row>
    <row r="1803" spans="1:7" outlineLevel="2" x14ac:dyDescent="0.25">
      <c r="A1803" t="s">
        <v>13</v>
      </c>
      <c r="B1803" t="s">
        <v>386</v>
      </c>
      <c r="D1803">
        <v>2010</v>
      </c>
      <c r="E1803">
        <v>95</v>
      </c>
      <c r="G1803" t="s">
        <v>172</v>
      </c>
    </row>
    <row r="1804" spans="1:7" outlineLevel="1" x14ac:dyDescent="0.25">
      <c r="D1804" s="9" t="s">
        <v>1398</v>
      </c>
      <c r="E1804">
        <f>SUBTOTAL(9,E1797:E1803)</f>
        <v>751</v>
      </c>
    </row>
    <row r="1805" spans="1:7" outlineLevel="2" x14ac:dyDescent="0.25">
      <c r="A1805" t="s">
        <v>13</v>
      </c>
      <c r="B1805" t="s">
        <v>1066</v>
      </c>
      <c r="D1805">
        <v>1982</v>
      </c>
      <c r="E1805">
        <v>114</v>
      </c>
      <c r="G1805" t="s">
        <v>9</v>
      </c>
    </row>
    <row r="1806" spans="1:7" outlineLevel="1" x14ac:dyDescent="0.25">
      <c r="D1806" s="9" t="s">
        <v>1332</v>
      </c>
      <c r="E1806">
        <f>SUBTOTAL(9,E1805:E1805)</f>
        <v>114</v>
      </c>
    </row>
    <row r="1807" spans="1:7" outlineLevel="2" x14ac:dyDescent="0.25">
      <c r="A1807" t="s">
        <v>13</v>
      </c>
      <c r="B1807" t="s">
        <v>1067</v>
      </c>
      <c r="D1807">
        <v>2000</v>
      </c>
      <c r="E1807">
        <v>132</v>
      </c>
      <c r="G1807" t="s">
        <v>9</v>
      </c>
    </row>
    <row r="1808" spans="1:7" outlineLevel="1" x14ac:dyDescent="0.25">
      <c r="D1808" s="9" t="s">
        <v>1336</v>
      </c>
      <c r="E1808">
        <f>SUBTOTAL(9,E1807:E1807)</f>
        <v>132</v>
      </c>
    </row>
    <row r="1809" spans="1:7" outlineLevel="2" x14ac:dyDescent="0.25">
      <c r="A1809" t="s">
        <v>13</v>
      </c>
      <c r="B1809" t="s">
        <v>1068</v>
      </c>
      <c r="D1809">
        <v>1984</v>
      </c>
      <c r="E1809">
        <v>106</v>
      </c>
      <c r="G1809" t="s">
        <v>10</v>
      </c>
    </row>
    <row r="1810" spans="1:7" outlineLevel="1" x14ac:dyDescent="0.25">
      <c r="D1810" s="9" t="s">
        <v>1347</v>
      </c>
      <c r="E1810">
        <f>SUBTOTAL(9,E1809:E1809)</f>
        <v>106</v>
      </c>
    </row>
    <row r="1811" spans="1:7" outlineLevel="2" x14ac:dyDescent="0.25">
      <c r="A1811" t="s">
        <v>13</v>
      </c>
      <c r="B1811" t="s">
        <v>1069</v>
      </c>
      <c r="C1811" t="s">
        <v>1070</v>
      </c>
      <c r="D1811">
        <v>2005</v>
      </c>
      <c r="E1811">
        <v>88</v>
      </c>
      <c r="G1811" t="s">
        <v>9</v>
      </c>
    </row>
    <row r="1812" spans="1:7" outlineLevel="1" x14ac:dyDescent="0.25">
      <c r="D1812" s="9" t="s">
        <v>1320</v>
      </c>
      <c r="E1812">
        <f>SUBTOTAL(9,E1811:E1811)</f>
        <v>88</v>
      </c>
    </row>
    <row r="1813" spans="1:7" outlineLevel="2" x14ac:dyDescent="0.25">
      <c r="A1813" t="s">
        <v>1071</v>
      </c>
      <c r="B1813" t="s">
        <v>1072</v>
      </c>
      <c r="D1813">
        <v>2009</v>
      </c>
      <c r="E1813">
        <v>96</v>
      </c>
      <c r="G1813" t="s">
        <v>172</v>
      </c>
    </row>
    <row r="1814" spans="1:7" outlineLevel="2" x14ac:dyDescent="0.25">
      <c r="A1814" t="s">
        <v>7</v>
      </c>
      <c r="B1814" t="s">
        <v>1073</v>
      </c>
      <c r="C1814" t="s">
        <v>1074</v>
      </c>
      <c r="D1814">
        <v>2009</v>
      </c>
      <c r="E1814">
        <v>118</v>
      </c>
      <c r="G1814" t="s">
        <v>172</v>
      </c>
    </row>
    <row r="1815" spans="1:7" outlineLevel="2" x14ac:dyDescent="0.25">
      <c r="A1815" t="s">
        <v>7</v>
      </c>
      <c r="B1815" t="s">
        <v>1075</v>
      </c>
      <c r="D1815">
        <v>2009</v>
      </c>
      <c r="E1815">
        <v>88</v>
      </c>
      <c r="G1815" t="s">
        <v>172</v>
      </c>
    </row>
    <row r="1816" spans="1:7" outlineLevel="2" x14ac:dyDescent="0.25">
      <c r="A1816" t="s">
        <v>13</v>
      </c>
      <c r="B1816" t="s">
        <v>1076</v>
      </c>
      <c r="D1816">
        <v>2009</v>
      </c>
      <c r="E1816">
        <v>123</v>
      </c>
      <c r="G1816" t="s">
        <v>172</v>
      </c>
    </row>
    <row r="1817" spans="1:7" outlineLevel="1" x14ac:dyDescent="0.25">
      <c r="D1817" s="9" t="s">
        <v>1392</v>
      </c>
      <c r="E1817">
        <f>SUBTOTAL(9,E1813:E1816)</f>
        <v>425</v>
      </c>
    </row>
    <row r="1818" spans="1:7" outlineLevel="2" x14ac:dyDescent="0.25">
      <c r="A1818" t="s">
        <v>56</v>
      </c>
      <c r="B1818" t="s">
        <v>358</v>
      </c>
      <c r="C1818" t="s">
        <v>1077</v>
      </c>
      <c r="D1818">
        <v>1972</v>
      </c>
      <c r="E1818">
        <v>132</v>
      </c>
      <c r="G1818" t="s">
        <v>172</v>
      </c>
    </row>
    <row r="1819" spans="1:7" outlineLevel="1" x14ac:dyDescent="0.25">
      <c r="D1819" s="9" t="s">
        <v>1374</v>
      </c>
      <c r="E1819">
        <f>SUBTOTAL(9,E1818:E1818)</f>
        <v>132</v>
      </c>
    </row>
    <row r="1820" spans="1:7" outlineLevel="2" x14ac:dyDescent="0.25">
      <c r="A1820" t="s">
        <v>117</v>
      </c>
      <c r="B1820" t="s">
        <v>1078</v>
      </c>
      <c r="D1820">
        <v>2009</v>
      </c>
      <c r="E1820">
        <v>96</v>
      </c>
      <c r="G1820" t="s">
        <v>172</v>
      </c>
    </row>
    <row r="1821" spans="1:7" outlineLevel="2" x14ac:dyDescent="0.25">
      <c r="A1821" t="s">
        <v>13</v>
      </c>
      <c r="B1821" t="s">
        <v>1079</v>
      </c>
      <c r="C1821" t="s">
        <v>439</v>
      </c>
      <c r="D1821">
        <v>2009</v>
      </c>
      <c r="E1821">
        <v>89</v>
      </c>
      <c r="G1821" t="s">
        <v>172</v>
      </c>
    </row>
    <row r="1822" spans="1:7" outlineLevel="1" x14ac:dyDescent="0.25">
      <c r="D1822" s="9" t="s">
        <v>1392</v>
      </c>
      <c r="E1822">
        <f>SUBTOTAL(9,E1820:E1821)</f>
        <v>185</v>
      </c>
    </row>
    <row r="1823" spans="1:7" outlineLevel="2" x14ac:dyDescent="0.25">
      <c r="A1823" t="s">
        <v>117</v>
      </c>
      <c r="B1823" t="s">
        <v>1080</v>
      </c>
      <c r="C1823" t="s">
        <v>439</v>
      </c>
      <c r="D1823">
        <v>1990</v>
      </c>
      <c r="E1823">
        <v>82</v>
      </c>
      <c r="G1823" t="s">
        <v>172</v>
      </c>
    </row>
    <row r="1824" spans="1:7" outlineLevel="1" x14ac:dyDescent="0.25">
      <c r="D1824" s="9" t="s">
        <v>1338</v>
      </c>
      <c r="E1824">
        <f>SUBTOTAL(9,E1823:E1823)</f>
        <v>82</v>
      </c>
    </row>
    <row r="1825" spans="1:7" outlineLevel="2" x14ac:dyDescent="0.25">
      <c r="A1825" t="s">
        <v>13</v>
      </c>
      <c r="B1825" t="s">
        <v>1081</v>
      </c>
      <c r="D1825">
        <v>1986</v>
      </c>
      <c r="E1825">
        <v>86</v>
      </c>
      <c r="G1825" t="s">
        <v>9</v>
      </c>
    </row>
    <row r="1826" spans="1:7" outlineLevel="1" x14ac:dyDescent="0.25">
      <c r="D1826" s="9" t="s">
        <v>1328</v>
      </c>
      <c r="E1826">
        <f>SUBTOTAL(9,E1825:E1825)</f>
        <v>86</v>
      </c>
    </row>
    <row r="1827" spans="1:7" outlineLevel="2" x14ac:dyDescent="0.25">
      <c r="A1827" t="s">
        <v>13</v>
      </c>
      <c r="B1827" t="s">
        <v>1082</v>
      </c>
      <c r="C1827" t="s">
        <v>1083</v>
      </c>
      <c r="D1827">
        <v>1988</v>
      </c>
      <c r="E1827">
        <v>87</v>
      </c>
      <c r="G1827" t="s">
        <v>9</v>
      </c>
    </row>
    <row r="1828" spans="1:7" outlineLevel="1" x14ac:dyDescent="0.25">
      <c r="D1828" s="9" t="s">
        <v>1321</v>
      </c>
      <c r="E1828">
        <f>SUBTOTAL(9,E1827:E1827)</f>
        <v>87</v>
      </c>
    </row>
    <row r="1829" spans="1:7" outlineLevel="2" x14ac:dyDescent="0.25">
      <c r="A1829" t="s">
        <v>56</v>
      </c>
      <c r="B1829" t="s">
        <v>1084</v>
      </c>
      <c r="D1829">
        <v>1984</v>
      </c>
      <c r="E1829">
        <v>101</v>
      </c>
      <c r="G1829" t="s">
        <v>9</v>
      </c>
    </row>
    <row r="1830" spans="1:7" outlineLevel="1" x14ac:dyDescent="0.25">
      <c r="D1830" s="9" t="s">
        <v>1347</v>
      </c>
      <c r="E1830">
        <f>SUBTOTAL(9,E1829:E1829)</f>
        <v>101</v>
      </c>
    </row>
    <row r="1831" spans="1:7" outlineLevel="2" x14ac:dyDescent="0.25">
      <c r="A1831" t="s">
        <v>117</v>
      </c>
      <c r="B1831" t="s">
        <v>1085</v>
      </c>
      <c r="D1831">
        <v>1965</v>
      </c>
      <c r="E1831">
        <v>25</v>
      </c>
      <c r="G1831" t="s">
        <v>9</v>
      </c>
    </row>
    <row r="1832" spans="1:7" outlineLevel="1" x14ac:dyDescent="0.25">
      <c r="D1832" s="9" t="s">
        <v>1363</v>
      </c>
      <c r="E1832">
        <f>SUBTOTAL(9,E1831:E1831)</f>
        <v>25</v>
      </c>
    </row>
    <row r="1833" spans="1:7" outlineLevel="2" x14ac:dyDescent="0.25">
      <c r="A1833" t="s">
        <v>117</v>
      </c>
      <c r="B1833" t="s">
        <v>1086</v>
      </c>
      <c r="D1833">
        <v>1974</v>
      </c>
      <c r="E1833">
        <v>24</v>
      </c>
      <c r="G1833" t="s">
        <v>9</v>
      </c>
    </row>
    <row r="1834" spans="1:7" outlineLevel="1" x14ac:dyDescent="0.25">
      <c r="D1834" s="9" t="s">
        <v>1355</v>
      </c>
      <c r="E1834">
        <f>SUBTOTAL(9,E1833:E1833)</f>
        <v>24</v>
      </c>
    </row>
    <row r="1835" spans="1:7" outlineLevel="2" x14ac:dyDescent="0.25">
      <c r="A1835" t="s">
        <v>56</v>
      </c>
      <c r="B1835" t="s">
        <v>1087</v>
      </c>
      <c r="D1835">
        <v>2009</v>
      </c>
      <c r="E1835">
        <v>85</v>
      </c>
      <c r="G1835" t="s">
        <v>9</v>
      </c>
    </row>
    <row r="1836" spans="1:7" outlineLevel="1" x14ac:dyDescent="0.25">
      <c r="D1836" s="9" t="s">
        <v>1392</v>
      </c>
      <c r="E1836">
        <f>SUBTOTAL(9,E1835:E1835)</f>
        <v>85</v>
      </c>
    </row>
    <row r="1837" spans="1:7" outlineLevel="2" x14ac:dyDescent="0.25">
      <c r="A1837" t="s">
        <v>7</v>
      </c>
      <c r="B1837" t="s">
        <v>1088</v>
      </c>
      <c r="D1837">
        <v>2008</v>
      </c>
      <c r="E1837">
        <v>79</v>
      </c>
      <c r="G1837" t="s">
        <v>9</v>
      </c>
    </row>
    <row r="1838" spans="1:7" outlineLevel="1" x14ac:dyDescent="0.25">
      <c r="D1838" s="9" t="s">
        <v>1373</v>
      </c>
      <c r="E1838">
        <f>SUBTOTAL(9,E1837:E1837)</f>
        <v>79</v>
      </c>
    </row>
    <row r="1839" spans="1:7" outlineLevel="2" x14ac:dyDescent="0.25">
      <c r="A1839" t="s">
        <v>56</v>
      </c>
      <c r="B1839" t="s">
        <v>398</v>
      </c>
      <c r="D1839">
        <v>1998</v>
      </c>
      <c r="E1839">
        <v>151</v>
      </c>
      <c r="G1839" t="s">
        <v>171</v>
      </c>
    </row>
    <row r="1840" spans="1:7" outlineLevel="1" x14ac:dyDescent="0.25">
      <c r="D1840" s="9" t="s">
        <v>1340</v>
      </c>
      <c r="E1840">
        <f>SUBTOTAL(9,E1839:E1839)</f>
        <v>151</v>
      </c>
    </row>
    <row r="1841" spans="1:7" outlineLevel="2" x14ac:dyDescent="0.25">
      <c r="A1841" t="s">
        <v>117</v>
      </c>
      <c r="B1841" t="s">
        <v>1089</v>
      </c>
      <c r="C1841" t="s">
        <v>1090</v>
      </c>
      <c r="D1841">
        <v>2008</v>
      </c>
      <c r="E1841">
        <v>60</v>
      </c>
      <c r="G1841" t="s">
        <v>171</v>
      </c>
    </row>
    <row r="1842" spans="1:7" outlineLevel="1" x14ac:dyDescent="0.25">
      <c r="D1842" s="9" t="s">
        <v>1373</v>
      </c>
      <c r="E1842">
        <f>SUBTOTAL(9,E1841:E1841)</f>
        <v>60</v>
      </c>
    </row>
    <row r="1843" spans="1:7" outlineLevel="2" x14ac:dyDescent="0.25">
      <c r="A1843" t="s">
        <v>117</v>
      </c>
      <c r="B1843" t="s">
        <v>1091</v>
      </c>
      <c r="C1843" t="s">
        <v>1092</v>
      </c>
      <c r="D1843">
        <v>1983</v>
      </c>
      <c r="E1843">
        <v>100</v>
      </c>
      <c r="G1843" t="s">
        <v>171</v>
      </c>
    </row>
    <row r="1844" spans="1:7" outlineLevel="1" x14ac:dyDescent="0.25">
      <c r="D1844" s="9" t="s">
        <v>1360</v>
      </c>
      <c r="E1844">
        <f>SUBTOTAL(9,E1843:E1843)</f>
        <v>100</v>
      </c>
    </row>
    <row r="1845" spans="1:7" outlineLevel="2" x14ac:dyDescent="0.25">
      <c r="A1845" t="s">
        <v>13</v>
      </c>
      <c r="B1845" t="s">
        <v>1093</v>
      </c>
      <c r="D1845">
        <v>1995</v>
      </c>
      <c r="E1845">
        <v>99</v>
      </c>
      <c r="G1845" t="s">
        <v>172</v>
      </c>
    </row>
    <row r="1846" spans="1:7" outlineLevel="1" x14ac:dyDescent="0.25">
      <c r="D1846" s="9" t="s">
        <v>1330</v>
      </c>
      <c r="E1846">
        <f>SUBTOTAL(9,E1845:E1845)</f>
        <v>99</v>
      </c>
    </row>
    <row r="1847" spans="1:7" outlineLevel="2" x14ac:dyDescent="0.25">
      <c r="A1847" t="s">
        <v>13</v>
      </c>
      <c r="B1847" t="s">
        <v>1094</v>
      </c>
      <c r="D1847">
        <v>2010</v>
      </c>
      <c r="E1847">
        <v>91</v>
      </c>
      <c r="G1847" t="s">
        <v>172</v>
      </c>
    </row>
    <row r="1848" spans="1:7" outlineLevel="1" x14ac:dyDescent="0.25">
      <c r="D1848" s="9" t="s">
        <v>1398</v>
      </c>
      <c r="E1848">
        <f>SUBTOTAL(9,E1847:E1847)</f>
        <v>91</v>
      </c>
    </row>
    <row r="1849" spans="1:7" outlineLevel="2" x14ac:dyDescent="0.25">
      <c r="A1849" t="s">
        <v>729</v>
      </c>
      <c r="B1849" t="s">
        <v>1095</v>
      </c>
      <c r="D1849">
        <v>2009</v>
      </c>
      <c r="E1849">
        <v>111</v>
      </c>
      <c r="G1849" t="s">
        <v>172</v>
      </c>
    </row>
    <row r="1850" spans="1:7" outlineLevel="1" x14ac:dyDescent="0.25">
      <c r="D1850" s="9" t="s">
        <v>1392</v>
      </c>
      <c r="E1850">
        <f>SUBTOTAL(9,E1849:E1849)</f>
        <v>111</v>
      </c>
    </row>
    <row r="1851" spans="1:7" outlineLevel="2" x14ac:dyDescent="0.25">
      <c r="A1851" t="s">
        <v>13</v>
      </c>
      <c r="B1851" t="s">
        <v>1067</v>
      </c>
      <c r="C1851" t="s">
        <v>596</v>
      </c>
      <c r="D1851">
        <v>2004</v>
      </c>
      <c r="E1851">
        <v>114</v>
      </c>
      <c r="G1851" t="s">
        <v>172</v>
      </c>
    </row>
    <row r="1852" spans="1:7" outlineLevel="1" x14ac:dyDescent="0.25">
      <c r="D1852" s="9" t="s">
        <v>1324</v>
      </c>
      <c r="E1852">
        <f>SUBTOTAL(9,E1851:E1851)</f>
        <v>114</v>
      </c>
    </row>
    <row r="1853" spans="1:7" outlineLevel="2" x14ac:dyDescent="0.25">
      <c r="A1853" t="s">
        <v>509</v>
      </c>
      <c r="B1853" t="s">
        <v>1096</v>
      </c>
      <c r="C1853" t="s">
        <v>1097</v>
      </c>
      <c r="D1853">
        <v>2010</v>
      </c>
      <c r="E1853">
        <v>107</v>
      </c>
      <c r="G1853" t="s">
        <v>172</v>
      </c>
    </row>
    <row r="1854" spans="1:7" outlineLevel="1" x14ac:dyDescent="0.25">
      <c r="D1854" s="9" t="s">
        <v>1398</v>
      </c>
      <c r="E1854">
        <f>SUBTOTAL(9,E1853:E1853)</f>
        <v>107</v>
      </c>
    </row>
    <row r="1855" spans="1:7" outlineLevel="2" x14ac:dyDescent="0.25">
      <c r="A1855" t="s">
        <v>56</v>
      </c>
      <c r="B1855" t="s">
        <v>438</v>
      </c>
      <c r="C1855" t="s">
        <v>1098</v>
      </c>
      <c r="D1855">
        <v>2009</v>
      </c>
      <c r="E1855">
        <v>150</v>
      </c>
      <c r="G1855" t="s">
        <v>172</v>
      </c>
    </row>
    <row r="1856" spans="1:7" outlineLevel="1" x14ac:dyDescent="0.25">
      <c r="D1856" s="9" t="s">
        <v>1392</v>
      </c>
      <c r="E1856">
        <f>SUBTOTAL(9,E1855:E1855)</f>
        <v>150</v>
      </c>
    </row>
    <row r="1857" spans="1:7" outlineLevel="2" x14ac:dyDescent="0.25">
      <c r="A1857" t="s">
        <v>29</v>
      </c>
      <c r="B1857" t="s">
        <v>1099</v>
      </c>
      <c r="D1857">
        <v>2001</v>
      </c>
      <c r="E1857">
        <v>123</v>
      </c>
      <c r="G1857" t="s">
        <v>172</v>
      </c>
    </row>
    <row r="1858" spans="1:7" outlineLevel="1" x14ac:dyDescent="0.25">
      <c r="D1858" s="9" t="s">
        <v>1333</v>
      </c>
      <c r="E1858">
        <f>SUBTOTAL(9,E1857:E1857)</f>
        <v>123</v>
      </c>
    </row>
    <row r="1859" spans="1:7" outlineLevel="2" x14ac:dyDescent="0.25">
      <c r="A1859" t="s">
        <v>7</v>
      </c>
      <c r="B1859" t="s">
        <v>1100</v>
      </c>
      <c r="D1859">
        <v>2010</v>
      </c>
      <c r="E1859">
        <v>117</v>
      </c>
      <c r="G1859" t="s">
        <v>172</v>
      </c>
    </row>
    <row r="1860" spans="1:7" outlineLevel="1" x14ac:dyDescent="0.25">
      <c r="D1860" s="9" t="s">
        <v>1398</v>
      </c>
      <c r="E1860">
        <f>SUBTOTAL(9,E1859:E1859)</f>
        <v>117</v>
      </c>
    </row>
    <row r="1861" spans="1:7" outlineLevel="2" x14ac:dyDescent="0.25">
      <c r="A1861" t="s">
        <v>56</v>
      </c>
      <c r="B1861" t="s">
        <v>1101</v>
      </c>
      <c r="D1861">
        <v>2009</v>
      </c>
      <c r="E1861">
        <v>111</v>
      </c>
      <c r="G1861" t="s">
        <v>172</v>
      </c>
    </row>
    <row r="1862" spans="1:7" outlineLevel="1" x14ac:dyDescent="0.25">
      <c r="D1862" s="9" t="s">
        <v>1392</v>
      </c>
      <c r="E1862">
        <f>SUBTOTAL(9,E1861:E1861)</f>
        <v>111</v>
      </c>
    </row>
    <row r="1863" spans="1:7" outlineLevel="2" x14ac:dyDescent="0.25">
      <c r="A1863" t="s">
        <v>262</v>
      </c>
      <c r="B1863" t="s">
        <v>1102</v>
      </c>
      <c r="D1863">
        <v>1939</v>
      </c>
      <c r="E1863">
        <v>101</v>
      </c>
      <c r="G1863" t="s">
        <v>172</v>
      </c>
    </row>
    <row r="1864" spans="1:7" outlineLevel="1" x14ac:dyDescent="0.25">
      <c r="D1864" s="9" t="s">
        <v>1349</v>
      </c>
      <c r="E1864">
        <f>SUBTOTAL(9,E1863:E1863)</f>
        <v>101</v>
      </c>
    </row>
    <row r="1865" spans="1:7" outlineLevel="2" x14ac:dyDescent="0.25">
      <c r="A1865" t="s">
        <v>29</v>
      </c>
      <c r="B1865" t="s">
        <v>1103</v>
      </c>
      <c r="C1865" t="s">
        <v>1009</v>
      </c>
      <c r="D1865">
        <v>1989</v>
      </c>
      <c r="E1865">
        <v>97</v>
      </c>
      <c r="G1865" t="s">
        <v>172</v>
      </c>
    </row>
    <row r="1866" spans="1:7" outlineLevel="1" x14ac:dyDescent="0.25">
      <c r="D1866" s="9" t="s">
        <v>1329</v>
      </c>
      <c r="E1866">
        <f>SUBTOTAL(9,E1865:E1865)</f>
        <v>97</v>
      </c>
    </row>
    <row r="1867" spans="1:7" outlineLevel="2" x14ac:dyDescent="0.25">
      <c r="A1867" t="s">
        <v>29</v>
      </c>
      <c r="B1867" t="s">
        <v>1104</v>
      </c>
      <c r="D1867">
        <v>2004</v>
      </c>
      <c r="E1867">
        <v>95</v>
      </c>
      <c r="G1867" t="s">
        <v>172</v>
      </c>
    </row>
    <row r="1868" spans="1:7" outlineLevel="1" x14ac:dyDescent="0.25">
      <c r="D1868" s="9" t="s">
        <v>1324</v>
      </c>
      <c r="E1868">
        <f>SUBTOTAL(9,E1867:E1867)</f>
        <v>95</v>
      </c>
    </row>
    <row r="1869" spans="1:7" outlineLevel="2" x14ac:dyDescent="0.25">
      <c r="A1869" t="s">
        <v>13</v>
      </c>
      <c r="B1869" t="s">
        <v>1105</v>
      </c>
      <c r="C1869" t="s">
        <v>1106</v>
      </c>
      <c r="D1869">
        <v>1990</v>
      </c>
      <c r="E1869">
        <v>106</v>
      </c>
      <c r="G1869" t="s">
        <v>172</v>
      </c>
    </row>
    <row r="1870" spans="1:7" outlineLevel="1" x14ac:dyDescent="0.25">
      <c r="D1870" s="9" t="s">
        <v>1338</v>
      </c>
      <c r="E1870">
        <f>SUBTOTAL(9,E1869:E1869)</f>
        <v>106</v>
      </c>
    </row>
    <row r="1871" spans="1:7" outlineLevel="2" x14ac:dyDescent="0.25">
      <c r="A1871" t="s">
        <v>292</v>
      </c>
      <c r="B1871" t="s">
        <v>1107</v>
      </c>
      <c r="D1871">
        <v>1968</v>
      </c>
      <c r="E1871">
        <v>175</v>
      </c>
      <c r="G1871" t="s">
        <v>172</v>
      </c>
    </row>
    <row r="1872" spans="1:7" outlineLevel="1" x14ac:dyDescent="0.25">
      <c r="D1872" s="9" t="s">
        <v>1351</v>
      </c>
      <c r="E1872">
        <f>SUBTOTAL(9,E1871:E1871)</f>
        <v>175</v>
      </c>
    </row>
    <row r="1873" spans="1:7" outlineLevel="2" x14ac:dyDescent="0.25">
      <c r="A1873" t="s">
        <v>56</v>
      </c>
      <c r="B1873" t="s">
        <v>1108</v>
      </c>
      <c r="D1873">
        <v>1982</v>
      </c>
      <c r="E1873">
        <v>96</v>
      </c>
      <c r="G1873" t="s">
        <v>171</v>
      </c>
    </row>
    <row r="1874" spans="1:7" outlineLevel="1" x14ac:dyDescent="0.25">
      <c r="D1874" s="9" t="s">
        <v>1332</v>
      </c>
      <c r="E1874">
        <f>SUBTOTAL(9,E1873:E1873)</f>
        <v>96</v>
      </c>
    </row>
    <row r="1875" spans="1:7" outlineLevel="2" x14ac:dyDescent="0.25">
      <c r="A1875" t="s">
        <v>67</v>
      </c>
      <c r="B1875" t="s">
        <v>1109</v>
      </c>
      <c r="C1875" t="s">
        <v>151</v>
      </c>
      <c r="D1875">
        <v>1977</v>
      </c>
      <c r="E1875">
        <v>1056</v>
      </c>
      <c r="G1875" t="s">
        <v>9</v>
      </c>
    </row>
    <row r="1876" spans="1:7" outlineLevel="1" x14ac:dyDescent="0.25">
      <c r="D1876" s="9" t="s">
        <v>1356</v>
      </c>
      <c r="E1876">
        <f>SUBTOTAL(9,E1875:E1875)</f>
        <v>1056</v>
      </c>
    </row>
    <row r="1877" spans="1:7" outlineLevel="2" x14ac:dyDescent="0.25">
      <c r="A1877" t="s">
        <v>67</v>
      </c>
      <c r="B1877" t="s">
        <v>1109</v>
      </c>
      <c r="C1877" t="s">
        <v>476</v>
      </c>
      <c r="D1877">
        <v>1978</v>
      </c>
      <c r="E1877">
        <v>1066</v>
      </c>
      <c r="G1877" t="s">
        <v>9</v>
      </c>
    </row>
    <row r="1878" spans="1:7" outlineLevel="1" x14ac:dyDescent="0.25">
      <c r="D1878" s="9" t="s">
        <v>1335</v>
      </c>
      <c r="E1878">
        <f>SUBTOTAL(9,E1877:E1877)</f>
        <v>1066</v>
      </c>
    </row>
    <row r="1879" spans="1:7" outlineLevel="2" x14ac:dyDescent="0.25">
      <c r="A1879" t="s">
        <v>67</v>
      </c>
      <c r="B1879" t="s">
        <v>1110</v>
      </c>
      <c r="C1879" t="s">
        <v>151</v>
      </c>
      <c r="D1879">
        <v>2009</v>
      </c>
      <c r="E1879">
        <v>540</v>
      </c>
      <c r="G1879" t="s">
        <v>10</v>
      </c>
    </row>
    <row r="1880" spans="1:7" outlineLevel="2" x14ac:dyDescent="0.25">
      <c r="A1880" t="s">
        <v>67</v>
      </c>
      <c r="B1880" t="s">
        <v>1110</v>
      </c>
      <c r="C1880" t="s">
        <v>476</v>
      </c>
      <c r="D1880">
        <v>2009</v>
      </c>
      <c r="E1880">
        <v>647</v>
      </c>
      <c r="G1880" t="s">
        <v>10</v>
      </c>
    </row>
    <row r="1881" spans="1:7" outlineLevel="1" x14ac:dyDescent="0.25">
      <c r="D1881" s="9" t="s">
        <v>1392</v>
      </c>
      <c r="E1881">
        <f>SUBTOTAL(9,E1879:E1880)</f>
        <v>1187</v>
      </c>
    </row>
    <row r="1882" spans="1:7" outlineLevel="2" x14ac:dyDescent="0.25">
      <c r="A1882" t="s">
        <v>117</v>
      </c>
      <c r="B1882" t="s">
        <v>1111</v>
      </c>
      <c r="C1882" t="s">
        <v>1112</v>
      </c>
      <c r="D1882">
        <v>2008</v>
      </c>
      <c r="E1882">
        <v>89</v>
      </c>
      <c r="G1882" t="s">
        <v>172</v>
      </c>
    </row>
    <row r="1883" spans="1:7" outlineLevel="1" x14ac:dyDescent="0.25">
      <c r="D1883" s="9" t="s">
        <v>1373</v>
      </c>
      <c r="E1883">
        <f>SUBTOTAL(9,E1882:E1882)</f>
        <v>89</v>
      </c>
    </row>
    <row r="1884" spans="1:7" outlineLevel="2" x14ac:dyDescent="0.25">
      <c r="A1884" t="s">
        <v>117</v>
      </c>
      <c r="B1884" t="s">
        <v>1113</v>
      </c>
      <c r="C1884" t="s">
        <v>257</v>
      </c>
      <c r="D1884">
        <v>2010</v>
      </c>
      <c r="E1884">
        <v>57</v>
      </c>
      <c r="G1884" t="s">
        <v>9</v>
      </c>
    </row>
    <row r="1885" spans="1:7" outlineLevel="2" x14ac:dyDescent="0.25">
      <c r="A1885" t="s">
        <v>117</v>
      </c>
      <c r="B1885" t="s">
        <v>1114</v>
      </c>
      <c r="D1885">
        <v>2010</v>
      </c>
      <c r="E1885">
        <v>98</v>
      </c>
      <c r="G1885" t="s">
        <v>10</v>
      </c>
    </row>
    <row r="1886" spans="1:7" outlineLevel="2" x14ac:dyDescent="0.25">
      <c r="A1886" t="s">
        <v>117</v>
      </c>
      <c r="B1886" t="s">
        <v>1115</v>
      </c>
      <c r="C1886" t="s">
        <v>1114</v>
      </c>
      <c r="D1886">
        <v>2010</v>
      </c>
      <c r="E1886">
        <v>16</v>
      </c>
      <c r="G1886" t="s">
        <v>10</v>
      </c>
    </row>
    <row r="1887" spans="1:7" outlineLevel="2" x14ac:dyDescent="0.25">
      <c r="A1887" t="s">
        <v>262</v>
      </c>
      <c r="B1887" t="s">
        <v>1116</v>
      </c>
      <c r="D1887">
        <v>2010</v>
      </c>
      <c r="E1887">
        <v>103</v>
      </c>
      <c r="G1887" t="s">
        <v>10</v>
      </c>
    </row>
    <row r="1888" spans="1:7" outlineLevel="1" x14ac:dyDescent="0.25">
      <c r="D1888" s="9" t="s">
        <v>1398</v>
      </c>
      <c r="E1888">
        <f>SUBTOTAL(9,E1884:E1887)</f>
        <v>274</v>
      </c>
    </row>
    <row r="1889" spans="1:7" outlineLevel="2" x14ac:dyDescent="0.25">
      <c r="A1889" t="s">
        <v>67</v>
      </c>
      <c r="B1889" t="s">
        <v>1117</v>
      </c>
      <c r="C1889" t="s">
        <v>989</v>
      </c>
      <c r="D1889">
        <v>1991</v>
      </c>
      <c r="E1889">
        <v>672</v>
      </c>
      <c r="G1889" t="s">
        <v>9</v>
      </c>
    </row>
    <row r="1890" spans="1:7" outlineLevel="1" x14ac:dyDescent="0.25">
      <c r="D1890" s="9" t="s">
        <v>1339</v>
      </c>
      <c r="E1890">
        <f>SUBTOTAL(9,E1889:E1889)</f>
        <v>672</v>
      </c>
    </row>
    <row r="1891" spans="1:7" outlineLevel="2" x14ac:dyDescent="0.25">
      <c r="A1891" t="s">
        <v>67</v>
      </c>
      <c r="B1891" t="s">
        <v>1117</v>
      </c>
      <c r="C1891" t="s">
        <v>1118</v>
      </c>
      <c r="D1891">
        <v>1993</v>
      </c>
      <c r="E1891">
        <v>670</v>
      </c>
      <c r="G1891" t="s">
        <v>9</v>
      </c>
    </row>
    <row r="1892" spans="1:7" outlineLevel="1" x14ac:dyDescent="0.25">
      <c r="D1892" s="9" t="s">
        <v>1331</v>
      </c>
      <c r="E1892">
        <f>SUBTOTAL(9,E1891:E1891)</f>
        <v>670</v>
      </c>
    </row>
    <row r="1893" spans="1:7" outlineLevel="2" x14ac:dyDescent="0.25">
      <c r="A1893" t="s">
        <v>67</v>
      </c>
      <c r="B1893" t="s">
        <v>1119</v>
      </c>
      <c r="C1893" t="s">
        <v>1120</v>
      </c>
      <c r="D1893">
        <v>1985</v>
      </c>
      <c r="E1893">
        <v>688</v>
      </c>
      <c r="G1893" t="s">
        <v>9</v>
      </c>
    </row>
    <row r="1894" spans="1:7" outlineLevel="2" x14ac:dyDescent="0.25">
      <c r="A1894" t="s">
        <v>67</v>
      </c>
      <c r="B1894" t="s">
        <v>1119</v>
      </c>
      <c r="C1894" t="s">
        <v>1121</v>
      </c>
      <c r="D1894">
        <v>1985</v>
      </c>
      <c r="E1894">
        <v>710</v>
      </c>
      <c r="G1894" t="s">
        <v>9</v>
      </c>
    </row>
    <row r="1895" spans="1:7" outlineLevel="1" x14ac:dyDescent="0.25">
      <c r="D1895" s="9" t="s">
        <v>1367</v>
      </c>
      <c r="E1895">
        <f>SUBTOTAL(9,E1893:E1894)</f>
        <v>1398</v>
      </c>
    </row>
    <row r="1896" spans="1:7" outlineLevel="2" x14ac:dyDescent="0.25">
      <c r="A1896" t="s">
        <v>67</v>
      </c>
      <c r="B1896" t="s">
        <v>1122</v>
      </c>
      <c r="C1896" t="s">
        <v>1123</v>
      </c>
      <c r="D1896">
        <v>1930</v>
      </c>
      <c r="E1896">
        <v>535</v>
      </c>
      <c r="G1896" t="s">
        <v>9</v>
      </c>
    </row>
    <row r="1897" spans="1:7" outlineLevel="1" x14ac:dyDescent="0.25">
      <c r="D1897" s="9" t="s">
        <v>1380</v>
      </c>
      <c r="E1897">
        <f>SUBTOTAL(9,E1896:E1896)</f>
        <v>535</v>
      </c>
    </row>
    <row r="1898" spans="1:7" outlineLevel="2" x14ac:dyDescent="0.25">
      <c r="A1898" t="s">
        <v>67</v>
      </c>
      <c r="B1898" t="s">
        <v>1124</v>
      </c>
      <c r="C1898" t="s">
        <v>1125</v>
      </c>
      <c r="D1898">
        <v>2003</v>
      </c>
      <c r="E1898">
        <v>47</v>
      </c>
      <c r="G1898" t="s">
        <v>9</v>
      </c>
    </row>
    <row r="1899" spans="1:7" outlineLevel="1" x14ac:dyDescent="0.25">
      <c r="D1899" s="9" t="s">
        <v>1325</v>
      </c>
      <c r="E1899">
        <f>SUBTOTAL(9,E1898:E1898)</f>
        <v>47</v>
      </c>
    </row>
    <row r="1900" spans="1:7" outlineLevel="2" x14ac:dyDescent="0.25">
      <c r="A1900" t="s">
        <v>67</v>
      </c>
      <c r="B1900" t="s">
        <v>1126</v>
      </c>
      <c r="C1900" t="s">
        <v>1127</v>
      </c>
      <c r="D1900">
        <v>1999</v>
      </c>
      <c r="E1900">
        <v>48</v>
      </c>
      <c r="G1900" t="s">
        <v>9</v>
      </c>
    </row>
    <row r="1901" spans="1:7" outlineLevel="2" x14ac:dyDescent="0.25">
      <c r="A1901" t="s">
        <v>67</v>
      </c>
      <c r="B1901" t="s">
        <v>1128</v>
      </c>
      <c r="C1901" t="s">
        <v>1127</v>
      </c>
      <c r="D1901">
        <v>1999</v>
      </c>
      <c r="E1901">
        <v>48</v>
      </c>
      <c r="G1901" t="s">
        <v>9</v>
      </c>
    </row>
    <row r="1902" spans="1:7" outlineLevel="2" x14ac:dyDescent="0.25">
      <c r="A1902" t="s">
        <v>67</v>
      </c>
      <c r="B1902" t="s">
        <v>1129</v>
      </c>
      <c r="C1902" t="s">
        <v>1127</v>
      </c>
      <c r="D1902">
        <v>1999</v>
      </c>
      <c r="E1902">
        <v>48</v>
      </c>
      <c r="G1902" t="s">
        <v>9</v>
      </c>
    </row>
    <row r="1903" spans="1:7" outlineLevel="1" x14ac:dyDescent="0.25">
      <c r="D1903" s="9" t="s">
        <v>1342</v>
      </c>
      <c r="E1903">
        <f>SUBTOTAL(9,E1900:E1902)</f>
        <v>144</v>
      </c>
    </row>
    <row r="1904" spans="1:7" outlineLevel="2" x14ac:dyDescent="0.25">
      <c r="A1904" t="s">
        <v>67</v>
      </c>
      <c r="B1904" t="s">
        <v>1130</v>
      </c>
      <c r="C1904" t="s">
        <v>439</v>
      </c>
      <c r="D1904">
        <v>2001</v>
      </c>
      <c r="E1904">
        <v>77</v>
      </c>
      <c r="G1904" t="s">
        <v>9</v>
      </c>
    </row>
    <row r="1905" spans="1:7" outlineLevel="1" x14ac:dyDescent="0.25">
      <c r="D1905" s="9" t="s">
        <v>1333</v>
      </c>
      <c r="E1905">
        <f>SUBTOTAL(9,E1904:E1904)</f>
        <v>77</v>
      </c>
    </row>
    <row r="1906" spans="1:7" outlineLevel="2" x14ac:dyDescent="0.25">
      <c r="A1906" t="s">
        <v>67</v>
      </c>
      <c r="B1906" t="s">
        <v>1131</v>
      </c>
      <c r="C1906" t="s">
        <v>1132</v>
      </c>
      <c r="D1906">
        <v>2004</v>
      </c>
      <c r="E1906">
        <v>72</v>
      </c>
      <c r="G1906" t="s">
        <v>9</v>
      </c>
    </row>
    <row r="1907" spans="1:7" outlineLevel="1" x14ac:dyDescent="0.25">
      <c r="D1907" s="9" t="s">
        <v>1324</v>
      </c>
      <c r="E1907">
        <f>SUBTOTAL(9,E1906:E1906)</f>
        <v>72</v>
      </c>
    </row>
    <row r="1908" spans="1:7" outlineLevel="2" x14ac:dyDescent="0.25">
      <c r="A1908" t="s">
        <v>67</v>
      </c>
      <c r="B1908" t="s">
        <v>1133</v>
      </c>
      <c r="C1908" t="s">
        <v>1134</v>
      </c>
      <c r="D1908">
        <v>2006</v>
      </c>
      <c r="E1908">
        <v>46</v>
      </c>
      <c r="G1908" t="s">
        <v>9</v>
      </c>
    </row>
    <row r="1909" spans="1:7" outlineLevel="1" x14ac:dyDescent="0.25">
      <c r="D1909" s="9" t="s">
        <v>1326</v>
      </c>
      <c r="E1909">
        <f>SUBTOTAL(9,E1908:E1908)</f>
        <v>46</v>
      </c>
    </row>
    <row r="1910" spans="1:7" outlineLevel="2" x14ac:dyDescent="0.25">
      <c r="A1910" t="s">
        <v>7</v>
      </c>
      <c r="B1910" t="s">
        <v>108</v>
      </c>
      <c r="C1910" t="s">
        <v>1135</v>
      </c>
      <c r="D1910">
        <v>2010</v>
      </c>
      <c r="E1910">
        <v>97</v>
      </c>
      <c r="G1910" t="s">
        <v>9</v>
      </c>
    </row>
    <row r="1911" spans="1:7" outlineLevel="1" x14ac:dyDescent="0.25">
      <c r="D1911" s="9" t="s">
        <v>1398</v>
      </c>
      <c r="E1911">
        <f>SUBTOTAL(9,E1910:E1910)</f>
        <v>97</v>
      </c>
    </row>
    <row r="1912" spans="1:7" outlineLevel="2" x14ac:dyDescent="0.25">
      <c r="A1912" t="s">
        <v>262</v>
      </c>
      <c r="B1912" t="s">
        <v>179</v>
      </c>
      <c r="D1912">
        <v>1933</v>
      </c>
      <c r="E1912">
        <v>76</v>
      </c>
      <c r="G1912" t="s">
        <v>172</v>
      </c>
    </row>
    <row r="1913" spans="1:7" outlineLevel="1" x14ac:dyDescent="0.25">
      <c r="D1913" s="9" t="s">
        <v>1388</v>
      </c>
      <c r="E1913">
        <f>SUBTOTAL(9,E1912:E1912)</f>
        <v>76</v>
      </c>
    </row>
    <row r="1914" spans="1:7" outlineLevel="2" x14ac:dyDescent="0.25">
      <c r="A1914" t="s">
        <v>262</v>
      </c>
      <c r="B1914" t="s">
        <v>179</v>
      </c>
      <c r="D1914">
        <v>2010</v>
      </c>
      <c r="E1914">
        <v>108</v>
      </c>
      <c r="G1914" t="s">
        <v>172</v>
      </c>
    </row>
    <row r="1915" spans="1:7" outlineLevel="1" x14ac:dyDescent="0.25">
      <c r="D1915" s="9" t="s">
        <v>1398</v>
      </c>
      <c r="E1915">
        <f>SUBTOTAL(9,E1914:E1914)</f>
        <v>108</v>
      </c>
    </row>
    <row r="1916" spans="1:7" outlineLevel="2" x14ac:dyDescent="0.25">
      <c r="A1916" t="s">
        <v>7</v>
      </c>
      <c r="B1916" t="s">
        <v>1136</v>
      </c>
      <c r="D1916">
        <v>2000</v>
      </c>
      <c r="E1916">
        <v>117</v>
      </c>
      <c r="G1916" t="s">
        <v>172</v>
      </c>
    </row>
    <row r="1917" spans="1:7" outlineLevel="1" x14ac:dyDescent="0.25">
      <c r="D1917" s="9" t="s">
        <v>1336</v>
      </c>
      <c r="E1917">
        <f>SUBTOTAL(9,E1916:E1916)</f>
        <v>117</v>
      </c>
    </row>
    <row r="1918" spans="1:7" outlineLevel="2" x14ac:dyDescent="0.25">
      <c r="A1918" t="s">
        <v>29</v>
      </c>
      <c r="B1918" t="s">
        <v>1137</v>
      </c>
      <c r="D1918">
        <v>2010</v>
      </c>
      <c r="E1918">
        <v>92</v>
      </c>
      <c r="G1918" t="s">
        <v>172</v>
      </c>
    </row>
    <row r="1919" spans="1:7" outlineLevel="2" x14ac:dyDescent="0.25">
      <c r="A1919" t="s">
        <v>29</v>
      </c>
      <c r="B1919" t="s">
        <v>1138</v>
      </c>
      <c r="D1919">
        <v>2010</v>
      </c>
      <c r="E1919">
        <v>89</v>
      </c>
      <c r="G1919" t="s">
        <v>172</v>
      </c>
    </row>
    <row r="1920" spans="1:7" outlineLevel="2" x14ac:dyDescent="0.25">
      <c r="A1920" t="s">
        <v>7</v>
      </c>
      <c r="B1920" t="s">
        <v>1139</v>
      </c>
      <c r="D1920">
        <v>2010</v>
      </c>
      <c r="E1920">
        <v>93</v>
      </c>
      <c r="G1920" t="s">
        <v>172</v>
      </c>
    </row>
    <row r="1921" spans="1:7" outlineLevel="1" x14ac:dyDescent="0.25">
      <c r="D1921" s="9" t="s">
        <v>1398</v>
      </c>
      <c r="E1921">
        <f>SUBTOTAL(9,E1918:E1920)</f>
        <v>274</v>
      </c>
    </row>
    <row r="1922" spans="1:7" outlineLevel="2" x14ac:dyDescent="0.25">
      <c r="A1922" t="s">
        <v>7</v>
      </c>
      <c r="B1922" t="s">
        <v>1140</v>
      </c>
      <c r="D1922">
        <v>2009</v>
      </c>
      <c r="E1922">
        <v>108</v>
      </c>
      <c r="G1922" t="s">
        <v>172</v>
      </c>
    </row>
    <row r="1923" spans="1:7" outlineLevel="2" x14ac:dyDescent="0.25">
      <c r="A1923" t="s">
        <v>7</v>
      </c>
      <c r="B1923" t="s">
        <v>1141</v>
      </c>
      <c r="D1923">
        <v>2009</v>
      </c>
      <c r="E1923">
        <v>119</v>
      </c>
      <c r="G1923" t="s">
        <v>172</v>
      </c>
    </row>
    <row r="1924" spans="1:7" outlineLevel="1" x14ac:dyDescent="0.25">
      <c r="D1924" s="9" t="s">
        <v>1392</v>
      </c>
      <c r="E1924">
        <f>SUBTOTAL(9,E1922:E1923)</f>
        <v>227</v>
      </c>
    </row>
    <row r="1925" spans="1:7" outlineLevel="2" x14ac:dyDescent="0.25">
      <c r="A1925" t="s">
        <v>29</v>
      </c>
      <c r="B1925" t="s">
        <v>1142</v>
      </c>
      <c r="D1925">
        <v>1977</v>
      </c>
      <c r="E1925">
        <v>123</v>
      </c>
      <c r="G1925" t="s">
        <v>172</v>
      </c>
    </row>
    <row r="1926" spans="1:7" outlineLevel="1" x14ac:dyDescent="0.25">
      <c r="D1926" s="9" t="s">
        <v>1356</v>
      </c>
      <c r="E1926">
        <f>SUBTOTAL(9,E1925:E1925)</f>
        <v>123</v>
      </c>
    </row>
    <row r="1927" spans="1:7" outlineLevel="2" x14ac:dyDescent="0.25">
      <c r="A1927" t="s">
        <v>117</v>
      </c>
      <c r="B1927" t="s">
        <v>1143</v>
      </c>
      <c r="D1927">
        <v>1999</v>
      </c>
      <c r="E1927">
        <v>84</v>
      </c>
      <c r="G1927" t="s">
        <v>172</v>
      </c>
    </row>
    <row r="1928" spans="1:7" outlineLevel="1" x14ac:dyDescent="0.25">
      <c r="D1928" s="9" t="s">
        <v>1342</v>
      </c>
      <c r="E1928">
        <f>SUBTOTAL(9,E1927:E1927)</f>
        <v>84</v>
      </c>
    </row>
    <row r="1929" spans="1:7" outlineLevel="2" x14ac:dyDescent="0.25">
      <c r="A1929" t="s">
        <v>117</v>
      </c>
      <c r="B1929" t="s">
        <v>1144</v>
      </c>
      <c r="D1929">
        <v>2002</v>
      </c>
      <c r="E1929">
        <v>77</v>
      </c>
      <c r="G1929" t="s">
        <v>172</v>
      </c>
    </row>
    <row r="1930" spans="1:7" outlineLevel="1" x14ac:dyDescent="0.25">
      <c r="D1930" s="9" t="s">
        <v>1319</v>
      </c>
      <c r="E1930">
        <f>SUBTOTAL(9,E1929:E1929)</f>
        <v>77</v>
      </c>
    </row>
    <row r="1931" spans="1:7" outlineLevel="2" x14ac:dyDescent="0.25">
      <c r="A1931" t="s">
        <v>117</v>
      </c>
      <c r="B1931" t="s">
        <v>1145</v>
      </c>
      <c r="D1931">
        <v>2009</v>
      </c>
      <c r="E1931">
        <v>97</v>
      </c>
      <c r="G1931" t="s">
        <v>172</v>
      </c>
    </row>
    <row r="1932" spans="1:7" outlineLevel="1" x14ac:dyDescent="0.25">
      <c r="D1932" s="9" t="s">
        <v>1392</v>
      </c>
      <c r="E1932">
        <f>SUBTOTAL(9,E1931:E1931)</f>
        <v>97</v>
      </c>
    </row>
    <row r="1933" spans="1:7" outlineLevel="2" x14ac:dyDescent="0.25">
      <c r="A1933" t="s">
        <v>292</v>
      </c>
      <c r="B1933" t="s">
        <v>1146</v>
      </c>
      <c r="D1933">
        <v>1969</v>
      </c>
      <c r="E1933">
        <v>128</v>
      </c>
      <c r="G1933" t="s">
        <v>172</v>
      </c>
    </row>
    <row r="1934" spans="1:7" outlineLevel="2" x14ac:dyDescent="0.25">
      <c r="A1934" t="s">
        <v>292</v>
      </c>
      <c r="B1934" t="s">
        <v>1146</v>
      </c>
      <c r="D1934">
        <v>1969</v>
      </c>
      <c r="E1934">
        <v>128</v>
      </c>
      <c r="G1934" t="s">
        <v>9</v>
      </c>
    </row>
    <row r="1935" spans="1:7" outlineLevel="1" x14ac:dyDescent="0.25">
      <c r="D1935" s="9" t="s">
        <v>1364</v>
      </c>
      <c r="E1935">
        <f>SUBTOTAL(9,E1933:E1934)</f>
        <v>256</v>
      </c>
    </row>
    <row r="1936" spans="1:7" outlineLevel="2" x14ac:dyDescent="0.25">
      <c r="A1936" t="s">
        <v>67</v>
      </c>
      <c r="B1936" t="s">
        <v>988</v>
      </c>
      <c r="C1936" t="s">
        <v>1118</v>
      </c>
      <c r="D1936">
        <v>1996</v>
      </c>
      <c r="E1936">
        <v>1077</v>
      </c>
      <c r="G1936" t="s">
        <v>9</v>
      </c>
    </row>
    <row r="1937" spans="1:7" outlineLevel="1" x14ac:dyDescent="0.25">
      <c r="D1937" s="9" t="s">
        <v>1337</v>
      </c>
      <c r="E1937">
        <f>SUBTOTAL(9,E1936:E1936)</f>
        <v>1077</v>
      </c>
    </row>
    <row r="1938" spans="1:7" outlineLevel="2" x14ac:dyDescent="0.25">
      <c r="A1938" t="s">
        <v>67</v>
      </c>
      <c r="B1938" t="s">
        <v>1147</v>
      </c>
      <c r="C1938" t="s">
        <v>1148</v>
      </c>
      <c r="D1938">
        <v>1985</v>
      </c>
      <c r="E1938">
        <v>640</v>
      </c>
      <c r="G1938" t="s">
        <v>9</v>
      </c>
    </row>
    <row r="1939" spans="1:7" outlineLevel="1" x14ac:dyDescent="0.25">
      <c r="D1939" s="9" t="s">
        <v>1367</v>
      </c>
      <c r="E1939">
        <f>SUBTOTAL(9,E1938:E1938)</f>
        <v>640</v>
      </c>
    </row>
    <row r="1940" spans="1:7" outlineLevel="2" x14ac:dyDescent="0.25">
      <c r="A1940" t="s">
        <v>67</v>
      </c>
      <c r="B1940" t="s">
        <v>1119</v>
      </c>
      <c r="C1940" t="s">
        <v>476</v>
      </c>
      <c r="D1940">
        <v>1986</v>
      </c>
      <c r="E1940">
        <v>616</v>
      </c>
      <c r="G1940" t="s">
        <v>9</v>
      </c>
    </row>
    <row r="1941" spans="1:7" outlineLevel="1" x14ac:dyDescent="0.25">
      <c r="D1941" s="9" t="s">
        <v>1328</v>
      </c>
      <c r="E1941">
        <f>SUBTOTAL(9,E1940:E1940)</f>
        <v>616</v>
      </c>
    </row>
    <row r="1942" spans="1:7" outlineLevel="2" x14ac:dyDescent="0.25">
      <c r="A1942" t="s">
        <v>117</v>
      </c>
      <c r="B1942" t="s">
        <v>1149</v>
      </c>
      <c r="D1942">
        <v>2008</v>
      </c>
      <c r="E1942">
        <v>96</v>
      </c>
      <c r="G1942" t="s">
        <v>172</v>
      </c>
    </row>
    <row r="1943" spans="1:7" outlineLevel="2" x14ac:dyDescent="0.25">
      <c r="A1943" t="s">
        <v>117</v>
      </c>
      <c r="B1943" t="s">
        <v>1149</v>
      </c>
      <c r="D1943">
        <v>2008</v>
      </c>
      <c r="E1943">
        <v>96</v>
      </c>
      <c r="G1943" t="s">
        <v>172</v>
      </c>
    </row>
    <row r="1944" spans="1:7" outlineLevel="2" x14ac:dyDescent="0.25">
      <c r="A1944" t="s">
        <v>7</v>
      </c>
      <c r="B1944" t="s">
        <v>1149</v>
      </c>
      <c r="D1944">
        <v>2008</v>
      </c>
      <c r="E1944">
        <v>96</v>
      </c>
      <c r="G1944" t="s">
        <v>172</v>
      </c>
    </row>
    <row r="1945" spans="1:7" outlineLevel="1" x14ac:dyDescent="0.25">
      <c r="D1945" s="9" t="s">
        <v>1373</v>
      </c>
      <c r="E1945">
        <f>SUBTOTAL(9,E1942:E1944)</f>
        <v>288</v>
      </c>
    </row>
    <row r="1946" spans="1:7" outlineLevel="2" x14ac:dyDescent="0.25">
      <c r="A1946" t="s">
        <v>13</v>
      </c>
      <c r="B1946" t="s">
        <v>1040</v>
      </c>
      <c r="D1946">
        <v>2009</v>
      </c>
      <c r="E1946">
        <v>90</v>
      </c>
      <c r="G1946" t="s">
        <v>172</v>
      </c>
    </row>
    <row r="1947" spans="1:7" outlineLevel="1" x14ac:dyDescent="0.25">
      <c r="D1947" s="9" t="s">
        <v>1392</v>
      </c>
      <c r="E1947">
        <f>SUBTOTAL(9,E1946:E1946)</f>
        <v>90</v>
      </c>
    </row>
    <row r="1948" spans="1:7" outlineLevel="2" x14ac:dyDescent="0.25">
      <c r="A1948" t="s">
        <v>117</v>
      </c>
      <c r="B1948" t="s">
        <v>1150</v>
      </c>
      <c r="D1948">
        <v>2011</v>
      </c>
      <c r="E1948">
        <v>90</v>
      </c>
      <c r="G1948" t="s">
        <v>172</v>
      </c>
    </row>
    <row r="1949" spans="1:7" outlineLevel="1" x14ac:dyDescent="0.25">
      <c r="D1949" s="9" t="s">
        <v>1400</v>
      </c>
      <c r="E1949">
        <f>SUBTOTAL(9,E1948:E1948)</f>
        <v>90</v>
      </c>
    </row>
    <row r="1950" spans="1:7" outlineLevel="2" x14ac:dyDescent="0.25">
      <c r="A1950" t="s">
        <v>67</v>
      </c>
      <c r="B1950" t="s">
        <v>749</v>
      </c>
      <c r="C1950" t="s">
        <v>502</v>
      </c>
      <c r="D1950">
        <v>1987</v>
      </c>
      <c r="E1950">
        <v>1117</v>
      </c>
      <c r="G1950" t="s">
        <v>9</v>
      </c>
    </row>
    <row r="1951" spans="1:7" outlineLevel="1" x14ac:dyDescent="0.25">
      <c r="D1951" s="9" t="s">
        <v>1322</v>
      </c>
      <c r="E1951">
        <f>SUBTOTAL(9,E1950:E1950)</f>
        <v>1117</v>
      </c>
    </row>
    <row r="1952" spans="1:7" outlineLevel="2" x14ac:dyDescent="0.25">
      <c r="A1952" t="s">
        <v>67</v>
      </c>
      <c r="B1952" t="s">
        <v>1151</v>
      </c>
      <c r="C1952" t="s">
        <v>1152</v>
      </c>
      <c r="D1952">
        <v>1958</v>
      </c>
      <c r="E1952">
        <v>259</v>
      </c>
      <c r="G1952" t="s">
        <v>9</v>
      </c>
    </row>
    <row r="1953" spans="1:7" outlineLevel="1" x14ac:dyDescent="0.25">
      <c r="D1953" s="9" t="s">
        <v>1401</v>
      </c>
      <c r="E1953">
        <f>SUBTOTAL(9,E1952:E1952)</f>
        <v>259</v>
      </c>
    </row>
    <row r="1954" spans="1:7" outlineLevel="2" x14ac:dyDescent="0.25">
      <c r="A1954" t="s">
        <v>67</v>
      </c>
      <c r="B1954" t="s">
        <v>748</v>
      </c>
      <c r="C1954" t="s">
        <v>476</v>
      </c>
      <c r="D1954">
        <v>1972</v>
      </c>
      <c r="E1954">
        <v>467</v>
      </c>
      <c r="G1954" t="s">
        <v>9</v>
      </c>
    </row>
    <row r="1955" spans="1:7" outlineLevel="1" x14ac:dyDescent="0.25">
      <c r="D1955" s="9" t="s">
        <v>1374</v>
      </c>
      <c r="E1955">
        <f>SUBTOTAL(9,E1954:E1954)</f>
        <v>467</v>
      </c>
    </row>
    <row r="1956" spans="1:7" outlineLevel="2" x14ac:dyDescent="0.25">
      <c r="A1956" t="s">
        <v>67</v>
      </c>
      <c r="B1956" t="s">
        <v>381</v>
      </c>
      <c r="C1956" t="s">
        <v>1153</v>
      </c>
      <c r="D1956">
        <v>1998</v>
      </c>
      <c r="E1956">
        <v>960</v>
      </c>
      <c r="G1956" t="s">
        <v>9</v>
      </c>
    </row>
    <row r="1957" spans="1:7" outlineLevel="1" x14ac:dyDescent="0.25">
      <c r="D1957" s="9" t="s">
        <v>1340</v>
      </c>
      <c r="E1957">
        <f>SUBTOTAL(9,E1956:E1956)</f>
        <v>960</v>
      </c>
    </row>
    <row r="1958" spans="1:7" outlineLevel="2" x14ac:dyDescent="0.25">
      <c r="A1958" t="s">
        <v>7</v>
      </c>
      <c r="B1958" t="s">
        <v>1154</v>
      </c>
      <c r="D1958">
        <v>2010</v>
      </c>
      <c r="E1958">
        <v>105</v>
      </c>
      <c r="F1958" t="s">
        <v>17</v>
      </c>
      <c r="G1958" t="s">
        <v>9</v>
      </c>
    </row>
    <row r="1959" spans="1:7" outlineLevel="1" x14ac:dyDescent="0.25">
      <c r="D1959" s="9" t="s">
        <v>1398</v>
      </c>
      <c r="E1959">
        <f>SUBTOTAL(9,E1958:E1958)</f>
        <v>105</v>
      </c>
    </row>
    <row r="1960" spans="1:7" outlineLevel="2" x14ac:dyDescent="0.25">
      <c r="A1960" t="s">
        <v>67</v>
      </c>
      <c r="B1960" t="s">
        <v>1155</v>
      </c>
      <c r="D1960">
        <v>2002</v>
      </c>
      <c r="E1960">
        <v>900</v>
      </c>
      <c r="G1960" t="s">
        <v>9</v>
      </c>
    </row>
    <row r="1961" spans="1:7" outlineLevel="1" x14ac:dyDescent="0.25">
      <c r="D1961" s="9" t="s">
        <v>1319</v>
      </c>
      <c r="E1961">
        <f>SUBTOTAL(9,E1960:E1960)</f>
        <v>900</v>
      </c>
    </row>
    <row r="1962" spans="1:7" outlineLevel="2" x14ac:dyDescent="0.25">
      <c r="A1962" t="s">
        <v>7</v>
      </c>
      <c r="B1962" t="s">
        <v>1156</v>
      </c>
      <c r="D1962">
        <v>2010</v>
      </c>
      <c r="E1962">
        <v>96</v>
      </c>
      <c r="F1962" t="s">
        <v>17</v>
      </c>
      <c r="G1962" t="s">
        <v>10</v>
      </c>
    </row>
    <row r="1963" spans="1:7" outlineLevel="1" x14ac:dyDescent="0.25">
      <c r="D1963" s="9" t="s">
        <v>1398</v>
      </c>
      <c r="E1963">
        <f>SUBTOTAL(9,E1962:E1962)</f>
        <v>96</v>
      </c>
    </row>
    <row r="1964" spans="1:7" outlineLevel="2" x14ac:dyDescent="0.25">
      <c r="A1964" t="s">
        <v>67</v>
      </c>
      <c r="B1964" t="s">
        <v>748</v>
      </c>
      <c r="C1964" t="s">
        <v>1157</v>
      </c>
      <c r="D1964">
        <v>1977</v>
      </c>
      <c r="E1964">
        <v>540</v>
      </c>
      <c r="G1964" t="s">
        <v>9</v>
      </c>
    </row>
    <row r="1965" spans="1:7" outlineLevel="1" x14ac:dyDescent="0.25">
      <c r="D1965" s="9" t="s">
        <v>1356</v>
      </c>
      <c r="E1965">
        <f>SUBTOTAL(9,E1964:E1964)</f>
        <v>540</v>
      </c>
    </row>
    <row r="1966" spans="1:7" outlineLevel="2" x14ac:dyDescent="0.25">
      <c r="A1966" t="s">
        <v>67</v>
      </c>
      <c r="B1966" t="s">
        <v>1158</v>
      </c>
      <c r="C1966" t="s">
        <v>476</v>
      </c>
      <c r="D1966">
        <v>1983</v>
      </c>
      <c r="E1966">
        <v>1108</v>
      </c>
      <c r="G1966" t="s">
        <v>9</v>
      </c>
    </row>
    <row r="1967" spans="1:7" outlineLevel="1" x14ac:dyDescent="0.25">
      <c r="D1967" s="9" t="s">
        <v>1360</v>
      </c>
      <c r="E1967">
        <f>SUBTOTAL(9,E1966:E1966)</f>
        <v>1108</v>
      </c>
    </row>
    <row r="1968" spans="1:7" outlineLevel="2" x14ac:dyDescent="0.25">
      <c r="A1968" t="s">
        <v>67</v>
      </c>
      <c r="B1968" t="s">
        <v>1158</v>
      </c>
      <c r="C1968" t="s">
        <v>477</v>
      </c>
      <c r="D1968">
        <v>1984</v>
      </c>
      <c r="E1968">
        <v>1196</v>
      </c>
      <c r="G1968" t="s">
        <v>9</v>
      </c>
    </row>
    <row r="1969" spans="1:7" outlineLevel="1" x14ac:dyDescent="0.25">
      <c r="D1969" s="9" t="s">
        <v>1347</v>
      </c>
      <c r="E1969">
        <f>SUBTOTAL(9,E1968:E1968)</f>
        <v>1196</v>
      </c>
    </row>
    <row r="1970" spans="1:7" outlineLevel="2" x14ac:dyDescent="0.25">
      <c r="A1970" t="s">
        <v>67</v>
      </c>
      <c r="B1970" t="s">
        <v>1158</v>
      </c>
      <c r="C1970" t="s">
        <v>502</v>
      </c>
      <c r="D1970">
        <v>1985</v>
      </c>
      <c r="E1970">
        <v>1110</v>
      </c>
      <c r="G1970" t="s">
        <v>9</v>
      </c>
    </row>
    <row r="1971" spans="1:7" outlineLevel="1" x14ac:dyDescent="0.25">
      <c r="D1971" s="9" t="s">
        <v>1367</v>
      </c>
      <c r="E1971">
        <f>SUBTOTAL(9,E1970:E1970)</f>
        <v>1110</v>
      </c>
    </row>
    <row r="1972" spans="1:7" outlineLevel="2" x14ac:dyDescent="0.25">
      <c r="A1972" t="s">
        <v>67</v>
      </c>
      <c r="B1972" t="s">
        <v>1158</v>
      </c>
      <c r="C1972" t="s">
        <v>506</v>
      </c>
      <c r="D1972">
        <v>1986</v>
      </c>
      <c r="E1972">
        <v>622</v>
      </c>
      <c r="G1972" t="s">
        <v>9</v>
      </c>
    </row>
    <row r="1973" spans="1:7" outlineLevel="1" x14ac:dyDescent="0.25">
      <c r="D1973" s="9" t="s">
        <v>1328</v>
      </c>
      <c r="E1973">
        <f>SUBTOTAL(9,E1972:E1972)</f>
        <v>622</v>
      </c>
    </row>
    <row r="1974" spans="1:7" outlineLevel="2" x14ac:dyDescent="0.25">
      <c r="A1974" t="s">
        <v>7</v>
      </c>
      <c r="B1974" t="s">
        <v>1159</v>
      </c>
      <c r="D1974">
        <v>2009</v>
      </c>
      <c r="E1974">
        <v>130</v>
      </c>
      <c r="G1974" t="s">
        <v>9</v>
      </c>
    </row>
    <row r="1975" spans="1:7" outlineLevel="1" x14ac:dyDescent="0.25">
      <c r="D1975" s="9" t="s">
        <v>1392</v>
      </c>
      <c r="E1975">
        <f>SUBTOTAL(9,E1974:E1974)</f>
        <v>130</v>
      </c>
    </row>
    <row r="1976" spans="1:7" outlineLevel="2" x14ac:dyDescent="0.25">
      <c r="A1976" t="s">
        <v>29</v>
      </c>
      <c r="B1976" t="s">
        <v>1160</v>
      </c>
      <c r="D1976">
        <v>2010</v>
      </c>
      <c r="E1976">
        <v>92</v>
      </c>
      <c r="G1976" t="s">
        <v>172</v>
      </c>
    </row>
    <row r="1977" spans="1:7" outlineLevel="2" x14ac:dyDescent="0.25">
      <c r="A1977" t="s">
        <v>7</v>
      </c>
      <c r="B1977" t="s">
        <v>1161</v>
      </c>
      <c r="D1977">
        <v>2010</v>
      </c>
      <c r="E1977">
        <v>103</v>
      </c>
      <c r="G1977" t="s">
        <v>172</v>
      </c>
    </row>
    <row r="1978" spans="1:7" outlineLevel="2" x14ac:dyDescent="0.25">
      <c r="A1978" t="s">
        <v>7</v>
      </c>
      <c r="B1978" t="s">
        <v>1162</v>
      </c>
      <c r="D1978">
        <v>2010</v>
      </c>
      <c r="E1978">
        <v>100</v>
      </c>
      <c r="G1978" t="s">
        <v>172</v>
      </c>
    </row>
    <row r="1979" spans="1:7" outlineLevel="1" x14ac:dyDescent="0.25">
      <c r="D1979" s="9" t="s">
        <v>1398</v>
      </c>
      <c r="E1979">
        <f>SUBTOTAL(9,E1976:E1978)</f>
        <v>295</v>
      </c>
    </row>
    <row r="1980" spans="1:7" outlineLevel="2" x14ac:dyDescent="0.25">
      <c r="A1980" t="s">
        <v>29</v>
      </c>
      <c r="B1980" t="s">
        <v>1163</v>
      </c>
      <c r="D1980">
        <v>2009</v>
      </c>
      <c r="E1980">
        <v>86</v>
      </c>
      <c r="G1980" t="s">
        <v>172</v>
      </c>
    </row>
    <row r="1981" spans="1:7" outlineLevel="1" x14ac:dyDescent="0.25">
      <c r="D1981" s="9" t="s">
        <v>1392</v>
      </c>
      <c r="E1981">
        <f>SUBTOTAL(9,E1980:E1980)</f>
        <v>86</v>
      </c>
    </row>
    <row r="1982" spans="1:7" outlineLevel="2" x14ac:dyDescent="0.25">
      <c r="A1982" t="s">
        <v>64</v>
      </c>
      <c r="B1982" t="s">
        <v>1164</v>
      </c>
      <c r="D1982">
        <v>2010</v>
      </c>
      <c r="E1982">
        <v>107</v>
      </c>
      <c r="G1982" t="s">
        <v>172</v>
      </c>
    </row>
    <row r="1983" spans="1:7" outlineLevel="1" x14ac:dyDescent="0.25">
      <c r="D1983" s="9" t="s">
        <v>1398</v>
      </c>
      <c r="E1983">
        <f>SUBTOTAL(9,E1982:E1982)</f>
        <v>107</v>
      </c>
    </row>
    <row r="1984" spans="1:7" outlineLevel="2" x14ac:dyDescent="0.25">
      <c r="A1984" t="s">
        <v>13</v>
      </c>
      <c r="B1984" t="s">
        <v>1165</v>
      </c>
      <c r="D1984">
        <v>2009</v>
      </c>
      <c r="E1984">
        <v>91</v>
      </c>
      <c r="G1984" t="s">
        <v>172</v>
      </c>
    </row>
    <row r="1985" spans="1:7" outlineLevel="1" x14ac:dyDescent="0.25">
      <c r="D1985" s="9" t="s">
        <v>1392</v>
      </c>
      <c r="E1985">
        <f>SUBTOTAL(9,E1984:E1984)</f>
        <v>91</v>
      </c>
    </row>
    <row r="1986" spans="1:7" outlineLevel="2" x14ac:dyDescent="0.25">
      <c r="A1986" t="s">
        <v>67</v>
      </c>
      <c r="B1986" t="s">
        <v>1158</v>
      </c>
      <c r="C1986" t="s">
        <v>151</v>
      </c>
      <c r="D1986">
        <v>1982</v>
      </c>
      <c r="E1986">
        <v>677</v>
      </c>
      <c r="G1986" t="s">
        <v>9</v>
      </c>
    </row>
    <row r="1987" spans="1:7" outlineLevel="1" x14ac:dyDescent="0.25">
      <c r="D1987" s="9" t="s">
        <v>1332</v>
      </c>
      <c r="E1987">
        <f>SUBTOTAL(9,E1986:E1986)</f>
        <v>677</v>
      </c>
    </row>
    <row r="1988" spans="1:7" outlineLevel="2" x14ac:dyDescent="0.25">
      <c r="A1988" t="s">
        <v>7</v>
      </c>
      <c r="B1988" t="s">
        <v>1166</v>
      </c>
      <c r="D1988">
        <v>2010</v>
      </c>
      <c r="E1988">
        <v>107</v>
      </c>
      <c r="G1988" t="s">
        <v>9</v>
      </c>
    </row>
    <row r="1989" spans="1:7" outlineLevel="1" x14ac:dyDescent="0.25">
      <c r="D1989" s="9" t="s">
        <v>1398</v>
      </c>
      <c r="E1989">
        <f>SUBTOTAL(9,E1988:E1988)</f>
        <v>107</v>
      </c>
    </row>
    <row r="1990" spans="1:7" outlineLevel="2" x14ac:dyDescent="0.25">
      <c r="A1990" t="s">
        <v>13</v>
      </c>
      <c r="B1990" t="s">
        <v>1167</v>
      </c>
      <c r="C1990" t="s">
        <v>1168</v>
      </c>
      <c r="D1990">
        <v>2009</v>
      </c>
      <c r="E1990">
        <v>121</v>
      </c>
      <c r="G1990" t="s">
        <v>9</v>
      </c>
    </row>
    <row r="1991" spans="1:7" outlineLevel="1" x14ac:dyDescent="0.25">
      <c r="D1991" s="9" t="s">
        <v>1392</v>
      </c>
      <c r="E1991">
        <f>SUBTOTAL(9,E1990:E1990)</f>
        <v>121</v>
      </c>
    </row>
    <row r="1992" spans="1:7" outlineLevel="2" x14ac:dyDescent="0.25">
      <c r="A1992" t="s">
        <v>29</v>
      </c>
      <c r="B1992" t="s">
        <v>1169</v>
      </c>
      <c r="D1992">
        <v>2010</v>
      </c>
      <c r="E1992">
        <v>113</v>
      </c>
      <c r="G1992" t="s">
        <v>9</v>
      </c>
    </row>
    <row r="1993" spans="1:7" outlineLevel="1" x14ac:dyDescent="0.25">
      <c r="D1993" s="9" t="s">
        <v>1398</v>
      </c>
      <c r="E1993">
        <f>SUBTOTAL(9,E1992:E1992)</f>
        <v>113</v>
      </c>
    </row>
    <row r="1994" spans="1:7" outlineLevel="2" x14ac:dyDescent="0.25">
      <c r="A1994" t="s">
        <v>292</v>
      </c>
      <c r="B1994" t="s">
        <v>1170</v>
      </c>
      <c r="D1994">
        <v>1965</v>
      </c>
      <c r="E1994">
        <v>132</v>
      </c>
      <c r="G1994" t="s">
        <v>9</v>
      </c>
    </row>
    <row r="1995" spans="1:7" outlineLevel="1" x14ac:dyDescent="0.25">
      <c r="D1995" s="9" t="s">
        <v>1363</v>
      </c>
      <c r="E1995">
        <f>SUBTOTAL(9,E1994:E1994)</f>
        <v>132</v>
      </c>
    </row>
    <row r="1996" spans="1:7" outlineLevel="2" x14ac:dyDescent="0.25">
      <c r="A1996" t="s">
        <v>292</v>
      </c>
      <c r="B1996" t="s">
        <v>1171</v>
      </c>
      <c r="D1996">
        <v>1964</v>
      </c>
      <c r="E1996">
        <v>100</v>
      </c>
      <c r="G1996" t="s">
        <v>9</v>
      </c>
    </row>
    <row r="1997" spans="1:7" outlineLevel="1" x14ac:dyDescent="0.25">
      <c r="D1997" s="9" t="s">
        <v>1352</v>
      </c>
      <c r="E1997">
        <f>SUBTOTAL(9,E1996:E1996)</f>
        <v>100</v>
      </c>
    </row>
    <row r="1998" spans="1:7" outlineLevel="2" x14ac:dyDescent="0.25">
      <c r="A1998" t="s">
        <v>29</v>
      </c>
      <c r="B1998" t="s">
        <v>1172</v>
      </c>
      <c r="D1998">
        <v>2009</v>
      </c>
      <c r="E1998">
        <v>100</v>
      </c>
      <c r="G1998" t="s">
        <v>172</v>
      </c>
    </row>
    <row r="1999" spans="1:7" outlineLevel="1" x14ac:dyDescent="0.25">
      <c r="D1999" s="9" t="s">
        <v>1392</v>
      </c>
      <c r="E1999">
        <f>SUBTOTAL(9,E1998:E1998)</f>
        <v>100</v>
      </c>
    </row>
    <row r="2000" spans="1:7" outlineLevel="2" x14ac:dyDescent="0.25">
      <c r="A2000" t="s">
        <v>7</v>
      </c>
      <c r="B2000" t="s">
        <v>1173</v>
      </c>
      <c r="D2000">
        <v>2010</v>
      </c>
      <c r="E2000">
        <v>81</v>
      </c>
      <c r="G2000" t="s">
        <v>172</v>
      </c>
    </row>
    <row r="2001" spans="1:7" outlineLevel="1" x14ac:dyDescent="0.25">
      <c r="D2001" s="9" t="s">
        <v>1398</v>
      </c>
      <c r="E2001">
        <f>SUBTOTAL(9,E2000:E2000)</f>
        <v>81</v>
      </c>
    </row>
    <row r="2002" spans="1:7" outlineLevel="2" x14ac:dyDescent="0.25">
      <c r="A2002" t="s">
        <v>77</v>
      </c>
      <c r="B2002" t="s">
        <v>1174</v>
      </c>
      <c r="D2002">
        <v>2003</v>
      </c>
      <c r="E2002">
        <v>116</v>
      </c>
      <c r="G2002" t="s">
        <v>172</v>
      </c>
    </row>
    <row r="2003" spans="1:7" outlineLevel="1" x14ac:dyDescent="0.25">
      <c r="D2003" s="9" t="s">
        <v>1325</v>
      </c>
      <c r="E2003">
        <f>SUBTOTAL(9,E2002:E2002)</f>
        <v>116</v>
      </c>
    </row>
    <row r="2004" spans="1:7" outlineLevel="2" x14ac:dyDescent="0.25">
      <c r="A2004" t="s">
        <v>29</v>
      </c>
      <c r="B2004" t="s">
        <v>1175</v>
      </c>
      <c r="D2004">
        <v>2002</v>
      </c>
      <c r="E2004">
        <v>102</v>
      </c>
      <c r="G2004" t="s">
        <v>172</v>
      </c>
    </row>
    <row r="2005" spans="1:7" outlineLevel="1" x14ac:dyDescent="0.25">
      <c r="D2005" s="9" t="s">
        <v>1319</v>
      </c>
      <c r="E2005">
        <f>SUBTOTAL(9,E2004:E2004)</f>
        <v>102</v>
      </c>
    </row>
    <row r="2006" spans="1:7" outlineLevel="2" x14ac:dyDescent="0.25">
      <c r="A2006" t="s">
        <v>7</v>
      </c>
      <c r="B2006" t="s">
        <v>1176</v>
      </c>
      <c r="D2006">
        <v>2010</v>
      </c>
      <c r="E2006">
        <v>111</v>
      </c>
      <c r="G2006" t="s">
        <v>172</v>
      </c>
    </row>
    <row r="2007" spans="1:7" outlineLevel="2" x14ac:dyDescent="0.25">
      <c r="A2007" t="s">
        <v>7</v>
      </c>
      <c r="B2007" t="s">
        <v>1177</v>
      </c>
      <c r="D2007">
        <v>2010</v>
      </c>
      <c r="E2007">
        <v>100</v>
      </c>
      <c r="G2007" t="s">
        <v>172</v>
      </c>
    </row>
    <row r="2008" spans="1:7" outlineLevel="1" x14ac:dyDescent="0.25">
      <c r="D2008" s="9" t="s">
        <v>1398</v>
      </c>
      <c r="E2008">
        <f>SUBTOTAL(9,E2006:E2007)</f>
        <v>211</v>
      </c>
    </row>
    <row r="2009" spans="1:7" outlineLevel="2" x14ac:dyDescent="0.25">
      <c r="A2009" t="s">
        <v>29</v>
      </c>
      <c r="B2009" t="s">
        <v>1178</v>
      </c>
      <c r="D2009">
        <v>2007</v>
      </c>
      <c r="E2009">
        <v>100</v>
      </c>
      <c r="G2009" t="s">
        <v>172</v>
      </c>
    </row>
    <row r="2010" spans="1:7" outlineLevel="1" x14ac:dyDescent="0.25">
      <c r="D2010" s="9" t="s">
        <v>1318</v>
      </c>
      <c r="E2010">
        <f>SUBTOTAL(9,E2009:E2009)</f>
        <v>100</v>
      </c>
    </row>
    <row r="2011" spans="1:7" outlineLevel="2" x14ac:dyDescent="0.25">
      <c r="A2011" t="s">
        <v>7</v>
      </c>
      <c r="B2011" t="s">
        <v>1179</v>
      </c>
      <c r="D2011">
        <v>2011</v>
      </c>
      <c r="E2011">
        <v>110</v>
      </c>
      <c r="G2011" t="s">
        <v>10</v>
      </c>
    </row>
    <row r="2012" spans="1:7" outlineLevel="2" x14ac:dyDescent="0.25">
      <c r="A2012" t="s">
        <v>7</v>
      </c>
      <c r="B2012" t="s">
        <v>1179</v>
      </c>
      <c r="D2012">
        <v>2011</v>
      </c>
      <c r="E2012">
        <v>110</v>
      </c>
      <c r="G2012" t="s">
        <v>9</v>
      </c>
    </row>
    <row r="2013" spans="1:7" outlineLevel="1" x14ac:dyDescent="0.25">
      <c r="D2013" s="9" t="s">
        <v>1400</v>
      </c>
      <c r="E2013">
        <f>SUBTOTAL(9,E2011:E2012)</f>
        <v>220</v>
      </c>
    </row>
    <row r="2014" spans="1:7" outlineLevel="2" x14ac:dyDescent="0.25">
      <c r="A2014" t="s">
        <v>67</v>
      </c>
      <c r="B2014" t="s">
        <v>1180</v>
      </c>
      <c r="C2014" t="s">
        <v>151</v>
      </c>
      <c r="D2014">
        <v>1995</v>
      </c>
      <c r="E2014">
        <v>1059</v>
      </c>
      <c r="G2014" t="s">
        <v>9</v>
      </c>
    </row>
    <row r="2015" spans="1:7" outlineLevel="1" x14ac:dyDescent="0.25">
      <c r="D2015" s="9" t="s">
        <v>1330</v>
      </c>
      <c r="E2015">
        <f>SUBTOTAL(9,E2014:E2014)</f>
        <v>1059</v>
      </c>
    </row>
    <row r="2016" spans="1:7" outlineLevel="2" x14ac:dyDescent="0.25">
      <c r="A2016" t="s">
        <v>67</v>
      </c>
      <c r="B2016" t="s">
        <v>887</v>
      </c>
      <c r="C2016" t="s">
        <v>151</v>
      </c>
      <c r="D2016">
        <v>2008</v>
      </c>
      <c r="E2016">
        <v>801</v>
      </c>
      <c r="G2016" t="s">
        <v>9</v>
      </c>
    </row>
    <row r="2017" spans="1:7" outlineLevel="1" x14ac:dyDescent="0.25">
      <c r="D2017" s="9" t="s">
        <v>1373</v>
      </c>
      <c r="E2017">
        <f>SUBTOTAL(9,E2016:E2016)</f>
        <v>801</v>
      </c>
    </row>
    <row r="2018" spans="1:7" outlineLevel="2" x14ac:dyDescent="0.25">
      <c r="A2018" t="s">
        <v>7</v>
      </c>
      <c r="B2018" t="s">
        <v>25</v>
      </c>
      <c r="C2018" t="s">
        <v>1181</v>
      </c>
      <c r="D2018">
        <v>2011</v>
      </c>
      <c r="E2018">
        <v>79</v>
      </c>
      <c r="G2018" t="s">
        <v>9</v>
      </c>
    </row>
    <row r="2019" spans="1:7" outlineLevel="1" x14ac:dyDescent="0.25">
      <c r="D2019" s="9" t="s">
        <v>1400</v>
      </c>
      <c r="E2019">
        <f>SUBTOTAL(9,E2018:E2018)</f>
        <v>79</v>
      </c>
    </row>
    <row r="2020" spans="1:7" outlineLevel="2" x14ac:dyDescent="0.25">
      <c r="A2020" t="s">
        <v>13</v>
      </c>
      <c r="B2020" t="s">
        <v>1182</v>
      </c>
      <c r="D2020">
        <v>2010</v>
      </c>
      <c r="E2020">
        <v>88</v>
      </c>
      <c r="G2020" t="s">
        <v>9</v>
      </c>
    </row>
    <row r="2021" spans="1:7" outlineLevel="2" x14ac:dyDescent="0.25">
      <c r="A2021" t="s">
        <v>13</v>
      </c>
      <c r="B2021" t="s">
        <v>1183</v>
      </c>
      <c r="D2021">
        <v>2010</v>
      </c>
      <c r="E2021">
        <v>108</v>
      </c>
      <c r="G2021" t="s">
        <v>9</v>
      </c>
    </row>
    <row r="2022" spans="1:7" outlineLevel="1" x14ac:dyDescent="0.25">
      <c r="D2022" s="9" t="s">
        <v>1398</v>
      </c>
      <c r="E2022">
        <f>SUBTOTAL(9,E2020:E2021)</f>
        <v>196</v>
      </c>
    </row>
    <row r="2023" spans="1:7" outlineLevel="2" x14ac:dyDescent="0.25">
      <c r="A2023" t="s">
        <v>29</v>
      </c>
      <c r="B2023" t="s">
        <v>1184</v>
      </c>
      <c r="C2023" t="s">
        <v>1185</v>
      </c>
      <c r="D2023">
        <v>2011</v>
      </c>
      <c r="E2023">
        <v>105</v>
      </c>
      <c r="G2023" t="s">
        <v>9</v>
      </c>
    </row>
    <row r="2024" spans="1:7" outlineLevel="1" x14ac:dyDescent="0.25">
      <c r="D2024" s="9" t="s">
        <v>1400</v>
      </c>
      <c r="E2024">
        <f>SUBTOTAL(9,E2023:E2023)</f>
        <v>105</v>
      </c>
    </row>
    <row r="2025" spans="1:7" outlineLevel="2" x14ac:dyDescent="0.25">
      <c r="A2025" t="s">
        <v>7</v>
      </c>
      <c r="B2025" t="s">
        <v>1186</v>
      </c>
      <c r="D2025">
        <v>2010</v>
      </c>
      <c r="E2025">
        <v>92</v>
      </c>
      <c r="G2025" t="s">
        <v>9</v>
      </c>
    </row>
    <row r="2026" spans="1:7" outlineLevel="1" x14ac:dyDescent="0.25">
      <c r="D2026" s="9" t="s">
        <v>1398</v>
      </c>
      <c r="E2026">
        <f>SUBTOTAL(9,E2025:E2025)</f>
        <v>92</v>
      </c>
    </row>
    <row r="2027" spans="1:7" outlineLevel="2" x14ac:dyDescent="0.25">
      <c r="A2027" t="s">
        <v>56</v>
      </c>
      <c r="B2027" t="s">
        <v>313</v>
      </c>
      <c r="C2027" t="s">
        <v>1187</v>
      </c>
      <c r="D2027">
        <v>2002</v>
      </c>
      <c r="E2027">
        <v>142</v>
      </c>
      <c r="G2027" t="s">
        <v>10</v>
      </c>
    </row>
    <row r="2028" spans="1:7" outlineLevel="1" x14ac:dyDescent="0.25">
      <c r="D2028" s="9" t="s">
        <v>1319</v>
      </c>
      <c r="E2028">
        <f>SUBTOTAL(9,E2027:E2027)</f>
        <v>142</v>
      </c>
    </row>
    <row r="2029" spans="1:7" outlineLevel="2" x14ac:dyDescent="0.25">
      <c r="A2029" t="s">
        <v>56</v>
      </c>
      <c r="B2029" t="s">
        <v>313</v>
      </c>
      <c r="C2029" t="s">
        <v>1188</v>
      </c>
      <c r="D2029">
        <v>2005</v>
      </c>
      <c r="E2029">
        <v>140</v>
      </c>
      <c r="G2029" t="s">
        <v>10</v>
      </c>
    </row>
    <row r="2030" spans="1:7" outlineLevel="1" x14ac:dyDescent="0.25">
      <c r="D2030" s="9" t="s">
        <v>1320</v>
      </c>
      <c r="E2030">
        <f>SUBTOTAL(9,E2029:E2029)</f>
        <v>140</v>
      </c>
    </row>
    <row r="2031" spans="1:7" outlineLevel="2" x14ac:dyDescent="0.25">
      <c r="A2031" t="s">
        <v>117</v>
      </c>
      <c r="B2031" t="s">
        <v>1189</v>
      </c>
      <c r="D2031">
        <v>1941</v>
      </c>
      <c r="E2031">
        <v>64</v>
      </c>
      <c r="G2031" t="s">
        <v>9</v>
      </c>
    </row>
    <row r="2032" spans="1:7" outlineLevel="1" x14ac:dyDescent="0.25">
      <c r="D2032" s="9" t="s">
        <v>1353</v>
      </c>
      <c r="E2032">
        <f>SUBTOTAL(9,E2031:E2031)</f>
        <v>64</v>
      </c>
    </row>
    <row r="2033" spans="1:7" outlineLevel="2" x14ac:dyDescent="0.25">
      <c r="A2033" t="s">
        <v>117</v>
      </c>
      <c r="B2033" t="s">
        <v>1190</v>
      </c>
      <c r="D2033">
        <v>1949</v>
      </c>
      <c r="E2033">
        <v>68</v>
      </c>
      <c r="G2033" t="s">
        <v>9</v>
      </c>
    </row>
    <row r="2034" spans="1:7" outlineLevel="1" x14ac:dyDescent="0.25">
      <c r="D2034" s="9" t="s">
        <v>1344</v>
      </c>
      <c r="E2034">
        <f>SUBTOTAL(9,E2033:E2033)</f>
        <v>68</v>
      </c>
    </row>
    <row r="2035" spans="1:7" outlineLevel="2" x14ac:dyDescent="0.25">
      <c r="A2035" t="s">
        <v>29</v>
      </c>
      <c r="B2035" t="s">
        <v>130</v>
      </c>
      <c r="C2035" t="s">
        <v>1191</v>
      </c>
      <c r="D2035">
        <v>2011</v>
      </c>
      <c r="E2035">
        <v>3207</v>
      </c>
      <c r="G2035" t="s">
        <v>9</v>
      </c>
    </row>
    <row r="2036" spans="1:7" outlineLevel="1" x14ac:dyDescent="0.25">
      <c r="D2036" s="9" t="s">
        <v>1400</v>
      </c>
      <c r="E2036">
        <f>SUBTOTAL(9,E2035:E2035)</f>
        <v>3207</v>
      </c>
    </row>
    <row r="2037" spans="1:7" outlineLevel="2" x14ac:dyDescent="0.25">
      <c r="A2037" t="s">
        <v>29</v>
      </c>
      <c r="B2037" t="s">
        <v>1192</v>
      </c>
      <c r="D2037">
        <v>2010</v>
      </c>
      <c r="E2037">
        <v>105</v>
      </c>
      <c r="G2037" t="s">
        <v>10</v>
      </c>
    </row>
    <row r="2038" spans="1:7" outlineLevel="1" x14ac:dyDescent="0.25">
      <c r="D2038" s="9" t="s">
        <v>1398</v>
      </c>
      <c r="E2038">
        <f>SUBTOTAL(9,E2037:E2037)</f>
        <v>105</v>
      </c>
    </row>
    <row r="2039" spans="1:7" outlineLevel="2" x14ac:dyDescent="0.25">
      <c r="A2039" t="s">
        <v>7</v>
      </c>
      <c r="B2039" t="s">
        <v>1193</v>
      </c>
      <c r="C2039" t="s">
        <v>1194</v>
      </c>
      <c r="D2039">
        <v>2008</v>
      </c>
      <c r="E2039">
        <v>86</v>
      </c>
      <c r="G2039" t="s">
        <v>9</v>
      </c>
    </row>
    <row r="2040" spans="1:7" outlineLevel="1" x14ac:dyDescent="0.25">
      <c r="D2040" s="9" t="s">
        <v>1373</v>
      </c>
      <c r="E2040">
        <f>SUBTOTAL(9,E2039:E2039)</f>
        <v>86</v>
      </c>
    </row>
    <row r="2041" spans="1:7" outlineLevel="2" x14ac:dyDescent="0.25">
      <c r="A2041" t="s">
        <v>292</v>
      </c>
      <c r="B2041" t="s">
        <v>1195</v>
      </c>
      <c r="D2041">
        <v>2007</v>
      </c>
      <c r="E2041">
        <v>98</v>
      </c>
      <c r="G2041" t="s">
        <v>9</v>
      </c>
    </row>
    <row r="2042" spans="1:7" outlineLevel="1" x14ac:dyDescent="0.25">
      <c r="D2042" s="9" t="s">
        <v>1318</v>
      </c>
      <c r="E2042">
        <f>SUBTOTAL(9,E2041:E2041)</f>
        <v>98</v>
      </c>
    </row>
    <row r="2043" spans="1:7" outlineLevel="2" x14ac:dyDescent="0.25">
      <c r="A2043" t="s">
        <v>7</v>
      </c>
      <c r="B2043" t="s">
        <v>1196</v>
      </c>
      <c r="C2043" t="s">
        <v>1197</v>
      </c>
      <c r="D2043">
        <v>2006</v>
      </c>
      <c r="E2043">
        <v>91</v>
      </c>
      <c r="G2043" t="s">
        <v>9</v>
      </c>
    </row>
    <row r="2044" spans="1:7" outlineLevel="1" x14ac:dyDescent="0.25">
      <c r="D2044" s="9" t="s">
        <v>1326</v>
      </c>
      <c r="E2044">
        <f>SUBTOTAL(9,E2043:E2043)</f>
        <v>91</v>
      </c>
    </row>
    <row r="2045" spans="1:7" outlineLevel="2" x14ac:dyDescent="0.25">
      <c r="A2045" t="s">
        <v>7</v>
      </c>
      <c r="B2045" t="s">
        <v>1198</v>
      </c>
      <c r="D2045">
        <v>2011</v>
      </c>
      <c r="E2045">
        <v>87</v>
      </c>
      <c r="G2045" t="s">
        <v>9</v>
      </c>
    </row>
    <row r="2046" spans="1:7" outlineLevel="1" x14ac:dyDescent="0.25">
      <c r="D2046" s="9" t="s">
        <v>1400</v>
      </c>
      <c r="E2046">
        <f>SUBTOTAL(9,E2045:E2045)</f>
        <v>87</v>
      </c>
    </row>
    <row r="2047" spans="1:7" outlineLevel="2" x14ac:dyDescent="0.25">
      <c r="A2047" t="s">
        <v>29</v>
      </c>
      <c r="B2047" t="s">
        <v>1199</v>
      </c>
      <c r="D2047">
        <v>2010</v>
      </c>
      <c r="E2047">
        <v>103</v>
      </c>
      <c r="G2047" t="s">
        <v>9</v>
      </c>
    </row>
    <row r="2048" spans="1:7" outlineLevel="1" x14ac:dyDescent="0.25">
      <c r="D2048" s="9" t="s">
        <v>1398</v>
      </c>
      <c r="E2048">
        <f>SUBTOTAL(9,E2047:E2047)</f>
        <v>103</v>
      </c>
    </row>
    <row r="2049" spans="1:7" outlineLevel="2" x14ac:dyDescent="0.25">
      <c r="A2049" t="s">
        <v>7</v>
      </c>
      <c r="B2049" t="s">
        <v>1200</v>
      </c>
      <c r="D2049">
        <v>2011</v>
      </c>
      <c r="E2049">
        <v>97</v>
      </c>
      <c r="G2049" t="s">
        <v>9</v>
      </c>
    </row>
    <row r="2050" spans="1:7" outlineLevel="2" x14ac:dyDescent="0.25">
      <c r="A2050" t="s">
        <v>7</v>
      </c>
      <c r="B2050" t="s">
        <v>1201</v>
      </c>
      <c r="D2050">
        <v>2011</v>
      </c>
      <c r="E2050">
        <v>87</v>
      </c>
      <c r="G2050" t="s">
        <v>9</v>
      </c>
    </row>
    <row r="2051" spans="1:7" outlineLevel="1" x14ac:dyDescent="0.25">
      <c r="D2051" s="9" t="s">
        <v>1400</v>
      </c>
      <c r="E2051">
        <f>SUBTOTAL(9,E2049:E2050)</f>
        <v>184</v>
      </c>
    </row>
    <row r="2052" spans="1:7" outlineLevel="2" x14ac:dyDescent="0.25">
      <c r="A2052" t="s">
        <v>67</v>
      </c>
      <c r="B2052" t="s">
        <v>1202</v>
      </c>
      <c r="C2052" t="s">
        <v>1203</v>
      </c>
      <c r="D2052">
        <v>1987</v>
      </c>
      <c r="E2052">
        <v>485</v>
      </c>
      <c r="G2052" t="s">
        <v>9</v>
      </c>
    </row>
    <row r="2053" spans="1:7" outlineLevel="1" x14ac:dyDescent="0.25">
      <c r="D2053" s="9" t="s">
        <v>1322</v>
      </c>
      <c r="E2053">
        <f>SUBTOTAL(9,E2052:E2052)</f>
        <v>485</v>
      </c>
    </row>
    <row r="2054" spans="1:7" outlineLevel="2" x14ac:dyDescent="0.25">
      <c r="A2054" t="s">
        <v>7</v>
      </c>
      <c r="B2054" t="s">
        <v>1204</v>
      </c>
      <c r="D2054">
        <v>2005</v>
      </c>
      <c r="E2054">
        <v>121</v>
      </c>
      <c r="G2054" t="s">
        <v>9</v>
      </c>
    </row>
    <row r="2055" spans="1:7" outlineLevel="1" x14ac:dyDescent="0.25">
      <c r="D2055" s="9" t="s">
        <v>1320</v>
      </c>
      <c r="E2055">
        <f>SUBTOTAL(9,E2054:E2054)</f>
        <v>121</v>
      </c>
    </row>
    <row r="2056" spans="1:7" outlineLevel="2" x14ac:dyDescent="0.25">
      <c r="A2056" t="s">
        <v>67</v>
      </c>
      <c r="B2056" t="s">
        <v>1205</v>
      </c>
      <c r="C2056" t="s">
        <v>1206</v>
      </c>
      <c r="D2056">
        <v>1984</v>
      </c>
      <c r="E2056">
        <v>195</v>
      </c>
      <c r="G2056" t="s">
        <v>9</v>
      </c>
    </row>
    <row r="2057" spans="1:7" outlineLevel="1" x14ac:dyDescent="0.25">
      <c r="D2057" s="9" t="s">
        <v>1347</v>
      </c>
      <c r="E2057">
        <f>SUBTOTAL(9,E2056:E2056)</f>
        <v>195</v>
      </c>
    </row>
    <row r="2058" spans="1:7" outlineLevel="2" x14ac:dyDescent="0.25">
      <c r="A2058" t="s">
        <v>117</v>
      </c>
      <c r="B2058" t="s">
        <v>1207</v>
      </c>
      <c r="C2058" t="s">
        <v>1208</v>
      </c>
      <c r="D2058">
        <v>2006</v>
      </c>
      <c r="E2058">
        <v>80</v>
      </c>
      <c r="G2058" t="s">
        <v>9</v>
      </c>
    </row>
    <row r="2059" spans="1:7" outlineLevel="1" x14ac:dyDescent="0.25">
      <c r="D2059" s="9" t="s">
        <v>1326</v>
      </c>
      <c r="E2059">
        <f>SUBTOTAL(9,E2058:E2058)</f>
        <v>80</v>
      </c>
    </row>
    <row r="2060" spans="1:7" outlineLevel="2" x14ac:dyDescent="0.25">
      <c r="A2060" t="s">
        <v>7</v>
      </c>
      <c r="B2060" t="s">
        <v>1209</v>
      </c>
      <c r="C2060" t="s">
        <v>1210</v>
      </c>
      <c r="D2060">
        <v>2000</v>
      </c>
      <c r="E2060">
        <v>129</v>
      </c>
      <c r="G2060" t="s">
        <v>9</v>
      </c>
    </row>
    <row r="2061" spans="1:7" outlineLevel="1" x14ac:dyDescent="0.25">
      <c r="D2061" s="9" t="s">
        <v>1336</v>
      </c>
      <c r="E2061">
        <f>SUBTOTAL(9,E2060:E2060)</f>
        <v>129</v>
      </c>
    </row>
    <row r="2062" spans="1:7" outlineLevel="2" x14ac:dyDescent="0.25">
      <c r="A2062" t="s">
        <v>7</v>
      </c>
      <c r="B2062" t="s">
        <v>1211</v>
      </c>
      <c r="D2062">
        <v>1979</v>
      </c>
      <c r="E2062">
        <v>138</v>
      </c>
      <c r="F2062" t="s">
        <v>1212</v>
      </c>
      <c r="G2062" t="s">
        <v>9</v>
      </c>
    </row>
    <row r="2063" spans="1:7" outlineLevel="1" x14ac:dyDescent="0.25">
      <c r="D2063" s="9" t="s">
        <v>1357</v>
      </c>
      <c r="E2063">
        <f>SUBTOTAL(9,E2062:E2062)</f>
        <v>138</v>
      </c>
    </row>
    <row r="2064" spans="1:7" outlineLevel="2" x14ac:dyDescent="0.25">
      <c r="A2064" t="s">
        <v>7</v>
      </c>
      <c r="B2064" t="s">
        <v>1213</v>
      </c>
      <c r="D2064">
        <v>1982</v>
      </c>
      <c r="E2064">
        <v>100</v>
      </c>
      <c r="F2064" t="s">
        <v>1212</v>
      </c>
      <c r="G2064" t="s">
        <v>9</v>
      </c>
    </row>
    <row r="2065" spans="1:7" outlineLevel="1" x14ac:dyDescent="0.25">
      <c r="D2065" s="9" t="s">
        <v>1332</v>
      </c>
      <c r="E2065">
        <f>SUBTOTAL(9,E2064:E2064)</f>
        <v>100</v>
      </c>
    </row>
    <row r="2066" spans="1:7" outlineLevel="2" x14ac:dyDescent="0.25">
      <c r="A2066" t="s">
        <v>7</v>
      </c>
      <c r="B2066" t="s">
        <v>1214</v>
      </c>
      <c r="D2066">
        <v>1983</v>
      </c>
      <c r="E2066">
        <v>136</v>
      </c>
      <c r="F2066" t="s">
        <v>1212</v>
      </c>
      <c r="G2066" t="s">
        <v>9</v>
      </c>
    </row>
    <row r="2067" spans="1:7" outlineLevel="1" x14ac:dyDescent="0.25">
      <c r="D2067" s="9" t="s">
        <v>1360</v>
      </c>
      <c r="E2067">
        <f>SUBTOTAL(9,E2066:E2066)</f>
        <v>136</v>
      </c>
    </row>
    <row r="2068" spans="1:7" outlineLevel="2" x14ac:dyDescent="0.25">
      <c r="A2068" t="s">
        <v>7</v>
      </c>
      <c r="B2068" t="s">
        <v>1215</v>
      </c>
      <c r="D2068">
        <v>1979</v>
      </c>
      <c r="E2068">
        <v>130</v>
      </c>
      <c r="F2068" t="s">
        <v>1212</v>
      </c>
      <c r="G2068" t="s">
        <v>9</v>
      </c>
    </row>
    <row r="2069" spans="1:7" outlineLevel="2" x14ac:dyDescent="0.25">
      <c r="A2069" t="s">
        <v>67</v>
      </c>
      <c r="B2069" t="s">
        <v>1216</v>
      </c>
      <c r="C2069" t="s">
        <v>151</v>
      </c>
      <c r="D2069">
        <v>1979</v>
      </c>
      <c r="E2069">
        <v>500</v>
      </c>
      <c r="G2069" t="s">
        <v>9</v>
      </c>
    </row>
    <row r="2070" spans="1:7" outlineLevel="1" x14ac:dyDescent="0.25">
      <c r="D2070" s="9" t="s">
        <v>1357</v>
      </c>
      <c r="E2070">
        <f>SUBTOTAL(9,E2068:E2069)</f>
        <v>630</v>
      </c>
    </row>
    <row r="2071" spans="1:7" outlineLevel="2" x14ac:dyDescent="0.25">
      <c r="A2071" t="s">
        <v>13</v>
      </c>
      <c r="B2071" t="s">
        <v>780</v>
      </c>
      <c r="C2071" t="s">
        <v>1217</v>
      </c>
      <c r="D2071">
        <v>2011</v>
      </c>
      <c r="E2071">
        <v>75</v>
      </c>
      <c r="G2071" t="s">
        <v>9</v>
      </c>
    </row>
    <row r="2072" spans="1:7" outlineLevel="2" x14ac:dyDescent="0.25">
      <c r="A2072" t="s">
        <v>29</v>
      </c>
      <c r="B2072" t="s">
        <v>1218</v>
      </c>
      <c r="D2072">
        <v>2011</v>
      </c>
      <c r="E2072">
        <v>90</v>
      </c>
      <c r="G2072" t="s">
        <v>9</v>
      </c>
    </row>
    <row r="2073" spans="1:7" outlineLevel="1" x14ac:dyDescent="0.25">
      <c r="D2073" s="9" t="s">
        <v>1400</v>
      </c>
      <c r="E2073">
        <f>SUBTOTAL(9,E2071:E2072)</f>
        <v>165</v>
      </c>
    </row>
    <row r="2074" spans="1:7" outlineLevel="2" x14ac:dyDescent="0.25">
      <c r="A2074" t="s">
        <v>67</v>
      </c>
      <c r="B2074" t="s">
        <v>1180</v>
      </c>
      <c r="C2074" t="s">
        <v>477</v>
      </c>
      <c r="D2074">
        <v>1997</v>
      </c>
      <c r="E2074">
        <v>961</v>
      </c>
      <c r="G2074" t="s">
        <v>9</v>
      </c>
    </row>
    <row r="2075" spans="1:7" outlineLevel="1" x14ac:dyDescent="0.25">
      <c r="D2075" s="9" t="s">
        <v>1334</v>
      </c>
      <c r="E2075">
        <f>SUBTOTAL(9,E2074:E2074)</f>
        <v>961</v>
      </c>
    </row>
    <row r="2076" spans="1:7" outlineLevel="2" x14ac:dyDescent="0.25">
      <c r="A2076" t="s">
        <v>67</v>
      </c>
      <c r="B2076" t="s">
        <v>1180</v>
      </c>
      <c r="C2076" t="s">
        <v>476</v>
      </c>
      <c r="D2076">
        <v>1996</v>
      </c>
      <c r="E2076">
        <v>975</v>
      </c>
      <c r="G2076" t="s">
        <v>9</v>
      </c>
    </row>
    <row r="2077" spans="1:7" outlineLevel="1" x14ac:dyDescent="0.25">
      <c r="D2077" s="9" t="s">
        <v>1337</v>
      </c>
      <c r="E2077">
        <f>SUBTOTAL(9,E2076:E2076)</f>
        <v>975</v>
      </c>
    </row>
    <row r="2078" spans="1:7" outlineLevel="2" x14ac:dyDescent="0.25">
      <c r="A2078" t="s">
        <v>18</v>
      </c>
      <c r="B2078" t="s">
        <v>1219</v>
      </c>
      <c r="D2078">
        <v>2008</v>
      </c>
      <c r="E2078">
        <v>121</v>
      </c>
      <c r="G2078" t="s">
        <v>9</v>
      </c>
    </row>
    <row r="2079" spans="1:7" outlineLevel="1" x14ac:dyDescent="0.25">
      <c r="D2079" s="9" t="s">
        <v>1373</v>
      </c>
      <c r="E2079">
        <f>SUBTOTAL(9,E2078:E2078)</f>
        <v>121</v>
      </c>
    </row>
    <row r="2080" spans="1:7" outlineLevel="2" x14ac:dyDescent="0.25">
      <c r="A2080" t="s">
        <v>56</v>
      </c>
      <c r="B2080" t="s">
        <v>1220</v>
      </c>
      <c r="D2080">
        <v>1969</v>
      </c>
      <c r="E2080">
        <v>82</v>
      </c>
      <c r="F2080" t="s">
        <v>1221</v>
      </c>
      <c r="G2080" t="s">
        <v>9</v>
      </c>
    </row>
    <row r="2081" spans="1:7" outlineLevel="1" x14ac:dyDescent="0.25">
      <c r="D2081" s="9" t="s">
        <v>1364</v>
      </c>
      <c r="E2081">
        <f>SUBTOTAL(9,E2080:E2080)</f>
        <v>82</v>
      </c>
    </row>
    <row r="2082" spans="1:7" outlineLevel="2" x14ac:dyDescent="0.25">
      <c r="A2082" t="s">
        <v>13</v>
      </c>
      <c r="B2082" t="s">
        <v>1222</v>
      </c>
      <c r="D2082">
        <v>1951</v>
      </c>
      <c r="E2082">
        <v>70</v>
      </c>
      <c r="F2082" t="s">
        <v>1221</v>
      </c>
      <c r="G2082" t="s">
        <v>9</v>
      </c>
    </row>
    <row r="2083" spans="1:7" outlineLevel="1" x14ac:dyDescent="0.25">
      <c r="D2083" s="9" t="s">
        <v>1370</v>
      </c>
      <c r="E2083">
        <f>SUBTOTAL(9,E2082:E2082)</f>
        <v>70</v>
      </c>
    </row>
    <row r="2084" spans="1:7" outlineLevel="2" x14ac:dyDescent="0.25">
      <c r="A2084" t="s">
        <v>13</v>
      </c>
      <c r="B2084" t="s">
        <v>1223</v>
      </c>
      <c r="D2084">
        <v>1977</v>
      </c>
      <c r="E2084">
        <v>85</v>
      </c>
      <c r="F2084" t="s">
        <v>1221</v>
      </c>
      <c r="G2084" t="s">
        <v>9</v>
      </c>
    </row>
    <row r="2085" spans="1:7" outlineLevel="1" x14ac:dyDescent="0.25">
      <c r="D2085" s="9" t="s">
        <v>1356</v>
      </c>
      <c r="E2085">
        <f>SUBTOTAL(9,E2084:E2084)</f>
        <v>85</v>
      </c>
    </row>
    <row r="2086" spans="1:7" outlineLevel="2" x14ac:dyDescent="0.25">
      <c r="A2086" t="s">
        <v>13</v>
      </c>
      <c r="B2086" t="s">
        <v>1224</v>
      </c>
      <c r="D2086">
        <v>1964</v>
      </c>
      <c r="E2086">
        <v>75</v>
      </c>
      <c r="F2086" t="s">
        <v>1221</v>
      </c>
      <c r="G2086" t="s">
        <v>9</v>
      </c>
    </row>
    <row r="2087" spans="1:7" outlineLevel="1" x14ac:dyDescent="0.25">
      <c r="D2087" s="9" t="s">
        <v>1352</v>
      </c>
      <c r="E2087">
        <f>SUBTOTAL(9,E2086:E2086)</f>
        <v>75</v>
      </c>
    </row>
    <row r="2088" spans="1:7" outlineLevel="2" x14ac:dyDescent="0.25">
      <c r="A2088" t="s">
        <v>13</v>
      </c>
      <c r="B2088" t="s">
        <v>1225</v>
      </c>
      <c r="D2088">
        <v>1974</v>
      </c>
      <c r="E2088">
        <v>85</v>
      </c>
      <c r="F2088" t="s">
        <v>1221</v>
      </c>
      <c r="G2088" t="s">
        <v>9</v>
      </c>
    </row>
    <row r="2089" spans="1:7" outlineLevel="2" x14ac:dyDescent="0.25">
      <c r="A2089" t="s">
        <v>13</v>
      </c>
      <c r="B2089" t="s">
        <v>1226</v>
      </c>
      <c r="D2089">
        <v>1974</v>
      </c>
      <c r="E2089">
        <v>89</v>
      </c>
      <c r="F2089" t="s">
        <v>1221</v>
      </c>
      <c r="G2089" t="s">
        <v>9</v>
      </c>
    </row>
    <row r="2090" spans="1:7" outlineLevel="1" x14ac:dyDescent="0.25">
      <c r="D2090" s="9" t="s">
        <v>1355</v>
      </c>
      <c r="E2090">
        <f>SUBTOTAL(9,E2088:E2089)</f>
        <v>174</v>
      </c>
    </row>
    <row r="2091" spans="1:7" outlineLevel="2" x14ac:dyDescent="0.25">
      <c r="A2091" t="s">
        <v>13</v>
      </c>
      <c r="B2091" t="s">
        <v>1227</v>
      </c>
      <c r="D2091">
        <v>1960</v>
      </c>
      <c r="E2091">
        <v>89</v>
      </c>
      <c r="F2091" t="s">
        <v>1221</v>
      </c>
      <c r="G2091" t="s">
        <v>9</v>
      </c>
    </row>
    <row r="2092" spans="1:7" outlineLevel="1" x14ac:dyDescent="0.25">
      <c r="D2092" s="9" t="s">
        <v>1391</v>
      </c>
      <c r="E2092">
        <f>SUBTOTAL(9,E2091:E2091)</f>
        <v>89</v>
      </c>
    </row>
    <row r="2093" spans="1:7" outlineLevel="2" x14ac:dyDescent="0.25">
      <c r="A2093" t="s">
        <v>13</v>
      </c>
      <c r="B2093" t="s">
        <v>1228</v>
      </c>
      <c r="D2093">
        <v>1968</v>
      </c>
      <c r="E2093">
        <v>92</v>
      </c>
      <c r="F2093" t="s">
        <v>1221</v>
      </c>
      <c r="G2093" t="s">
        <v>9</v>
      </c>
    </row>
    <row r="2094" spans="1:7" outlineLevel="1" x14ac:dyDescent="0.25">
      <c r="D2094" s="9" t="s">
        <v>1351</v>
      </c>
      <c r="E2094">
        <f>SUBTOTAL(9,E2093:E2093)</f>
        <v>92</v>
      </c>
    </row>
    <row r="2095" spans="1:7" outlineLevel="2" x14ac:dyDescent="0.25">
      <c r="A2095" t="s">
        <v>13</v>
      </c>
      <c r="B2095" t="s">
        <v>1229</v>
      </c>
      <c r="D2095">
        <v>1976</v>
      </c>
      <c r="E2095">
        <v>88</v>
      </c>
      <c r="F2095" t="s">
        <v>1221</v>
      </c>
      <c r="G2095" t="s">
        <v>9</v>
      </c>
    </row>
    <row r="2096" spans="1:7" outlineLevel="1" x14ac:dyDescent="0.25">
      <c r="D2096" s="9" t="s">
        <v>1394</v>
      </c>
      <c r="E2096">
        <f>SUBTOTAL(9,E2095:E2095)</f>
        <v>88</v>
      </c>
    </row>
    <row r="2097" spans="1:7" outlineLevel="2" x14ac:dyDescent="0.25">
      <c r="A2097" t="s">
        <v>13</v>
      </c>
      <c r="B2097" t="s">
        <v>1230</v>
      </c>
      <c r="D2097">
        <v>1977</v>
      </c>
      <c r="E2097">
        <v>86</v>
      </c>
      <c r="F2097" t="s">
        <v>1221</v>
      </c>
      <c r="G2097" t="s">
        <v>9</v>
      </c>
    </row>
    <row r="2098" spans="1:7" outlineLevel="1" x14ac:dyDescent="0.25">
      <c r="D2098" s="9" t="s">
        <v>1356</v>
      </c>
      <c r="E2098">
        <f>SUBTOTAL(9,E2097:E2097)</f>
        <v>86</v>
      </c>
    </row>
    <row r="2099" spans="1:7" outlineLevel="2" x14ac:dyDescent="0.25">
      <c r="A2099" t="s">
        <v>13</v>
      </c>
      <c r="B2099" t="s">
        <v>1231</v>
      </c>
      <c r="D2099">
        <v>1960</v>
      </c>
      <c r="E2099">
        <v>73</v>
      </c>
      <c r="F2099" t="s">
        <v>1221</v>
      </c>
      <c r="G2099" t="s">
        <v>9</v>
      </c>
    </row>
    <row r="2100" spans="1:7" outlineLevel="1" x14ac:dyDescent="0.25">
      <c r="D2100" s="9" t="s">
        <v>1391</v>
      </c>
      <c r="E2100">
        <f>SUBTOTAL(9,E2099:E2099)</f>
        <v>73</v>
      </c>
    </row>
    <row r="2101" spans="1:7" outlineLevel="2" x14ac:dyDescent="0.25">
      <c r="A2101" t="s">
        <v>13</v>
      </c>
      <c r="B2101" t="s">
        <v>1232</v>
      </c>
      <c r="D2101">
        <v>1997</v>
      </c>
      <c r="E2101">
        <v>144</v>
      </c>
      <c r="G2101" t="s">
        <v>9</v>
      </c>
    </row>
    <row r="2102" spans="1:7" outlineLevel="1" x14ac:dyDescent="0.25">
      <c r="D2102" s="9" t="s">
        <v>1334</v>
      </c>
      <c r="E2102">
        <f>SUBTOTAL(9,E2101:E2101)</f>
        <v>144</v>
      </c>
    </row>
    <row r="2103" spans="1:7" outlineLevel="2" x14ac:dyDescent="0.25">
      <c r="A2103" t="s">
        <v>7</v>
      </c>
      <c r="B2103" t="s">
        <v>143</v>
      </c>
      <c r="C2103" t="s">
        <v>1233</v>
      </c>
      <c r="D2103">
        <v>2012</v>
      </c>
      <c r="E2103">
        <v>89</v>
      </c>
      <c r="G2103" t="s">
        <v>9</v>
      </c>
    </row>
    <row r="2104" spans="1:7" outlineLevel="1" x14ac:dyDescent="0.25">
      <c r="D2104" s="9" t="s">
        <v>1402</v>
      </c>
      <c r="E2104">
        <f>SUBTOTAL(9,E2103:E2103)</f>
        <v>89</v>
      </c>
    </row>
    <row r="2105" spans="1:7" outlineLevel="2" x14ac:dyDescent="0.25">
      <c r="A2105" t="s">
        <v>18</v>
      </c>
      <c r="B2105" t="s">
        <v>1234</v>
      </c>
      <c r="C2105" t="s">
        <v>1235</v>
      </c>
      <c r="D2105">
        <v>1998</v>
      </c>
      <c r="E2105">
        <v>375</v>
      </c>
      <c r="G2105" t="s">
        <v>37</v>
      </c>
    </row>
    <row r="2106" spans="1:7" outlineLevel="1" x14ac:dyDescent="0.25">
      <c r="D2106" s="9" t="s">
        <v>1340</v>
      </c>
      <c r="E2106">
        <f>SUBTOTAL(9,E2105:E2105)</f>
        <v>375</v>
      </c>
    </row>
    <row r="2107" spans="1:7" outlineLevel="2" x14ac:dyDescent="0.25">
      <c r="A2107" t="s">
        <v>18</v>
      </c>
      <c r="B2107" t="s">
        <v>1234</v>
      </c>
      <c r="C2107" t="s">
        <v>1236</v>
      </c>
      <c r="D2107">
        <v>1996</v>
      </c>
      <c r="E2107">
        <v>500</v>
      </c>
      <c r="G2107" t="s">
        <v>37</v>
      </c>
    </row>
    <row r="2108" spans="1:7" outlineLevel="1" x14ac:dyDescent="0.25">
      <c r="D2108" s="9" t="s">
        <v>1337</v>
      </c>
      <c r="E2108">
        <f>SUBTOTAL(9,E2107:E2107)</f>
        <v>500</v>
      </c>
    </row>
    <row r="2109" spans="1:7" outlineLevel="2" x14ac:dyDescent="0.25">
      <c r="A2109" t="s">
        <v>7</v>
      </c>
      <c r="B2109" t="s">
        <v>1237</v>
      </c>
      <c r="C2109" t="s">
        <v>1238</v>
      </c>
      <c r="D2109">
        <v>2012</v>
      </c>
      <c r="E2109">
        <v>50</v>
      </c>
      <c r="G2109" t="s">
        <v>9</v>
      </c>
    </row>
    <row r="2110" spans="1:7" outlineLevel="2" x14ac:dyDescent="0.25">
      <c r="A2110" t="s">
        <v>7</v>
      </c>
      <c r="B2110" t="s">
        <v>1237</v>
      </c>
      <c r="C2110" t="s">
        <v>1238</v>
      </c>
      <c r="D2110">
        <v>2012</v>
      </c>
      <c r="E2110">
        <v>50</v>
      </c>
      <c r="G2110" t="s">
        <v>10</v>
      </c>
    </row>
    <row r="2111" spans="1:7" outlineLevel="1" x14ac:dyDescent="0.25">
      <c r="D2111" s="9" t="s">
        <v>1402</v>
      </c>
      <c r="E2111">
        <f>SUBTOTAL(9,E2109:E2110)</f>
        <v>100</v>
      </c>
    </row>
    <row r="2112" spans="1:7" outlineLevel="2" x14ac:dyDescent="0.25">
      <c r="A2112" t="s">
        <v>13</v>
      </c>
      <c r="B2112" t="s">
        <v>1239</v>
      </c>
      <c r="D2112">
        <v>1997</v>
      </c>
      <c r="E2112">
        <v>87</v>
      </c>
      <c r="G2112" t="s">
        <v>9</v>
      </c>
    </row>
    <row r="2113" spans="1:7" outlineLevel="1" x14ac:dyDescent="0.25">
      <c r="D2113" s="9" t="s">
        <v>1334</v>
      </c>
      <c r="E2113">
        <f>SUBTOTAL(9,E2112:E2112)</f>
        <v>87</v>
      </c>
    </row>
    <row r="2114" spans="1:7" outlineLevel="2" x14ac:dyDescent="0.25">
      <c r="A2114" t="s">
        <v>7</v>
      </c>
      <c r="B2114" t="s">
        <v>431</v>
      </c>
      <c r="D2114">
        <v>2011</v>
      </c>
      <c r="E2114">
        <v>111</v>
      </c>
      <c r="G2114" t="s">
        <v>10</v>
      </c>
    </row>
    <row r="2115" spans="1:7" outlineLevel="1" x14ac:dyDescent="0.25">
      <c r="D2115" s="9" t="s">
        <v>1400</v>
      </c>
      <c r="E2115">
        <f>SUBTOTAL(9,E2114:E2114)</f>
        <v>111</v>
      </c>
    </row>
    <row r="2116" spans="1:7" outlineLevel="2" x14ac:dyDescent="0.25">
      <c r="A2116" t="s">
        <v>7</v>
      </c>
      <c r="B2116" t="s">
        <v>1240</v>
      </c>
      <c r="D2116">
        <v>2010</v>
      </c>
      <c r="E2116">
        <v>111</v>
      </c>
      <c r="G2116" t="s">
        <v>10</v>
      </c>
    </row>
    <row r="2117" spans="1:7" outlineLevel="1" x14ac:dyDescent="0.25">
      <c r="D2117" s="9" t="s">
        <v>1398</v>
      </c>
      <c r="E2117">
        <f>SUBTOTAL(9,E2116:E2116)</f>
        <v>111</v>
      </c>
    </row>
    <row r="2118" spans="1:7" outlineLevel="2" x14ac:dyDescent="0.25">
      <c r="A2118" t="s">
        <v>13</v>
      </c>
      <c r="B2118" t="s">
        <v>1241</v>
      </c>
      <c r="D2118">
        <v>2003</v>
      </c>
      <c r="E2118">
        <v>90</v>
      </c>
      <c r="G2118" t="s">
        <v>10</v>
      </c>
    </row>
    <row r="2119" spans="1:7" outlineLevel="1" x14ac:dyDescent="0.25">
      <c r="D2119" s="9" t="s">
        <v>1325</v>
      </c>
      <c r="E2119">
        <f>SUBTOTAL(9,E2118:E2118)</f>
        <v>90</v>
      </c>
    </row>
    <row r="2120" spans="1:7" outlineLevel="2" x14ac:dyDescent="0.25">
      <c r="A2120" t="s">
        <v>729</v>
      </c>
      <c r="B2120" t="s">
        <v>1242</v>
      </c>
      <c r="D2120">
        <v>2005</v>
      </c>
      <c r="E2120">
        <v>105</v>
      </c>
      <c r="G2120" t="s">
        <v>10</v>
      </c>
    </row>
    <row r="2121" spans="1:7" outlineLevel="1" x14ac:dyDescent="0.25">
      <c r="D2121" s="9" t="s">
        <v>1320</v>
      </c>
      <c r="E2121">
        <f>SUBTOTAL(9,E2120:E2120)</f>
        <v>105</v>
      </c>
    </row>
    <row r="2122" spans="1:7" outlineLevel="2" x14ac:dyDescent="0.25">
      <c r="A2122" t="s">
        <v>7</v>
      </c>
      <c r="B2122" t="s">
        <v>1243</v>
      </c>
      <c r="D2122">
        <v>2012</v>
      </c>
      <c r="E2122">
        <v>111</v>
      </c>
      <c r="G2122" t="s">
        <v>10</v>
      </c>
    </row>
    <row r="2123" spans="1:7" outlineLevel="1" x14ac:dyDescent="0.25">
      <c r="D2123" s="9" t="s">
        <v>1402</v>
      </c>
      <c r="E2123">
        <f>SUBTOTAL(9,E2122:E2122)</f>
        <v>111</v>
      </c>
    </row>
    <row r="2124" spans="1:7" outlineLevel="2" x14ac:dyDescent="0.25">
      <c r="A2124" t="s">
        <v>7</v>
      </c>
      <c r="B2124" t="s">
        <v>1244</v>
      </c>
      <c r="C2124" t="s">
        <v>1245</v>
      </c>
      <c r="D2124">
        <v>2011</v>
      </c>
      <c r="E2124">
        <v>104</v>
      </c>
      <c r="G2124" t="s">
        <v>10</v>
      </c>
    </row>
    <row r="2125" spans="1:7" outlineLevel="1" x14ac:dyDescent="0.25">
      <c r="D2125" s="9" t="s">
        <v>1400</v>
      </c>
      <c r="E2125">
        <f>SUBTOTAL(9,E2124:E2124)</f>
        <v>104</v>
      </c>
    </row>
    <row r="2126" spans="1:7" outlineLevel="2" x14ac:dyDescent="0.25">
      <c r="A2126" t="s">
        <v>67</v>
      </c>
      <c r="B2126" t="s">
        <v>257</v>
      </c>
      <c r="C2126" t="s">
        <v>1246</v>
      </c>
      <c r="D2126">
        <v>2009</v>
      </c>
      <c r="E2126">
        <v>343</v>
      </c>
      <c r="G2126" t="s">
        <v>9</v>
      </c>
    </row>
    <row r="2127" spans="1:7" outlineLevel="1" x14ac:dyDescent="0.25">
      <c r="D2127" s="9" t="s">
        <v>1392</v>
      </c>
      <c r="E2127">
        <f>SUBTOTAL(9,E2126:E2126)</f>
        <v>343</v>
      </c>
    </row>
    <row r="2128" spans="1:7" outlineLevel="2" x14ac:dyDescent="0.25">
      <c r="A2128" t="s">
        <v>117</v>
      </c>
      <c r="B2128" t="s">
        <v>1247</v>
      </c>
      <c r="D2128">
        <v>2012</v>
      </c>
      <c r="E2128">
        <v>93</v>
      </c>
      <c r="G2128" t="s">
        <v>9</v>
      </c>
    </row>
    <row r="2129" spans="1:7" outlineLevel="2" x14ac:dyDescent="0.25">
      <c r="A2129" t="s">
        <v>117</v>
      </c>
      <c r="B2129" t="s">
        <v>1247</v>
      </c>
      <c r="D2129">
        <v>2012</v>
      </c>
      <c r="E2129">
        <v>93</v>
      </c>
      <c r="G2129" t="s">
        <v>10</v>
      </c>
    </row>
    <row r="2130" spans="1:7" outlineLevel="2" x14ac:dyDescent="0.25">
      <c r="A2130" t="s">
        <v>56</v>
      </c>
      <c r="B2130" t="s">
        <v>1248</v>
      </c>
      <c r="D2130">
        <v>2012</v>
      </c>
      <c r="E2130">
        <v>124</v>
      </c>
      <c r="G2130" t="s">
        <v>10</v>
      </c>
    </row>
    <row r="2131" spans="1:7" outlineLevel="2" x14ac:dyDescent="0.25">
      <c r="A2131" t="s">
        <v>56</v>
      </c>
      <c r="B2131" t="s">
        <v>1248</v>
      </c>
      <c r="D2131">
        <v>2012</v>
      </c>
      <c r="E2131">
        <v>124</v>
      </c>
      <c r="G2131" t="s">
        <v>9</v>
      </c>
    </row>
    <row r="2132" spans="1:7" outlineLevel="2" x14ac:dyDescent="0.25">
      <c r="A2132" t="s">
        <v>7</v>
      </c>
      <c r="B2132" t="s">
        <v>108</v>
      </c>
      <c r="C2132" t="s">
        <v>1249</v>
      </c>
      <c r="D2132">
        <v>2012</v>
      </c>
      <c r="E2132">
        <v>96</v>
      </c>
      <c r="G2132" t="s">
        <v>10</v>
      </c>
    </row>
    <row r="2133" spans="1:7" outlineLevel="2" x14ac:dyDescent="0.25">
      <c r="A2133" t="s">
        <v>7</v>
      </c>
      <c r="B2133" t="s">
        <v>1250</v>
      </c>
      <c r="D2133">
        <v>2012</v>
      </c>
      <c r="E2133">
        <v>135</v>
      </c>
      <c r="G2133" t="s">
        <v>10</v>
      </c>
    </row>
    <row r="2134" spans="1:7" outlineLevel="2" x14ac:dyDescent="0.25">
      <c r="A2134" t="s">
        <v>7</v>
      </c>
      <c r="B2134" t="s">
        <v>1250</v>
      </c>
      <c r="D2134">
        <v>2012</v>
      </c>
      <c r="E2134">
        <v>135</v>
      </c>
      <c r="G2134" t="s">
        <v>9</v>
      </c>
    </row>
    <row r="2135" spans="1:7" outlineLevel="2" x14ac:dyDescent="0.25">
      <c r="A2135" t="s">
        <v>7</v>
      </c>
      <c r="B2135" t="s">
        <v>1250</v>
      </c>
      <c r="D2135">
        <v>2012</v>
      </c>
      <c r="E2135">
        <v>135</v>
      </c>
      <c r="G2135" t="s">
        <v>172</v>
      </c>
    </row>
    <row r="2136" spans="1:7" outlineLevel="1" x14ac:dyDescent="0.25">
      <c r="D2136" s="9" t="s">
        <v>1402</v>
      </c>
      <c r="E2136">
        <f>SUBTOTAL(9,E2128:E2135)</f>
        <v>935</v>
      </c>
    </row>
    <row r="2137" spans="1:7" x14ac:dyDescent="0.25">
      <c r="D2137" s="9" t="s">
        <v>6</v>
      </c>
      <c r="E2137">
        <f>SUBTOTAL(9,E2:E2135)</f>
        <v>194318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Instructions</vt:lpstr>
      <vt:lpstr>Q1</vt:lpstr>
      <vt:lpstr>Q2</vt:lpstr>
      <vt:lpstr>Q3</vt:lpstr>
      <vt:lpstr>Q4</vt:lpstr>
      <vt:lpstr>Q4-Data</vt:lpstr>
      <vt:lpstr>Q5</vt:lpstr>
      <vt:lpstr>Q5-Data</vt:lpstr>
      <vt:lpstr>'Q5-Data'!results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Windows User</cp:lastModifiedBy>
  <dcterms:created xsi:type="dcterms:W3CDTF">2016-01-31T13:47:09Z</dcterms:created>
  <dcterms:modified xsi:type="dcterms:W3CDTF">2016-02-08T19:28:04Z</dcterms:modified>
</cp:coreProperties>
</file>