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.L1715H0609\Desktop\"/>
    </mc:Choice>
  </mc:AlternateContent>
  <bookViews>
    <workbookView xWindow="2490" yWindow="45" windowWidth="19020" windowHeight="8580" firstSheet="4" activeTab="6"/>
  </bookViews>
  <sheets>
    <sheet name="Lab2PartB (2)" sheetId="13" r:id="rId1"/>
    <sheet name="Lab2PartA" sheetId="12" r:id="rId2"/>
    <sheet name="Lab2PartB" sheetId="6" r:id="rId3"/>
    <sheet name="Lab2PartC (2)" sheetId="11" r:id="rId4"/>
    <sheet name="Lab2PartC" sheetId="7" r:id="rId5"/>
    <sheet name="Assign2PartA" sheetId="8" r:id="rId6"/>
    <sheet name="Assign2PartB" sheetId="9" r:id="rId7"/>
    <sheet name="Extra" sheetId="4" r:id="rId8"/>
  </sheets>
  <calcPr calcId="152511"/>
</workbook>
</file>

<file path=xl/calcChain.xml><?xml version="1.0" encoding="utf-8"?>
<calcChain xmlns="http://schemas.openxmlformats.org/spreadsheetml/2006/main">
  <c r="B13" i="9" l="1"/>
  <c r="C13" i="9"/>
  <c r="D13" i="9"/>
  <c r="A13" i="9"/>
  <c r="D12" i="9"/>
  <c r="C12" i="9"/>
  <c r="B12" i="9"/>
  <c r="B8" i="9"/>
  <c r="B7" i="9" l="1"/>
  <c r="B4" i="9"/>
  <c r="F12" i="8"/>
  <c r="F7" i="8"/>
  <c r="F8" i="8"/>
  <c r="F9" i="8"/>
  <c r="F10" i="8"/>
  <c r="F11" i="8"/>
  <c r="E6" i="8"/>
  <c r="D7" i="8"/>
  <c r="D8" i="8"/>
  <c r="D9" i="8"/>
  <c r="D10" i="8"/>
  <c r="D11" i="8"/>
  <c r="F5" i="8"/>
  <c r="E2" i="8"/>
  <c r="E3" i="8"/>
  <c r="E4" i="8"/>
  <c r="E5" i="8"/>
  <c r="D3" i="8"/>
  <c r="D4" i="8"/>
  <c r="D5" i="8"/>
  <c r="D6" i="8"/>
  <c r="D2" i="8"/>
  <c r="I8" i="12"/>
  <c r="I4" i="12"/>
  <c r="I3" i="12"/>
  <c r="F2" i="8" l="1"/>
  <c r="F4" i="8"/>
  <c r="E12" i="8"/>
  <c r="F6" i="8"/>
  <c r="F3" i="8"/>
  <c r="G1166" i="13" l="1"/>
  <c r="I7" i="12"/>
  <c r="I6" i="12"/>
  <c r="I2" i="12"/>
  <c r="E9" i="11"/>
  <c r="D9" i="11"/>
  <c r="C9" i="11"/>
  <c r="B9" i="11"/>
  <c r="E8" i="11"/>
  <c r="D8" i="11"/>
  <c r="C8" i="11"/>
  <c r="B8" i="11"/>
  <c r="F7" i="11"/>
  <c r="G7" i="11" s="1"/>
  <c r="G6" i="11"/>
  <c r="F6" i="11"/>
  <c r="G5" i="11"/>
  <c r="F5" i="11"/>
  <c r="F4" i="11"/>
  <c r="G4" i="11" s="1"/>
  <c r="F3" i="11"/>
  <c r="G3" i="11" s="1"/>
  <c r="G2" i="11"/>
  <c r="F2" i="11"/>
</calcChain>
</file>

<file path=xl/sharedStrings.xml><?xml version="1.0" encoding="utf-8"?>
<sst xmlns="http://schemas.openxmlformats.org/spreadsheetml/2006/main" count="8415" uniqueCount="1318">
  <si>
    <t>Symbol</t>
  </si>
  <si>
    <t>Change</t>
  </si>
  <si>
    <t>LHPT</t>
  </si>
  <si>
    <t>MTV.LS</t>
  </si>
  <si>
    <t>DNNC</t>
  </si>
  <si>
    <t>EGOH</t>
  </si>
  <si>
    <t>AHFD</t>
  </si>
  <si>
    <t>RRR.LS</t>
  </si>
  <si>
    <t>XTR.LS</t>
  </si>
  <si>
    <t>BLDV</t>
  </si>
  <si>
    <t>SER.LS</t>
  </si>
  <si>
    <t>MSPC</t>
  </si>
  <si>
    <t>EMJI</t>
  </si>
  <si>
    <t>unch</t>
  </si>
  <si>
    <t>TALK</t>
  </si>
  <si>
    <t>UKOG.LS</t>
  </si>
  <si>
    <t>TNEN</t>
  </si>
  <si>
    <t>GGSM</t>
  </si>
  <si>
    <t>STOA</t>
  </si>
  <si>
    <t>SREH</t>
  </si>
  <si>
    <t>PBR</t>
  </si>
  <si>
    <t>Volume (000's)</t>
  </si>
  <si>
    <t>% Change</t>
  </si>
  <si>
    <t>Last Trade</t>
  </si>
  <si>
    <t>MINIMUM Volume</t>
  </si>
  <si>
    <t>MAXIMUM Volume</t>
  </si>
  <si>
    <t>Total Stocks Listed</t>
  </si>
  <si>
    <t>Volumes &gt; 400000</t>
  </si>
  <si>
    <t>Total Volumes &gt; 400000</t>
  </si>
  <si>
    <t>Average of &gt;400000</t>
  </si>
  <si>
    <t>Category</t>
  </si>
  <si>
    <t>Title</t>
  </si>
  <si>
    <t>Subtitle</t>
  </si>
  <si>
    <t>Date</t>
  </si>
  <si>
    <t>Length</t>
  </si>
  <si>
    <t>Notes</t>
  </si>
  <si>
    <t>Anime</t>
  </si>
  <si>
    <t>Akira</t>
  </si>
  <si>
    <t>Action</t>
  </si>
  <si>
    <t>Above the Law</t>
  </si>
  <si>
    <t>Seagal</t>
  </si>
  <si>
    <t>Horror</t>
  </si>
  <si>
    <t>Army of Darkness</t>
  </si>
  <si>
    <t>28 Days Later</t>
  </si>
  <si>
    <t>Bourne Identity</t>
  </si>
  <si>
    <t>Belly of the Beast</t>
  </si>
  <si>
    <t>Blood Rayne 2</t>
  </si>
  <si>
    <t>Deliverance</t>
  </si>
  <si>
    <t>unrated/directors cut/With PC game</t>
  </si>
  <si>
    <t>Alien vs Predator</t>
  </si>
  <si>
    <t>Alternate Beginning</t>
  </si>
  <si>
    <t>Blood Rayne</t>
  </si>
  <si>
    <t>Serenity</t>
  </si>
  <si>
    <t>Black X-mas</t>
  </si>
  <si>
    <t>28 Weeks Later</t>
  </si>
  <si>
    <t>HD-DVD</t>
  </si>
  <si>
    <t>DVD</t>
  </si>
  <si>
    <t>Blu-ray</t>
  </si>
  <si>
    <t>Comedy</t>
  </si>
  <si>
    <t>Cannon Ball Run</t>
  </si>
  <si>
    <t>Catwoman</t>
  </si>
  <si>
    <t>Stop-motion</t>
  </si>
  <si>
    <t>Clash of the Titans</t>
  </si>
  <si>
    <t>Cobra</t>
  </si>
  <si>
    <t>Constantine</t>
  </si>
  <si>
    <t>Dead Poets Society</t>
  </si>
  <si>
    <t>VHS</t>
  </si>
  <si>
    <t>Dawn of the Dead</t>
  </si>
  <si>
    <t>Desperado</t>
  </si>
  <si>
    <t>Dead or Alive</t>
  </si>
  <si>
    <t>El Mariachi</t>
  </si>
  <si>
    <t>Special Edition</t>
  </si>
  <si>
    <t>Elecktra</t>
  </si>
  <si>
    <t>Escape from New York</t>
  </si>
  <si>
    <t>Evil Dead</t>
  </si>
  <si>
    <t>The Horror Legacy Series</t>
  </si>
  <si>
    <t>Evil Dead II</t>
  </si>
  <si>
    <t>Exit Wounds</t>
  </si>
  <si>
    <t>Fire Down Below</t>
  </si>
  <si>
    <t>Martial Arts</t>
  </si>
  <si>
    <t>Five Deadly Venoms</t>
  </si>
  <si>
    <t>Flight of Fury</t>
  </si>
  <si>
    <t>Flight of the Living Dead</t>
  </si>
  <si>
    <t>Unrated</t>
  </si>
  <si>
    <t>Foreigner</t>
  </si>
  <si>
    <t>Science Fiction</t>
  </si>
  <si>
    <t>Galaxy Quest</t>
  </si>
  <si>
    <t>Gangs of the Dead</t>
  </si>
  <si>
    <t>Glimmer Man</t>
  </si>
  <si>
    <t>Grudge</t>
  </si>
  <si>
    <t>Grudge 2</t>
  </si>
  <si>
    <t>Half Past Dead</t>
  </si>
  <si>
    <t>Hard to Kill</t>
  </si>
  <si>
    <t>Music/Concert</t>
  </si>
  <si>
    <t>The Jeff Healey Band</t>
  </si>
  <si>
    <t>Live at Montreux</t>
  </si>
  <si>
    <t>T.V. Show</t>
  </si>
  <si>
    <t>The Hitchhikers Guide to the Galaxy</t>
  </si>
  <si>
    <t>British TV Version</t>
  </si>
  <si>
    <t>Hot Fuzz</t>
  </si>
  <si>
    <t>House of 1000 Corpses</t>
  </si>
  <si>
    <t>Johnny Mnemonic</t>
  </si>
  <si>
    <t>Ju-on</t>
  </si>
  <si>
    <t>Ju-on 2</t>
  </si>
  <si>
    <t>Land of the Dead</t>
  </si>
  <si>
    <t>Last Boyscout</t>
  </si>
  <si>
    <t>Drama</t>
  </si>
  <si>
    <t>Last Samurai</t>
  </si>
  <si>
    <t>Last Sentinel</t>
  </si>
  <si>
    <t>Lock, Stock, and Two Smoking Barrels</t>
  </si>
  <si>
    <t>Marked for Death</t>
  </si>
  <si>
    <t>Million Dollar Baby</t>
  </si>
  <si>
    <t>Mr. and Mrs. Smith</t>
  </si>
  <si>
    <t>My Cousin Vinny</t>
  </si>
  <si>
    <t>Night of the Living Dead</t>
  </si>
  <si>
    <t>On Deadly Ground</t>
  </si>
  <si>
    <t>Once Upon a Time in Mexico</t>
  </si>
  <si>
    <t>Ong-Bak</t>
  </si>
  <si>
    <t>The Thai Warrior</t>
  </si>
  <si>
    <t>Out for a Kill</t>
  </si>
  <si>
    <t>Out for Justice</t>
  </si>
  <si>
    <t>Out of Reach</t>
  </si>
  <si>
    <t>Patriot</t>
  </si>
  <si>
    <t>Pirate Movie</t>
  </si>
  <si>
    <t>Pirates of the Caribbean</t>
  </si>
  <si>
    <t>The Curse of the Black Pearl</t>
  </si>
  <si>
    <t>2 Disc</t>
  </si>
  <si>
    <t>Pirates of the Caribbean 2</t>
  </si>
  <si>
    <t>Dead Mans Chest</t>
  </si>
  <si>
    <t>Pirates of the Caribbean 3</t>
  </si>
  <si>
    <t>At Worlds End</t>
  </si>
  <si>
    <t>Pistol Whipped</t>
  </si>
  <si>
    <t>Predator</t>
  </si>
  <si>
    <t>Punch</t>
  </si>
  <si>
    <t>Punisher</t>
  </si>
  <si>
    <t>Resevoir Dogs</t>
  </si>
  <si>
    <t>15th Anniversary</t>
  </si>
  <si>
    <t>Resident Evil</t>
  </si>
  <si>
    <t>Apocolypse</t>
  </si>
  <si>
    <t>Robin Hood</t>
  </si>
  <si>
    <t>Prince of Thieves</t>
  </si>
  <si>
    <t>Rock</t>
  </si>
  <si>
    <t>Running Man</t>
  </si>
  <si>
    <t>S.W.A.T.</t>
  </si>
  <si>
    <t>Scarecrow</t>
  </si>
  <si>
    <t>Slayer</t>
  </si>
  <si>
    <t>Animated</t>
  </si>
  <si>
    <t>Secret of Nimh</t>
  </si>
  <si>
    <t>Shaun of the Dead</t>
  </si>
  <si>
    <t>Smokin Aces</t>
  </si>
  <si>
    <t>Snatch</t>
  </si>
  <si>
    <t>Soylent Green</t>
  </si>
  <si>
    <t>Spaceballs</t>
  </si>
  <si>
    <t>Spider-man</t>
  </si>
  <si>
    <t>Submerged</t>
  </si>
  <si>
    <t>Super Troopers</t>
  </si>
  <si>
    <t>Tango and Cash</t>
  </si>
  <si>
    <t>Three Amigos</t>
  </si>
  <si>
    <t>Malice in the Palace</t>
  </si>
  <si>
    <t>Three Stooges</t>
  </si>
  <si>
    <t>Sing a Song of Six Pants</t>
  </si>
  <si>
    <t>Disorder in the Court</t>
  </si>
  <si>
    <t>Brideless Groom</t>
  </si>
  <si>
    <t>Ticker</t>
  </si>
  <si>
    <t>Tomb Raider</t>
  </si>
  <si>
    <t>Cradle of Life</t>
  </si>
  <si>
    <t>Top Secret</t>
  </si>
  <si>
    <t>Transporter</t>
  </si>
  <si>
    <t>Transporter 2</t>
  </si>
  <si>
    <t>Ultra Violet</t>
  </si>
  <si>
    <t>Under Siege</t>
  </si>
  <si>
    <t>Under Siege 2</t>
  </si>
  <si>
    <t>Underworld</t>
  </si>
  <si>
    <t>Unrated extended cut</t>
  </si>
  <si>
    <t>V for Vendetta</t>
  </si>
  <si>
    <t>Van Helsing</t>
  </si>
  <si>
    <t>At War with the Army</t>
  </si>
  <si>
    <t>Africa Screams</t>
  </si>
  <si>
    <t>Flying Deuces</t>
  </si>
  <si>
    <t>Bionic Woman</t>
  </si>
  <si>
    <t>Season 1</t>
  </si>
  <si>
    <t>Night Evelyn Came out of the Grave</t>
  </si>
  <si>
    <t>The Walking Dead Collection</t>
  </si>
  <si>
    <t>House by the Cemetery</t>
  </si>
  <si>
    <t>Fangs of the Living Dead</t>
  </si>
  <si>
    <t>I Eat Your Skin</t>
  </si>
  <si>
    <t>Last Man on Earth</t>
  </si>
  <si>
    <t>King of the Zombies</t>
  </si>
  <si>
    <t>Thirsty Dead</t>
  </si>
  <si>
    <t>Messiah of Evil</t>
  </si>
  <si>
    <t>Wrestling</t>
  </si>
  <si>
    <t>Judgment Day</t>
  </si>
  <si>
    <t>WWE</t>
  </si>
  <si>
    <t>Royal Rumble</t>
  </si>
  <si>
    <t>No Mercy</t>
  </si>
  <si>
    <t>Unforgiven</t>
  </si>
  <si>
    <t>Summer Slam</t>
  </si>
  <si>
    <t>Rebellion</t>
  </si>
  <si>
    <t>Blood</t>
  </si>
  <si>
    <t>The Last Vampire</t>
  </si>
  <si>
    <t>UMD</t>
  </si>
  <si>
    <t>COMPUTER</t>
  </si>
  <si>
    <t>Dead and Breakfast</t>
  </si>
  <si>
    <t>High Tension</t>
  </si>
  <si>
    <t>Ice Age</t>
  </si>
  <si>
    <t>Perfect Blue</t>
  </si>
  <si>
    <t>Christmas with the Simpsons</t>
  </si>
  <si>
    <t>Monkey Trouble</t>
  </si>
  <si>
    <t>Alice in Wonderland</t>
  </si>
  <si>
    <t>Spy Kids</t>
  </si>
  <si>
    <t>Toontown Big Shots</t>
  </si>
  <si>
    <t>Cartoon collection</t>
  </si>
  <si>
    <t>Hamateur Night</t>
  </si>
  <si>
    <t>Mighty Mouse and Friends</t>
  </si>
  <si>
    <t>Popeyes Greatest Hits</t>
  </si>
  <si>
    <t>Jerky Turkey and Other Cartoon Classics</t>
  </si>
  <si>
    <t>Nursery Rhymes</t>
  </si>
  <si>
    <t>Popeye and Olive Oil</t>
  </si>
  <si>
    <t>Wacky Rabbit and other Cartoon Classics</t>
  </si>
  <si>
    <t>Funny Fiesta</t>
  </si>
  <si>
    <t>The Henpecked Duck and other Cartoon Classics</t>
  </si>
  <si>
    <t>Foney Fables</t>
  </si>
  <si>
    <t>WWF Divas</t>
  </si>
  <si>
    <t>Tropical Pleasure</t>
  </si>
  <si>
    <t>in Hedonism</t>
  </si>
  <si>
    <t>Lipstick and Dynamite</t>
  </si>
  <si>
    <t>The First Ladies of Wrestling</t>
  </si>
  <si>
    <t>Shimmer Women Athletes</t>
  </si>
  <si>
    <t>Volume 2</t>
  </si>
  <si>
    <t>Volume 4</t>
  </si>
  <si>
    <t>Volume 5</t>
  </si>
  <si>
    <t>Womens Extreme Wrestling WEW</t>
  </si>
  <si>
    <t>Volumes 5-8</t>
  </si>
  <si>
    <t>Volumes 9-12</t>
  </si>
  <si>
    <t>Volumes 13-16</t>
  </si>
  <si>
    <t>Trish Stratus</t>
  </si>
  <si>
    <t>100% Stratusfaction Guaranteed</t>
  </si>
  <si>
    <t>WWE Divas</t>
  </si>
  <si>
    <t>South of the Border</t>
  </si>
  <si>
    <t>Survivor Series</t>
  </si>
  <si>
    <t>WWF</t>
  </si>
  <si>
    <t>The Very Best of GLOW</t>
  </si>
  <si>
    <t>Marianation</t>
  </si>
  <si>
    <t>Rudolph The Red-Nosed Reindeer</t>
  </si>
  <si>
    <t>Little Christmas Burro</t>
  </si>
  <si>
    <t>Christmas at Home</t>
  </si>
  <si>
    <t>Jack Frost</t>
  </si>
  <si>
    <t>Santas Pocket Watch</t>
  </si>
  <si>
    <t>Rudolph the Red-Nosed Reindeer</t>
  </si>
  <si>
    <t>The Year Without a Santa Claus</t>
  </si>
  <si>
    <t>Deluxe Edition</t>
  </si>
  <si>
    <t>Small One</t>
  </si>
  <si>
    <t>Classic Holiday Stories</t>
  </si>
  <si>
    <t>Plutos Christmas Tree</t>
  </si>
  <si>
    <t>Mickeys Christmas Carol</t>
  </si>
  <si>
    <t>Santa Claus is Comin to Town</t>
  </si>
  <si>
    <t>Pink Panther</t>
  </si>
  <si>
    <t>Swinging in the Pink</t>
  </si>
  <si>
    <t>Adventures in the Pink</t>
  </si>
  <si>
    <t>Beetle Bailey and Popeye</t>
  </si>
  <si>
    <t>Sunday Morning Funnies</t>
  </si>
  <si>
    <t>Pearl Habour</t>
  </si>
  <si>
    <t>Babylon 5</t>
  </si>
  <si>
    <t>The Complete First Season</t>
  </si>
  <si>
    <t>The Complete Second Season</t>
  </si>
  <si>
    <t>The Complete Third Season</t>
  </si>
  <si>
    <t>The Complete Fourth Season</t>
  </si>
  <si>
    <t>The Complete Fifth Season</t>
  </si>
  <si>
    <t>The Gathering</t>
  </si>
  <si>
    <t>Babylon 5: The Movie Collection</t>
  </si>
  <si>
    <t>In the Beginning</t>
  </si>
  <si>
    <t>Third Space</t>
  </si>
  <si>
    <t>River of Souls</t>
  </si>
  <si>
    <t>A Call to Arms</t>
  </si>
  <si>
    <t>Firefly</t>
  </si>
  <si>
    <t>Buffy The Vampire Slayer</t>
  </si>
  <si>
    <t>Season One</t>
  </si>
  <si>
    <t>Season Two</t>
  </si>
  <si>
    <t>Season Three</t>
  </si>
  <si>
    <t>Season Four</t>
  </si>
  <si>
    <t>Season Five</t>
  </si>
  <si>
    <t>Season Six</t>
  </si>
  <si>
    <t>Season Seven</t>
  </si>
  <si>
    <t>Angel</t>
  </si>
  <si>
    <t>Corner Gas</t>
  </si>
  <si>
    <t>Blue Harvest</t>
  </si>
  <si>
    <t>Family Guy</t>
  </si>
  <si>
    <t>Stewie Griffin: The Untold Story</t>
  </si>
  <si>
    <t>Volume 3</t>
  </si>
  <si>
    <t>Volume 2 Season 3</t>
  </si>
  <si>
    <t>Volume 1 Seasons 1 and 2</t>
  </si>
  <si>
    <t>Fantasy</t>
  </si>
  <si>
    <t>Lord of the Rings</t>
  </si>
  <si>
    <t>Return of the King</t>
  </si>
  <si>
    <t>Two Towers</t>
  </si>
  <si>
    <t>Fellowship of the Ring</t>
  </si>
  <si>
    <t>Terminator</t>
  </si>
  <si>
    <t>Terminator 2</t>
  </si>
  <si>
    <t>Extreme DVD</t>
  </si>
  <si>
    <t>Terminator 3</t>
  </si>
  <si>
    <t>Rise of the Machines</t>
  </si>
  <si>
    <t>Annihilator</t>
  </si>
  <si>
    <t>Ten Years In Hell</t>
  </si>
  <si>
    <t>Matrix</t>
  </si>
  <si>
    <t>Ultimate Matrix Collection</t>
  </si>
  <si>
    <t>Matrix Revisited</t>
  </si>
  <si>
    <t>Roots of the Matrix</t>
  </si>
  <si>
    <t>Matrix Experience</t>
  </si>
  <si>
    <t>Burly Man Chronicles</t>
  </si>
  <si>
    <t>Zion Archive</t>
  </si>
  <si>
    <t>Revolutions</t>
  </si>
  <si>
    <t>Matrix Revolutions Revisited</t>
  </si>
  <si>
    <t>Reloaded</t>
  </si>
  <si>
    <t>Matrix Reloaded Revisited</t>
  </si>
  <si>
    <t>Animatrix</t>
  </si>
  <si>
    <t>Tripping the Rift</t>
  </si>
  <si>
    <t>Present</t>
  </si>
  <si>
    <t xml:space="preserve"> The/Death Make</t>
  </si>
  <si>
    <t>Kazuo Umezz Horror Theater</t>
  </si>
  <si>
    <t>House of BUgs/Diet</t>
  </si>
  <si>
    <t>Snake Girl/The Wish</t>
  </si>
  <si>
    <t>Western</t>
  </si>
  <si>
    <t>Grand Duel</t>
  </si>
  <si>
    <t>Disc 1</t>
  </si>
  <si>
    <t>Classic Spaghetti Westerns</t>
  </si>
  <si>
    <t>This Man Cant Die</t>
  </si>
  <si>
    <t>It Can Be Done Amigo</t>
  </si>
  <si>
    <t>Minnesota Clay</t>
  </si>
  <si>
    <t>Disc 2</t>
  </si>
  <si>
    <t>Johnny Yuma</t>
  </si>
  <si>
    <t>Any Gun Can Play</t>
  </si>
  <si>
    <t>Death Rides a Horse</t>
  </si>
  <si>
    <t>Disc 3</t>
  </si>
  <si>
    <t>Hellbenders</t>
  </si>
  <si>
    <t>White Comanche</t>
  </si>
  <si>
    <t>Wanna Bes</t>
  </si>
  <si>
    <t>Monty Python and the Holy Grail</t>
  </si>
  <si>
    <t>Cyrano de Bergerac</t>
  </si>
  <si>
    <t>C.H.U.D.</t>
  </si>
  <si>
    <t>Hard Bodies</t>
  </si>
  <si>
    <t>Playboy</t>
  </si>
  <si>
    <t>Variable Geo</t>
  </si>
  <si>
    <t>Star Wars</t>
  </si>
  <si>
    <t>Phantom Menace</t>
  </si>
  <si>
    <t>Labyrinth</t>
  </si>
  <si>
    <t>How the Grinch Stole Christmas</t>
  </si>
  <si>
    <t>Schindlers List</t>
  </si>
  <si>
    <t>Titan A.E.</t>
  </si>
  <si>
    <t>A New Hope</t>
  </si>
  <si>
    <t>Star Wars Trilogy</t>
  </si>
  <si>
    <t>Empire Strikes Back</t>
  </si>
  <si>
    <t>Return of the Jedi</t>
  </si>
  <si>
    <t>Blackhawk Down</t>
  </si>
  <si>
    <t>City of Angels</t>
  </si>
  <si>
    <t>Hobbit</t>
  </si>
  <si>
    <t>Ninja Scroll</t>
  </si>
  <si>
    <t>Highlander 2</t>
  </si>
  <si>
    <t>The Quickening</t>
  </si>
  <si>
    <t>Highlander 3</t>
  </si>
  <si>
    <t>Sorcerer</t>
  </si>
  <si>
    <t>Trainspotting</t>
  </si>
  <si>
    <t>V</t>
  </si>
  <si>
    <t>Original Mini-series</t>
  </si>
  <si>
    <t>Final Battle</t>
  </si>
  <si>
    <t xml:space="preserve"> The</t>
  </si>
  <si>
    <t>Wishmaster 4</t>
  </si>
  <si>
    <t>Prophecy Fulfilled</t>
  </si>
  <si>
    <t>Falling Down</t>
  </si>
  <si>
    <t>Men in Black</t>
  </si>
  <si>
    <t>Lady Hawke</t>
  </si>
  <si>
    <t>Aliens</t>
  </si>
  <si>
    <t>Watership Down</t>
  </si>
  <si>
    <t>Porky Pig Tales</t>
  </si>
  <si>
    <t>Carrotblanca</t>
  </si>
  <si>
    <t>Shadow Skill</t>
  </si>
  <si>
    <t>Highlander</t>
  </si>
  <si>
    <t>Little Sho of Horrors</t>
  </si>
  <si>
    <t>Cartoon Explosion</t>
  </si>
  <si>
    <t>Porky Pig</t>
  </si>
  <si>
    <t>Days of Swine and Roses</t>
  </si>
  <si>
    <t>Road Runner and Wile E. Coyote</t>
  </si>
  <si>
    <t>Chariots of Fur</t>
  </si>
  <si>
    <t>Looney Tunes Video Show #1</t>
  </si>
  <si>
    <t>Wishmaster</t>
  </si>
  <si>
    <t>Mad Max</t>
  </si>
  <si>
    <t>Road Warrior</t>
  </si>
  <si>
    <t>2 Days in the Valley</t>
  </si>
  <si>
    <t>Star Trek</t>
  </si>
  <si>
    <t>First Contact</t>
  </si>
  <si>
    <t>Big Wars</t>
  </si>
  <si>
    <t>Marvin the Martian and K9</t>
  </si>
  <si>
    <t>50 Years on Earth</t>
  </si>
  <si>
    <t>Roger Rabbit</t>
  </si>
  <si>
    <t>Mazes and Monsters</t>
  </si>
  <si>
    <t>Red Dawn</t>
  </si>
  <si>
    <t>Princess Bride</t>
  </si>
  <si>
    <t>Rocky Horror Picture Show</t>
  </si>
  <si>
    <t>Breakfast Club</t>
  </si>
  <si>
    <t>Legend</t>
  </si>
  <si>
    <t>Popeye</t>
  </si>
  <si>
    <t>Meets Ali Babas 40 Thieves</t>
  </si>
  <si>
    <t>Helix</t>
  </si>
  <si>
    <t>S.E.X. Rated</t>
  </si>
  <si>
    <t>Corny Concerto</t>
  </si>
  <si>
    <t>Crossroads</t>
  </si>
  <si>
    <t>Beyond Thunderdome</t>
  </si>
  <si>
    <t>Saving Private Ryan</t>
  </si>
  <si>
    <t>Special Limited Edition</t>
  </si>
  <si>
    <t>Sprite</t>
  </si>
  <si>
    <t>Between Two Worlds</t>
  </si>
  <si>
    <t>Crow</t>
  </si>
  <si>
    <t>Lethal Weapon</t>
  </si>
  <si>
    <t>Lethal Weapon 2</t>
  </si>
  <si>
    <t>Lethal Weapon 3</t>
  </si>
  <si>
    <t>Lethal Weapon 4</t>
  </si>
  <si>
    <t>A Nightmare on Elm Street</t>
  </si>
  <si>
    <t>A Nightmare on Elm Street 2</t>
  </si>
  <si>
    <t>Freddys Revenge</t>
  </si>
  <si>
    <t>A Nightmare on Elm Street 3</t>
  </si>
  <si>
    <t>Dream Warriors</t>
  </si>
  <si>
    <t>A Nightmare on Elm Street 4</t>
  </si>
  <si>
    <t>Dream Master</t>
  </si>
  <si>
    <t>A Nightmare on Elm Street 5</t>
  </si>
  <si>
    <t>Dream Child</t>
  </si>
  <si>
    <t>Freddys Dead: The Final Nightmare</t>
  </si>
  <si>
    <t>Wes Cravens New Nightmare</t>
  </si>
  <si>
    <t>Lita</t>
  </si>
  <si>
    <t>Armageddon</t>
  </si>
  <si>
    <t>Sunny</t>
  </si>
  <si>
    <t>Come Get Some</t>
  </si>
  <si>
    <t>Amazons and Gladiators</t>
  </si>
  <si>
    <t>Triple H</t>
  </si>
  <si>
    <t>That Damn Good</t>
  </si>
  <si>
    <t>High Flyers</t>
  </si>
  <si>
    <t>Angel Fist</t>
  </si>
  <si>
    <t>Sable</t>
  </si>
  <si>
    <t>Unleashed</t>
  </si>
  <si>
    <t>Wrestlemania</t>
  </si>
  <si>
    <t>Best of Womens Championship Wrestling</t>
  </si>
  <si>
    <t>WCW</t>
  </si>
  <si>
    <t>Premiere</t>
  </si>
  <si>
    <t>American Womens Wrestling Federation</t>
  </si>
  <si>
    <t>Best of Raw</t>
  </si>
  <si>
    <t>Volume 1</t>
  </si>
  <si>
    <t>Out of Control</t>
  </si>
  <si>
    <t>Super Ladies of Wrestling</t>
  </si>
  <si>
    <t>Around The World</t>
  </si>
  <si>
    <t>Women of the WWF</t>
  </si>
  <si>
    <t>GLOW</t>
  </si>
  <si>
    <t>Cunning Contenders</t>
  </si>
  <si>
    <t>Sports Pages</t>
  </si>
  <si>
    <t>Wrestling Funnies</t>
  </si>
  <si>
    <t>Disney Cartoon</t>
  </si>
  <si>
    <t>Cinderella</t>
  </si>
  <si>
    <t>Pinocchio</t>
  </si>
  <si>
    <t>Hunchback of Notre Dame</t>
  </si>
  <si>
    <t>Tarzan and Jane</t>
  </si>
  <si>
    <t>Old Yeller</t>
  </si>
  <si>
    <t>Disney Movie</t>
  </si>
  <si>
    <t>Fox and the Hound</t>
  </si>
  <si>
    <t>Three Musketeers</t>
  </si>
  <si>
    <t>Black Hole</t>
  </si>
  <si>
    <t>Disney Movie/Anniversay Edition</t>
  </si>
  <si>
    <t>Aladdin</t>
  </si>
  <si>
    <t>Sword in the Stone</t>
  </si>
  <si>
    <t>Anastasia</t>
  </si>
  <si>
    <t>Last Unicorn</t>
  </si>
  <si>
    <t>Transformers</t>
  </si>
  <si>
    <t>The Movie</t>
  </si>
  <si>
    <t>Nightmare Before Christmas</t>
  </si>
  <si>
    <t>Willow</t>
  </si>
  <si>
    <t>Vamp</t>
  </si>
  <si>
    <t>Slant Eyes Slaughter</t>
  </si>
  <si>
    <t>Dark Crystal</t>
  </si>
  <si>
    <t>Jim Henson's</t>
  </si>
  <si>
    <t>Cruel Intentions</t>
  </si>
  <si>
    <t>Ghostbusters</t>
  </si>
  <si>
    <t>Southland Tales</t>
  </si>
  <si>
    <t>Extinction</t>
  </si>
  <si>
    <t>Dead Clowns</t>
  </si>
  <si>
    <t>We All Scream for Ice Cream</t>
  </si>
  <si>
    <t>Evolution</t>
  </si>
  <si>
    <t>Aeon Flux</t>
  </si>
  <si>
    <t>Bandidas</t>
  </si>
  <si>
    <t>Domino</t>
  </si>
  <si>
    <t>Dragon's Lair</t>
  </si>
  <si>
    <t>Video Game</t>
  </si>
  <si>
    <t>Diary of the Dead</t>
  </si>
  <si>
    <t>Alien Apocalypse</t>
  </si>
  <si>
    <t>Spider-man 3</t>
  </si>
  <si>
    <t>Scorpion King</t>
  </si>
  <si>
    <t>Collector's Edition</t>
  </si>
  <si>
    <t>The Good, the bad, and the ugly</t>
  </si>
  <si>
    <t>Day of the Dead</t>
  </si>
  <si>
    <t>Hellboy</t>
  </si>
  <si>
    <t>Director's Cut</t>
  </si>
  <si>
    <t>Stealth</t>
  </si>
  <si>
    <t>With Mini-Game</t>
  </si>
  <si>
    <t>Mask of Zorro</t>
  </si>
  <si>
    <t>Legend of Zorro</t>
  </si>
  <si>
    <t>Freakin Sweet Collection</t>
  </si>
  <si>
    <t>Cannon Ball Run II</t>
  </si>
  <si>
    <t>Exorcism of Emily Rose</t>
  </si>
  <si>
    <t>Big Fish</t>
  </si>
  <si>
    <t>Shoot 'em Up</t>
  </si>
  <si>
    <t>Season 2</t>
  </si>
  <si>
    <t>Season 3</t>
  </si>
  <si>
    <t>Dead Silence</t>
  </si>
  <si>
    <t>Fast and the Furious</t>
  </si>
  <si>
    <t>Tokyo Drift</t>
  </si>
  <si>
    <t>Waist Deep</t>
  </si>
  <si>
    <t>Children of Men</t>
  </si>
  <si>
    <t>Commando</t>
  </si>
  <si>
    <t>Predator 2</t>
  </si>
  <si>
    <t>Rise</t>
  </si>
  <si>
    <t>Hitman</t>
  </si>
  <si>
    <t>Kingdom</t>
  </si>
  <si>
    <t>Into The Sun</t>
  </si>
  <si>
    <t>The Need to Feed</t>
  </si>
  <si>
    <t>Doom</t>
  </si>
  <si>
    <t>Run fatboy run</t>
  </si>
  <si>
    <t>Live Action</t>
  </si>
  <si>
    <t>Death Note</t>
  </si>
  <si>
    <t>Today You Die</t>
  </si>
  <si>
    <t>Harold and kumar</t>
  </si>
  <si>
    <t>Escape from Guantanamo Bay</t>
  </si>
  <si>
    <t>Doomsday</t>
  </si>
  <si>
    <t>Meet the Spartans</t>
  </si>
  <si>
    <t>Requiem</t>
  </si>
  <si>
    <t>Scorpion King 2</t>
  </si>
  <si>
    <t>Kill Switch</t>
  </si>
  <si>
    <t>Season 4</t>
  </si>
  <si>
    <t>Mercenary for Justice</t>
  </si>
  <si>
    <t>Sahara</t>
  </si>
  <si>
    <t>Sleepy Hollow</t>
  </si>
  <si>
    <t>Season 5</t>
  </si>
  <si>
    <t>Zombie Strippers</t>
  </si>
  <si>
    <t>Trailer Park of Terror</t>
  </si>
  <si>
    <t>Documentary</t>
  </si>
  <si>
    <t>Animania</t>
  </si>
  <si>
    <t>Aftermath</t>
  </si>
  <si>
    <t>The World Without Humans</t>
  </si>
  <si>
    <t>Bad Boys</t>
  </si>
  <si>
    <t>Beowulf</t>
  </si>
  <si>
    <t>Bill and Ted's</t>
  </si>
  <si>
    <t>Bogus Journey</t>
  </si>
  <si>
    <t>Excellent Adventure</t>
  </si>
  <si>
    <t>Casino Royale</t>
  </si>
  <si>
    <t>Crank</t>
  </si>
  <si>
    <t>Flushed Away</t>
  </si>
  <si>
    <t>Golden Compass</t>
  </si>
  <si>
    <t>Happy Feet</t>
  </si>
  <si>
    <t>House on Haunted Hill</t>
  </si>
  <si>
    <t>Last King of Sctoland</t>
  </si>
  <si>
    <t>Open Season</t>
  </si>
  <si>
    <t>Running Scared</t>
  </si>
  <si>
    <t>Shake Hands with the Devil</t>
  </si>
  <si>
    <t>The Journey of Romeo Dallaire</t>
  </si>
  <si>
    <t>Sharkwater</t>
  </si>
  <si>
    <t>Snakes on a Plane</t>
  </si>
  <si>
    <t>Stardust</t>
  </si>
  <si>
    <t>Sweeney Todd</t>
  </si>
  <si>
    <t>The Demon Barber of Fleet Street</t>
  </si>
  <si>
    <t>Urban Justice</t>
  </si>
  <si>
    <t>Zombiemania</t>
  </si>
  <si>
    <t>Alien</t>
  </si>
  <si>
    <t>Quadrilogy Collection</t>
  </si>
  <si>
    <t>Resurrection</t>
  </si>
  <si>
    <t>Ressurrection</t>
  </si>
  <si>
    <t>Alien 3000</t>
  </si>
  <si>
    <t>Graveyard Alive</t>
  </si>
  <si>
    <t>A Zombie Nurse in Love</t>
  </si>
  <si>
    <t>Balls of Fury</t>
  </si>
  <si>
    <t>Jaws</t>
  </si>
  <si>
    <t>Jaws 2</t>
  </si>
  <si>
    <t>Jaws 3</t>
  </si>
  <si>
    <t>Jaws 4</t>
  </si>
  <si>
    <t>The Revenge</t>
  </si>
  <si>
    <t>Seven Swords</t>
  </si>
  <si>
    <t>Hunt for Red October</t>
  </si>
  <si>
    <t>Ghostbusters 2</t>
  </si>
  <si>
    <t>From Dusk till Dawn</t>
  </si>
  <si>
    <t>3:10 to Yuma</t>
  </si>
  <si>
    <t>Ferris Bueller's Day Off</t>
  </si>
  <si>
    <t>Godzilla</t>
  </si>
  <si>
    <t>Shadow Man</t>
  </si>
  <si>
    <t>Half Baked</t>
  </si>
  <si>
    <t>Slither</t>
  </si>
  <si>
    <t>Breach</t>
  </si>
  <si>
    <t>3D</t>
  </si>
  <si>
    <t>Faculty</t>
  </si>
  <si>
    <t>Dragon Wars</t>
  </si>
  <si>
    <t>Employee of the Month</t>
  </si>
  <si>
    <t>Ghost Rider</t>
  </si>
  <si>
    <t>Harold and Kumar</t>
  </si>
  <si>
    <t>Go to Whitecastle</t>
  </si>
  <si>
    <t>Gilligan's Island</t>
  </si>
  <si>
    <t>Dukes of Hazzard</t>
  </si>
  <si>
    <t>What's New Pussycat?</t>
  </si>
  <si>
    <t>Peter Sellers: MGM Legends Collection</t>
  </si>
  <si>
    <t>Party</t>
  </si>
  <si>
    <t>Ratatouille</t>
  </si>
  <si>
    <t>Wayne's World</t>
  </si>
  <si>
    <t>Wayne's World 2</t>
  </si>
  <si>
    <t>M.A.S.H.</t>
  </si>
  <si>
    <t>Heartbreak Ridge</t>
  </si>
  <si>
    <t>Dirty Harry</t>
  </si>
  <si>
    <t>Sicko</t>
  </si>
  <si>
    <t>Brewster's Millions</t>
  </si>
  <si>
    <t>Across the Universe</t>
  </si>
  <si>
    <t>Top Gun</t>
  </si>
  <si>
    <t>No Country for Old Men</t>
  </si>
  <si>
    <t>30 Days of Night</t>
  </si>
  <si>
    <t>A Fish Called Wanda</t>
  </si>
  <si>
    <t>Rules of Engagement</t>
  </si>
  <si>
    <t>Dead Men Don't Wear Plaid</t>
  </si>
  <si>
    <t>End of Days</t>
  </si>
  <si>
    <t>Black Snake Moan</t>
  </si>
  <si>
    <t>Any Which Way You Can</t>
  </si>
  <si>
    <t>Every Which Way but Loose</t>
  </si>
  <si>
    <t>Austin Powers</t>
  </si>
  <si>
    <t>International Man of Mystery</t>
  </si>
  <si>
    <t>The Spy Who Shagged Me</t>
  </si>
  <si>
    <t>Missing In Action</t>
  </si>
  <si>
    <t>Missing In Action 2</t>
  </si>
  <si>
    <t>The Beginning</t>
  </si>
  <si>
    <t>Missing In Action 3</t>
  </si>
  <si>
    <t>Braddock</t>
  </si>
  <si>
    <t>Caddyshack</t>
  </si>
  <si>
    <t>Bad Girls</t>
  </si>
  <si>
    <t>Last Man Standing</t>
  </si>
  <si>
    <t>Shooter</t>
  </si>
  <si>
    <t>Road to Perdition</t>
  </si>
  <si>
    <t>Day the Earth Stood Still</t>
  </si>
  <si>
    <t>Undead or Alive</t>
  </si>
  <si>
    <t>Apache Blood</t>
  </si>
  <si>
    <t>Between God the Devil and a Winchester</t>
  </si>
  <si>
    <t>Beyond the Law</t>
  </si>
  <si>
    <t>China 9 Liberty 37</t>
  </si>
  <si>
    <t>Fistful of Lead</t>
  </si>
  <si>
    <t>Fighting Fists of Shanghai Joe</t>
  </si>
  <si>
    <t>Find a Place to Die</t>
  </si>
  <si>
    <t>God's Gun</t>
  </si>
  <si>
    <t>Gunfight at Red Sands</t>
  </si>
  <si>
    <t>Man from Nowhere</t>
  </si>
  <si>
    <t>Sundance and the Kid</t>
  </si>
  <si>
    <t>Trinity and Sartana</t>
  </si>
  <si>
    <t>Twice a Judas</t>
  </si>
  <si>
    <t>As Good As It Gets</t>
  </si>
  <si>
    <t>Deep Blue Sea</t>
  </si>
  <si>
    <t>Silverhawks</t>
  </si>
  <si>
    <t>Taps</t>
  </si>
  <si>
    <t>War</t>
  </si>
  <si>
    <t>Kelly's Heros</t>
  </si>
  <si>
    <t>Harry and the Hendersons</t>
  </si>
  <si>
    <t>Platoon</t>
  </si>
  <si>
    <t>Weird Science</t>
  </si>
  <si>
    <t>Death Wish 2</t>
  </si>
  <si>
    <t>Death Wish 3</t>
  </si>
  <si>
    <t>Death Wish 4</t>
  </si>
  <si>
    <t>Rundown</t>
  </si>
  <si>
    <t>Spider-man 2</t>
  </si>
  <si>
    <t>H20</t>
  </si>
  <si>
    <t>Enemy at the Gate</t>
  </si>
  <si>
    <t>President's Man</t>
  </si>
  <si>
    <t>A Line in the Sand</t>
  </si>
  <si>
    <t>Logan's War</t>
  </si>
  <si>
    <t>Bound By Honour</t>
  </si>
  <si>
    <t>Order</t>
  </si>
  <si>
    <t>Dark Rising</t>
  </si>
  <si>
    <t>Bring Your Battle Axe</t>
  </si>
  <si>
    <t>Cheney Vase</t>
  </si>
  <si>
    <t>Alfred Hitchcock Presents:</t>
  </si>
  <si>
    <t>Alfred Hitchcock: The Legend Begins</t>
  </si>
  <si>
    <t>Socerer's Apprentice</t>
  </si>
  <si>
    <t>Blackmail</t>
  </si>
  <si>
    <t>Champagne</t>
  </si>
  <si>
    <t>Easy Virtue</t>
  </si>
  <si>
    <t>Farmer's Wife</t>
  </si>
  <si>
    <t>Jamaica Inn</t>
  </si>
  <si>
    <t>Juno and the Paycock</t>
  </si>
  <si>
    <t>Lady Vanishes</t>
  </si>
  <si>
    <t>Lodger</t>
  </si>
  <si>
    <t>Man Who Know Too Much</t>
  </si>
  <si>
    <t>Manxman</t>
  </si>
  <si>
    <t>Number Seventeen</t>
  </si>
  <si>
    <t>Rich and Strange</t>
  </si>
  <si>
    <t>Ring</t>
  </si>
  <si>
    <t>Sabotage</t>
  </si>
  <si>
    <t>Secret Agent</t>
  </si>
  <si>
    <t>Skin Game</t>
  </si>
  <si>
    <t>Thurty-Nine Steps</t>
  </si>
  <si>
    <t>Young and Innocent</t>
  </si>
  <si>
    <t>Chained for Life</t>
  </si>
  <si>
    <t>Cult Classics</t>
  </si>
  <si>
    <t>Child Bride</t>
  </si>
  <si>
    <t>Cocaine Fiends</t>
  </si>
  <si>
    <t>Delinquint Daughters</t>
  </si>
  <si>
    <t>Escort Girl</t>
  </si>
  <si>
    <t>Gambling with Souls</t>
  </si>
  <si>
    <t>Joyless Street</t>
  </si>
  <si>
    <t>Mad Youth</t>
  </si>
  <si>
    <t>Marihuana</t>
  </si>
  <si>
    <t>Marijuana Menace</t>
  </si>
  <si>
    <t>Omoo-Omoo</t>
  </si>
  <si>
    <t xml:space="preserve"> The Shark God</t>
  </si>
  <si>
    <t>Reefer Madness</t>
  </si>
  <si>
    <t>Road to Ruin</t>
  </si>
  <si>
    <t>Sex Madness</t>
  </si>
  <si>
    <t>She Shoulda Said No!</t>
  </si>
  <si>
    <t>Slaves in Bondage</t>
  </si>
  <si>
    <t>Ten Nights in a Barroom</t>
  </si>
  <si>
    <t>Terror of Tiny Town</t>
  </si>
  <si>
    <t>Test Tube Babies</t>
  </si>
  <si>
    <t>Wild and the Wicked</t>
  </si>
  <si>
    <t>Moving Violations</t>
  </si>
  <si>
    <t>Hudson Hawk</t>
  </si>
  <si>
    <t>Marksman</t>
  </si>
  <si>
    <t>Attack Force</t>
  </si>
  <si>
    <t>Against the Dark</t>
  </si>
  <si>
    <t>Mission Sanglante</t>
  </si>
  <si>
    <t>Passchendaele</t>
  </si>
  <si>
    <t>Girl</t>
  </si>
  <si>
    <t xml:space="preserve"> Interrupted</t>
  </si>
  <si>
    <t>Net</t>
  </si>
  <si>
    <t>Crocodile Dundee</t>
  </si>
  <si>
    <t>Crocodile Dundee II</t>
  </si>
  <si>
    <t>Mystery</t>
  </si>
  <si>
    <t>Maltese Falcon</t>
  </si>
  <si>
    <t>Cube</t>
  </si>
  <si>
    <t>Scream 3</t>
  </si>
  <si>
    <t>Bee Movie</t>
  </si>
  <si>
    <t>Ruins</t>
  </si>
  <si>
    <t>Scream</t>
  </si>
  <si>
    <t>Scream 2</t>
  </si>
  <si>
    <t>Arctic Tale</t>
  </si>
  <si>
    <t>Frighteners</t>
  </si>
  <si>
    <t>Welcome Back Kotter</t>
  </si>
  <si>
    <t>Rambo</t>
  </si>
  <si>
    <t>First Blood</t>
  </si>
  <si>
    <t>First Blood Part II</t>
  </si>
  <si>
    <t>Rambo III</t>
  </si>
  <si>
    <t>Full Metal Jacket</t>
  </si>
  <si>
    <t>Stripes</t>
  </si>
  <si>
    <t>Canadian Bacon</t>
  </si>
  <si>
    <t>Hang 'Em High</t>
  </si>
  <si>
    <t>XXX</t>
  </si>
  <si>
    <t>Final Fantasy</t>
  </si>
  <si>
    <t>The Spirits Within</t>
  </si>
  <si>
    <t>Starship Troopers</t>
  </si>
  <si>
    <t>Messengers</t>
  </si>
  <si>
    <t>Vacancy</t>
  </si>
  <si>
    <t>Big Hit</t>
  </si>
  <si>
    <t>Fifth Element</t>
  </si>
  <si>
    <t>Dragonheart</t>
  </si>
  <si>
    <t>Reef</t>
  </si>
  <si>
    <t>Blues Brothers</t>
  </si>
  <si>
    <t>Wrestlemaniac</t>
  </si>
  <si>
    <t>Thriller</t>
  </si>
  <si>
    <t>One Hour Photo</t>
  </si>
  <si>
    <t>Fugitive</t>
  </si>
  <si>
    <t>U.S. Marshals</t>
  </si>
  <si>
    <t>Death Note II</t>
  </si>
  <si>
    <t>The Last Name</t>
  </si>
  <si>
    <t>T.V. Edit Movie</t>
  </si>
  <si>
    <t>Devil Ship Pirates</t>
  </si>
  <si>
    <t>Wackiest Ship in the Army</t>
  </si>
  <si>
    <t>Heavy Metal 2000</t>
  </si>
  <si>
    <t>Tokyo Gore Police</t>
  </si>
  <si>
    <t>Seven Guns for the MacGregors</t>
  </si>
  <si>
    <t>Kull</t>
  </si>
  <si>
    <t xml:space="preserve"> The Conqueror</t>
  </si>
  <si>
    <t>Rise of the Lycans</t>
  </si>
  <si>
    <t>Iron Eagle</t>
  </si>
  <si>
    <t>City Slickers</t>
  </si>
  <si>
    <t>Grudge 3</t>
  </si>
  <si>
    <t>Driven to Kill</t>
  </si>
  <si>
    <t>Emergency</t>
  </si>
  <si>
    <t>Airwolf</t>
  </si>
  <si>
    <t>Death Wish</t>
  </si>
  <si>
    <t>Iron Eagle II</t>
  </si>
  <si>
    <t>City Slickers II</t>
  </si>
  <si>
    <t>THe Legend of Curly's Gold</t>
  </si>
  <si>
    <t>Escape from L.A.</t>
  </si>
  <si>
    <t>Day of the Dead 2</t>
  </si>
  <si>
    <t>Contagion</t>
  </si>
  <si>
    <t>Segal</t>
  </si>
  <si>
    <t>A Few Good Men</t>
  </si>
  <si>
    <t>Bad Boys II</t>
  </si>
  <si>
    <t>Opponent</t>
  </si>
  <si>
    <t>Suicide Kings</t>
  </si>
  <si>
    <t>Wagons East</t>
  </si>
  <si>
    <t>Over Her Dead Body</t>
  </si>
  <si>
    <t>Personal Services</t>
  </si>
  <si>
    <t>South Beach Academy</t>
  </si>
  <si>
    <t>Rock 'N' Roll High School</t>
  </si>
  <si>
    <t>Legionnaire</t>
  </si>
  <si>
    <t>Replicant</t>
  </si>
  <si>
    <t>Craft. The</t>
  </si>
  <si>
    <t>Final Fantasy VII</t>
  </si>
  <si>
    <t>Advent Children</t>
  </si>
  <si>
    <t>Beerfest</t>
  </si>
  <si>
    <t>Howard the Duck</t>
  </si>
  <si>
    <t>Delta Farce</t>
  </si>
  <si>
    <t>Condemned</t>
  </si>
  <si>
    <t>Jumon</t>
  </si>
  <si>
    <t>Cursed</t>
  </si>
  <si>
    <t>Paranoia Agent</t>
  </si>
  <si>
    <t>Sakura Wars</t>
  </si>
  <si>
    <t>Hellraiser</t>
  </si>
  <si>
    <t>Lament Configuration Box Set</t>
  </si>
  <si>
    <t>Hellraiser II</t>
  </si>
  <si>
    <t>Hellbound</t>
  </si>
  <si>
    <t>Hellraiser IV</t>
  </si>
  <si>
    <t>Bloodline</t>
  </si>
  <si>
    <t>Hellraiser V</t>
  </si>
  <si>
    <t>Inferno</t>
  </si>
  <si>
    <t>Hellraiser VI</t>
  </si>
  <si>
    <t>Hellseeker</t>
  </si>
  <si>
    <t>I Know What You Did Last Summer</t>
  </si>
  <si>
    <t>The Complete Series</t>
  </si>
  <si>
    <t>L</t>
  </si>
  <si>
    <t>Change the World</t>
  </si>
  <si>
    <t>Big Trouble in Little China</t>
  </si>
  <si>
    <t>Blade</t>
  </si>
  <si>
    <t>Blade II</t>
  </si>
  <si>
    <t>Blade III</t>
  </si>
  <si>
    <t>Trinity</t>
  </si>
  <si>
    <t>Gran Turino</t>
  </si>
  <si>
    <t>Batman</t>
  </si>
  <si>
    <t>Begins</t>
  </si>
  <si>
    <t>Dark Knight</t>
  </si>
  <si>
    <t>Edges of Darkness</t>
  </si>
  <si>
    <t>Transporter 3</t>
  </si>
  <si>
    <t>Wicked Prayer</t>
  </si>
  <si>
    <t>Wanted</t>
  </si>
  <si>
    <t>Death Race</t>
  </si>
  <si>
    <t>War Zone</t>
  </si>
  <si>
    <t>Quarantine</t>
  </si>
  <si>
    <t>Wrestler</t>
  </si>
  <si>
    <t>Freddy vs. Jason</t>
  </si>
  <si>
    <t>Dracula</t>
  </si>
  <si>
    <t>Frankenstein</t>
  </si>
  <si>
    <t>Wolf Man</t>
  </si>
  <si>
    <t>FrankenStein Meets the Wolf Man</t>
  </si>
  <si>
    <t>Abbott and Costello</t>
  </si>
  <si>
    <t>Meet Frankenstein</t>
  </si>
  <si>
    <t>Orca</t>
  </si>
  <si>
    <t>The Fight Continues</t>
  </si>
  <si>
    <t>Blade Runner</t>
  </si>
  <si>
    <t>The Final Cut</t>
  </si>
  <si>
    <t>The Sarah Connor Chronicles: Season 1</t>
  </si>
  <si>
    <t>25th Anniversary Edition</t>
  </si>
  <si>
    <t>Matrix of Leadership Edition</t>
  </si>
  <si>
    <t>Blue Steel</t>
  </si>
  <si>
    <t>Disc 1 John Wayne Western Collection</t>
  </si>
  <si>
    <t>Winds of the Wasteland</t>
  </si>
  <si>
    <t>Dawn Rider</t>
  </si>
  <si>
    <t>Randy Rides Alone</t>
  </si>
  <si>
    <t>Lawless Frontier</t>
  </si>
  <si>
    <t>Paradise Canyon</t>
  </si>
  <si>
    <t>Disc 2 John Wayne Western Collection</t>
  </si>
  <si>
    <t>Sagebrush Trail</t>
  </si>
  <si>
    <t>Star Packer</t>
  </si>
  <si>
    <t>Trail Beyond</t>
  </si>
  <si>
    <t>Man from Utah</t>
  </si>
  <si>
    <t>Mclintock</t>
  </si>
  <si>
    <t>Disc 3 John Wayne Western Collection</t>
  </si>
  <si>
    <t>Angel and the Badman</t>
  </si>
  <si>
    <t>Rainbow Valley</t>
  </si>
  <si>
    <t>Riders of Destiny</t>
  </si>
  <si>
    <t>Lucky Texan</t>
  </si>
  <si>
    <t>Disc 4 John Wayne Western Collection</t>
  </si>
  <si>
    <t>Hell Town</t>
  </si>
  <si>
    <t>Neath the Arizona Skies</t>
  </si>
  <si>
    <t>West of the Divide</t>
  </si>
  <si>
    <t>Desert Trail</t>
  </si>
  <si>
    <t>Texas Terror</t>
  </si>
  <si>
    <t>And God Said to Cain</t>
  </si>
  <si>
    <t>Disc 4 Gunslinger Western Collection</t>
  </si>
  <si>
    <t>Four of the Apocalypse</t>
  </si>
  <si>
    <t>Disc 3 Gunslinger Western Collection</t>
  </si>
  <si>
    <t>Keoma</t>
  </si>
  <si>
    <t>Blindman</t>
  </si>
  <si>
    <t>Disc 2 Gunslinger Western Collection</t>
  </si>
  <si>
    <t>I am Sartana</t>
  </si>
  <si>
    <t>Trade Your Guns for a Coffin</t>
  </si>
  <si>
    <t>Strangers Gundown</t>
  </si>
  <si>
    <t>Run Man Run</t>
  </si>
  <si>
    <t>Disc 1 Gunslinger Western Collection</t>
  </si>
  <si>
    <t>If you meet Sartana</t>
  </si>
  <si>
    <t>Pray for your Death</t>
  </si>
  <si>
    <t>Buffy</t>
  </si>
  <si>
    <t>The Vampire Slayer</t>
  </si>
  <si>
    <t>Eight Legges Freaks</t>
  </si>
  <si>
    <t>Caddyshack II</t>
  </si>
  <si>
    <t>Fearless</t>
  </si>
  <si>
    <t>Wrong Turn</t>
  </si>
  <si>
    <t>Walk the Line</t>
  </si>
  <si>
    <t>Stick It</t>
  </si>
  <si>
    <t>Chronicles of Narnia</t>
  </si>
  <si>
    <t>Something, something, something dark Side</t>
  </si>
  <si>
    <t>Defenders of the Earth</t>
  </si>
  <si>
    <t>Inu Yasha</t>
  </si>
  <si>
    <t>Volume 6</t>
  </si>
  <si>
    <t>Volume 7</t>
  </si>
  <si>
    <t>Dexter</t>
  </si>
  <si>
    <t>The First Season</t>
  </si>
  <si>
    <t>The Second Season</t>
  </si>
  <si>
    <t>Season 6</t>
  </si>
  <si>
    <t>Season 7</t>
  </si>
  <si>
    <t>Season 8</t>
  </si>
  <si>
    <t>Season 9</t>
  </si>
  <si>
    <t>Season 10</t>
  </si>
  <si>
    <t>Season 11</t>
  </si>
  <si>
    <t>The Sarah Connor Chronicles: Season 2</t>
  </si>
  <si>
    <t>Knight Rider</t>
  </si>
  <si>
    <t>Salvation</t>
  </si>
  <si>
    <t>Hurt Locker</t>
  </si>
  <si>
    <t>Undergrads</t>
  </si>
  <si>
    <t>Freshman Season</t>
  </si>
  <si>
    <t>A Plumbing We Will Go</t>
  </si>
  <si>
    <t>Curly Classics - 3 Stooges Collection</t>
  </si>
  <si>
    <t>Micro-Phonies</t>
  </si>
  <si>
    <t>Three Little Pigskins</t>
  </si>
  <si>
    <t>Punch Drunks</t>
  </si>
  <si>
    <t>Woman Haters</t>
  </si>
  <si>
    <t>Spook Louder</t>
  </si>
  <si>
    <t>Spook Louder - 3 Stooges Collection</t>
  </si>
  <si>
    <t>Shivering Sherlocks</t>
  </si>
  <si>
    <t>Hokus Pokus</t>
  </si>
  <si>
    <t>Mummy Dummies</t>
  </si>
  <si>
    <t>Ghost Talks</t>
  </si>
  <si>
    <t>Fright Night</t>
  </si>
  <si>
    <t>Grips, grunts and groans</t>
  </si>
  <si>
    <t>All the World's a Stooge - 3 Stooges Collection</t>
  </si>
  <si>
    <t>All the World's a Stooge</t>
  </si>
  <si>
    <t>3 Dumb Clucks</t>
  </si>
  <si>
    <t>Three Little Pirates</t>
  </si>
  <si>
    <t>Uncivil Warbirds</t>
  </si>
  <si>
    <t>Back to the Woods</t>
  </si>
  <si>
    <t>Violent Is the Word for Curly</t>
  </si>
  <si>
    <t>Ichi</t>
  </si>
  <si>
    <t>Keeper</t>
  </si>
  <si>
    <t>Tunnel Rats</t>
  </si>
  <si>
    <t>Hell is for Heros</t>
  </si>
  <si>
    <t>Anti-Terrorist Cell</t>
  </si>
  <si>
    <t>Manhunt</t>
  </si>
  <si>
    <t>Seven</t>
  </si>
  <si>
    <t>Dark Water</t>
  </si>
  <si>
    <t>Madlax</t>
  </si>
  <si>
    <t>Vol. 1</t>
  </si>
  <si>
    <t>Eps. 1-4</t>
  </si>
  <si>
    <t>Angelic Layer</t>
  </si>
  <si>
    <t>Divine Inspiration</t>
  </si>
  <si>
    <t>Vol. 2</t>
  </si>
  <si>
    <t>Eps. 5-8</t>
  </si>
  <si>
    <t>Rave Master</t>
  </si>
  <si>
    <t>Robocop</t>
  </si>
  <si>
    <t>Navy Seals</t>
  </si>
  <si>
    <t>Mickey and the Beanstalk</t>
  </si>
  <si>
    <t>Classic Short Films Vol. 1</t>
  </si>
  <si>
    <t>Three Little Pigs</t>
  </si>
  <si>
    <t>Classic Short Films Vol. 2</t>
  </si>
  <si>
    <t>Last of the Living</t>
  </si>
  <si>
    <t>Hostage</t>
  </si>
  <si>
    <t>Sin City</t>
  </si>
  <si>
    <t>First Easter Rabbit</t>
  </si>
  <si>
    <t>Spirit</t>
  </si>
  <si>
    <t>Obsessed</t>
  </si>
  <si>
    <t>A Dangerous Man</t>
  </si>
  <si>
    <t>Black Dawn</t>
  </si>
  <si>
    <t>Child's Play 2</t>
  </si>
  <si>
    <t>Chucky</t>
  </si>
  <si>
    <t>Child's Play 3</t>
  </si>
  <si>
    <t>Bride of Chucky</t>
  </si>
  <si>
    <t>Seed of Chucky</t>
  </si>
  <si>
    <t>World's Biggest and Baddest Bugs</t>
  </si>
  <si>
    <t>Beauty of Snakes</t>
  </si>
  <si>
    <t>Child's Play</t>
  </si>
  <si>
    <t>Darkwing Duck</t>
  </si>
  <si>
    <t>Rojer Ramjet</t>
  </si>
  <si>
    <t>Hero of our Nation</t>
  </si>
  <si>
    <t>Gamer</t>
  </si>
  <si>
    <t>Greatest American Hero</t>
  </si>
  <si>
    <t>Complete Series</t>
  </si>
  <si>
    <t>Jennifer's Body</t>
  </si>
  <si>
    <t>X-Men</t>
  </si>
  <si>
    <t>X-1</t>
  </si>
  <si>
    <t>United</t>
  </si>
  <si>
    <t>X-2</t>
  </si>
  <si>
    <t>Last Stand</t>
  </si>
  <si>
    <t>X-3</t>
  </si>
  <si>
    <t>X-Men Origins</t>
  </si>
  <si>
    <t>Wolverine</t>
  </si>
  <si>
    <t>Bret Hart</t>
  </si>
  <si>
    <t>The Best...</t>
  </si>
  <si>
    <t>Eddie Murphy</t>
  </si>
  <si>
    <t>Raw</t>
  </si>
  <si>
    <t>Emperor's New Groove</t>
  </si>
  <si>
    <t>Eagle Eye</t>
  </si>
  <si>
    <t>Hellboy II</t>
  </si>
  <si>
    <t>Golden Army</t>
  </si>
  <si>
    <t>Mummy</t>
  </si>
  <si>
    <t>Tomb of the Dragon Emperor</t>
  </si>
  <si>
    <t>Universal Soldier</t>
  </si>
  <si>
    <t>Regeneration</t>
  </si>
  <si>
    <t>Wall-E</t>
  </si>
  <si>
    <t>Attack of the 50ft Woman</t>
  </si>
  <si>
    <t>Cloudy with a chance of Meatballs</t>
  </si>
  <si>
    <t>Damage</t>
  </si>
  <si>
    <t>Year One</t>
  </si>
  <si>
    <t>Taking of Pelham 123</t>
  </si>
  <si>
    <t>Last Action Hero</t>
  </si>
  <si>
    <t>Planet 51</t>
  </si>
  <si>
    <t>Miracle at St. Anna</t>
  </si>
  <si>
    <t>Walled In</t>
  </si>
  <si>
    <t>Duckman</t>
  </si>
  <si>
    <t>Season 1 and 2</t>
  </si>
  <si>
    <t>Fire Birds</t>
  </si>
  <si>
    <t>Capitalism</t>
  </si>
  <si>
    <t>A Love Story</t>
  </si>
  <si>
    <t>Ginger Snaps</t>
  </si>
  <si>
    <t>Whiteout</t>
  </si>
  <si>
    <t>Igor</t>
  </si>
  <si>
    <t>Incredible Hulk</t>
  </si>
  <si>
    <t>Strangers</t>
  </si>
  <si>
    <t>Did you hear about the Morgans</t>
  </si>
  <si>
    <t>This is Spinal Tap</t>
  </si>
  <si>
    <t>Black Dynamite</t>
  </si>
  <si>
    <t>Friday the 13th</t>
  </si>
  <si>
    <t>Get Smart</t>
  </si>
  <si>
    <t>Ghost's of Mars</t>
  </si>
  <si>
    <t>John Carpenter's</t>
  </si>
  <si>
    <t>Defiance</t>
  </si>
  <si>
    <t>Astro Boy</t>
  </si>
  <si>
    <t>War of the Worlds</t>
  </si>
  <si>
    <t>Vacation</t>
  </si>
  <si>
    <t>National Lampoon's</t>
  </si>
  <si>
    <t>European Vacation</t>
  </si>
  <si>
    <t>Vegas Vacation</t>
  </si>
  <si>
    <t>Coogan's Bluff</t>
  </si>
  <si>
    <t>Prince Caspian</t>
  </si>
  <si>
    <t>Collateral Damage</t>
  </si>
  <si>
    <t>Blue Thunder</t>
  </si>
  <si>
    <t>Ong Bak 2</t>
  </si>
  <si>
    <t>Drag Me To Hell</t>
  </si>
  <si>
    <t>Tournament</t>
  </si>
  <si>
    <t>Carriers</t>
  </si>
  <si>
    <t>Ginger Snaps III</t>
  </si>
  <si>
    <t>Ninja</t>
  </si>
  <si>
    <t>District 9</t>
  </si>
  <si>
    <t>Surrogates</t>
  </si>
  <si>
    <t>Crank 2</t>
  </si>
  <si>
    <t>High Voltage</t>
  </si>
  <si>
    <t>Eye</t>
  </si>
  <si>
    <t>Armoured</t>
  </si>
  <si>
    <t>Men Who Stares at Goats</t>
  </si>
  <si>
    <t>Returns</t>
  </si>
  <si>
    <t>Naked Gun</t>
  </si>
  <si>
    <t>From the Files of Police Squad</t>
  </si>
  <si>
    <t>Naked Gun 2 1/2</t>
  </si>
  <si>
    <t>Naked Gun 33 1/3</t>
  </si>
  <si>
    <t>The Final Insult</t>
  </si>
  <si>
    <t>Animal House</t>
  </si>
  <si>
    <t>Tale of Despereaux</t>
  </si>
  <si>
    <t>Time Traveler's Wife</t>
  </si>
  <si>
    <t>Hancock</t>
  </si>
  <si>
    <t>Brothers</t>
  </si>
  <si>
    <t>Survival of the Dead</t>
  </si>
  <si>
    <t>Crusade</t>
  </si>
  <si>
    <t>Box</t>
  </si>
  <si>
    <t>Inkheart</t>
  </si>
  <si>
    <t>Jeepers Creepers</t>
  </si>
  <si>
    <t>Jeepers Creepers 2</t>
  </si>
  <si>
    <t>Lost Boys</t>
  </si>
  <si>
    <t>The Good, The Bad, the Weird</t>
  </si>
  <si>
    <t>Casablanca</t>
  </si>
  <si>
    <t>Fourth Kind</t>
  </si>
  <si>
    <t>Old Dogs</t>
  </si>
  <si>
    <t>Unstable Fables</t>
  </si>
  <si>
    <t>Goldilocks and Three Bears Show</t>
  </si>
  <si>
    <t>Happy Gilmore</t>
  </si>
  <si>
    <t>Haunting of Molly Hartley</t>
  </si>
  <si>
    <t>Universal Soldier II</t>
  </si>
  <si>
    <t>Brothers in Arms</t>
  </si>
  <si>
    <t>Universal Soldier III</t>
  </si>
  <si>
    <t>Unfinished Business</t>
  </si>
  <si>
    <t>The Return</t>
  </si>
  <si>
    <t>D.E.B.S.</t>
  </si>
  <si>
    <t>Where the Wild Things Are</t>
  </si>
  <si>
    <t>Ponyo</t>
  </si>
  <si>
    <t>Prince of Persia</t>
  </si>
  <si>
    <t>The Sands of Time</t>
  </si>
  <si>
    <t>Book of Eli</t>
  </si>
  <si>
    <t>Poltergeist</t>
  </si>
  <si>
    <t>Exorcist</t>
  </si>
  <si>
    <t>Gremlins</t>
  </si>
  <si>
    <t>Hellraiser VII</t>
  </si>
  <si>
    <t>Deader</t>
  </si>
  <si>
    <t>Clay-mation</t>
  </si>
  <si>
    <t>Coraline</t>
  </si>
  <si>
    <t>G.I. Joe</t>
  </si>
  <si>
    <t>The Rise of Cobra</t>
  </si>
  <si>
    <t>G-Force</t>
  </si>
  <si>
    <t>Orphan</t>
  </si>
  <si>
    <t>The Motion Picture</t>
  </si>
  <si>
    <t>Up</t>
  </si>
  <si>
    <t>Zombie-Girl</t>
  </si>
  <si>
    <t>Jetsons</t>
  </si>
  <si>
    <t>Critters</t>
  </si>
  <si>
    <t>Critters 2</t>
  </si>
  <si>
    <t>The Main Course</t>
  </si>
  <si>
    <t>Last Star Fighter</t>
  </si>
  <si>
    <t>A Charlie Brown Christmas</t>
  </si>
  <si>
    <t>'Twas the Night Before Christmas</t>
  </si>
  <si>
    <t>Samurai Princess</t>
  </si>
  <si>
    <t>Geisha Assassin</t>
  </si>
  <si>
    <t>Cavalcade of Cartoon Comedy</t>
  </si>
  <si>
    <t>Uncensored</t>
  </si>
  <si>
    <t>He-Man and the Masters of the Universe</t>
  </si>
  <si>
    <t>The Best of</t>
  </si>
  <si>
    <t>Village of the Damned</t>
  </si>
  <si>
    <t>Goblin</t>
  </si>
  <si>
    <t>Road</t>
  </si>
  <si>
    <t>Rush</t>
  </si>
  <si>
    <t>Beyond the Lighted Stage</t>
  </si>
  <si>
    <t>Revenge of the Fallen</t>
  </si>
  <si>
    <t>Hertbreakers</t>
  </si>
  <si>
    <t>Kick Ass</t>
  </si>
  <si>
    <t>Push</t>
  </si>
  <si>
    <t>Wizard of Oz</t>
  </si>
  <si>
    <t>Christmas Vacation</t>
  </si>
  <si>
    <t>Without a Paddle</t>
  </si>
  <si>
    <t>Gremlins 2</t>
  </si>
  <si>
    <t>The New Brood</t>
  </si>
  <si>
    <t>Once Upon a Time in the West</t>
  </si>
  <si>
    <t>Tron</t>
  </si>
  <si>
    <t>CHiPs</t>
  </si>
  <si>
    <t>Dollhouse</t>
  </si>
  <si>
    <t>Madagascar</t>
  </si>
  <si>
    <t>Escape 2 Africa</t>
  </si>
  <si>
    <t>It's a Trap!</t>
  </si>
  <si>
    <t>How to Train Your Dragon</t>
  </si>
  <si>
    <t>Legend of the Boneknapper Dragon</t>
  </si>
  <si>
    <t>Last Air Bender</t>
  </si>
  <si>
    <t>Dinosaurs</t>
  </si>
  <si>
    <t>Season 3 and 4</t>
  </si>
  <si>
    <t>She-Ra Princess of Power</t>
  </si>
  <si>
    <t>Season 1 Part 1</t>
  </si>
  <si>
    <t>Season 1 Part 2</t>
  </si>
  <si>
    <t>Woody Woodpecker and Friends</t>
  </si>
  <si>
    <t>Classic Cartoon Collection</t>
  </si>
  <si>
    <t>Tom and Jerry</t>
  </si>
  <si>
    <t>Paws for the Holiday</t>
  </si>
  <si>
    <t>We Wish You a Merry Christmas</t>
  </si>
  <si>
    <t>New Christmas Classics Series</t>
  </si>
  <si>
    <t>Jingle Bells</t>
  </si>
  <si>
    <t>O'Christmas Tree</t>
  </si>
  <si>
    <t>Christmas Carol</t>
  </si>
  <si>
    <t>Felix the Cat</t>
  </si>
  <si>
    <t>Saves Christmas</t>
  </si>
  <si>
    <t>Bah Humduck</t>
  </si>
  <si>
    <t>A Looney Tunes Christmas Original Movie</t>
  </si>
  <si>
    <t>Afterlife</t>
  </si>
  <si>
    <t>Art of War</t>
  </si>
  <si>
    <t>Furry Vengeance</t>
  </si>
  <si>
    <t>Gunless</t>
  </si>
  <si>
    <t>Killers</t>
  </si>
  <si>
    <t>Law Abiding Citizen</t>
  </si>
  <si>
    <t>Shinjuku Incident</t>
  </si>
  <si>
    <t>Slap Shot</t>
  </si>
  <si>
    <t>Stuart Little</t>
  </si>
  <si>
    <t>Stuart Little 2</t>
  </si>
  <si>
    <t>Princess and the Frog</t>
  </si>
  <si>
    <t>True Grit</t>
  </si>
  <si>
    <t>Gummi Bears</t>
  </si>
  <si>
    <t>Seasons 1-3</t>
  </si>
  <si>
    <t>Bolt</t>
  </si>
  <si>
    <t>Behemoth</t>
  </si>
  <si>
    <t>Veil</t>
  </si>
  <si>
    <t>Boris Karloff</t>
  </si>
  <si>
    <t>Stairway to Heaven</t>
  </si>
  <si>
    <t>Machete</t>
  </si>
  <si>
    <t>She Spies</t>
  </si>
  <si>
    <t>Born to Raise Hell</t>
  </si>
  <si>
    <t>The Final Rescues</t>
  </si>
  <si>
    <t>A-team</t>
  </si>
  <si>
    <t>Goeman</t>
  </si>
  <si>
    <t>Easy A</t>
  </si>
  <si>
    <t>Expendables</t>
  </si>
  <si>
    <t>Legion</t>
  </si>
  <si>
    <t>Lesbian Vampire Killers</t>
  </si>
  <si>
    <t>Other Guys</t>
  </si>
  <si>
    <t>Dead Snow</t>
  </si>
  <si>
    <t>Predators</t>
  </si>
  <si>
    <t>Ju-On</t>
  </si>
  <si>
    <t>White Ghost Black Ghost</t>
  </si>
  <si>
    <t>Scott Pilgrim vs the World</t>
  </si>
  <si>
    <t>For a Few Dollars More</t>
  </si>
  <si>
    <t>A Fistful of Dollars</t>
  </si>
  <si>
    <t>Hangover</t>
  </si>
  <si>
    <t>Jona Hex</t>
  </si>
  <si>
    <t>Matchstick Men</t>
  </si>
  <si>
    <t>Men With Brooms</t>
  </si>
  <si>
    <t>R.E.D.</t>
  </si>
  <si>
    <t>Salt</t>
  </si>
  <si>
    <t>St. Trinian's</t>
  </si>
  <si>
    <t>Sucker Punch</t>
  </si>
  <si>
    <t>Xena: Warrior Princess</t>
  </si>
  <si>
    <t>The Third Reich</t>
  </si>
  <si>
    <t>Last Exorcism</t>
  </si>
  <si>
    <t>Black Swan</t>
  </si>
  <si>
    <t>St. Trinians 2</t>
  </si>
  <si>
    <t>Legend of Frittons Gold</t>
  </si>
  <si>
    <t>Mechanic</t>
  </si>
  <si>
    <t>Attack of the Clones</t>
  </si>
  <si>
    <t>Revenge of the Sith</t>
  </si>
  <si>
    <t>Dumbo</t>
  </si>
  <si>
    <t>Ichabod and Mr. Toad</t>
  </si>
  <si>
    <t>The Complete Collection 1934-1959</t>
  </si>
  <si>
    <t>Paul</t>
  </si>
  <si>
    <t>Army of the Dead</t>
  </si>
  <si>
    <t>The Curse of the Anasazi</t>
  </si>
  <si>
    <t>Sukiyaki Western Django</t>
  </si>
  <si>
    <t>Adventures of Johnny Tao</t>
  </si>
  <si>
    <t>A Kung Fu Fable</t>
  </si>
  <si>
    <t>Priest</t>
  </si>
  <si>
    <t>Your Highness</t>
  </si>
  <si>
    <t>Blitz</t>
  </si>
  <si>
    <t>Hobo with a Shotgun</t>
  </si>
  <si>
    <t>Captain Power</t>
  </si>
  <si>
    <t>and the Soldiers of the Future</t>
  </si>
  <si>
    <t>Lord of War</t>
  </si>
  <si>
    <t>Dungeons and Dragons</t>
  </si>
  <si>
    <t>Into the Magical World</t>
  </si>
  <si>
    <t>Abominable Snowman</t>
  </si>
  <si>
    <t>Choose your own adventure</t>
  </si>
  <si>
    <t>Jurrasic Park</t>
  </si>
  <si>
    <t>The Lost World</t>
  </si>
  <si>
    <t>G.I. Samurai</t>
  </si>
  <si>
    <t>The Sonny Chiba Collection</t>
  </si>
  <si>
    <t>ninja Wars</t>
  </si>
  <si>
    <t>Legend of the Eight Samurai</t>
  </si>
  <si>
    <t>Resurrection of Golden Wolf</t>
  </si>
  <si>
    <t>Buck Rogers</t>
  </si>
  <si>
    <t>Revelations</t>
  </si>
  <si>
    <t>A Very Harold and Kumar Christmas</t>
  </si>
  <si>
    <t>Sky Crawlers</t>
  </si>
  <si>
    <t>Attack of the Monsters</t>
  </si>
  <si>
    <t>12 Creature Features</t>
  </si>
  <si>
    <t>Bride of the Gorilla</t>
  </si>
  <si>
    <t>Crater Lake Monster</t>
  </si>
  <si>
    <t>Creeping Terror</t>
  </si>
  <si>
    <t>Horror High</t>
  </si>
  <si>
    <t>Horror of the Zombies</t>
  </si>
  <si>
    <t>Horrors of Spider Island</t>
  </si>
  <si>
    <t>Kong Island</t>
  </si>
  <si>
    <t>Land of the Minotaur</t>
  </si>
  <si>
    <t>Snowbeast</t>
  </si>
  <si>
    <t>Wasp Woman</t>
  </si>
  <si>
    <t>Devil's Advocate</t>
  </si>
  <si>
    <t>Awakening</t>
  </si>
  <si>
    <t>Ranma 1/2</t>
  </si>
  <si>
    <t>OVA Series Box Set</t>
  </si>
  <si>
    <t>The Digital Dojo</t>
  </si>
  <si>
    <t>Tom Clancy's Ghost Recon</t>
  </si>
  <si>
    <t>Alpha</t>
  </si>
  <si>
    <t>Blood Sisteres of Lesbian Sin</t>
  </si>
  <si>
    <t>Hanna</t>
  </si>
  <si>
    <t>House of the Dead</t>
  </si>
  <si>
    <t>Hard Candy</t>
  </si>
  <si>
    <t>Act of Valor</t>
  </si>
  <si>
    <t>Raid</t>
  </si>
  <si>
    <t>Redemption</t>
  </si>
  <si>
    <t>Volume 8</t>
  </si>
  <si>
    <t>Brave</t>
  </si>
  <si>
    <t>Prometheus</t>
  </si>
  <si>
    <t>Retribution</t>
  </si>
  <si>
    <t>Bourne Legacy</t>
  </si>
  <si>
    <t>Student First</t>
  </si>
  <si>
    <t>Test 1</t>
  </si>
  <si>
    <t>Test 2</t>
  </si>
  <si>
    <t>Test 3</t>
  </si>
  <si>
    <t>Test 4</t>
  </si>
  <si>
    <t>Dave</t>
  </si>
  <si>
    <t>Marsha</t>
  </si>
  <si>
    <t>Dino</t>
  </si>
  <si>
    <t>Pete</t>
  </si>
  <si>
    <t>Cliff</t>
  </si>
  <si>
    <t>Average</t>
  </si>
  <si>
    <t>Median</t>
  </si>
  <si>
    <t>Format</t>
  </si>
  <si>
    <t>John Wick</t>
  </si>
  <si>
    <t>Keanu</t>
  </si>
  <si>
    <t>Blu-Ray</t>
  </si>
  <si>
    <t>Total</t>
  </si>
  <si>
    <t>Assignment Title</t>
  </si>
  <si>
    <t>Assignment Value</t>
  </si>
  <si>
    <t>Assigned Grade</t>
  </si>
  <si>
    <t>Assignment %</t>
  </si>
  <si>
    <t>Weighted Value</t>
  </si>
  <si>
    <t>Weighted Grade</t>
  </si>
  <si>
    <t>Lab 1</t>
  </si>
  <si>
    <t>Lab 2</t>
  </si>
  <si>
    <t>Lab 3</t>
  </si>
  <si>
    <t>Lab 4</t>
  </si>
  <si>
    <t>Octet 1</t>
  </si>
  <si>
    <t>Octet 2</t>
  </si>
  <si>
    <t>Octet 3</t>
  </si>
  <si>
    <t>Octet 4</t>
  </si>
  <si>
    <t>Class</t>
  </si>
  <si>
    <t>Number Of Subnets</t>
  </si>
  <si>
    <t>Number Of Bits Needed</t>
  </si>
  <si>
    <t>Last Octet</t>
  </si>
  <si>
    <t>Subnet</t>
  </si>
  <si>
    <t>Number Of Bits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</si>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</sst>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2" fontId="0" fillId="0" borderId="0" xfId="0" applyNumberFormat="1"/>
    <xf numFmtId="0" fontId="2" fillId="3" borderId="0" xfId="0" applyFont="1" applyFill="1" applyBorder="1"/>
    <xf numFmtId="0" fontId="2" fillId="3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9" fontId="0" fillId="0" borderId="1" xfId="1" applyFont="1" applyBorder="1"/>
    <xf numFmtId="16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9" fontId="0" fillId="7" borderId="1" xfId="1" applyFont="1" applyFill="1" applyBorder="1"/>
    <xf numFmtId="164" fontId="0" fillId="6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Marks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'Lab2PartC (2)'!$A$8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'Lab2PartC (2)'!$B$1:$E$1</c:f>
              <c:strCache>
                <c:ptCount val="4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</c:strCache>
            </c:strRef>
          </c:cat>
          <c:val>
            <c:numRef>
              <c:f>'Lab2PartC (2)'!$B$8:$E$8</c:f>
              <c:numCache>
                <c:formatCode>0.00</c:formatCode>
                <c:ptCount val="4"/>
                <c:pt idx="0">
                  <c:v>66</c:v>
                </c:pt>
                <c:pt idx="1">
                  <c:v>83.833333333333329</c:v>
                </c:pt>
                <c:pt idx="2">
                  <c:v>80.166666666666671</c:v>
                </c:pt>
                <c:pt idx="3">
                  <c:v>82.833333333333329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'Lab2PartC (2)'!$A$9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'Lab2PartC (2)'!$B$1:$E$1</c:f>
              <c:strCache>
                <c:ptCount val="4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</c:strCache>
            </c:strRef>
          </c:cat>
          <c:val>
            <c:numRef>
              <c:f>'Lab2PartC (2)'!$B$9:$E$9</c:f>
              <c:numCache>
                <c:formatCode>0.00</c:formatCode>
                <c:ptCount val="4"/>
                <c:pt idx="0">
                  <c:v>61.5</c:v>
                </c:pt>
                <c:pt idx="1">
                  <c:v>82.5</c:v>
                </c:pt>
                <c:pt idx="2">
                  <c:v>87.5</c:v>
                </c:pt>
                <c:pt idx="3">
                  <c:v>86.5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118776"/>
        <c:axId val="307118384"/>
      </c:lineChart>
      <c:catAx>
        <c:axId val="30711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18384"/>
        <c:crosses val="autoZero"/>
        <c:auto val="1"/>
        <c:lblAlgn val="ctr"/>
        <c:lblOffset val="100"/>
        <c:noMultiLvlLbl val="0"/>
      </c:catAx>
      <c:valAx>
        <c:axId val="307118384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1877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26</xdr:row>
      <xdr:rowOff>123825</xdr:rowOff>
    </xdr:from>
    <xdr:to>
      <xdr:col>10</xdr:col>
      <xdr:colOff>171450</xdr:colOff>
      <xdr:row>41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369571</xdr:colOff>
      <xdr:row>0</xdr:row>
      <xdr:rowOff>125623</xdr:rowOff>
    </xdr:from>
    <xdr:to>
      <xdr:col>19</xdr:col>
      <xdr:colOff>139066</xdr:colOff>
      <xdr:row>22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1391" y="125623"/>
          <a:ext cx="4646295" cy="3935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19050</xdr:rowOff>
    </xdr:from>
    <xdr:to>
      <xdr:col>23</xdr:col>
      <xdr:colOff>0</xdr:colOff>
      <xdr:row>14</xdr:row>
      <xdr:rowOff>171450</xdr:rowOff>
    </xdr:to>
    <xdr:sp macro="" textlink="">
      <xdr:nvSpPr>
        <xdr:cNvPr id="2" name="TextBox 1"/>
        <xdr:cNvSpPr txBox="1"/>
      </xdr:nvSpPr>
      <xdr:spPr>
        <a:xfrm>
          <a:off x="10858500" y="19050"/>
          <a:ext cx="5467350" cy="2819400"/>
        </a:xfrm>
        <a:prstGeom prst="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/>
            <a:t>Let's say we have an un-ordered list of numbers and we want to show off a certain pattern or set of numbers.</a:t>
          </a:r>
        </a:p>
        <a:p>
          <a:endParaRPr lang="en-CA" sz="1400"/>
        </a:p>
        <a:p>
          <a:r>
            <a:rPr lang="en-CA" sz="1400"/>
            <a:t>We can</a:t>
          </a:r>
          <a:r>
            <a:rPr lang="en-CA" sz="1400" baseline="0"/>
            <a:t> use conditional formatting (in the Styles pane) to highlight that pattern.</a:t>
          </a:r>
        </a:p>
        <a:p>
          <a:endParaRPr lang="en-CA" sz="1400" baseline="0"/>
        </a:p>
        <a:p>
          <a:r>
            <a:rPr lang="en-CA" sz="1400"/>
            <a:t>1.  Show any number greater than 115.</a:t>
          </a:r>
        </a:p>
        <a:p>
          <a:r>
            <a:rPr lang="en-CA" sz="1400"/>
            <a:t>2. Show the top 10.</a:t>
          </a:r>
        </a:p>
        <a:p>
          <a:r>
            <a:rPr lang="en-CA" sz="1400"/>
            <a:t>3. Clearing the rules.</a:t>
          </a:r>
        </a:p>
        <a:p>
          <a:r>
            <a:rPr lang="en-CA" sz="1400"/>
            <a:t>4. Create our own rules for highlighting.</a:t>
          </a:r>
        </a:p>
        <a:p>
          <a:endParaRPr lang="en-CA" sz="1400"/>
        </a:p>
        <a:p>
          <a:r>
            <a:rPr lang="en-CA" sz="1400"/>
            <a:t>As well as many others.</a:t>
          </a:r>
        </a:p>
      </xdr:txBody>
    </xdr:sp>
    <xdr:clientData/>
  </xdr:twoCellAnchor>
  <xdr:twoCellAnchor>
    <xdr:from>
      <xdr:col>14</xdr:col>
      <xdr:colOff>9525</xdr:colOff>
      <xdr:row>15</xdr:row>
      <xdr:rowOff>85725</xdr:rowOff>
    </xdr:from>
    <xdr:to>
      <xdr:col>22</xdr:col>
      <xdr:colOff>600075</xdr:colOff>
      <xdr:row>47</xdr:row>
      <xdr:rowOff>57150</xdr:rowOff>
    </xdr:to>
    <xdr:sp macro="" textlink="">
      <xdr:nvSpPr>
        <xdr:cNvPr id="3" name="TextBox 2"/>
        <xdr:cNvSpPr txBox="1"/>
      </xdr:nvSpPr>
      <xdr:spPr>
        <a:xfrm>
          <a:off x="10848975" y="2943225"/>
          <a:ext cx="5467350" cy="6067425"/>
        </a:xfrm>
        <a:prstGeom prst="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/>
            <a:t>When you need more functionality to analyze your data,</a:t>
          </a:r>
          <a:r>
            <a:rPr lang="en-CA" sz="1400" baseline="0"/>
            <a:t> you could consider using an Excel table.</a:t>
          </a:r>
        </a:p>
        <a:p>
          <a:endParaRPr lang="en-CA" sz="1100" baseline="0"/>
        </a:p>
        <a:p>
          <a:r>
            <a:rPr lang="en-CA" sz="1400"/>
            <a:t>Excel table's allow you</a:t>
          </a:r>
          <a:r>
            <a:rPr lang="en-CA" sz="1400" baseline="0"/>
            <a:t> to not only sort, but filter the data so all you see is what you're looking for without losing the things you don't want. Simply clear a filter and all the data is back to be used for other purposes.</a:t>
          </a:r>
        </a:p>
        <a:p>
          <a:endParaRPr lang="en-CA" sz="1400" baseline="0"/>
        </a:p>
        <a:p>
          <a:r>
            <a:rPr lang="en-CA" sz="1400" baseline="0"/>
            <a:t>Just make sure you have a set of headings for each column to make things easier.</a:t>
          </a:r>
        </a:p>
        <a:p>
          <a:endParaRPr lang="en-CA" sz="1400" baseline="0"/>
        </a:p>
        <a:p>
          <a:r>
            <a:rPr lang="en-CA" sz="1400" baseline="0"/>
            <a:t>1. Select your range.</a:t>
          </a:r>
        </a:p>
        <a:p>
          <a:r>
            <a:rPr lang="en-CA" sz="1400" baseline="0"/>
            <a:t>2. Click the Insert tab.</a:t>
          </a:r>
        </a:p>
        <a:p>
          <a:r>
            <a:rPr lang="en-CA" sz="1400" baseline="0"/>
            <a:t>3. In the Tables pane (far left), click the Table icon.</a:t>
          </a:r>
        </a:p>
        <a:p>
          <a:endParaRPr lang="en-CA" sz="1400"/>
        </a:p>
        <a:p>
          <a:r>
            <a:rPr lang="en-CA" sz="1400"/>
            <a:t>Now you can use the table's functionality to review and manipulate the data without ruining</a:t>
          </a:r>
          <a:r>
            <a:rPr lang="en-CA" sz="1400" baseline="0"/>
            <a:t> the stuff you may not want to see right now.</a:t>
          </a:r>
        </a:p>
        <a:p>
          <a:endParaRPr lang="en-CA" sz="1400" baseline="0"/>
        </a:p>
        <a:p>
          <a:r>
            <a:rPr lang="en-CA" sz="1400" baseline="0"/>
            <a:t>1. Filter to show only Action movies.</a:t>
          </a:r>
        </a:p>
        <a:p>
          <a:r>
            <a:rPr lang="en-CA" sz="1400" baseline="0"/>
            <a:t>2. Clear filter.</a:t>
          </a:r>
        </a:p>
        <a:p>
          <a:r>
            <a:rPr lang="en-CA" sz="1400" baseline="0"/>
            <a:t>3. Show only Horror movies.</a:t>
          </a:r>
        </a:p>
        <a:p>
          <a:r>
            <a:rPr lang="en-CA" sz="1400" baseline="0"/>
            <a:t>4. Clear filter.</a:t>
          </a:r>
        </a:p>
        <a:p>
          <a:r>
            <a:rPr lang="en-CA" sz="1400" baseline="0"/>
            <a:t>5. Sort dates earliest to latest (a sort is permanent and cannot be undone).</a:t>
          </a:r>
        </a:p>
        <a:p>
          <a:r>
            <a:rPr lang="en-CA" sz="1400"/>
            <a:t>6. Sort times to show the 3 shortest movies.</a:t>
          </a:r>
        </a:p>
        <a:p>
          <a:r>
            <a:rPr lang="en-CA" sz="1400"/>
            <a:t>7. Clear filter.</a:t>
          </a:r>
        </a:p>
        <a:p>
          <a:r>
            <a:rPr lang="en-CA" sz="1400"/>
            <a:t>8.</a:t>
          </a:r>
          <a:r>
            <a:rPr lang="en-CA" sz="1400" baseline="0"/>
            <a:t> Remove table (Table Tools-&gt;Design-&gt;Tools pane-&gt;Convert to Range).</a:t>
          </a:r>
        </a:p>
        <a:p>
          <a:endParaRPr lang="en-CA" sz="1400"/>
        </a:p>
      </xdr:txBody>
    </xdr:sp>
    <xdr:clientData/>
  </xdr:twoCellAnchor>
  <xdr:twoCellAnchor>
    <xdr:from>
      <xdr:col>14</xdr:col>
      <xdr:colOff>0</xdr:colOff>
      <xdr:row>48</xdr:row>
      <xdr:rowOff>19051</xdr:rowOff>
    </xdr:from>
    <xdr:to>
      <xdr:col>22</xdr:col>
      <xdr:colOff>590550</xdr:colOff>
      <xdr:row>75</xdr:row>
      <xdr:rowOff>1</xdr:rowOff>
    </xdr:to>
    <xdr:sp macro="" textlink="">
      <xdr:nvSpPr>
        <xdr:cNvPr id="4" name="TextBox 3"/>
        <xdr:cNvSpPr txBox="1"/>
      </xdr:nvSpPr>
      <xdr:spPr>
        <a:xfrm>
          <a:off x="10839450" y="9163051"/>
          <a:ext cx="5467350" cy="5124450"/>
        </a:xfrm>
        <a:prstGeom prst="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400"/>
            <a:t>Charting is an</a:t>
          </a:r>
          <a:r>
            <a:rPr lang="en-CA" sz="1400" baseline="0"/>
            <a:t> easy way to use images to represent your numeric data.</a:t>
          </a:r>
        </a:p>
        <a:p>
          <a:endParaRPr lang="en-CA" sz="1400" baseline="0"/>
        </a:p>
        <a:p>
          <a:r>
            <a:rPr lang="en-CA" sz="1400" baseline="0"/>
            <a:t>To get the most out of the data, it's best to have the data sorted or positioned in a logical order so that the chart can be interpreted quickly.</a:t>
          </a:r>
        </a:p>
        <a:p>
          <a:endParaRPr lang="en-CA" sz="1400" baseline="0"/>
        </a:p>
        <a:p>
          <a:r>
            <a:rPr lang="en-CA" sz="1400" baseline="0"/>
            <a:t>1. Sort the data based on the length (making sure to select all related data first), shortest to longest.</a:t>
          </a:r>
        </a:p>
        <a:p>
          <a:r>
            <a:rPr lang="en-CA" sz="1400" baseline="0"/>
            <a:t>2. Select what you want to show in the chart (tip: always make sure you select a square or rectangular set of cells, even selecting empty cells to complete the shape).</a:t>
          </a:r>
        </a:p>
        <a:p>
          <a:endParaRPr lang="en-CA" sz="1400" baseline="0"/>
        </a:p>
        <a:p>
          <a:r>
            <a:rPr lang="en-CA" sz="1400" baseline="0"/>
            <a:t>Then decide on the chart type that can best represent your choice of data. Pie charts are good for showing portions of a whole, while line charts are best for changes over time.</a:t>
          </a:r>
        </a:p>
        <a:p>
          <a:endParaRPr lang="en-CA" sz="1400" baseline="0"/>
        </a:p>
        <a:p>
          <a:r>
            <a:rPr lang="en-CA" sz="1400" baseline="0"/>
            <a:t>3. Select Line Chart-&gt;Line (first option).</a:t>
          </a:r>
        </a:p>
        <a:p>
          <a:endParaRPr lang="en-CA" sz="1400" baseline="0"/>
        </a:p>
        <a:p>
          <a:r>
            <a:rPr lang="en-CA" sz="1400" baseline="0"/>
            <a:t>And there you go, a chart displaying movies and their increasing times.</a:t>
          </a:r>
        </a:p>
        <a:p>
          <a:endParaRPr lang="en-CA" sz="1400" baseline="0"/>
        </a:p>
        <a:p>
          <a:r>
            <a:rPr lang="en-CA" sz="1400" baseline="0"/>
            <a:t>There are far too many options for charts to discuss here, so have a look at some of Microsofts additional training to expand your knowledge of charts.</a:t>
          </a:r>
        </a:p>
        <a:p>
          <a:endParaRPr lang="en-CA" sz="1100" baseline="0"/>
        </a:p>
        <a:p>
          <a:endParaRPr lang="en-CA" sz="1100" baseline="0"/>
        </a:p>
        <a:p>
          <a:endParaRPr lang="en-CA" sz="1100"/>
        </a:p>
      </xdr:txBody>
    </xdr:sp>
    <xdr:clientData/>
  </xdr:twoCellAnchor>
  <xdr:twoCellAnchor>
    <xdr:from>
      <xdr:col>7</xdr:col>
      <xdr:colOff>476250</xdr:colOff>
      <xdr:row>2</xdr:row>
      <xdr:rowOff>95250</xdr:rowOff>
    </xdr:from>
    <xdr:to>
      <xdr:col>13</xdr:col>
      <xdr:colOff>257175</xdr:colOff>
      <xdr:row>9</xdr:row>
      <xdr:rowOff>142875</xdr:rowOff>
    </xdr:to>
    <xdr:sp macro="" textlink="">
      <xdr:nvSpPr>
        <xdr:cNvPr id="5" name="Right Arrow 4"/>
        <xdr:cNvSpPr/>
      </xdr:nvSpPr>
      <xdr:spPr>
        <a:xfrm>
          <a:off x="7048500" y="476250"/>
          <a:ext cx="3438525" cy="1381125"/>
        </a:xfrm>
        <a:prstGeom prst="rightArrow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400"/>
            <a:t>The text boxes used in the videos are over here...</a:t>
          </a:r>
        </a:p>
      </xdr:txBody>
    </xdr:sp>
    <xdr:clientData/>
  </xdr:twoCellAnchor>
  <xdr:twoCellAnchor>
    <xdr:from>
      <xdr:col>12</xdr:col>
      <xdr:colOff>180975</xdr:colOff>
      <xdr:row>10</xdr:row>
      <xdr:rowOff>123825</xdr:rowOff>
    </xdr:from>
    <xdr:to>
      <xdr:col>13</xdr:col>
      <xdr:colOff>200025</xdr:colOff>
      <xdr:row>19</xdr:row>
      <xdr:rowOff>104775</xdr:rowOff>
    </xdr:to>
    <xdr:sp macro="" textlink="">
      <xdr:nvSpPr>
        <xdr:cNvPr id="6" name="Down Arrow 5"/>
        <xdr:cNvSpPr/>
      </xdr:nvSpPr>
      <xdr:spPr>
        <a:xfrm>
          <a:off x="9801225" y="2028825"/>
          <a:ext cx="628650" cy="1695450"/>
        </a:xfrm>
        <a:prstGeom prst="downArrow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6"/>
  <sheetViews>
    <sheetView topLeftCell="A79" zoomScaleNormal="100" workbookViewId="0">
      <selection activeCell="B220" sqref="B220"/>
    </sheetView>
  </sheetViews>
  <sheetFormatPr defaultRowHeight="15" x14ac:dyDescent="0.25"/>
  <cols>
    <col min="1" max="1" width="14.42578125" bestFit="1" customWidth="1"/>
    <col min="2" max="2" width="44.140625" bestFit="1" customWidth="1"/>
    <col min="3" max="3" width="35.7109375" bestFit="1" customWidth="1"/>
    <col min="4" max="4" width="38.42578125" bestFit="1" customWidth="1"/>
    <col min="5" max="5" width="10.85546875" customWidth="1"/>
    <col min="6" max="6" width="42.5703125" bestFit="1" customWidth="1"/>
    <col min="7" max="7" width="36" bestFit="1" customWidth="1"/>
    <col min="8" max="8" width="42.5703125" bestFit="1" customWidth="1"/>
    <col min="9" max="9" width="10.85546875" customWidth="1"/>
    <col min="10" max="10" width="11.85546875" customWidth="1"/>
  </cols>
  <sheetData>
    <row r="1" spans="1:7" ht="15.75" thickBot="1" x14ac:dyDescent="0.3">
      <c r="A1" s="10" t="s">
        <v>30</v>
      </c>
      <c r="B1" s="11" t="s">
        <v>31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1292</v>
      </c>
    </row>
    <row r="2" spans="1:7" ht="15.75" thickTop="1" x14ac:dyDescent="0.25">
      <c r="A2" s="12" t="s">
        <v>146</v>
      </c>
      <c r="B2" s="13">
        <v>9</v>
      </c>
      <c r="C2" s="13"/>
      <c r="D2" s="13">
        <v>2009</v>
      </c>
      <c r="E2" s="13">
        <v>79</v>
      </c>
      <c r="F2" s="13"/>
      <c r="G2" s="13" t="s">
        <v>201</v>
      </c>
    </row>
    <row r="3" spans="1:7" x14ac:dyDescent="0.25">
      <c r="A3" s="14" t="s">
        <v>38</v>
      </c>
      <c r="B3" s="15" t="s">
        <v>386</v>
      </c>
      <c r="C3" s="15"/>
      <c r="D3" s="15">
        <v>1996</v>
      </c>
      <c r="E3" s="15">
        <v>105</v>
      </c>
      <c r="F3" s="15"/>
      <c r="G3" s="15" t="s">
        <v>66</v>
      </c>
    </row>
    <row r="4" spans="1:7" x14ac:dyDescent="0.25">
      <c r="A4" s="16" t="s">
        <v>41</v>
      </c>
      <c r="B4" s="17" t="s">
        <v>43</v>
      </c>
      <c r="C4" s="17"/>
      <c r="D4" s="17">
        <v>2002</v>
      </c>
      <c r="E4" s="17">
        <v>113</v>
      </c>
      <c r="F4" s="17"/>
      <c r="G4" s="17" t="s">
        <v>56</v>
      </c>
    </row>
    <row r="5" spans="1:7" x14ac:dyDescent="0.25">
      <c r="A5" s="14" t="s">
        <v>41</v>
      </c>
      <c r="B5" s="15" t="s">
        <v>54</v>
      </c>
      <c r="C5" s="15"/>
      <c r="D5" s="15">
        <v>2007</v>
      </c>
      <c r="E5" s="15">
        <v>100</v>
      </c>
      <c r="F5" s="15"/>
      <c r="G5" s="15" t="s">
        <v>56</v>
      </c>
    </row>
    <row r="6" spans="1:7" x14ac:dyDescent="0.25">
      <c r="A6" s="16" t="s">
        <v>58</v>
      </c>
      <c r="B6" s="17" t="s">
        <v>937</v>
      </c>
      <c r="C6" s="17"/>
      <c r="D6" s="17">
        <v>1937</v>
      </c>
      <c r="E6" s="17">
        <v>17</v>
      </c>
      <c r="F6" s="17" t="s">
        <v>935</v>
      </c>
      <c r="G6" s="17" t="s">
        <v>56</v>
      </c>
    </row>
    <row r="7" spans="1:7" x14ac:dyDescent="0.25">
      <c r="A7" s="14" t="s">
        <v>321</v>
      </c>
      <c r="B7" s="15" t="s">
        <v>582</v>
      </c>
      <c r="C7" s="15"/>
      <c r="D7" s="15">
        <v>1957</v>
      </c>
      <c r="E7" s="15">
        <v>92</v>
      </c>
      <c r="F7" s="15"/>
      <c r="G7" s="15" t="s">
        <v>201</v>
      </c>
    </row>
    <row r="8" spans="1:7" x14ac:dyDescent="0.25">
      <c r="A8" s="16" t="s">
        <v>41</v>
      </c>
      <c r="B8" s="17" t="s">
        <v>612</v>
      </c>
      <c r="C8" s="17"/>
      <c r="D8" s="17">
        <v>2007</v>
      </c>
      <c r="E8" s="17">
        <v>113</v>
      </c>
      <c r="F8" s="17"/>
      <c r="G8" s="17" t="s">
        <v>201</v>
      </c>
    </row>
    <row r="9" spans="1:7" x14ac:dyDescent="0.25">
      <c r="A9" s="14" t="s">
        <v>96</v>
      </c>
      <c r="B9" s="15" t="s">
        <v>273</v>
      </c>
      <c r="C9" s="15"/>
      <c r="D9" s="15">
        <v>1998</v>
      </c>
      <c r="E9" s="15">
        <v>120</v>
      </c>
      <c r="F9" s="15" t="s">
        <v>269</v>
      </c>
      <c r="G9" s="15" t="s">
        <v>56</v>
      </c>
    </row>
    <row r="10" spans="1:7" x14ac:dyDescent="0.25">
      <c r="A10" s="16" t="s">
        <v>146</v>
      </c>
      <c r="B10" s="17" t="s">
        <v>1114</v>
      </c>
      <c r="C10" s="17"/>
      <c r="D10" s="17">
        <v>1965</v>
      </c>
      <c r="E10" s="17">
        <v>25</v>
      </c>
      <c r="F10" s="17"/>
      <c r="G10" s="17" t="s">
        <v>56</v>
      </c>
    </row>
    <row r="11" spans="1:7" x14ac:dyDescent="0.25">
      <c r="A11" s="14" t="s">
        <v>38</v>
      </c>
      <c r="B11" s="15" t="s">
        <v>970</v>
      </c>
      <c r="C11" s="15"/>
      <c r="D11" s="15">
        <v>2009</v>
      </c>
      <c r="E11" s="15">
        <v>94</v>
      </c>
      <c r="F11" s="15" t="s">
        <v>40</v>
      </c>
      <c r="G11" s="15" t="s">
        <v>56</v>
      </c>
    </row>
    <row r="12" spans="1:7" x14ac:dyDescent="0.25">
      <c r="A12" s="16" t="s">
        <v>106</v>
      </c>
      <c r="B12" s="17" t="s">
        <v>787</v>
      </c>
      <c r="C12" s="17"/>
      <c r="D12" s="17">
        <v>1992</v>
      </c>
      <c r="E12" s="17">
        <v>138</v>
      </c>
      <c r="F12" s="17"/>
      <c r="G12" s="17" t="s">
        <v>200</v>
      </c>
    </row>
    <row r="13" spans="1:7" x14ac:dyDescent="0.25">
      <c r="A13" s="14" t="s">
        <v>58</v>
      </c>
      <c r="B13" s="15" t="s">
        <v>613</v>
      </c>
      <c r="C13" s="15"/>
      <c r="D13" s="15">
        <v>1988</v>
      </c>
      <c r="E13" s="15">
        <v>108</v>
      </c>
      <c r="F13" s="15"/>
      <c r="G13" s="15" t="s">
        <v>201</v>
      </c>
    </row>
    <row r="14" spans="1:7" x14ac:dyDescent="0.25">
      <c r="A14" s="16" t="s">
        <v>321</v>
      </c>
      <c r="B14" s="17" t="s">
        <v>1200</v>
      </c>
      <c r="C14" s="17"/>
      <c r="D14" s="17">
        <v>1964</v>
      </c>
      <c r="E14" s="17">
        <v>100</v>
      </c>
      <c r="F14" s="17"/>
      <c r="G14" s="17" t="s">
        <v>56</v>
      </c>
    </row>
    <row r="15" spans="1:7" x14ac:dyDescent="0.25">
      <c r="A15" s="14" t="s">
        <v>41</v>
      </c>
      <c r="B15" s="15" t="s">
        <v>415</v>
      </c>
      <c r="C15" s="15"/>
      <c r="D15" s="15">
        <v>1984</v>
      </c>
      <c r="E15" s="15">
        <v>92</v>
      </c>
      <c r="F15" s="15"/>
      <c r="G15" s="15" t="s">
        <v>66</v>
      </c>
    </row>
    <row r="16" spans="1:7" x14ac:dyDescent="0.25">
      <c r="A16" s="16" t="s">
        <v>41</v>
      </c>
      <c r="B16" s="17" t="s">
        <v>415</v>
      </c>
      <c r="C16" s="17"/>
      <c r="D16" s="17">
        <v>1984</v>
      </c>
      <c r="E16" s="17">
        <v>92</v>
      </c>
      <c r="F16" s="17"/>
      <c r="G16" s="17" t="s">
        <v>56</v>
      </c>
    </row>
    <row r="17" spans="1:7" x14ac:dyDescent="0.25">
      <c r="A17" s="14" t="s">
        <v>41</v>
      </c>
      <c r="B17" s="15" t="s">
        <v>415</v>
      </c>
      <c r="C17" s="15" t="s">
        <v>424</v>
      </c>
      <c r="D17" s="15">
        <v>1992</v>
      </c>
      <c r="E17" s="15">
        <v>156</v>
      </c>
      <c r="F17" s="15"/>
      <c r="G17" s="15" t="s">
        <v>66</v>
      </c>
    </row>
    <row r="18" spans="1:7" x14ac:dyDescent="0.25">
      <c r="A18" s="16" t="s">
        <v>41</v>
      </c>
      <c r="B18" s="17" t="s">
        <v>415</v>
      </c>
      <c r="C18" s="17" t="s">
        <v>424</v>
      </c>
      <c r="D18" s="17">
        <v>1992</v>
      </c>
      <c r="E18" s="17">
        <v>156</v>
      </c>
      <c r="F18" s="17"/>
      <c r="G18" s="17" t="s">
        <v>56</v>
      </c>
    </row>
    <row r="19" spans="1:7" x14ac:dyDescent="0.25">
      <c r="A19" s="14" t="s">
        <v>41</v>
      </c>
      <c r="B19" s="15" t="s">
        <v>415</v>
      </c>
      <c r="C19" s="15" t="s">
        <v>425</v>
      </c>
      <c r="D19" s="15">
        <v>1994</v>
      </c>
      <c r="E19" s="15">
        <v>112</v>
      </c>
      <c r="F19" s="15"/>
      <c r="G19" s="15" t="s">
        <v>66</v>
      </c>
    </row>
    <row r="20" spans="1:7" x14ac:dyDescent="0.25">
      <c r="A20" s="16" t="s">
        <v>41</v>
      </c>
      <c r="B20" s="17" t="s">
        <v>415</v>
      </c>
      <c r="C20" s="17" t="s">
        <v>425</v>
      </c>
      <c r="D20" s="17">
        <v>1994</v>
      </c>
      <c r="E20" s="17">
        <v>112</v>
      </c>
      <c r="F20" s="17"/>
      <c r="G20" s="17" t="s">
        <v>56</v>
      </c>
    </row>
    <row r="21" spans="1:7" x14ac:dyDescent="0.25">
      <c r="A21" s="14" t="s">
        <v>41</v>
      </c>
      <c r="B21" s="15" t="s">
        <v>415</v>
      </c>
      <c r="C21" s="15"/>
      <c r="D21" s="15">
        <v>2010</v>
      </c>
      <c r="E21" s="15">
        <v>95</v>
      </c>
      <c r="F21" s="15"/>
      <c r="G21" s="15" t="s">
        <v>57</v>
      </c>
    </row>
    <row r="22" spans="1:7" x14ac:dyDescent="0.25">
      <c r="A22" s="16" t="s">
        <v>41</v>
      </c>
      <c r="B22" s="17" t="s">
        <v>415</v>
      </c>
      <c r="C22" s="17"/>
      <c r="D22" s="17">
        <v>2010</v>
      </c>
      <c r="E22" s="17">
        <v>95</v>
      </c>
      <c r="F22" s="17"/>
      <c r="G22" s="17" t="s">
        <v>56</v>
      </c>
    </row>
    <row r="23" spans="1:7" x14ac:dyDescent="0.25">
      <c r="A23" s="14" t="s">
        <v>41</v>
      </c>
      <c r="B23" s="15" t="s">
        <v>415</v>
      </c>
      <c r="C23" s="15"/>
      <c r="D23" s="15">
        <v>2010</v>
      </c>
      <c r="E23" s="15">
        <v>95</v>
      </c>
      <c r="F23" s="15"/>
      <c r="G23" s="15" t="s">
        <v>201</v>
      </c>
    </row>
    <row r="24" spans="1:7" x14ac:dyDescent="0.25">
      <c r="A24" s="16" t="s">
        <v>41</v>
      </c>
      <c r="B24" s="17" t="s">
        <v>416</v>
      </c>
      <c r="C24" s="17" t="s">
        <v>417</v>
      </c>
      <c r="D24" s="17">
        <v>1985</v>
      </c>
      <c r="E24" s="17">
        <v>87</v>
      </c>
      <c r="F24" s="17"/>
      <c r="G24" s="17" t="s">
        <v>66</v>
      </c>
    </row>
    <row r="25" spans="1:7" x14ac:dyDescent="0.25">
      <c r="A25" s="14" t="s">
        <v>41</v>
      </c>
      <c r="B25" s="15" t="s">
        <v>416</v>
      </c>
      <c r="C25" s="15" t="s">
        <v>417</v>
      </c>
      <c r="D25" s="15">
        <v>1985</v>
      </c>
      <c r="E25" s="15">
        <v>87</v>
      </c>
      <c r="F25" s="15"/>
      <c r="G25" s="15" t="s">
        <v>56</v>
      </c>
    </row>
    <row r="26" spans="1:7" x14ac:dyDescent="0.25">
      <c r="A26" s="16" t="s">
        <v>41</v>
      </c>
      <c r="B26" s="17" t="s">
        <v>418</v>
      </c>
      <c r="C26" s="17" t="s">
        <v>419</v>
      </c>
      <c r="D26" s="17">
        <v>1987</v>
      </c>
      <c r="E26" s="17">
        <v>96</v>
      </c>
      <c r="F26" s="17"/>
      <c r="G26" s="17" t="s">
        <v>66</v>
      </c>
    </row>
    <row r="27" spans="1:7" x14ac:dyDescent="0.25">
      <c r="A27" s="14" t="s">
        <v>41</v>
      </c>
      <c r="B27" s="15" t="s">
        <v>418</v>
      </c>
      <c r="C27" s="15" t="s">
        <v>419</v>
      </c>
      <c r="D27" s="15">
        <v>1987</v>
      </c>
      <c r="E27" s="15">
        <v>96</v>
      </c>
      <c r="F27" s="15"/>
      <c r="G27" s="15" t="s">
        <v>56</v>
      </c>
    </row>
    <row r="28" spans="1:7" x14ac:dyDescent="0.25">
      <c r="A28" s="16" t="s">
        <v>41</v>
      </c>
      <c r="B28" s="17" t="s">
        <v>420</v>
      </c>
      <c r="C28" s="17" t="s">
        <v>421</v>
      </c>
      <c r="D28" s="17">
        <v>1988</v>
      </c>
      <c r="E28" s="17">
        <v>99</v>
      </c>
      <c r="F28" s="17"/>
      <c r="G28" s="17" t="s">
        <v>66</v>
      </c>
    </row>
    <row r="29" spans="1:7" x14ac:dyDescent="0.25">
      <c r="A29" s="14" t="s">
        <v>41</v>
      </c>
      <c r="B29" s="15" t="s">
        <v>420</v>
      </c>
      <c r="C29" s="15" t="s">
        <v>421</v>
      </c>
      <c r="D29" s="15">
        <v>1988</v>
      </c>
      <c r="E29" s="15">
        <v>99</v>
      </c>
      <c r="F29" s="15"/>
      <c r="G29" s="15" t="s">
        <v>56</v>
      </c>
    </row>
    <row r="30" spans="1:7" x14ac:dyDescent="0.25">
      <c r="A30" s="16" t="s">
        <v>41</v>
      </c>
      <c r="B30" s="17" t="s">
        <v>422</v>
      </c>
      <c r="C30" s="17" t="s">
        <v>423</v>
      </c>
      <c r="D30" s="17">
        <v>1989</v>
      </c>
      <c r="E30" s="17">
        <v>91</v>
      </c>
      <c r="F30" s="17"/>
      <c r="G30" s="17" t="s">
        <v>66</v>
      </c>
    </row>
    <row r="31" spans="1:7" x14ac:dyDescent="0.25">
      <c r="A31" s="14" t="s">
        <v>41</v>
      </c>
      <c r="B31" s="15" t="s">
        <v>422</v>
      </c>
      <c r="C31" s="15" t="s">
        <v>423</v>
      </c>
      <c r="D31" s="15">
        <v>1989</v>
      </c>
      <c r="E31" s="15">
        <v>91</v>
      </c>
      <c r="F31" s="15"/>
      <c r="G31" s="15" t="s">
        <v>56</v>
      </c>
    </row>
    <row r="32" spans="1:7" x14ac:dyDescent="0.25">
      <c r="A32" s="16" t="s">
        <v>58</v>
      </c>
      <c r="B32" s="17" t="s">
        <v>921</v>
      </c>
      <c r="C32" s="17"/>
      <c r="D32" s="17">
        <v>1940</v>
      </c>
      <c r="E32" s="17">
        <v>18</v>
      </c>
      <c r="F32" s="17" t="s">
        <v>922</v>
      </c>
      <c r="G32" s="17" t="s">
        <v>56</v>
      </c>
    </row>
    <row r="33" spans="1:7" x14ac:dyDescent="0.25">
      <c r="A33" s="14" t="s">
        <v>58</v>
      </c>
      <c r="B33" s="15" t="s">
        <v>1247</v>
      </c>
      <c r="C33" s="15"/>
      <c r="D33" s="15">
        <v>2011</v>
      </c>
      <c r="E33" s="15">
        <v>90</v>
      </c>
      <c r="F33" s="15"/>
      <c r="G33" s="15" t="s">
        <v>56</v>
      </c>
    </row>
    <row r="34" spans="1:7" x14ac:dyDescent="0.25">
      <c r="A34" s="16" t="s">
        <v>764</v>
      </c>
      <c r="B34" s="17" t="s">
        <v>845</v>
      </c>
      <c r="C34" s="17" t="s">
        <v>846</v>
      </c>
      <c r="D34" s="17">
        <v>1948</v>
      </c>
      <c r="E34" s="17">
        <v>83</v>
      </c>
      <c r="F34" s="17"/>
      <c r="G34" s="17" t="s">
        <v>201</v>
      </c>
    </row>
    <row r="35" spans="1:7" x14ac:dyDescent="0.25">
      <c r="A35" s="14" t="s">
        <v>146</v>
      </c>
      <c r="B35" s="15" t="s">
        <v>1236</v>
      </c>
      <c r="C35" s="15" t="s">
        <v>1237</v>
      </c>
      <c r="D35" s="15">
        <v>2006</v>
      </c>
      <c r="E35" s="15">
        <v>80</v>
      </c>
      <c r="F35" s="15"/>
      <c r="G35" s="15" t="s">
        <v>56</v>
      </c>
    </row>
    <row r="36" spans="1:7" x14ac:dyDescent="0.25">
      <c r="A36" s="16" t="s">
        <v>38</v>
      </c>
      <c r="B36" s="17" t="s">
        <v>39</v>
      </c>
      <c r="C36" s="17"/>
      <c r="D36" s="17">
        <v>1988</v>
      </c>
      <c r="E36" s="17">
        <v>99</v>
      </c>
      <c r="F36" s="17" t="s">
        <v>40</v>
      </c>
      <c r="G36" s="17" t="s">
        <v>56</v>
      </c>
    </row>
    <row r="37" spans="1:7" x14ac:dyDescent="0.25">
      <c r="A37" s="14" t="s">
        <v>93</v>
      </c>
      <c r="B37" s="15" t="s">
        <v>609</v>
      </c>
      <c r="C37" s="15"/>
      <c r="D37" s="15">
        <v>2007</v>
      </c>
      <c r="E37" s="15">
        <v>133</v>
      </c>
      <c r="F37" s="15"/>
      <c r="G37" s="15" t="s">
        <v>201</v>
      </c>
    </row>
    <row r="38" spans="1:7" x14ac:dyDescent="0.25">
      <c r="A38" s="16" t="s">
        <v>38</v>
      </c>
      <c r="B38" s="17" t="s">
        <v>1272</v>
      </c>
      <c r="C38" s="17"/>
      <c r="D38" s="17">
        <v>2012</v>
      </c>
      <c r="E38" s="17">
        <v>111</v>
      </c>
      <c r="F38" s="17"/>
      <c r="G38" s="17" t="s">
        <v>57</v>
      </c>
    </row>
    <row r="39" spans="1:7" x14ac:dyDescent="0.25">
      <c r="A39" s="14" t="s">
        <v>38</v>
      </c>
      <c r="B39" s="15" t="s">
        <v>1225</v>
      </c>
      <c r="C39" s="15" t="s">
        <v>1226</v>
      </c>
      <c r="D39" s="15">
        <v>2006</v>
      </c>
      <c r="E39" s="15">
        <v>91</v>
      </c>
      <c r="F39" s="15"/>
      <c r="G39" s="15" t="s">
        <v>56</v>
      </c>
    </row>
    <row r="40" spans="1:7" x14ac:dyDescent="0.25">
      <c r="A40" s="16" t="s">
        <v>85</v>
      </c>
      <c r="B40" s="17" t="s">
        <v>482</v>
      </c>
      <c r="C40" s="17"/>
      <c r="D40" s="17">
        <v>2005</v>
      </c>
      <c r="E40" s="17">
        <v>92</v>
      </c>
      <c r="F40" s="17"/>
      <c r="G40" s="17" t="s">
        <v>55</v>
      </c>
    </row>
    <row r="41" spans="1:7" x14ac:dyDescent="0.25">
      <c r="A41" s="14" t="s">
        <v>58</v>
      </c>
      <c r="B41" s="15" t="s">
        <v>177</v>
      </c>
      <c r="C41" s="15"/>
      <c r="D41" s="15">
        <v>1949</v>
      </c>
      <c r="E41" s="15">
        <v>79</v>
      </c>
      <c r="F41" s="15"/>
      <c r="G41" s="15" t="s">
        <v>56</v>
      </c>
    </row>
    <row r="42" spans="1:7" x14ac:dyDescent="0.25">
      <c r="A42" s="16" t="s">
        <v>538</v>
      </c>
      <c r="B42" s="17" t="s">
        <v>540</v>
      </c>
      <c r="C42" s="17" t="s">
        <v>541</v>
      </c>
      <c r="D42" s="17">
        <v>2008</v>
      </c>
      <c r="E42" s="17">
        <v>120</v>
      </c>
      <c r="F42" s="17"/>
      <c r="G42" s="17" t="s">
        <v>201</v>
      </c>
    </row>
    <row r="43" spans="1:7" x14ac:dyDescent="0.25">
      <c r="A43" s="14" t="s">
        <v>38</v>
      </c>
      <c r="B43" s="15" t="s">
        <v>719</v>
      </c>
      <c r="C43" s="15" t="s">
        <v>720</v>
      </c>
      <c r="D43" s="15">
        <v>2008</v>
      </c>
      <c r="E43" s="15">
        <v>94</v>
      </c>
      <c r="F43" s="15" t="s">
        <v>40</v>
      </c>
      <c r="G43" s="15" t="s">
        <v>56</v>
      </c>
    </row>
    <row r="44" spans="1:7" x14ac:dyDescent="0.25">
      <c r="A44" s="16" t="s">
        <v>96</v>
      </c>
      <c r="B44" s="17" t="s">
        <v>778</v>
      </c>
      <c r="C44" s="17" t="s">
        <v>180</v>
      </c>
      <c r="D44" s="17">
        <v>1983</v>
      </c>
      <c r="E44" s="17">
        <v>592</v>
      </c>
      <c r="F44" s="17"/>
      <c r="G44" s="17" t="s">
        <v>56</v>
      </c>
    </row>
    <row r="45" spans="1:7" x14ac:dyDescent="0.25">
      <c r="A45" s="14" t="s">
        <v>96</v>
      </c>
      <c r="B45" s="15" t="s">
        <v>778</v>
      </c>
      <c r="C45" s="15" t="s">
        <v>505</v>
      </c>
      <c r="D45" s="15">
        <v>1984</v>
      </c>
      <c r="E45" s="15">
        <v>1059</v>
      </c>
      <c r="F45" s="15"/>
      <c r="G45" s="15" t="s">
        <v>56</v>
      </c>
    </row>
    <row r="46" spans="1:7" x14ac:dyDescent="0.25">
      <c r="A46" s="16" t="s">
        <v>96</v>
      </c>
      <c r="B46" s="17" t="s">
        <v>778</v>
      </c>
      <c r="C46" s="17" t="s">
        <v>506</v>
      </c>
      <c r="D46" s="17">
        <v>1985</v>
      </c>
      <c r="E46" s="17">
        <v>1055</v>
      </c>
      <c r="F46" s="17"/>
      <c r="G46" s="17" t="s">
        <v>56</v>
      </c>
    </row>
    <row r="47" spans="1:7" x14ac:dyDescent="0.25">
      <c r="A47" s="14" t="s">
        <v>96</v>
      </c>
      <c r="B47" s="15" t="s">
        <v>778</v>
      </c>
      <c r="C47" s="15" t="s">
        <v>531</v>
      </c>
      <c r="D47" s="15">
        <v>1987</v>
      </c>
      <c r="E47" s="15">
        <v>1117</v>
      </c>
      <c r="F47" s="15"/>
      <c r="G47" s="15" t="s">
        <v>56</v>
      </c>
    </row>
    <row r="48" spans="1:7" x14ac:dyDescent="0.25">
      <c r="A48" s="16" t="s">
        <v>36</v>
      </c>
      <c r="B48" s="17" t="s">
        <v>37</v>
      </c>
      <c r="C48" s="17"/>
      <c r="D48" s="17">
        <v>1987</v>
      </c>
      <c r="E48" s="17">
        <v>124</v>
      </c>
      <c r="F48" s="17"/>
      <c r="G48" s="17" t="s">
        <v>56</v>
      </c>
    </row>
    <row r="49" spans="1:7" x14ac:dyDescent="0.25">
      <c r="A49" s="14" t="s">
        <v>146</v>
      </c>
      <c r="B49" s="15" t="s">
        <v>463</v>
      </c>
      <c r="C49" s="15"/>
      <c r="D49" s="15">
        <v>1992</v>
      </c>
      <c r="E49" s="15">
        <v>90</v>
      </c>
      <c r="F49" s="15" t="s">
        <v>452</v>
      </c>
      <c r="G49" s="15" t="s">
        <v>66</v>
      </c>
    </row>
    <row r="50" spans="1:7" x14ac:dyDescent="0.25">
      <c r="A50" s="16" t="s">
        <v>291</v>
      </c>
      <c r="B50" s="17" t="s">
        <v>208</v>
      </c>
      <c r="C50" s="17"/>
      <c r="D50" s="17">
        <v>1933</v>
      </c>
      <c r="E50" s="17">
        <v>76</v>
      </c>
      <c r="F50" s="17"/>
      <c r="G50" s="17" t="s">
        <v>201</v>
      </c>
    </row>
    <row r="51" spans="1:7" x14ac:dyDescent="0.25">
      <c r="A51" s="14" t="s">
        <v>146</v>
      </c>
      <c r="B51" s="15" t="s">
        <v>208</v>
      </c>
      <c r="C51" s="15"/>
      <c r="D51" s="15">
        <v>1951</v>
      </c>
      <c r="E51" s="15">
        <v>75</v>
      </c>
      <c r="F51" s="15" t="s">
        <v>452</v>
      </c>
      <c r="G51" s="15" t="s">
        <v>66</v>
      </c>
    </row>
    <row r="52" spans="1:7" x14ac:dyDescent="0.25">
      <c r="A52" s="16" t="s">
        <v>58</v>
      </c>
      <c r="B52" s="17" t="s">
        <v>208</v>
      </c>
      <c r="C52" s="17"/>
      <c r="D52" s="17">
        <v>1999</v>
      </c>
      <c r="E52" s="17">
        <v>0</v>
      </c>
      <c r="F52" s="17"/>
      <c r="G52" s="17" t="s">
        <v>56</v>
      </c>
    </row>
    <row r="53" spans="1:7" x14ac:dyDescent="0.25">
      <c r="A53" s="14" t="s">
        <v>291</v>
      </c>
      <c r="B53" s="15" t="s">
        <v>208</v>
      </c>
      <c r="C53" s="15"/>
      <c r="D53" s="15">
        <v>2010</v>
      </c>
      <c r="E53" s="15">
        <v>108</v>
      </c>
      <c r="F53" s="15"/>
      <c r="G53" s="15" t="s">
        <v>201</v>
      </c>
    </row>
    <row r="54" spans="1:7" x14ac:dyDescent="0.25">
      <c r="A54" s="16" t="s">
        <v>85</v>
      </c>
      <c r="B54" s="17" t="s">
        <v>565</v>
      </c>
      <c r="C54" s="17"/>
      <c r="D54" s="17">
        <v>1979</v>
      </c>
      <c r="E54" s="17">
        <v>116</v>
      </c>
      <c r="F54" s="17" t="s">
        <v>566</v>
      </c>
      <c r="G54" s="17" t="s">
        <v>56</v>
      </c>
    </row>
    <row r="55" spans="1:7" x14ac:dyDescent="0.25">
      <c r="A55" s="14" t="s">
        <v>85</v>
      </c>
      <c r="B55" s="15" t="s">
        <v>565</v>
      </c>
      <c r="C55" s="15" t="s">
        <v>567</v>
      </c>
      <c r="D55" s="15">
        <v>1997</v>
      </c>
      <c r="E55" s="15">
        <v>109</v>
      </c>
      <c r="F55" s="15" t="s">
        <v>566</v>
      </c>
      <c r="G55" s="15" t="s">
        <v>56</v>
      </c>
    </row>
    <row r="56" spans="1:7" x14ac:dyDescent="0.25">
      <c r="A56" s="16" t="s">
        <v>85</v>
      </c>
      <c r="B56" s="17" t="s">
        <v>565</v>
      </c>
      <c r="C56" s="17" t="s">
        <v>495</v>
      </c>
      <c r="D56" s="17">
        <v>2003</v>
      </c>
      <c r="E56" s="17">
        <v>117</v>
      </c>
      <c r="F56" s="17" t="s">
        <v>566</v>
      </c>
      <c r="G56" s="17" t="s">
        <v>56</v>
      </c>
    </row>
    <row r="57" spans="1:7" x14ac:dyDescent="0.25">
      <c r="A57" s="14" t="s">
        <v>85</v>
      </c>
      <c r="B57" s="15" t="s">
        <v>565</v>
      </c>
      <c r="C57" s="15" t="s">
        <v>568</v>
      </c>
      <c r="D57" s="15">
        <v>2003</v>
      </c>
      <c r="E57" s="15">
        <v>116</v>
      </c>
      <c r="F57" s="15" t="s">
        <v>566</v>
      </c>
      <c r="G57" s="15" t="s">
        <v>56</v>
      </c>
    </row>
    <row r="58" spans="1:7" x14ac:dyDescent="0.25">
      <c r="A58" s="16" t="s">
        <v>85</v>
      </c>
      <c r="B58" s="17" t="s">
        <v>569</v>
      </c>
      <c r="C58" s="17"/>
      <c r="D58" s="17">
        <v>2005</v>
      </c>
      <c r="E58" s="17">
        <v>96</v>
      </c>
      <c r="F58" s="17"/>
      <c r="G58" s="17" t="s">
        <v>56</v>
      </c>
    </row>
    <row r="59" spans="1:7" x14ac:dyDescent="0.25">
      <c r="A59" s="14" t="s">
        <v>85</v>
      </c>
      <c r="B59" s="15" t="s">
        <v>488</v>
      </c>
      <c r="C59" s="15"/>
      <c r="D59" s="15">
        <v>2004</v>
      </c>
      <c r="E59" s="15">
        <v>88</v>
      </c>
      <c r="F59" s="15"/>
      <c r="G59" s="15" t="s">
        <v>56</v>
      </c>
    </row>
    <row r="60" spans="1:7" x14ac:dyDescent="0.25">
      <c r="A60" s="16" t="s">
        <v>38</v>
      </c>
      <c r="B60" s="17" t="s">
        <v>49</v>
      </c>
      <c r="C60" s="17"/>
      <c r="D60" s="17">
        <v>2004</v>
      </c>
      <c r="E60" s="17">
        <v>100</v>
      </c>
      <c r="F60" s="17" t="s">
        <v>50</v>
      </c>
      <c r="G60" s="17" t="s">
        <v>56</v>
      </c>
    </row>
    <row r="61" spans="1:7" x14ac:dyDescent="0.25">
      <c r="A61" s="14" t="s">
        <v>38</v>
      </c>
      <c r="B61" s="15" t="s">
        <v>49</v>
      </c>
      <c r="C61" s="15" t="s">
        <v>528</v>
      </c>
      <c r="D61" s="15">
        <v>2007</v>
      </c>
      <c r="E61" s="15">
        <v>101</v>
      </c>
      <c r="F61" s="15"/>
      <c r="G61" s="15" t="s">
        <v>56</v>
      </c>
    </row>
    <row r="62" spans="1:7" x14ac:dyDescent="0.25">
      <c r="A62" s="16" t="s">
        <v>85</v>
      </c>
      <c r="B62" s="17" t="s">
        <v>370</v>
      </c>
      <c r="C62" s="17"/>
      <c r="D62" s="17">
        <v>1986</v>
      </c>
      <c r="E62" s="17">
        <v>138</v>
      </c>
      <c r="F62" s="17"/>
      <c r="G62" s="17" t="s">
        <v>66</v>
      </c>
    </row>
    <row r="63" spans="1:7" x14ac:dyDescent="0.25">
      <c r="A63" s="14" t="s">
        <v>85</v>
      </c>
      <c r="B63" s="15" t="s">
        <v>370</v>
      </c>
      <c r="C63" s="15"/>
      <c r="D63" s="15">
        <v>1986</v>
      </c>
      <c r="E63" s="15">
        <v>137</v>
      </c>
      <c r="F63" s="15" t="s">
        <v>566</v>
      </c>
      <c r="G63" s="15" t="s">
        <v>56</v>
      </c>
    </row>
    <row r="64" spans="1:7" x14ac:dyDescent="0.25">
      <c r="A64" s="16" t="s">
        <v>85</v>
      </c>
      <c r="B64" s="17" t="s">
        <v>370</v>
      </c>
      <c r="C64" s="17" t="s">
        <v>71</v>
      </c>
      <c r="D64" s="17">
        <v>1991</v>
      </c>
      <c r="E64" s="17">
        <v>154</v>
      </c>
      <c r="F64" s="17" t="s">
        <v>566</v>
      </c>
      <c r="G64" s="17" t="s">
        <v>56</v>
      </c>
    </row>
    <row r="65" spans="1:7" x14ac:dyDescent="0.25">
      <c r="A65" s="14" t="s">
        <v>85</v>
      </c>
      <c r="B65" s="15" t="s">
        <v>370</v>
      </c>
      <c r="C65" s="15">
        <v>3</v>
      </c>
      <c r="D65" s="15">
        <v>1992</v>
      </c>
      <c r="E65" s="15">
        <v>114</v>
      </c>
      <c r="F65" s="15" t="s">
        <v>566</v>
      </c>
      <c r="G65" s="15" t="s">
        <v>56</v>
      </c>
    </row>
    <row r="66" spans="1:7" x14ac:dyDescent="0.25">
      <c r="A66" s="16" t="s">
        <v>85</v>
      </c>
      <c r="B66" s="17" t="s">
        <v>370</v>
      </c>
      <c r="C66" s="17">
        <v>3</v>
      </c>
      <c r="D66" s="17">
        <v>2003</v>
      </c>
      <c r="E66" s="17">
        <v>145</v>
      </c>
      <c r="F66" s="17" t="s">
        <v>566</v>
      </c>
      <c r="G66" s="17" t="s">
        <v>56</v>
      </c>
    </row>
    <row r="67" spans="1:7" x14ac:dyDescent="0.25">
      <c r="A67" s="14" t="s">
        <v>58</v>
      </c>
      <c r="B67" s="15" t="s">
        <v>936</v>
      </c>
      <c r="C67" s="15"/>
      <c r="D67" s="15">
        <v>1941</v>
      </c>
      <c r="E67" s="15">
        <v>17</v>
      </c>
      <c r="F67" s="15" t="s">
        <v>935</v>
      </c>
      <c r="G67" s="15" t="s">
        <v>56</v>
      </c>
    </row>
    <row r="68" spans="1:7" x14ac:dyDescent="0.25">
      <c r="A68" s="16" t="s">
        <v>38</v>
      </c>
      <c r="B68" s="17" t="s">
        <v>430</v>
      </c>
      <c r="C68" s="17"/>
      <c r="D68" s="17">
        <v>2001</v>
      </c>
      <c r="E68" s="17">
        <v>94</v>
      </c>
      <c r="F68" s="17"/>
      <c r="G68" s="17" t="s">
        <v>66</v>
      </c>
    </row>
    <row r="69" spans="1:7" x14ac:dyDescent="0.25">
      <c r="A69" s="14" t="s">
        <v>146</v>
      </c>
      <c r="B69" s="15" t="s">
        <v>465</v>
      </c>
      <c r="C69" s="15"/>
      <c r="D69" s="15">
        <v>1997</v>
      </c>
      <c r="E69" s="15">
        <v>94</v>
      </c>
      <c r="F69" s="15"/>
      <c r="G69" s="15" t="s">
        <v>66</v>
      </c>
    </row>
    <row r="70" spans="1:7" x14ac:dyDescent="0.25">
      <c r="A70" s="16" t="s">
        <v>321</v>
      </c>
      <c r="B70" s="17" t="s">
        <v>878</v>
      </c>
      <c r="C70" s="17"/>
      <c r="D70" s="17">
        <v>1970</v>
      </c>
      <c r="E70" s="17">
        <v>93</v>
      </c>
      <c r="F70" s="17" t="s">
        <v>879</v>
      </c>
      <c r="G70" s="17" t="s">
        <v>56</v>
      </c>
    </row>
    <row r="71" spans="1:7" x14ac:dyDescent="0.25">
      <c r="A71" s="14" t="s">
        <v>96</v>
      </c>
      <c r="B71" s="15" t="s">
        <v>283</v>
      </c>
      <c r="C71" s="15" t="s">
        <v>180</v>
      </c>
      <c r="D71" s="15">
        <v>1999</v>
      </c>
      <c r="E71" s="15">
        <v>990</v>
      </c>
      <c r="F71" s="15"/>
      <c r="G71" s="15" t="s">
        <v>56</v>
      </c>
    </row>
    <row r="72" spans="1:7" x14ac:dyDescent="0.25">
      <c r="A72" s="16" t="s">
        <v>96</v>
      </c>
      <c r="B72" s="17" t="s">
        <v>283</v>
      </c>
      <c r="C72" s="17" t="s">
        <v>505</v>
      </c>
      <c r="D72" s="17">
        <v>2000</v>
      </c>
      <c r="E72" s="17">
        <v>990</v>
      </c>
      <c r="F72" s="17"/>
      <c r="G72" s="17" t="s">
        <v>56</v>
      </c>
    </row>
    <row r="73" spans="1:7" x14ac:dyDescent="0.25">
      <c r="A73" s="14" t="s">
        <v>96</v>
      </c>
      <c r="B73" s="15" t="s">
        <v>283</v>
      </c>
      <c r="C73" s="15" t="s">
        <v>506</v>
      </c>
      <c r="D73" s="15">
        <v>2001</v>
      </c>
      <c r="E73" s="15">
        <v>990</v>
      </c>
      <c r="F73" s="15"/>
      <c r="G73" s="15" t="s">
        <v>56</v>
      </c>
    </row>
    <row r="74" spans="1:7" x14ac:dyDescent="0.25">
      <c r="A74" s="16" t="s">
        <v>96</v>
      </c>
      <c r="B74" s="17" t="s">
        <v>283</v>
      </c>
      <c r="C74" s="17" t="s">
        <v>531</v>
      </c>
      <c r="D74" s="17">
        <v>2002</v>
      </c>
      <c r="E74" s="17">
        <v>990</v>
      </c>
      <c r="F74" s="17"/>
      <c r="G74" s="17" t="s">
        <v>56</v>
      </c>
    </row>
    <row r="75" spans="1:7" x14ac:dyDescent="0.25">
      <c r="A75" s="14" t="s">
        <v>96</v>
      </c>
      <c r="B75" s="15" t="s">
        <v>283</v>
      </c>
      <c r="C75" s="15" t="s">
        <v>535</v>
      </c>
      <c r="D75" s="15">
        <v>2003</v>
      </c>
      <c r="E75" s="15">
        <v>990</v>
      </c>
      <c r="F75" s="15"/>
      <c r="G75" s="15" t="s">
        <v>56</v>
      </c>
    </row>
    <row r="76" spans="1:7" x14ac:dyDescent="0.25">
      <c r="A76" s="16" t="s">
        <v>321</v>
      </c>
      <c r="B76" s="17" t="s">
        <v>868</v>
      </c>
      <c r="C76" s="17"/>
      <c r="D76" s="17">
        <v>1947</v>
      </c>
      <c r="E76" s="17">
        <v>100</v>
      </c>
      <c r="F76" s="17" t="s">
        <v>867</v>
      </c>
      <c r="G76" s="17" t="s">
        <v>56</v>
      </c>
    </row>
    <row r="77" spans="1:7" x14ac:dyDescent="0.25">
      <c r="A77" s="14" t="s">
        <v>38</v>
      </c>
      <c r="B77" s="15" t="s">
        <v>434</v>
      </c>
      <c r="C77" s="15"/>
      <c r="D77" s="15">
        <v>1993</v>
      </c>
      <c r="E77" s="15">
        <v>80</v>
      </c>
      <c r="F77" s="15"/>
      <c r="G77" s="15" t="s">
        <v>66</v>
      </c>
    </row>
    <row r="78" spans="1:7" x14ac:dyDescent="0.25">
      <c r="A78" s="16" t="s">
        <v>36</v>
      </c>
      <c r="B78" s="17" t="s">
        <v>953</v>
      </c>
      <c r="C78" s="17" t="s">
        <v>954</v>
      </c>
      <c r="D78" s="17">
        <v>2003</v>
      </c>
      <c r="E78" s="17">
        <v>100</v>
      </c>
      <c r="F78" s="17" t="s">
        <v>952</v>
      </c>
      <c r="G78" s="17" t="s">
        <v>56</v>
      </c>
    </row>
    <row r="79" spans="1:7" x14ac:dyDescent="0.25">
      <c r="A79" s="14" t="s">
        <v>58</v>
      </c>
      <c r="B79" s="15" t="s">
        <v>1064</v>
      </c>
      <c r="C79" s="15" t="s">
        <v>1038</v>
      </c>
      <c r="D79" s="15">
        <v>1978</v>
      </c>
      <c r="E79" s="15">
        <v>109</v>
      </c>
      <c r="F79" s="15"/>
      <c r="G79" s="15" t="s">
        <v>201</v>
      </c>
    </row>
    <row r="80" spans="1:7" x14ac:dyDescent="0.25">
      <c r="A80" s="16" t="s">
        <v>538</v>
      </c>
      <c r="B80" s="17" t="s">
        <v>539</v>
      </c>
      <c r="C80" s="17"/>
      <c r="D80" s="17">
        <v>2008</v>
      </c>
      <c r="E80" s="17">
        <v>40</v>
      </c>
      <c r="F80" s="17"/>
      <c r="G80" s="17" t="s">
        <v>201</v>
      </c>
    </row>
    <row r="81" spans="1:7" x14ac:dyDescent="0.25">
      <c r="A81" s="14" t="s">
        <v>85</v>
      </c>
      <c r="B81" s="15" t="s">
        <v>314</v>
      </c>
      <c r="C81" s="15"/>
      <c r="D81" s="15">
        <v>2003</v>
      </c>
      <c r="E81" s="15">
        <v>89</v>
      </c>
      <c r="F81" s="15" t="s">
        <v>304</v>
      </c>
      <c r="G81" s="15" t="s">
        <v>56</v>
      </c>
    </row>
    <row r="82" spans="1:7" x14ac:dyDescent="0.25">
      <c r="A82" s="16" t="s">
        <v>93</v>
      </c>
      <c r="B82" s="17" t="s">
        <v>301</v>
      </c>
      <c r="C82" s="17" t="s">
        <v>302</v>
      </c>
      <c r="D82" s="17">
        <v>2006</v>
      </c>
      <c r="E82" s="17">
        <v>230</v>
      </c>
      <c r="F82" s="17"/>
      <c r="G82" s="17" t="s">
        <v>56</v>
      </c>
    </row>
    <row r="83" spans="1:7" x14ac:dyDescent="0.25">
      <c r="A83" s="14" t="s">
        <v>38</v>
      </c>
      <c r="B83" s="15" t="s">
        <v>946</v>
      </c>
      <c r="C83" s="15" t="s">
        <v>947</v>
      </c>
      <c r="D83" s="15">
        <v>2001</v>
      </c>
      <c r="E83" s="15">
        <v>92</v>
      </c>
      <c r="F83" s="15"/>
      <c r="G83" s="15" t="s">
        <v>56</v>
      </c>
    </row>
    <row r="84" spans="1:7" x14ac:dyDescent="0.25">
      <c r="A84" s="16" t="s">
        <v>321</v>
      </c>
      <c r="B84" s="17" t="s">
        <v>330</v>
      </c>
      <c r="C84" s="17" t="s">
        <v>328</v>
      </c>
      <c r="D84" s="17">
        <v>1967</v>
      </c>
      <c r="E84" s="17">
        <v>97</v>
      </c>
      <c r="F84" s="17" t="s">
        <v>324</v>
      </c>
      <c r="G84" s="17" t="s">
        <v>56</v>
      </c>
    </row>
    <row r="85" spans="1:7" x14ac:dyDescent="0.25">
      <c r="A85" s="14" t="s">
        <v>38</v>
      </c>
      <c r="B85" s="15" t="s">
        <v>618</v>
      </c>
      <c r="C85" s="15"/>
      <c r="D85" s="15">
        <v>1980</v>
      </c>
      <c r="E85" s="15">
        <v>115</v>
      </c>
      <c r="F85" s="15"/>
      <c r="G85" s="15" t="s">
        <v>201</v>
      </c>
    </row>
    <row r="86" spans="1:7" x14ac:dyDescent="0.25">
      <c r="A86" s="16" t="s">
        <v>321</v>
      </c>
      <c r="B86" s="17" t="s">
        <v>635</v>
      </c>
      <c r="C86" s="17"/>
      <c r="D86" s="17">
        <v>1975</v>
      </c>
      <c r="E86" s="17">
        <v>81</v>
      </c>
      <c r="F86" s="17"/>
      <c r="G86" s="17" t="s">
        <v>56</v>
      </c>
    </row>
    <row r="87" spans="1:7" x14ac:dyDescent="0.25">
      <c r="A87" s="14" t="s">
        <v>538</v>
      </c>
      <c r="B87" s="15" t="s">
        <v>735</v>
      </c>
      <c r="C87" s="15"/>
      <c r="D87" s="15">
        <v>2007</v>
      </c>
      <c r="E87" s="15">
        <v>96</v>
      </c>
      <c r="F87" s="15"/>
      <c r="G87" s="15" t="s">
        <v>201</v>
      </c>
    </row>
    <row r="88" spans="1:7" x14ac:dyDescent="0.25">
      <c r="A88" s="16" t="s">
        <v>85</v>
      </c>
      <c r="B88" s="17" t="s">
        <v>427</v>
      </c>
      <c r="C88" s="17"/>
      <c r="D88" s="17">
        <v>1998</v>
      </c>
      <c r="E88" s="17">
        <v>151</v>
      </c>
      <c r="F88" s="17"/>
      <c r="G88" s="17" t="s">
        <v>200</v>
      </c>
    </row>
    <row r="89" spans="1:7" x14ac:dyDescent="0.25">
      <c r="A89" s="14" t="s">
        <v>190</v>
      </c>
      <c r="B89" s="15" t="s">
        <v>427</v>
      </c>
      <c r="C89" s="15"/>
      <c r="D89" s="15">
        <v>2000</v>
      </c>
      <c r="E89" s="15">
        <v>180</v>
      </c>
      <c r="F89" s="15" t="s">
        <v>240</v>
      </c>
      <c r="G89" s="15" t="s">
        <v>66</v>
      </c>
    </row>
    <row r="90" spans="1:7" x14ac:dyDescent="0.25">
      <c r="A90" s="16" t="s">
        <v>38</v>
      </c>
      <c r="B90" s="17" t="s">
        <v>1056</v>
      </c>
      <c r="C90" s="17"/>
      <c r="D90" s="17">
        <v>2009</v>
      </c>
      <c r="E90" s="17">
        <v>88</v>
      </c>
      <c r="F90" s="17"/>
      <c r="G90" s="17" t="s">
        <v>201</v>
      </c>
    </row>
    <row r="91" spans="1:7" x14ac:dyDescent="0.25">
      <c r="A91" s="14" t="s">
        <v>41</v>
      </c>
      <c r="B91" s="15" t="s">
        <v>42</v>
      </c>
      <c r="C91" s="15"/>
      <c r="D91" s="15">
        <v>1992</v>
      </c>
      <c r="E91" s="15">
        <v>81</v>
      </c>
      <c r="F91" s="15"/>
      <c r="G91" s="15" t="s">
        <v>56</v>
      </c>
    </row>
    <row r="92" spans="1:7" x14ac:dyDescent="0.25">
      <c r="A92" s="16" t="s">
        <v>38</v>
      </c>
      <c r="B92" s="17" t="s">
        <v>1222</v>
      </c>
      <c r="C92" s="17" t="s">
        <v>1223</v>
      </c>
      <c r="D92" s="17">
        <v>2008</v>
      </c>
      <c r="E92" s="17">
        <v>86</v>
      </c>
      <c r="F92" s="17"/>
      <c r="G92" s="17" t="s">
        <v>56</v>
      </c>
    </row>
    <row r="93" spans="1:7" x14ac:dyDescent="0.25">
      <c r="A93" s="14" t="s">
        <v>190</v>
      </c>
      <c r="B93" s="15" t="s">
        <v>446</v>
      </c>
      <c r="C93" s="15"/>
      <c r="D93" s="15">
        <v>1988</v>
      </c>
      <c r="E93" s="15">
        <v>90</v>
      </c>
      <c r="F93" s="15" t="s">
        <v>240</v>
      </c>
      <c r="G93" s="15" t="s">
        <v>66</v>
      </c>
    </row>
    <row r="94" spans="1:7" x14ac:dyDescent="0.25">
      <c r="A94" s="16" t="s">
        <v>38</v>
      </c>
      <c r="B94" s="17" t="s">
        <v>1165</v>
      </c>
      <c r="C94" s="17"/>
      <c r="D94" s="17">
        <v>2000</v>
      </c>
      <c r="E94" s="17">
        <v>117</v>
      </c>
      <c r="F94" s="17"/>
      <c r="G94" s="17" t="s">
        <v>201</v>
      </c>
    </row>
    <row r="95" spans="1:7" x14ac:dyDescent="0.25">
      <c r="A95" s="14" t="s">
        <v>106</v>
      </c>
      <c r="B95" s="15" t="s">
        <v>648</v>
      </c>
      <c r="C95" s="15"/>
      <c r="D95" s="15">
        <v>1997</v>
      </c>
      <c r="E95" s="15">
        <v>139</v>
      </c>
      <c r="F95" s="15"/>
      <c r="G95" s="15" t="s">
        <v>201</v>
      </c>
    </row>
    <row r="96" spans="1:7" x14ac:dyDescent="0.25">
      <c r="A96" s="16" t="s">
        <v>146</v>
      </c>
      <c r="B96" s="17" t="s">
        <v>1035</v>
      </c>
      <c r="C96" s="17"/>
      <c r="D96" s="17">
        <v>2009</v>
      </c>
      <c r="E96" s="17">
        <v>94</v>
      </c>
      <c r="F96" s="17"/>
      <c r="G96" s="17" t="s">
        <v>201</v>
      </c>
    </row>
    <row r="97" spans="1:7" x14ac:dyDescent="0.25">
      <c r="A97" s="14" t="s">
        <v>58</v>
      </c>
      <c r="B97" s="15" t="s">
        <v>176</v>
      </c>
      <c r="C97" s="15"/>
      <c r="D97" s="15">
        <v>1950</v>
      </c>
      <c r="E97" s="15">
        <v>69</v>
      </c>
      <c r="F97" s="15"/>
      <c r="G97" s="15" t="s">
        <v>56</v>
      </c>
    </row>
    <row r="98" spans="1:7" x14ac:dyDescent="0.25">
      <c r="A98" s="16" t="s">
        <v>96</v>
      </c>
      <c r="B98" s="17" t="s">
        <v>1187</v>
      </c>
      <c r="C98" s="17" t="s">
        <v>180</v>
      </c>
      <c r="D98" s="17">
        <v>1982</v>
      </c>
      <c r="E98" s="17">
        <v>677</v>
      </c>
      <c r="F98" s="17"/>
      <c r="G98" s="17" t="s">
        <v>56</v>
      </c>
    </row>
    <row r="99" spans="1:7" x14ac:dyDescent="0.25">
      <c r="A99" s="14" t="s">
        <v>96</v>
      </c>
      <c r="B99" s="15" t="s">
        <v>1187</v>
      </c>
      <c r="C99" s="15" t="s">
        <v>505</v>
      </c>
      <c r="D99" s="15">
        <v>1983</v>
      </c>
      <c r="E99" s="15">
        <v>1108</v>
      </c>
      <c r="F99" s="15"/>
      <c r="G99" s="15" t="s">
        <v>56</v>
      </c>
    </row>
    <row r="100" spans="1:7" x14ac:dyDescent="0.25">
      <c r="A100" s="16" t="s">
        <v>96</v>
      </c>
      <c r="B100" s="17" t="s">
        <v>1187</v>
      </c>
      <c r="C100" s="17" t="s">
        <v>506</v>
      </c>
      <c r="D100" s="17">
        <v>1984</v>
      </c>
      <c r="E100" s="17">
        <v>1196</v>
      </c>
      <c r="F100" s="17"/>
      <c r="G100" s="17" t="s">
        <v>56</v>
      </c>
    </row>
    <row r="101" spans="1:7" x14ac:dyDescent="0.25">
      <c r="A101" s="14" t="s">
        <v>96</v>
      </c>
      <c r="B101" s="15" t="s">
        <v>1187</v>
      </c>
      <c r="C101" s="15" t="s">
        <v>531</v>
      </c>
      <c r="D101" s="15">
        <v>1985</v>
      </c>
      <c r="E101" s="15">
        <v>1110</v>
      </c>
      <c r="F101" s="15"/>
      <c r="G101" s="15" t="s">
        <v>56</v>
      </c>
    </row>
    <row r="102" spans="1:7" x14ac:dyDescent="0.25">
      <c r="A102" s="16" t="s">
        <v>96</v>
      </c>
      <c r="B102" s="17" t="s">
        <v>1187</v>
      </c>
      <c r="C102" s="17" t="s">
        <v>535</v>
      </c>
      <c r="D102" s="17">
        <v>1986</v>
      </c>
      <c r="E102" s="17">
        <v>622</v>
      </c>
      <c r="F102" s="17"/>
      <c r="G102" s="17" t="s">
        <v>56</v>
      </c>
    </row>
    <row r="103" spans="1:7" x14ac:dyDescent="0.25">
      <c r="A103" s="14" t="s">
        <v>38</v>
      </c>
      <c r="B103" s="15" t="s">
        <v>718</v>
      </c>
      <c r="C103" s="15"/>
      <c r="D103" s="15">
        <v>2006</v>
      </c>
      <c r="E103" s="15">
        <v>95</v>
      </c>
      <c r="F103" s="15" t="s">
        <v>40</v>
      </c>
      <c r="G103" s="15" t="s">
        <v>56</v>
      </c>
    </row>
    <row r="104" spans="1:7" x14ac:dyDescent="0.25">
      <c r="A104" s="16" t="s">
        <v>85</v>
      </c>
      <c r="B104" s="17" t="s">
        <v>1008</v>
      </c>
      <c r="C104" s="17"/>
      <c r="D104" s="17">
        <v>1993</v>
      </c>
      <c r="E104" s="17">
        <v>90</v>
      </c>
      <c r="F104" s="17"/>
      <c r="G104" s="17" t="s">
        <v>201</v>
      </c>
    </row>
    <row r="105" spans="1:7" x14ac:dyDescent="0.25">
      <c r="A105" s="14" t="s">
        <v>85</v>
      </c>
      <c r="B105" s="15" t="s">
        <v>1249</v>
      </c>
      <c r="C105" s="15"/>
      <c r="D105" s="15">
        <v>1969</v>
      </c>
      <c r="E105" s="15">
        <v>82</v>
      </c>
      <c r="F105" s="15" t="s">
        <v>1250</v>
      </c>
      <c r="G105" s="15" t="s">
        <v>56</v>
      </c>
    </row>
    <row r="106" spans="1:7" x14ac:dyDescent="0.25">
      <c r="A106" s="16" t="s">
        <v>58</v>
      </c>
      <c r="B106" s="17" t="s">
        <v>620</v>
      </c>
      <c r="C106" s="17" t="s">
        <v>621</v>
      </c>
      <c r="D106" s="17">
        <v>1997</v>
      </c>
      <c r="E106" s="17">
        <v>94</v>
      </c>
      <c r="F106" s="17"/>
      <c r="G106" s="17" t="s">
        <v>201</v>
      </c>
    </row>
    <row r="107" spans="1:7" x14ac:dyDescent="0.25">
      <c r="A107" s="14" t="s">
        <v>58</v>
      </c>
      <c r="B107" s="15" t="s">
        <v>620</v>
      </c>
      <c r="C107" s="15" t="s">
        <v>622</v>
      </c>
      <c r="D107" s="15">
        <v>1999</v>
      </c>
      <c r="E107" s="15">
        <v>95</v>
      </c>
      <c r="F107" s="15"/>
      <c r="G107" s="15" t="s">
        <v>201</v>
      </c>
    </row>
    <row r="108" spans="1:7" x14ac:dyDescent="0.25">
      <c r="A108" s="16" t="s">
        <v>96</v>
      </c>
      <c r="B108" s="17" t="s">
        <v>262</v>
      </c>
      <c r="C108" s="17" t="s">
        <v>263</v>
      </c>
      <c r="D108" s="17">
        <v>1993</v>
      </c>
      <c r="E108" s="17">
        <v>956</v>
      </c>
      <c r="F108" s="17"/>
      <c r="G108" s="17" t="s">
        <v>56</v>
      </c>
    </row>
    <row r="109" spans="1:7" x14ac:dyDescent="0.25">
      <c r="A109" s="14" t="s">
        <v>96</v>
      </c>
      <c r="B109" s="15" t="s">
        <v>262</v>
      </c>
      <c r="C109" s="15" t="s">
        <v>264</v>
      </c>
      <c r="D109" s="15">
        <v>1994</v>
      </c>
      <c r="E109" s="15">
        <v>960</v>
      </c>
      <c r="F109" s="15"/>
      <c r="G109" s="15" t="s">
        <v>56</v>
      </c>
    </row>
    <row r="110" spans="1:7" x14ac:dyDescent="0.25">
      <c r="A110" s="16" t="s">
        <v>96</v>
      </c>
      <c r="B110" s="17" t="s">
        <v>262</v>
      </c>
      <c r="C110" s="17" t="s">
        <v>265</v>
      </c>
      <c r="D110" s="17">
        <v>1995</v>
      </c>
      <c r="E110" s="17">
        <v>968</v>
      </c>
      <c r="F110" s="17"/>
      <c r="G110" s="17" t="s">
        <v>56</v>
      </c>
    </row>
    <row r="111" spans="1:7" x14ac:dyDescent="0.25">
      <c r="A111" s="14" t="s">
        <v>96</v>
      </c>
      <c r="B111" s="15" t="s">
        <v>262</v>
      </c>
      <c r="C111" s="15" t="s">
        <v>266</v>
      </c>
      <c r="D111" s="15">
        <v>1996</v>
      </c>
      <c r="E111" s="15">
        <v>966</v>
      </c>
      <c r="F111" s="15"/>
      <c r="G111" s="15" t="s">
        <v>56</v>
      </c>
    </row>
    <row r="112" spans="1:7" x14ac:dyDescent="0.25">
      <c r="A112" s="16" t="s">
        <v>96</v>
      </c>
      <c r="B112" s="17" t="s">
        <v>262</v>
      </c>
      <c r="C112" s="17" t="s">
        <v>267</v>
      </c>
      <c r="D112" s="17">
        <v>1997</v>
      </c>
      <c r="E112" s="17">
        <v>968</v>
      </c>
      <c r="F112" s="17"/>
      <c r="G112" s="17" t="s">
        <v>56</v>
      </c>
    </row>
    <row r="113" spans="1:7" x14ac:dyDescent="0.25">
      <c r="A113" s="14" t="s">
        <v>96</v>
      </c>
      <c r="B113" s="15" t="s">
        <v>262</v>
      </c>
      <c r="C113" s="15" t="s">
        <v>1070</v>
      </c>
      <c r="D113" s="15">
        <v>1998</v>
      </c>
      <c r="E113" s="15">
        <v>576</v>
      </c>
      <c r="F113" s="15"/>
      <c r="G113" s="15" t="s">
        <v>56</v>
      </c>
    </row>
    <row r="114" spans="1:7" x14ac:dyDescent="0.25">
      <c r="A114" s="16" t="s">
        <v>58</v>
      </c>
      <c r="B114" s="17" t="s">
        <v>940</v>
      </c>
      <c r="C114" s="17"/>
      <c r="D114" s="17">
        <v>1937</v>
      </c>
      <c r="E114" s="17">
        <v>19</v>
      </c>
      <c r="F114" s="17" t="s">
        <v>935</v>
      </c>
      <c r="G114" s="17" t="s">
        <v>56</v>
      </c>
    </row>
    <row r="115" spans="1:7" x14ac:dyDescent="0.25">
      <c r="A115" s="14" t="s">
        <v>38</v>
      </c>
      <c r="B115" s="15" t="s">
        <v>542</v>
      </c>
      <c r="C115" s="15"/>
      <c r="D115" s="15">
        <v>1995</v>
      </c>
      <c r="E115" s="15">
        <v>118</v>
      </c>
      <c r="F115" s="15"/>
      <c r="G115" s="15" t="s">
        <v>201</v>
      </c>
    </row>
    <row r="116" spans="1:7" x14ac:dyDescent="0.25">
      <c r="A116" s="16" t="s">
        <v>38</v>
      </c>
      <c r="B116" s="17" t="s">
        <v>542</v>
      </c>
      <c r="C116" s="17"/>
      <c r="D116" s="17">
        <v>1995</v>
      </c>
      <c r="E116" s="17">
        <v>118</v>
      </c>
      <c r="F116" s="17"/>
      <c r="G116" s="17" t="s">
        <v>200</v>
      </c>
    </row>
    <row r="117" spans="1:7" x14ac:dyDescent="0.25">
      <c r="A117" s="14" t="s">
        <v>38</v>
      </c>
      <c r="B117" s="15" t="s">
        <v>788</v>
      </c>
      <c r="C117" s="15"/>
      <c r="D117" s="15">
        <v>2003</v>
      </c>
      <c r="E117" s="15">
        <v>147</v>
      </c>
      <c r="F117" s="15"/>
      <c r="G117" s="15" t="s">
        <v>200</v>
      </c>
    </row>
    <row r="118" spans="1:7" x14ac:dyDescent="0.25">
      <c r="A118" s="16" t="s">
        <v>38</v>
      </c>
      <c r="B118" s="17" t="s">
        <v>629</v>
      </c>
      <c r="C118" s="17"/>
      <c r="D118" s="17">
        <v>1994</v>
      </c>
      <c r="E118" s="17">
        <v>99</v>
      </c>
      <c r="F118" s="17"/>
      <c r="G118" s="17" t="s">
        <v>201</v>
      </c>
    </row>
    <row r="119" spans="1:7" x14ac:dyDescent="0.25">
      <c r="A119" s="14" t="s">
        <v>96</v>
      </c>
      <c r="B119" s="15" t="s">
        <v>1162</v>
      </c>
      <c r="C119" s="15" t="s">
        <v>1163</v>
      </c>
      <c r="D119" s="15">
        <v>2006</v>
      </c>
      <c r="E119" s="15">
        <v>46</v>
      </c>
      <c r="F119" s="15"/>
      <c r="G119" s="15" t="s">
        <v>56</v>
      </c>
    </row>
    <row r="120" spans="1:7" x14ac:dyDescent="0.25">
      <c r="A120" s="16" t="s">
        <v>58</v>
      </c>
      <c r="B120" s="17" t="s">
        <v>572</v>
      </c>
      <c r="C120" s="17"/>
      <c r="D120" s="17">
        <v>2007</v>
      </c>
      <c r="E120" s="17">
        <v>90</v>
      </c>
      <c r="F120" s="17"/>
      <c r="G120" s="17" t="s">
        <v>201</v>
      </c>
    </row>
    <row r="121" spans="1:7" x14ac:dyDescent="0.25">
      <c r="A121" s="14" t="s">
        <v>38</v>
      </c>
      <c r="B121" s="15" t="s">
        <v>483</v>
      </c>
      <c r="C121" s="15"/>
      <c r="D121" s="15">
        <v>2006</v>
      </c>
      <c r="E121" s="15">
        <v>92</v>
      </c>
      <c r="F121" s="15"/>
      <c r="G121" s="15" t="s">
        <v>56</v>
      </c>
    </row>
    <row r="122" spans="1:7" x14ac:dyDescent="0.25">
      <c r="A122" s="16" t="s">
        <v>38</v>
      </c>
      <c r="B122" s="17" t="s">
        <v>829</v>
      </c>
      <c r="C122" s="17" t="s">
        <v>830</v>
      </c>
      <c r="D122" s="17">
        <v>2005</v>
      </c>
      <c r="E122" s="17">
        <v>140</v>
      </c>
      <c r="F122" s="17"/>
      <c r="G122" s="17" t="s">
        <v>56</v>
      </c>
    </row>
    <row r="123" spans="1:7" x14ac:dyDescent="0.25">
      <c r="A123" s="14" t="s">
        <v>38</v>
      </c>
      <c r="B123" s="15" t="s">
        <v>829</v>
      </c>
      <c r="C123" s="15" t="s">
        <v>831</v>
      </c>
      <c r="D123" s="15">
        <v>2008</v>
      </c>
      <c r="E123" s="15">
        <v>153</v>
      </c>
      <c r="F123" s="15"/>
      <c r="G123" s="15" t="s">
        <v>56</v>
      </c>
    </row>
    <row r="124" spans="1:7" x14ac:dyDescent="0.25">
      <c r="A124" s="16" t="s">
        <v>538</v>
      </c>
      <c r="B124" s="17" t="s">
        <v>978</v>
      </c>
      <c r="C124" s="17"/>
      <c r="D124" s="17">
        <v>2008</v>
      </c>
      <c r="E124" s="17">
        <v>43</v>
      </c>
      <c r="F124" s="17"/>
      <c r="G124" s="17" t="s">
        <v>57</v>
      </c>
    </row>
    <row r="125" spans="1:7" x14ac:dyDescent="0.25">
      <c r="A125" s="14" t="s">
        <v>146</v>
      </c>
      <c r="B125" s="15" t="s">
        <v>731</v>
      </c>
      <c r="C125" s="15"/>
      <c r="D125" s="15">
        <v>2007</v>
      </c>
      <c r="E125" s="15">
        <v>91</v>
      </c>
      <c r="F125" s="15"/>
      <c r="G125" s="15" t="s">
        <v>201</v>
      </c>
    </row>
    <row r="126" spans="1:7" x14ac:dyDescent="0.25">
      <c r="A126" s="16" t="s">
        <v>58</v>
      </c>
      <c r="B126" s="17" t="s">
        <v>801</v>
      </c>
      <c r="C126" s="17"/>
      <c r="D126" s="17">
        <v>2006</v>
      </c>
      <c r="E126" s="17">
        <v>116</v>
      </c>
      <c r="F126" s="17"/>
      <c r="G126" s="17" t="s">
        <v>56</v>
      </c>
    </row>
    <row r="127" spans="1:7" x14ac:dyDescent="0.25">
      <c r="A127" s="14" t="s">
        <v>146</v>
      </c>
      <c r="B127" s="15" t="s">
        <v>259</v>
      </c>
      <c r="C127" s="15" t="s">
        <v>260</v>
      </c>
      <c r="D127" s="15">
        <v>1999</v>
      </c>
      <c r="E127" s="15">
        <v>177</v>
      </c>
      <c r="F127" s="15"/>
      <c r="G127" s="15" t="s">
        <v>56</v>
      </c>
    </row>
    <row r="128" spans="1:7" x14ac:dyDescent="0.25">
      <c r="A128" s="16" t="s">
        <v>146</v>
      </c>
      <c r="B128" s="17" t="s">
        <v>1179</v>
      </c>
      <c r="C128" s="17"/>
      <c r="D128" s="17">
        <v>2011</v>
      </c>
      <c r="E128" s="17">
        <v>90</v>
      </c>
      <c r="F128" s="17"/>
      <c r="G128" s="17" t="s">
        <v>201</v>
      </c>
    </row>
    <row r="129" spans="1:7" x14ac:dyDescent="0.25">
      <c r="A129" s="14" t="s">
        <v>38</v>
      </c>
      <c r="B129" s="15" t="s">
        <v>45</v>
      </c>
      <c r="C129" s="15"/>
      <c r="D129" s="15">
        <v>2003</v>
      </c>
      <c r="E129" s="15">
        <v>91</v>
      </c>
      <c r="F129" s="15" t="s">
        <v>40</v>
      </c>
      <c r="G129" s="15" t="s">
        <v>56</v>
      </c>
    </row>
    <row r="130" spans="1:7" x14ac:dyDescent="0.25">
      <c r="A130" s="16" t="s">
        <v>38</v>
      </c>
      <c r="B130" s="17" t="s">
        <v>543</v>
      </c>
      <c r="C130" s="17"/>
      <c r="D130" s="17">
        <v>2007</v>
      </c>
      <c r="E130" s="17">
        <v>114</v>
      </c>
      <c r="F130" s="17"/>
      <c r="G130" s="17" t="s">
        <v>201</v>
      </c>
    </row>
    <row r="131" spans="1:7" x14ac:dyDescent="0.25">
      <c r="A131" s="14" t="s">
        <v>190</v>
      </c>
      <c r="B131" s="15" t="s">
        <v>442</v>
      </c>
      <c r="C131" s="15" t="s">
        <v>443</v>
      </c>
      <c r="D131" s="15">
        <v>1999</v>
      </c>
      <c r="E131" s="15">
        <v>75</v>
      </c>
      <c r="F131" s="15" t="s">
        <v>240</v>
      </c>
      <c r="G131" s="15" t="s">
        <v>66</v>
      </c>
    </row>
    <row r="132" spans="1:7" x14ac:dyDescent="0.25">
      <c r="A132" s="16" t="s">
        <v>190</v>
      </c>
      <c r="B132" s="17" t="s">
        <v>438</v>
      </c>
      <c r="C132" s="17"/>
      <c r="D132" s="17">
        <v>1986</v>
      </c>
      <c r="E132" s="17">
        <v>60</v>
      </c>
      <c r="F132" s="17" t="s">
        <v>439</v>
      </c>
      <c r="G132" s="17" t="s">
        <v>66</v>
      </c>
    </row>
    <row r="133" spans="1:7" x14ac:dyDescent="0.25">
      <c r="A133" s="14" t="s">
        <v>321</v>
      </c>
      <c r="B133" s="15" t="s">
        <v>636</v>
      </c>
      <c r="C133" s="15"/>
      <c r="D133" s="15">
        <v>1968</v>
      </c>
      <c r="E133" s="15">
        <v>98</v>
      </c>
      <c r="F133" s="15"/>
      <c r="G133" s="15" t="s">
        <v>56</v>
      </c>
    </row>
    <row r="134" spans="1:7" x14ac:dyDescent="0.25">
      <c r="A134" s="16" t="s">
        <v>321</v>
      </c>
      <c r="B134" s="17" t="s">
        <v>637</v>
      </c>
      <c r="C134" s="17"/>
      <c r="D134" s="17">
        <v>1968</v>
      </c>
      <c r="E134" s="17">
        <v>109</v>
      </c>
      <c r="F134" s="17"/>
      <c r="G134" s="17" t="s">
        <v>56</v>
      </c>
    </row>
    <row r="135" spans="1:7" x14ac:dyDescent="0.25">
      <c r="A135" s="14" t="s">
        <v>106</v>
      </c>
      <c r="B135" s="15" t="s">
        <v>503</v>
      </c>
      <c r="C135" s="15"/>
      <c r="D135" s="15">
        <v>2003</v>
      </c>
      <c r="E135" s="15">
        <v>125</v>
      </c>
      <c r="F135" s="15"/>
      <c r="G135" s="15" t="s">
        <v>56</v>
      </c>
    </row>
    <row r="136" spans="1:7" x14ac:dyDescent="0.25">
      <c r="A136" s="16" t="s">
        <v>58</v>
      </c>
      <c r="B136" s="17" t="s">
        <v>752</v>
      </c>
      <c r="C136" s="17"/>
      <c r="D136" s="17">
        <v>1998</v>
      </c>
      <c r="E136" s="17">
        <v>90</v>
      </c>
      <c r="F136" s="17"/>
      <c r="G136" s="17" t="s">
        <v>200</v>
      </c>
    </row>
    <row r="137" spans="1:7" x14ac:dyDescent="0.25">
      <c r="A137" s="14" t="s">
        <v>58</v>
      </c>
      <c r="B137" s="15" t="s">
        <v>823</v>
      </c>
      <c r="C137" s="15"/>
      <c r="D137" s="15">
        <v>1986</v>
      </c>
      <c r="E137" s="15">
        <v>100</v>
      </c>
      <c r="F137" s="15"/>
      <c r="G137" s="15" t="s">
        <v>57</v>
      </c>
    </row>
    <row r="138" spans="1:7" x14ac:dyDescent="0.25">
      <c r="A138" s="16" t="s">
        <v>36</v>
      </c>
      <c r="B138" s="17" t="s">
        <v>389</v>
      </c>
      <c r="C138" s="17"/>
      <c r="D138" s="17">
        <v>1993</v>
      </c>
      <c r="E138" s="17">
        <v>75</v>
      </c>
      <c r="F138" s="17"/>
      <c r="G138" s="17" t="s">
        <v>66</v>
      </c>
    </row>
    <row r="139" spans="1:7" x14ac:dyDescent="0.25">
      <c r="A139" s="14" t="s">
        <v>58</v>
      </c>
      <c r="B139" s="15" t="s">
        <v>544</v>
      </c>
      <c r="C139" s="15" t="s">
        <v>546</v>
      </c>
      <c r="D139" s="15">
        <v>1989</v>
      </c>
      <c r="E139" s="15">
        <v>90</v>
      </c>
      <c r="F139" s="15"/>
      <c r="G139" s="15" t="s">
        <v>201</v>
      </c>
    </row>
    <row r="140" spans="1:7" x14ac:dyDescent="0.25">
      <c r="A140" s="16" t="s">
        <v>58</v>
      </c>
      <c r="B140" s="17" t="s">
        <v>544</v>
      </c>
      <c r="C140" s="17" t="s">
        <v>545</v>
      </c>
      <c r="D140" s="17">
        <v>1991</v>
      </c>
      <c r="E140" s="17">
        <v>93</v>
      </c>
      <c r="F140" s="17"/>
      <c r="G140" s="17" t="s">
        <v>201</v>
      </c>
    </row>
    <row r="141" spans="1:7" x14ac:dyDescent="0.25">
      <c r="A141" s="14" t="s">
        <v>85</v>
      </c>
      <c r="B141" s="15" t="s">
        <v>179</v>
      </c>
      <c r="C141" s="15" t="s">
        <v>180</v>
      </c>
      <c r="D141" s="15">
        <v>2007</v>
      </c>
      <c r="E141" s="15">
        <v>338</v>
      </c>
      <c r="F141" s="15"/>
      <c r="G141" s="15" t="s">
        <v>56</v>
      </c>
    </row>
    <row r="142" spans="1:7" x14ac:dyDescent="0.25">
      <c r="A142" s="16" t="s">
        <v>38</v>
      </c>
      <c r="B142" s="17" t="s">
        <v>971</v>
      </c>
      <c r="C142" s="17"/>
      <c r="D142" s="17">
        <v>2005</v>
      </c>
      <c r="E142" s="17">
        <v>96</v>
      </c>
      <c r="F142" s="17" t="s">
        <v>40</v>
      </c>
      <c r="G142" s="17" t="s">
        <v>56</v>
      </c>
    </row>
    <row r="143" spans="1:7" x14ac:dyDescent="0.25">
      <c r="A143" s="14" t="s">
        <v>58</v>
      </c>
      <c r="B143" s="15" t="s">
        <v>1029</v>
      </c>
      <c r="C143" s="15"/>
      <c r="D143" s="15">
        <v>2009</v>
      </c>
      <c r="E143" s="15">
        <v>84</v>
      </c>
      <c r="F143" s="15"/>
      <c r="G143" s="15" t="s">
        <v>201</v>
      </c>
    </row>
    <row r="144" spans="1:7" x14ac:dyDescent="0.25">
      <c r="A144" s="16" t="s">
        <v>85</v>
      </c>
      <c r="B144" s="17" t="s">
        <v>461</v>
      </c>
      <c r="C144" s="17"/>
      <c r="D144" s="17">
        <v>1979</v>
      </c>
      <c r="E144" s="17">
        <v>95</v>
      </c>
      <c r="F144" s="17" t="s">
        <v>462</v>
      </c>
      <c r="G144" s="17" t="s">
        <v>66</v>
      </c>
    </row>
    <row r="145" spans="1:7" x14ac:dyDescent="0.25">
      <c r="A145" s="14" t="s">
        <v>85</v>
      </c>
      <c r="B145" s="15" t="s">
        <v>461</v>
      </c>
      <c r="C145" s="15"/>
      <c r="D145" s="15">
        <v>1979</v>
      </c>
      <c r="E145" s="15">
        <v>95</v>
      </c>
      <c r="F145" s="15" t="s">
        <v>462</v>
      </c>
      <c r="G145" s="15" t="s">
        <v>56</v>
      </c>
    </row>
    <row r="146" spans="1:7" x14ac:dyDescent="0.25">
      <c r="A146" s="16" t="s">
        <v>106</v>
      </c>
      <c r="B146" s="17" t="s">
        <v>617</v>
      </c>
      <c r="C146" s="17"/>
      <c r="D146" s="17">
        <v>2007</v>
      </c>
      <c r="E146" s="17">
        <v>116</v>
      </c>
      <c r="F146" s="17"/>
      <c r="G146" s="17" t="s">
        <v>201</v>
      </c>
    </row>
    <row r="147" spans="1:7" x14ac:dyDescent="0.25">
      <c r="A147" s="14" t="s">
        <v>41</v>
      </c>
      <c r="B147" s="15" t="s">
        <v>1212</v>
      </c>
      <c r="C147" s="15"/>
      <c r="D147" s="15">
        <v>2010</v>
      </c>
      <c r="E147" s="15">
        <v>108</v>
      </c>
      <c r="F147" s="15"/>
      <c r="G147" s="15" t="s">
        <v>56</v>
      </c>
    </row>
    <row r="148" spans="1:7" x14ac:dyDescent="0.25">
      <c r="A148" s="16" t="s">
        <v>41</v>
      </c>
      <c r="B148" s="17" t="s">
        <v>53</v>
      </c>
      <c r="C148" s="17"/>
      <c r="D148" s="17"/>
      <c r="E148" s="17">
        <v>91</v>
      </c>
      <c r="F148" s="17"/>
      <c r="G148" s="17" t="s">
        <v>56</v>
      </c>
    </row>
    <row r="149" spans="1:7" x14ac:dyDescent="0.25">
      <c r="A149" s="14" t="s">
        <v>38</v>
      </c>
      <c r="B149" s="15" t="s">
        <v>352</v>
      </c>
      <c r="C149" s="15"/>
      <c r="D149" s="15">
        <v>2001</v>
      </c>
      <c r="E149" s="15">
        <v>155</v>
      </c>
      <c r="F149" s="15"/>
      <c r="G149" s="15" t="s">
        <v>66</v>
      </c>
    </row>
    <row r="150" spans="1:7" x14ac:dyDescent="0.25">
      <c r="A150" s="16" t="s">
        <v>38</v>
      </c>
      <c r="B150" s="17" t="s">
        <v>352</v>
      </c>
      <c r="C150" s="17"/>
      <c r="D150" s="17">
        <v>2001</v>
      </c>
      <c r="E150" s="17">
        <v>155</v>
      </c>
      <c r="F150" s="17"/>
      <c r="G150" s="17" t="s">
        <v>56</v>
      </c>
    </row>
    <row r="151" spans="1:7" x14ac:dyDescent="0.25">
      <c r="A151" s="14" t="s">
        <v>41</v>
      </c>
      <c r="B151" s="15" t="s">
        <v>675</v>
      </c>
      <c r="C151" s="15"/>
      <c r="D151" s="15">
        <v>1929</v>
      </c>
      <c r="E151" s="15">
        <v>84</v>
      </c>
      <c r="F151" s="15" t="s">
        <v>673</v>
      </c>
      <c r="G151" s="15" t="s">
        <v>56</v>
      </c>
    </row>
    <row r="152" spans="1:7" x14ac:dyDescent="0.25">
      <c r="A152" s="16" t="s">
        <v>38</v>
      </c>
      <c r="B152" s="17" t="s">
        <v>824</v>
      </c>
      <c r="C152" s="17"/>
      <c r="D152" s="17">
        <v>1998</v>
      </c>
      <c r="E152" s="17">
        <v>120</v>
      </c>
      <c r="F152" s="17"/>
      <c r="G152" s="17" t="s">
        <v>56</v>
      </c>
    </row>
    <row r="153" spans="1:7" x14ac:dyDescent="0.25">
      <c r="A153" s="14" t="s">
        <v>38</v>
      </c>
      <c r="B153" s="15" t="s">
        <v>825</v>
      </c>
      <c r="C153" s="15"/>
      <c r="D153" s="15">
        <v>2002</v>
      </c>
      <c r="E153" s="15">
        <v>106</v>
      </c>
      <c r="F153" s="15"/>
      <c r="G153" s="15" t="s">
        <v>56</v>
      </c>
    </row>
    <row r="154" spans="1:7" x14ac:dyDescent="0.25">
      <c r="A154" s="16" t="s">
        <v>38</v>
      </c>
      <c r="B154" s="17" t="s">
        <v>826</v>
      </c>
      <c r="C154" s="17" t="s">
        <v>827</v>
      </c>
      <c r="D154" s="17">
        <v>2004</v>
      </c>
      <c r="E154" s="17">
        <v>103</v>
      </c>
      <c r="F154" s="17"/>
      <c r="G154" s="17" t="s">
        <v>56</v>
      </c>
    </row>
    <row r="155" spans="1:7" x14ac:dyDescent="0.25">
      <c r="A155" s="14" t="s">
        <v>38</v>
      </c>
      <c r="B155" s="15" t="s">
        <v>849</v>
      </c>
      <c r="C155" s="15" t="s">
        <v>850</v>
      </c>
      <c r="D155" s="15">
        <v>2007</v>
      </c>
      <c r="E155" s="15">
        <v>117</v>
      </c>
      <c r="F155" s="15"/>
      <c r="G155" s="15" t="s">
        <v>56</v>
      </c>
    </row>
    <row r="156" spans="1:7" x14ac:dyDescent="0.25">
      <c r="A156" s="16" t="s">
        <v>321</v>
      </c>
      <c r="B156" s="17" t="s">
        <v>883</v>
      </c>
      <c r="C156" s="17"/>
      <c r="D156" s="17">
        <v>1971</v>
      </c>
      <c r="E156" s="17">
        <v>105</v>
      </c>
      <c r="F156" s="17" t="s">
        <v>884</v>
      </c>
      <c r="G156" s="17" t="s">
        <v>56</v>
      </c>
    </row>
    <row r="157" spans="1:7" x14ac:dyDescent="0.25">
      <c r="A157" s="14" t="s">
        <v>38</v>
      </c>
      <c r="B157" s="15" t="s">
        <v>1229</v>
      </c>
      <c r="C157" s="15"/>
      <c r="D157" s="15">
        <v>2011</v>
      </c>
      <c r="E157" s="15">
        <v>97</v>
      </c>
      <c r="F157" s="15"/>
      <c r="G157" s="15" t="s">
        <v>56</v>
      </c>
    </row>
    <row r="158" spans="1:7" x14ac:dyDescent="0.25">
      <c r="A158" s="16" t="s">
        <v>36</v>
      </c>
      <c r="B158" s="17" t="s">
        <v>198</v>
      </c>
      <c r="C158" s="17" t="s">
        <v>199</v>
      </c>
      <c r="D158" s="17">
        <v>2000</v>
      </c>
      <c r="E158" s="17">
        <v>50</v>
      </c>
      <c r="F158" s="17"/>
      <c r="G158" s="17" t="s">
        <v>200</v>
      </c>
    </row>
    <row r="159" spans="1:7" x14ac:dyDescent="0.25">
      <c r="A159" s="14" t="s">
        <v>36</v>
      </c>
      <c r="B159" s="15" t="s">
        <v>198</v>
      </c>
      <c r="C159" s="15" t="s">
        <v>199</v>
      </c>
      <c r="D159" s="15">
        <v>2000</v>
      </c>
      <c r="E159" s="15">
        <v>50</v>
      </c>
      <c r="F159" s="15"/>
      <c r="G159" s="15" t="s">
        <v>201</v>
      </c>
    </row>
    <row r="160" spans="1:7" x14ac:dyDescent="0.25">
      <c r="A160" s="16" t="s">
        <v>38</v>
      </c>
      <c r="B160" s="17" t="s">
        <v>51</v>
      </c>
      <c r="C160" s="17"/>
      <c r="D160" s="17">
        <v>2006</v>
      </c>
      <c r="E160" s="17">
        <v>99</v>
      </c>
      <c r="F160" s="17" t="s">
        <v>48</v>
      </c>
      <c r="G160" s="17" t="s">
        <v>56</v>
      </c>
    </row>
    <row r="161" spans="1:7" x14ac:dyDescent="0.25">
      <c r="A161" s="14" t="s">
        <v>38</v>
      </c>
      <c r="B161" s="15" t="s">
        <v>51</v>
      </c>
      <c r="C161" s="15" t="s">
        <v>1210</v>
      </c>
      <c r="D161" s="15">
        <v>2011</v>
      </c>
      <c r="E161" s="15">
        <v>79</v>
      </c>
      <c r="F161" s="15"/>
      <c r="G161" s="15" t="s">
        <v>56</v>
      </c>
    </row>
    <row r="162" spans="1:7" x14ac:dyDescent="0.25">
      <c r="A162" s="16" t="s">
        <v>38</v>
      </c>
      <c r="B162" s="17" t="s">
        <v>46</v>
      </c>
      <c r="C162" s="17"/>
      <c r="D162" s="17">
        <v>2005</v>
      </c>
      <c r="E162" s="17">
        <v>95</v>
      </c>
      <c r="F162" s="17" t="s">
        <v>48</v>
      </c>
      <c r="G162" s="17" t="s">
        <v>56</v>
      </c>
    </row>
    <row r="163" spans="1:7" x14ac:dyDescent="0.25">
      <c r="A163" s="14" t="s">
        <v>41</v>
      </c>
      <c r="B163" s="15" t="s">
        <v>1268</v>
      </c>
      <c r="C163" s="15"/>
      <c r="D163" s="15">
        <v>1997</v>
      </c>
      <c r="E163" s="15">
        <v>87</v>
      </c>
      <c r="F163" s="15"/>
      <c r="G163" s="15" t="s">
        <v>56</v>
      </c>
    </row>
    <row r="164" spans="1:7" x14ac:dyDescent="0.25">
      <c r="A164" s="16" t="s">
        <v>146</v>
      </c>
      <c r="B164" s="17" t="s">
        <v>285</v>
      </c>
      <c r="C164" s="17" t="s">
        <v>286</v>
      </c>
      <c r="D164" s="17">
        <v>2007</v>
      </c>
      <c r="E164" s="17">
        <v>48</v>
      </c>
      <c r="F164" s="17"/>
      <c r="G164" s="17" t="s">
        <v>56</v>
      </c>
    </row>
    <row r="165" spans="1:7" x14ac:dyDescent="0.25">
      <c r="A165" s="14" t="s">
        <v>321</v>
      </c>
      <c r="B165" s="15" t="s">
        <v>854</v>
      </c>
      <c r="C165" s="15"/>
      <c r="D165" s="15">
        <v>1934</v>
      </c>
      <c r="E165" s="15">
        <v>54</v>
      </c>
      <c r="F165" s="15" t="s">
        <v>855</v>
      </c>
      <c r="G165" s="15" t="s">
        <v>56</v>
      </c>
    </row>
    <row r="166" spans="1:7" x14ac:dyDescent="0.25">
      <c r="A166" s="16" t="s">
        <v>38</v>
      </c>
      <c r="B166" s="17" t="s">
        <v>1044</v>
      </c>
      <c r="C166" s="17"/>
      <c r="D166" s="17">
        <v>1983</v>
      </c>
      <c r="E166" s="17">
        <v>109</v>
      </c>
      <c r="F166" s="17"/>
      <c r="G166" s="17" t="s">
        <v>201</v>
      </c>
    </row>
    <row r="167" spans="1:7" x14ac:dyDescent="0.25">
      <c r="A167" s="14" t="s">
        <v>96</v>
      </c>
      <c r="B167" s="15" t="s">
        <v>1044</v>
      </c>
      <c r="C167" s="15"/>
      <c r="D167" s="15">
        <v>1984</v>
      </c>
      <c r="E167" s="15">
        <v>529</v>
      </c>
      <c r="F167" s="15"/>
      <c r="G167" s="15" t="s">
        <v>56</v>
      </c>
    </row>
    <row r="168" spans="1:7" x14ac:dyDescent="0.25">
      <c r="A168" s="16" t="s">
        <v>58</v>
      </c>
      <c r="B168" s="17" t="s">
        <v>756</v>
      </c>
      <c r="C168" s="17"/>
      <c r="D168" s="17">
        <v>1980</v>
      </c>
      <c r="E168" s="17">
        <v>133</v>
      </c>
      <c r="F168" s="17"/>
      <c r="G168" s="17" t="s">
        <v>201</v>
      </c>
    </row>
    <row r="169" spans="1:7" x14ac:dyDescent="0.25">
      <c r="A169" s="14" t="s">
        <v>146</v>
      </c>
      <c r="B169" s="15" t="s">
        <v>1178</v>
      </c>
      <c r="C169" s="15"/>
      <c r="D169" s="15">
        <v>2008</v>
      </c>
      <c r="E169" s="15">
        <v>96</v>
      </c>
      <c r="F169" s="15"/>
      <c r="G169" s="15" t="s">
        <v>201</v>
      </c>
    </row>
    <row r="170" spans="1:7" x14ac:dyDescent="0.25">
      <c r="A170" s="16" t="s">
        <v>38</v>
      </c>
      <c r="B170" s="17" t="s">
        <v>1178</v>
      </c>
      <c r="C170" s="17"/>
      <c r="D170" s="17">
        <v>2008</v>
      </c>
      <c r="E170" s="17">
        <v>96</v>
      </c>
      <c r="F170" s="17"/>
      <c r="G170" s="17" t="s">
        <v>201</v>
      </c>
    </row>
    <row r="171" spans="1:7" x14ac:dyDescent="0.25">
      <c r="A171" s="14" t="s">
        <v>38</v>
      </c>
      <c r="B171" s="15" t="s">
        <v>1094</v>
      </c>
      <c r="C171" s="15"/>
      <c r="D171" s="15">
        <v>2010</v>
      </c>
      <c r="E171" s="15">
        <v>118</v>
      </c>
      <c r="F171" s="15"/>
      <c r="G171" s="15" t="s">
        <v>57</v>
      </c>
    </row>
    <row r="172" spans="1:7" x14ac:dyDescent="0.25">
      <c r="A172" s="16" t="s">
        <v>38</v>
      </c>
      <c r="B172" s="17" t="s">
        <v>1185</v>
      </c>
      <c r="C172" s="17"/>
      <c r="D172" s="17">
        <v>2010</v>
      </c>
      <c r="E172" s="17">
        <v>96</v>
      </c>
      <c r="F172" s="17" t="s">
        <v>40</v>
      </c>
      <c r="G172" s="17" t="s">
        <v>57</v>
      </c>
    </row>
    <row r="173" spans="1:7" x14ac:dyDescent="0.25">
      <c r="A173" s="14" t="s">
        <v>38</v>
      </c>
      <c r="B173" s="15" t="s">
        <v>44</v>
      </c>
      <c r="C173" s="15"/>
      <c r="D173" s="15">
        <v>2002</v>
      </c>
      <c r="E173" s="15">
        <v>119</v>
      </c>
      <c r="F173" s="15"/>
      <c r="G173" s="15" t="s">
        <v>55</v>
      </c>
    </row>
    <row r="174" spans="1:7" x14ac:dyDescent="0.25">
      <c r="A174" s="16" t="s">
        <v>38</v>
      </c>
      <c r="B174" s="17" t="s">
        <v>44</v>
      </c>
      <c r="C174" s="17"/>
      <c r="D174" s="17">
        <v>2002</v>
      </c>
      <c r="E174" s="17">
        <v>119</v>
      </c>
      <c r="F174" s="17"/>
      <c r="G174" s="17" t="s">
        <v>201</v>
      </c>
    </row>
    <row r="175" spans="1:7" x14ac:dyDescent="0.25">
      <c r="A175" s="14" t="s">
        <v>38</v>
      </c>
      <c r="B175" s="15" t="s">
        <v>1279</v>
      </c>
      <c r="C175" s="15"/>
      <c r="D175" s="15">
        <v>2012</v>
      </c>
      <c r="E175" s="15">
        <v>135</v>
      </c>
      <c r="F175" s="15"/>
      <c r="G175" s="15" t="s">
        <v>57</v>
      </c>
    </row>
    <row r="176" spans="1:7" x14ac:dyDescent="0.25">
      <c r="A176" s="16" t="s">
        <v>38</v>
      </c>
      <c r="B176" s="17" t="s">
        <v>1279</v>
      </c>
      <c r="C176" s="17"/>
      <c r="D176" s="17">
        <v>2012</v>
      </c>
      <c r="E176" s="17">
        <v>135</v>
      </c>
      <c r="F176" s="17"/>
      <c r="G176" s="17" t="s">
        <v>56</v>
      </c>
    </row>
    <row r="177" spans="1:7" x14ac:dyDescent="0.25">
      <c r="A177" s="14" t="s">
        <v>38</v>
      </c>
      <c r="B177" s="15" t="s">
        <v>1279</v>
      </c>
      <c r="C177" s="15"/>
      <c r="D177" s="15">
        <v>2012</v>
      </c>
      <c r="E177" s="15">
        <v>135</v>
      </c>
      <c r="F177" s="15"/>
      <c r="G177" s="15" t="s">
        <v>201</v>
      </c>
    </row>
    <row r="178" spans="1:7" x14ac:dyDescent="0.25">
      <c r="A178" s="16" t="s">
        <v>41</v>
      </c>
      <c r="B178" s="17" t="s">
        <v>1071</v>
      </c>
      <c r="C178" s="17"/>
      <c r="D178" s="17">
        <v>2009</v>
      </c>
      <c r="E178" s="17">
        <v>115</v>
      </c>
      <c r="F178" s="17"/>
      <c r="G178" s="17" t="s">
        <v>201</v>
      </c>
    </row>
    <row r="179" spans="1:7" x14ac:dyDescent="0.25">
      <c r="A179" s="14" t="s">
        <v>146</v>
      </c>
      <c r="B179" s="15" t="s">
        <v>1276</v>
      </c>
      <c r="C179" s="15"/>
      <c r="D179" s="15">
        <v>2012</v>
      </c>
      <c r="E179" s="15">
        <v>93</v>
      </c>
      <c r="F179" s="15"/>
      <c r="G179" s="15" t="s">
        <v>56</v>
      </c>
    </row>
    <row r="180" spans="1:7" x14ac:dyDescent="0.25">
      <c r="A180" s="16" t="s">
        <v>146</v>
      </c>
      <c r="B180" s="17" t="s">
        <v>1276</v>
      </c>
      <c r="C180" s="17"/>
      <c r="D180" s="17">
        <v>2012</v>
      </c>
      <c r="E180" s="17">
        <v>93</v>
      </c>
      <c r="F180" s="17"/>
      <c r="G180" s="17" t="s">
        <v>57</v>
      </c>
    </row>
    <row r="181" spans="1:7" x14ac:dyDescent="0.25">
      <c r="A181" s="14" t="s">
        <v>106</v>
      </c>
      <c r="B181" s="15" t="s">
        <v>588</v>
      </c>
      <c r="C181" s="15"/>
      <c r="D181" s="15">
        <v>2007</v>
      </c>
      <c r="E181" s="15">
        <v>111</v>
      </c>
      <c r="F181" s="15"/>
      <c r="G181" s="15" t="s">
        <v>55</v>
      </c>
    </row>
    <row r="182" spans="1:7" x14ac:dyDescent="0.25">
      <c r="A182" s="16" t="s">
        <v>106</v>
      </c>
      <c r="B182" s="17" t="s">
        <v>588</v>
      </c>
      <c r="C182" s="17"/>
      <c r="D182" s="17">
        <v>2007</v>
      </c>
      <c r="E182" s="17">
        <v>111</v>
      </c>
      <c r="F182" s="17"/>
      <c r="G182" s="17" t="s">
        <v>56</v>
      </c>
    </row>
    <row r="183" spans="1:7" x14ac:dyDescent="0.25">
      <c r="A183" s="14" t="s">
        <v>36</v>
      </c>
      <c r="B183" s="15" t="s">
        <v>397</v>
      </c>
      <c r="C183" s="15"/>
      <c r="D183" s="15">
        <v>1985</v>
      </c>
      <c r="E183" s="15">
        <v>92</v>
      </c>
      <c r="F183" s="15"/>
      <c r="G183" s="15" t="s">
        <v>66</v>
      </c>
    </row>
    <row r="184" spans="1:7" x14ac:dyDescent="0.25">
      <c r="A184" s="16" t="s">
        <v>58</v>
      </c>
      <c r="B184" s="17" t="s">
        <v>397</v>
      </c>
      <c r="C184" s="17"/>
      <c r="D184" s="17">
        <v>1985</v>
      </c>
      <c r="E184" s="17">
        <v>97</v>
      </c>
      <c r="F184" s="17"/>
      <c r="G184" s="17" t="s">
        <v>56</v>
      </c>
    </row>
    <row r="185" spans="1:7" x14ac:dyDescent="0.25">
      <c r="A185" s="14" t="s">
        <v>538</v>
      </c>
      <c r="B185" s="15" t="s">
        <v>995</v>
      </c>
      <c r="C185" s="15" t="s">
        <v>996</v>
      </c>
      <c r="D185" s="15">
        <v>2005</v>
      </c>
      <c r="E185" s="15">
        <v>140</v>
      </c>
      <c r="F185" s="15"/>
      <c r="G185" s="15" t="s">
        <v>200</v>
      </c>
    </row>
    <row r="186" spans="1:7" x14ac:dyDescent="0.25">
      <c r="A186" s="16" t="s">
        <v>58</v>
      </c>
      <c r="B186" s="17" t="s">
        <v>608</v>
      </c>
      <c r="C186" s="17"/>
      <c r="D186" s="17">
        <v>1985</v>
      </c>
      <c r="E186" s="17">
        <v>97</v>
      </c>
      <c r="F186" s="17"/>
      <c r="G186" s="17" t="s">
        <v>201</v>
      </c>
    </row>
    <row r="187" spans="1:7" x14ac:dyDescent="0.25">
      <c r="A187" s="14" t="s">
        <v>41</v>
      </c>
      <c r="B187" s="15" t="s">
        <v>975</v>
      </c>
      <c r="C187" s="15"/>
      <c r="D187" s="15">
        <v>1998</v>
      </c>
      <c r="E187" s="15">
        <v>89</v>
      </c>
      <c r="F187" s="15" t="s">
        <v>973</v>
      </c>
      <c r="G187" s="15" t="s">
        <v>56</v>
      </c>
    </row>
    <row r="188" spans="1:7" x14ac:dyDescent="0.25">
      <c r="A188" s="16" t="s">
        <v>41</v>
      </c>
      <c r="B188" s="17" t="s">
        <v>1251</v>
      </c>
      <c r="C188" s="17"/>
      <c r="D188" s="17">
        <v>1951</v>
      </c>
      <c r="E188" s="17">
        <v>70</v>
      </c>
      <c r="F188" s="17" t="s">
        <v>1250</v>
      </c>
      <c r="G188" s="17" t="s">
        <v>56</v>
      </c>
    </row>
    <row r="189" spans="1:7" x14ac:dyDescent="0.25">
      <c r="A189" s="14" t="s">
        <v>58</v>
      </c>
      <c r="B189" s="15" t="s">
        <v>162</v>
      </c>
      <c r="C189" s="15" t="s">
        <v>159</v>
      </c>
      <c r="D189" s="15">
        <v>1947</v>
      </c>
      <c r="E189" s="15">
        <v>16</v>
      </c>
      <c r="F189" s="15"/>
      <c r="G189" s="15" t="s">
        <v>56</v>
      </c>
    </row>
    <row r="190" spans="1:7" x14ac:dyDescent="0.25">
      <c r="A190" s="16" t="s">
        <v>106</v>
      </c>
      <c r="B190" s="17" t="s">
        <v>1068</v>
      </c>
      <c r="C190" s="17"/>
      <c r="D190" s="17">
        <v>2009</v>
      </c>
      <c r="E190" s="17">
        <v>105</v>
      </c>
      <c r="F190" s="17"/>
      <c r="G190" s="17" t="s">
        <v>201</v>
      </c>
    </row>
    <row r="191" spans="1:7" x14ac:dyDescent="0.25">
      <c r="A191" s="14" t="s">
        <v>96</v>
      </c>
      <c r="B191" s="15" t="s">
        <v>1245</v>
      </c>
      <c r="C191" s="15" t="s">
        <v>180</v>
      </c>
      <c r="D191" s="15">
        <v>1979</v>
      </c>
      <c r="E191" s="15">
        <v>500</v>
      </c>
      <c r="F191" s="15"/>
      <c r="G191" s="15" t="s">
        <v>56</v>
      </c>
    </row>
    <row r="192" spans="1:7" x14ac:dyDescent="0.25">
      <c r="A192" s="16" t="s">
        <v>58</v>
      </c>
      <c r="B192" s="17" t="s">
        <v>892</v>
      </c>
      <c r="C192" s="17" t="s">
        <v>893</v>
      </c>
      <c r="D192" s="17">
        <v>1992</v>
      </c>
      <c r="E192" s="17">
        <v>86</v>
      </c>
      <c r="F192" s="17"/>
      <c r="G192" s="17" t="s">
        <v>56</v>
      </c>
    </row>
    <row r="193" spans="1:7" x14ac:dyDescent="0.25">
      <c r="A193" s="14" t="s">
        <v>96</v>
      </c>
      <c r="B193" s="15" t="s">
        <v>275</v>
      </c>
      <c r="C193" s="15" t="s">
        <v>276</v>
      </c>
      <c r="D193" s="15">
        <v>1997</v>
      </c>
      <c r="E193" s="15">
        <v>540</v>
      </c>
      <c r="F193" s="15"/>
      <c r="G193" s="15" t="s">
        <v>56</v>
      </c>
    </row>
    <row r="194" spans="1:7" x14ac:dyDescent="0.25">
      <c r="A194" s="16" t="s">
        <v>96</v>
      </c>
      <c r="B194" s="17" t="s">
        <v>275</v>
      </c>
      <c r="C194" s="17" t="s">
        <v>277</v>
      </c>
      <c r="D194" s="17">
        <v>1998</v>
      </c>
      <c r="E194" s="17">
        <v>990</v>
      </c>
      <c r="F194" s="17"/>
      <c r="G194" s="17" t="s">
        <v>56</v>
      </c>
    </row>
    <row r="195" spans="1:7" x14ac:dyDescent="0.25">
      <c r="A195" s="14" t="s">
        <v>96</v>
      </c>
      <c r="B195" s="15" t="s">
        <v>275</v>
      </c>
      <c r="C195" s="15" t="s">
        <v>278</v>
      </c>
      <c r="D195" s="15">
        <v>1999</v>
      </c>
      <c r="E195" s="15">
        <v>990</v>
      </c>
      <c r="F195" s="15"/>
      <c r="G195" s="15" t="s">
        <v>56</v>
      </c>
    </row>
    <row r="196" spans="1:7" x14ac:dyDescent="0.25">
      <c r="A196" s="16" t="s">
        <v>96</v>
      </c>
      <c r="B196" s="17" t="s">
        <v>275</v>
      </c>
      <c r="C196" s="17" t="s">
        <v>279</v>
      </c>
      <c r="D196" s="17">
        <v>2000</v>
      </c>
      <c r="E196" s="17">
        <v>990</v>
      </c>
      <c r="F196" s="17"/>
      <c r="G196" s="17" t="s">
        <v>56</v>
      </c>
    </row>
    <row r="197" spans="1:7" x14ac:dyDescent="0.25">
      <c r="A197" s="14" t="s">
        <v>96</v>
      </c>
      <c r="B197" s="15" t="s">
        <v>275</v>
      </c>
      <c r="C197" s="15" t="s">
        <v>280</v>
      </c>
      <c r="D197" s="15">
        <v>2001</v>
      </c>
      <c r="E197" s="15">
        <v>990</v>
      </c>
      <c r="F197" s="15"/>
      <c r="G197" s="15" t="s">
        <v>56</v>
      </c>
    </row>
    <row r="198" spans="1:7" x14ac:dyDescent="0.25">
      <c r="A198" s="16" t="s">
        <v>96</v>
      </c>
      <c r="B198" s="17" t="s">
        <v>275</v>
      </c>
      <c r="C198" s="17" t="s">
        <v>281</v>
      </c>
      <c r="D198" s="17">
        <v>2002</v>
      </c>
      <c r="E198" s="17">
        <v>990</v>
      </c>
      <c r="F198" s="17"/>
      <c r="G198" s="17" t="s">
        <v>56</v>
      </c>
    </row>
    <row r="199" spans="1:7" x14ac:dyDescent="0.25">
      <c r="A199" s="14" t="s">
        <v>96</v>
      </c>
      <c r="B199" s="15" t="s">
        <v>275</v>
      </c>
      <c r="C199" s="15" t="s">
        <v>282</v>
      </c>
      <c r="D199" s="15">
        <v>2003</v>
      </c>
      <c r="E199" s="15">
        <v>990</v>
      </c>
      <c r="F199" s="15"/>
      <c r="G199" s="15" t="s">
        <v>56</v>
      </c>
    </row>
    <row r="200" spans="1:7" x14ac:dyDescent="0.25">
      <c r="A200" s="16" t="s">
        <v>85</v>
      </c>
      <c r="B200" s="17" t="s">
        <v>308</v>
      </c>
      <c r="C200" s="17" t="s">
        <v>307</v>
      </c>
      <c r="D200" s="17">
        <v>2004</v>
      </c>
      <c r="E200" s="17">
        <v>176</v>
      </c>
      <c r="F200" s="17" t="s">
        <v>304</v>
      </c>
      <c r="G200" s="17" t="s">
        <v>56</v>
      </c>
    </row>
    <row r="201" spans="1:7" x14ac:dyDescent="0.25">
      <c r="A201" s="14" t="s">
        <v>41</v>
      </c>
      <c r="B201" s="15" t="s">
        <v>338</v>
      </c>
      <c r="C201" s="15"/>
      <c r="D201" s="15">
        <v>1988</v>
      </c>
      <c r="E201" s="15">
        <v>88</v>
      </c>
      <c r="F201" s="15"/>
      <c r="G201" s="15" t="s">
        <v>66</v>
      </c>
    </row>
    <row r="202" spans="1:7" x14ac:dyDescent="0.25">
      <c r="A202" s="16" t="s">
        <v>58</v>
      </c>
      <c r="B202" s="17" t="s">
        <v>628</v>
      </c>
      <c r="C202" s="17"/>
      <c r="D202" s="17">
        <v>1980</v>
      </c>
      <c r="E202" s="17">
        <v>99</v>
      </c>
      <c r="F202" s="17"/>
      <c r="G202" s="17" t="s">
        <v>56</v>
      </c>
    </row>
    <row r="203" spans="1:7" x14ac:dyDescent="0.25">
      <c r="A203" s="14" t="s">
        <v>58</v>
      </c>
      <c r="B203" s="15" t="s">
        <v>895</v>
      </c>
      <c r="C203" s="15"/>
      <c r="D203" s="15">
        <v>1988</v>
      </c>
      <c r="E203" s="15">
        <v>98</v>
      </c>
      <c r="F203" s="15"/>
      <c r="G203" s="15" t="s">
        <v>56</v>
      </c>
    </row>
    <row r="204" spans="1:7" x14ac:dyDescent="0.25">
      <c r="A204" s="16" t="s">
        <v>58</v>
      </c>
      <c r="B204" s="17" t="s">
        <v>744</v>
      </c>
      <c r="C204" s="17"/>
      <c r="D204" s="17">
        <v>1995</v>
      </c>
      <c r="E204" s="17">
        <v>91</v>
      </c>
      <c r="F204" s="17"/>
      <c r="G204" s="17" t="s">
        <v>201</v>
      </c>
    </row>
    <row r="205" spans="1:7" x14ac:dyDescent="0.25">
      <c r="A205" s="14" t="s">
        <v>58</v>
      </c>
      <c r="B205" s="15" t="s">
        <v>59</v>
      </c>
      <c r="C205" s="15" t="s">
        <v>47</v>
      </c>
      <c r="D205" s="15">
        <v>2003</v>
      </c>
      <c r="E205" s="15">
        <v>96</v>
      </c>
      <c r="F205" s="15"/>
      <c r="G205" s="15" t="s">
        <v>56</v>
      </c>
    </row>
    <row r="206" spans="1:7" x14ac:dyDescent="0.25">
      <c r="A206" s="16" t="s">
        <v>58</v>
      </c>
      <c r="B206" s="17" t="s">
        <v>501</v>
      </c>
      <c r="C206" s="17"/>
      <c r="D206" s="17">
        <v>1983</v>
      </c>
      <c r="E206" s="17">
        <v>108</v>
      </c>
      <c r="F206" s="17"/>
      <c r="G206" s="17" t="s">
        <v>56</v>
      </c>
    </row>
    <row r="207" spans="1:7" x14ac:dyDescent="0.25">
      <c r="A207" s="14" t="s">
        <v>538</v>
      </c>
      <c r="B207" s="15" t="s">
        <v>1020</v>
      </c>
      <c r="C207" s="15" t="s">
        <v>1021</v>
      </c>
      <c r="D207" s="15">
        <v>2009</v>
      </c>
      <c r="E207" s="15">
        <v>127</v>
      </c>
      <c r="F207" s="15"/>
      <c r="G207" s="15" t="s">
        <v>201</v>
      </c>
    </row>
    <row r="208" spans="1:7" x14ac:dyDescent="0.25">
      <c r="A208" s="16" t="s">
        <v>96</v>
      </c>
      <c r="B208" s="17" t="s">
        <v>1231</v>
      </c>
      <c r="C208" s="17" t="s">
        <v>1232</v>
      </c>
      <c r="D208" s="17">
        <v>1987</v>
      </c>
      <c r="E208" s="17">
        <v>485</v>
      </c>
      <c r="F208" s="17"/>
      <c r="G208" s="17" t="s">
        <v>56</v>
      </c>
    </row>
    <row r="209" spans="1:7" x14ac:dyDescent="0.25">
      <c r="A209" s="14" t="s">
        <v>41</v>
      </c>
      <c r="B209" s="15" t="s">
        <v>1048</v>
      </c>
      <c r="C209" s="15"/>
      <c r="D209" s="15">
        <v>2009</v>
      </c>
      <c r="E209" s="15">
        <v>84</v>
      </c>
      <c r="F209" s="15"/>
      <c r="G209" s="15" t="s">
        <v>56</v>
      </c>
    </row>
    <row r="210" spans="1:7" x14ac:dyDescent="0.25">
      <c r="A210" s="16" t="s">
        <v>146</v>
      </c>
      <c r="B210" s="17" t="s">
        <v>373</v>
      </c>
      <c r="C210" s="17"/>
      <c r="D210" s="17">
        <v>1996</v>
      </c>
      <c r="E210" s="17">
        <v>45</v>
      </c>
      <c r="F210" s="17"/>
      <c r="G210" s="17" t="s">
        <v>66</v>
      </c>
    </row>
    <row r="211" spans="1:7" x14ac:dyDescent="0.25">
      <c r="A211" s="14" t="s">
        <v>106</v>
      </c>
      <c r="B211" s="15" t="s">
        <v>1077</v>
      </c>
      <c r="C211" s="15"/>
      <c r="D211" s="15">
        <v>1942</v>
      </c>
      <c r="E211" s="15">
        <v>102</v>
      </c>
      <c r="F211" s="15"/>
      <c r="G211" s="15" t="s">
        <v>201</v>
      </c>
    </row>
    <row r="212" spans="1:7" x14ac:dyDescent="0.25">
      <c r="A212" s="16" t="s">
        <v>58</v>
      </c>
      <c r="B212" s="17" t="s">
        <v>547</v>
      </c>
      <c r="C212" s="17"/>
      <c r="D212" s="17">
        <v>1967</v>
      </c>
      <c r="E212" s="17">
        <v>137</v>
      </c>
      <c r="F212" s="17" t="s">
        <v>599</v>
      </c>
      <c r="G212" s="17" t="s">
        <v>56</v>
      </c>
    </row>
    <row r="213" spans="1:7" x14ac:dyDescent="0.25">
      <c r="A213" s="14" t="s">
        <v>38</v>
      </c>
      <c r="B213" s="15" t="s">
        <v>547</v>
      </c>
      <c r="C213" s="15"/>
      <c r="D213" s="15">
        <v>2006</v>
      </c>
      <c r="E213" s="15">
        <v>144</v>
      </c>
      <c r="F213" s="15"/>
      <c r="G213" s="15" t="s">
        <v>201</v>
      </c>
    </row>
    <row r="214" spans="1:7" x14ac:dyDescent="0.25">
      <c r="A214" s="16" t="s">
        <v>38</v>
      </c>
      <c r="B214" s="17" t="s">
        <v>60</v>
      </c>
      <c r="C214" s="17"/>
      <c r="D214" s="17">
        <v>2004</v>
      </c>
      <c r="E214" s="17">
        <v>104</v>
      </c>
      <c r="F214" s="17"/>
      <c r="G214" s="17" t="s">
        <v>56</v>
      </c>
    </row>
    <row r="215" spans="1:7" x14ac:dyDescent="0.25">
      <c r="A215" s="14" t="s">
        <v>146</v>
      </c>
      <c r="B215" s="15" t="s">
        <v>1118</v>
      </c>
      <c r="C215" s="15" t="s">
        <v>1119</v>
      </c>
      <c r="D215" s="15">
        <v>2008</v>
      </c>
      <c r="E215" s="15">
        <v>60</v>
      </c>
      <c r="F215" s="15"/>
      <c r="G215" s="15" t="s">
        <v>200</v>
      </c>
    </row>
    <row r="216" spans="1:7" x14ac:dyDescent="0.25">
      <c r="A216" s="16" t="s">
        <v>106</v>
      </c>
      <c r="B216" s="17" t="s">
        <v>693</v>
      </c>
      <c r="C216" s="17"/>
      <c r="D216" s="17">
        <v>1951</v>
      </c>
      <c r="E216" s="17">
        <v>81</v>
      </c>
      <c r="F216" s="17" t="s">
        <v>694</v>
      </c>
      <c r="G216" s="17" t="s">
        <v>56</v>
      </c>
    </row>
    <row r="217" spans="1:7" x14ac:dyDescent="0.25">
      <c r="A217" s="14" t="s">
        <v>41</v>
      </c>
      <c r="B217" s="15" t="s">
        <v>676</v>
      </c>
      <c r="C217" s="15"/>
      <c r="D217" s="15">
        <v>1928</v>
      </c>
      <c r="E217" s="15">
        <v>86</v>
      </c>
      <c r="F217" s="15" t="s">
        <v>673</v>
      </c>
      <c r="G217" s="15" t="s">
        <v>56</v>
      </c>
    </row>
    <row r="218" spans="1:7" x14ac:dyDescent="0.25">
      <c r="A218" s="16" t="s">
        <v>41</v>
      </c>
      <c r="B218" s="17" t="s">
        <v>671</v>
      </c>
      <c r="C218" s="17" t="s">
        <v>672</v>
      </c>
      <c r="D218" s="17">
        <v>1955</v>
      </c>
      <c r="E218" s="17">
        <v>24</v>
      </c>
      <c r="F218" s="17" t="s">
        <v>673</v>
      </c>
      <c r="G218" s="17" t="s">
        <v>56</v>
      </c>
    </row>
    <row r="219" spans="1:7" x14ac:dyDescent="0.25">
      <c r="A219" s="14" t="s">
        <v>106</v>
      </c>
      <c r="B219" s="15" t="s">
        <v>695</v>
      </c>
      <c r="C219" s="15"/>
      <c r="D219" s="15">
        <v>1938</v>
      </c>
      <c r="E219" s="15">
        <v>62</v>
      </c>
      <c r="F219" s="15" t="s">
        <v>694</v>
      </c>
      <c r="G219" s="15" t="s">
        <v>56</v>
      </c>
    </row>
    <row r="220" spans="1:7" x14ac:dyDescent="0.25">
      <c r="A220" s="16" t="s">
        <v>106</v>
      </c>
      <c r="B220" s="17" t="s">
        <v>511</v>
      </c>
      <c r="C220" s="17"/>
      <c r="D220" s="17">
        <v>2006</v>
      </c>
      <c r="E220" s="17">
        <v>110</v>
      </c>
      <c r="F220" s="17"/>
      <c r="G220" s="17" t="s">
        <v>55</v>
      </c>
    </row>
    <row r="221" spans="1:7" x14ac:dyDescent="0.25">
      <c r="A221" s="14" t="s">
        <v>106</v>
      </c>
      <c r="B221" s="15" t="s">
        <v>511</v>
      </c>
      <c r="C221" s="15"/>
      <c r="D221" s="15">
        <v>2006</v>
      </c>
      <c r="E221" s="15">
        <v>110</v>
      </c>
      <c r="F221" s="15"/>
      <c r="G221" s="15" t="s">
        <v>56</v>
      </c>
    </row>
    <row r="222" spans="1:7" x14ac:dyDescent="0.25">
      <c r="A222" s="16" t="s">
        <v>41</v>
      </c>
      <c r="B222" s="17" t="s">
        <v>979</v>
      </c>
      <c r="C222" s="17"/>
      <c r="D222" s="17">
        <v>1988</v>
      </c>
      <c r="E222" s="17">
        <v>87</v>
      </c>
      <c r="F222" s="17"/>
      <c r="G222" s="17" t="s">
        <v>56</v>
      </c>
    </row>
    <row r="223" spans="1:7" x14ac:dyDescent="0.25">
      <c r="A223" s="14" t="s">
        <v>41</v>
      </c>
      <c r="B223" s="15" t="s">
        <v>972</v>
      </c>
      <c r="C223" s="15"/>
      <c r="D223" s="15">
        <v>1990</v>
      </c>
      <c r="E223" s="15">
        <v>84</v>
      </c>
      <c r="F223" s="15" t="s">
        <v>973</v>
      </c>
      <c r="G223" s="15" t="s">
        <v>56</v>
      </c>
    </row>
    <row r="224" spans="1:7" x14ac:dyDescent="0.25">
      <c r="A224" s="16" t="s">
        <v>41</v>
      </c>
      <c r="B224" s="17" t="s">
        <v>974</v>
      </c>
      <c r="C224" s="17"/>
      <c r="D224" s="17">
        <v>1991</v>
      </c>
      <c r="E224" s="17">
        <v>90</v>
      </c>
      <c r="F224" s="17" t="s">
        <v>973</v>
      </c>
      <c r="G224" s="17" t="s">
        <v>56</v>
      </c>
    </row>
    <row r="225" spans="1:7" x14ac:dyDescent="0.25">
      <c r="A225" s="14" t="s">
        <v>321</v>
      </c>
      <c r="B225" s="15" t="s">
        <v>638</v>
      </c>
      <c r="C225" s="15"/>
      <c r="D225" s="15">
        <v>1978</v>
      </c>
      <c r="E225" s="15">
        <v>92</v>
      </c>
      <c r="F225" s="15"/>
      <c r="G225" s="15" t="s">
        <v>56</v>
      </c>
    </row>
    <row r="226" spans="1:7" x14ac:dyDescent="0.25">
      <c r="A226" s="16" t="s">
        <v>96</v>
      </c>
      <c r="B226" s="17" t="s">
        <v>1138</v>
      </c>
      <c r="C226" s="17" t="s">
        <v>180</v>
      </c>
      <c r="D226" s="17">
        <v>1977</v>
      </c>
      <c r="E226" s="17">
        <v>1056</v>
      </c>
      <c r="F226" s="17"/>
      <c r="G226" s="17" t="s">
        <v>56</v>
      </c>
    </row>
    <row r="227" spans="1:7" x14ac:dyDescent="0.25">
      <c r="A227" s="14" t="s">
        <v>96</v>
      </c>
      <c r="B227" s="15" t="s">
        <v>1138</v>
      </c>
      <c r="C227" s="15" t="s">
        <v>505</v>
      </c>
      <c r="D227" s="15">
        <v>1978</v>
      </c>
      <c r="E227" s="15">
        <v>1066</v>
      </c>
      <c r="F227" s="15"/>
      <c r="G227" s="15" t="s">
        <v>56</v>
      </c>
    </row>
    <row r="228" spans="1:7" x14ac:dyDescent="0.25">
      <c r="A228" s="16" t="s">
        <v>96</v>
      </c>
      <c r="B228" s="17" t="s">
        <v>1159</v>
      </c>
      <c r="C228" s="17" t="s">
        <v>468</v>
      </c>
      <c r="D228" s="17">
        <v>2001</v>
      </c>
      <c r="E228" s="17">
        <v>77</v>
      </c>
      <c r="F228" s="17"/>
      <c r="G228" s="17" t="s">
        <v>56</v>
      </c>
    </row>
    <row r="229" spans="1:7" x14ac:dyDescent="0.25">
      <c r="A229" s="14" t="s">
        <v>58</v>
      </c>
      <c r="B229" s="15" t="s">
        <v>1132</v>
      </c>
      <c r="C229" s="15" t="s">
        <v>1038</v>
      </c>
      <c r="D229" s="15">
        <v>1989</v>
      </c>
      <c r="E229" s="15">
        <v>97</v>
      </c>
      <c r="F229" s="15"/>
      <c r="G229" s="15" t="s">
        <v>201</v>
      </c>
    </row>
    <row r="230" spans="1:7" x14ac:dyDescent="0.25">
      <c r="A230" s="16" t="s">
        <v>146</v>
      </c>
      <c r="B230" s="17" t="s">
        <v>206</v>
      </c>
      <c r="C230" s="17"/>
      <c r="D230" s="17">
        <v>2003</v>
      </c>
      <c r="E230" s="17">
        <v>92</v>
      </c>
      <c r="F230" s="17"/>
      <c r="G230" s="17" t="s">
        <v>56</v>
      </c>
    </row>
    <row r="231" spans="1:7" x14ac:dyDescent="0.25">
      <c r="A231" s="14" t="s">
        <v>38</v>
      </c>
      <c r="B231" s="15" t="s">
        <v>900</v>
      </c>
      <c r="C231" s="15"/>
      <c r="D231" s="15">
        <v>2005</v>
      </c>
      <c r="E231" s="15">
        <v>143</v>
      </c>
      <c r="F231" s="15"/>
      <c r="G231" s="15" t="s">
        <v>201</v>
      </c>
    </row>
    <row r="232" spans="1:7" x14ac:dyDescent="0.25">
      <c r="A232" s="16" t="s">
        <v>38</v>
      </c>
      <c r="B232" s="17" t="s">
        <v>900</v>
      </c>
      <c r="C232" s="17" t="s">
        <v>1042</v>
      </c>
      <c r="D232" s="17">
        <v>2008</v>
      </c>
      <c r="E232" s="17">
        <v>150</v>
      </c>
      <c r="F232" s="17"/>
      <c r="G232" s="17" t="s">
        <v>201</v>
      </c>
    </row>
    <row r="233" spans="1:7" x14ac:dyDescent="0.25">
      <c r="A233" s="14" t="s">
        <v>146</v>
      </c>
      <c r="B233" s="15" t="s">
        <v>453</v>
      </c>
      <c r="C233" s="15"/>
      <c r="D233" s="15">
        <v>1950</v>
      </c>
      <c r="E233" s="15">
        <v>76</v>
      </c>
      <c r="F233" s="15" t="s">
        <v>452</v>
      </c>
      <c r="G233" s="15" t="s">
        <v>66</v>
      </c>
    </row>
    <row r="234" spans="1:7" x14ac:dyDescent="0.25">
      <c r="A234" s="16" t="s">
        <v>106</v>
      </c>
      <c r="B234" s="17" t="s">
        <v>353</v>
      </c>
      <c r="C234" s="17"/>
      <c r="D234" s="17">
        <v>1998</v>
      </c>
      <c r="E234" s="17">
        <v>123</v>
      </c>
      <c r="F234" s="17"/>
      <c r="G234" s="17" t="s">
        <v>66</v>
      </c>
    </row>
    <row r="235" spans="1:7" x14ac:dyDescent="0.25">
      <c r="A235" s="14" t="s">
        <v>58</v>
      </c>
      <c r="B235" s="15" t="s">
        <v>774</v>
      </c>
      <c r="C235" s="15"/>
      <c r="D235" s="15">
        <v>1991</v>
      </c>
      <c r="E235" s="15">
        <v>114</v>
      </c>
      <c r="F235" s="15"/>
      <c r="G235" s="15" t="s">
        <v>56</v>
      </c>
    </row>
    <row r="236" spans="1:7" x14ac:dyDescent="0.25">
      <c r="A236" s="16" t="s">
        <v>58</v>
      </c>
      <c r="B236" s="17" t="s">
        <v>781</v>
      </c>
      <c r="C236" s="17" t="s">
        <v>782</v>
      </c>
      <c r="D236" s="17">
        <v>1994</v>
      </c>
      <c r="E236" s="17">
        <v>115</v>
      </c>
      <c r="F236" s="17"/>
      <c r="G236" s="17" t="s">
        <v>56</v>
      </c>
    </row>
    <row r="237" spans="1:7" x14ac:dyDescent="0.25">
      <c r="A237" s="14" t="s">
        <v>61</v>
      </c>
      <c r="B237" s="15" t="s">
        <v>62</v>
      </c>
      <c r="C237" s="15"/>
      <c r="D237" s="15">
        <v>1981</v>
      </c>
      <c r="E237" s="15">
        <v>118</v>
      </c>
      <c r="F237" s="15"/>
      <c r="G237" s="15" t="s">
        <v>56</v>
      </c>
    </row>
    <row r="238" spans="1:7" x14ac:dyDescent="0.25">
      <c r="A238" s="16" t="s">
        <v>146</v>
      </c>
      <c r="B238" s="17" t="s">
        <v>1009</v>
      </c>
      <c r="C238" s="17"/>
      <c r="D238" s="17">
        <v>2009</v>
      </c>
      <c r="E238" s="17">
        <v>90</v>
      </c>
      <c r="F238" s="17"/>
      <c r="G238" s="17" t="s">
        <v>201</v>
      </c>
    </row>
    <row r="239" spans="1:7" x14ac:dyDescent="0.25">
      <c r="A239" s="14" t="s">
        <v>38</v>
      </c>
      <c r="B239" s="15" t="s">
        <v>63</v>
      </c>
      <c r="C239" s="15"/>
      <c r="D239" s="15">
        <v>1986</v>
      </c>
      <c r="E239" s="15">
        <v>87</v>
      </c>
      <c r="F239" s="15"/>
      <c r="G239" s="15" t="s">
        <v>56</v>
      </c>
    </row>
    <row r="240" spans="1:7" x14ac:dyDescent="0.25">
      <c r="A240" s="16" t="s">
        <v>106</v>
      </c>
      <c r="B240" s="17" t="s">
        <v>696</v>
      </c>
      <c r="C240" s="17"/>
      <c r="D240" s="17">
        <v>1936</v>
      </c>
      <c r="E240" s="17">
        <v>68</v>
      </c>
      <c r="F240" s="17" t="s">
        <v>694</v>
      </c>
      <c r="G240" s="17" t="s">
        <v>56</v>
      </c>
    </row>
    <row r="241" spans="1:7" x14ac:dyDescent="0.25">
      <c r="A241" s="14" t="s">
        <v>38</v>
      </c>
      <c r="B241" s="15" t="s">
        <v>1043</v>
      </c>
      <c r="C241" s="15"/>
      <c r="D241" s="15">
        <v>2002</v>
      </c>
      <c r="E241" s="15">
        <v>108</v>
      </c>
      <c r="F241" s="15"/>
      <c r="G241" s="15" t="s">
        <v>201</v>
      </c>
    </row>
    <row r="242" spans="1:7" x14ac:dyDescent="0.25">
      <c r="A242" s="16" t="s">
        <v>190</v>
      </c>
      <c r="B242" s="17" t="s">
        <v>429</v>
      </c>
      <c r="C242" s="17"/>
      <c r="D242" s="17">
        <v>1999</v>
      </c>
      <c r="E242" s="17">
        <v>45</v>
      </c>
      <c r="F242" s="17" t="s">
        <v>240</v>
      </c>
      <c r="G242" s="17" t="s">
        <v>66</v>
      </c>
    </row>
    <row r="243" spans="1:7" x14ac:dyDescent="0.25">
      <c r="A243" s="14" t="s">
        <v>38</v>
      </c>
      <c r="B243" s="15" t="s">
        <v>512</v>
      </c>
      <c r="C243" s="15"/>
      <c r="D243" s="15">
        <v>1985</v>
      </c>
      <c r="E243" s="15">
        <v>90</v>
      </c>
      <c r="F243" s="15"/>
      <c r="G243" s="15" t="s">
        <v>56</v>
      </c>
    </row>
    <row r="244" spans="1:7" x14ac:dyDescent="0.25">
      <c r="A244" s="16" t="s">
        <v>38</v>
      </c>
      <c r="B244" s="17" t="s">
        <v>804</v>
      </c>
      <c r="C244" s="17"/>
      <c r="D244" s="17">
        <v>2007</v>
      </c>
      <c r="E244" s="17">
        <v>113</v>
      </c>
      <c r="F244" s="17"/>
      <c r="G244" s="17" t="s">
        <v>57</v>
      </c>
    </row>
    <row r="245" spans="1:7" x14ac:dyDescent="0.25">
      <c r="A245" s="14" t="s">
        <v>38</v>
      </c>
      <c r="B245" s="15" t="s">
        <v>64</v>
      </c>
      <c r="C245" s="15"/>
      <c r="D245" s="15">
        <v>2005</v>
      </c>
      <c r="E245" s="15">
        <v>121</v>
      </c>
      <c r="F245" s="15"/>
      <c r="G245" s="15" t="s">
        <v>56</v>
      </c>
    </row>
    <row r="246" spans="1:7" x14ac:dyDescent="0.25">
      <c r="A246" s="16" t="s">
        <v>38</v>
      </c>
      <c r="B246" s="17" t="s">
        <v>1041</v>
      </c>
      <c r="C246" s="17"/>
      <c r="D246" s="17">
        <v>1968</v>
      </c>
      <c r="E246" s="17">
        <v>93</v>
      </c>
      <c r="F246" s="17"/>
      <c r="G246" s="17" t="s">
        <v>201</v>
      </c>
    </row>
    <row r="247" spans="1:7" x14ac:dyDescent="0.25">
      <c r="A247" s="14" t="s">
        <v>1100</v>
      </c>
      <c r="B247" s="15" t="s">
        <v>1101</v>
      </c>
      <c r="C247" s="15"/>
      <c r="D247" s="15">
        <v>2009</v>
      </c>
      <c r="E247" s="15">
        <v>96</v>
      </c>
      <c r="F247" s="15"/>
      <c r="G247" s="15" t="s">
        <v>201</v>
      </c>
    </row>
    <row r="248" spans="1:7" x14ac:dyDescent="0.25">
      <c r="A248" s="16" t="s">
        <v>96</v>
      </c>
      <c r="B248" s="17" t="s">
        <v>284</v>
      </c>
      <c r="C248" s="17" t="s">
        <v>276</v>
      </c>
      <c r="D248" s="17">
        <v>2003</v>
      </c>
      <c r="E248" s="17">
        <v>290</v>
      </c>
      <c r="F248" s="17"/>
      <c r="G248" s="17" t="s">
        <v>56</v>
      </c>
    </row>
    <row r="249" spans="1:7" x14ac:dyDescent="0.25">
      <c r="A249" s="14" t="s">
        <v>96</v>
      </c>
      <c r="B249" s="15" t="s">
        <v>284</v>
      </c>
      <c r="C249" s="15" t="s">
        <v>277</v>
      </c>
      <c r="D249" s="15">
        <v>2005</v>
      </c>
      <c r="E249" s="15">
        <v>415</v>
      </c>
      <c r="F249" s="15"/>
      <c r="G249" s="15" t="s">
        <v>56</v>
      </c>
    </row>
    <row r="250" spans="1:7" x14ac:dyDescent="0.25">
      <c r="A250" s="16" t="s">
        <v>96</v>
      </c>
      <c r="B250" s="17" t="s">
        <v>284</v>
      </c>
      <c r="C250" s="17" t="s">
        <v>278</v>
      </c>
      <c r="D250" s="17">
        <v>2005</v>
      </c>
      <c r="E250" s="17">
        <v>435</v>
      </c>
      <c r="F250" s="17"/>
      <c r="G250" s="17" t="s">
        <v>56</v>
      </c>
    </row>
    <row r="251" spans="1:7" x14ac:dyDescent="0.25">
      <c r="A251" s="14" t="s">
        <v>58</v>
      </c>
      <c r="B251" s="15" t="s">
        <v>284</v>
      </c>
      <c r="C251" s="15" t="s">
        <v>279</v>
      </c>
      <c r="D251" s="15">
        <v>2006</v>
      </c>
      <c r="E251" s="15">
        <v>435</v>
      </c>
      <c r="F251" s="15"/>
      <c r="G251" s="15" t="s">
        <v>56</v>
      </c>
    </row>
    <row r="252" spans="1:7" x14ac:dyDescent="0.25">
      <c r="A252" s="16" t="s">
        <v>146</v>
      </c>
      <c r="B252" s="17" t="s">
        <v>403</v>
      </c>
      <c r="C252" s="17"/>
      <c r="D252" s="17">
        <v>1999</v>
      </c>
      <c r="E252" s="17">
        <v>60</v>
      </c>
      <c r="F252" s="17" t="s">
        <v>377</v>
      </c>
      <c r="G252" s="17" t="s">
        <v>66</v>
      </c>
    </row>
    <row r="253" spans="1:7" x14ac:dyDescent="0.25">
      <c r="A253" s="14" t="s">
        <v>758</v>
      </c>
      <c r="B253" s="15" t="s">
        <v>798</v>
      </c>
      <c r="C253" s="15"/>
      <c r="D253" s="15">
        <v>1996</v>
      </c>
      <c r="E253" s="15">
        <v>102</v>
      </c>
      <c r="F253" s="15"/>
      <c r="G253" s="15" t="s">
        <v>200</v>
      </c>
    </row>
    <row r="254" spans="1:7" x14ac:dyDescent="0.25">
      <c r="A254" s="16" t="s">
        <v>38</v>
      </c>
      <c r="B254" s="17" t="s">
        <v>548</v>
      </c>
      <c r="C254" s="17"/>
      <c r="D254" s="17">
        <v>2006</v>
      </c>
      <c r="E254" s="17">
        <v>87</v>
      </c>
      <c r="F254" s="17"/>
      <c r="G254" s="17" t="s">
        <v>201</v>
      </c>
    </row>
    <row r="255" spans="1:7" x14ac:dyDescent="0.25">
      <c r="A255" s="14" t="s">
        <v>38</v>
      </c>
      <c r="B255" s="15" t="s">
        <v>548</v>
      </c>
      <c r="C255" s="15"/>
      <c r="D255" s="15">
        <v>2006</v>
      </c>
      <c r="E255" s="15">
        <v>87</v>
      </c>
      <c r="F255" s="15"/>
      <c r="G255" s="15" t="s">
        <v>56</v>
      </c>
    </row>
    <row r="256" spans="1:7" x14ac:dyDescent="0.25">
      <c r="A256" s="16" t="s">
        <v>38</v>
      </c>
      <c r="B256" s="17" t="s">
        <v>1053</v>
      </c>
      <c r="C256" s="17" t="s">
        <v>1054</v>
      </c>
      <c r="D256" s="17">
        <v>2009</v>
      </c>
      <c r="E256" s="17">
        <v>95</v>
      </c>
      <c r="F256" s="17"/>
      <c r="G256" s="17" t="s">
        <v>57</v>
      </c>
    </row>
    <row r="257" spans="1:7" x14ac:dyDescent="0.25">
      <c r="A257" s="14" t="s">
        <v>41</v>
      </c>
      <c r="B257" s="15" t="s">
        <v>1252</v>
      </c>
      <c r="C257" s="15"/>
      <c r="D257" s="15">
        <v>1977</v>
      </c>
      <c r="E257" s="15">
        <v>85</v>
      </c>
      <c r="F257" s="15" t="s">
        <v>1250</v>
      </c>
      <c r="G257" s="15" t="s">
        <v>56</v>
      </c>
    </row>
    <row r="258" spans="1:7" x14ac:dyDescent="0.25">
      <c r="A258" s="16" t="s">
        <v>41</v>
      </c>
      <c r="B258" s="17" t="s">
        <v>1253</v>
      </c>
      <c r="C258" s="17"/>
      <c r="D258" s="17">
        <v>1964</v>
      </c>
      <c r="E258" s="17">
        <v>75</v>
      </c>
      <c r="F258" s="17" t="s">
        <v>1250</v>
      </c>
      <c r="G258" s="17" t="s">
        <v>56</v>
      </c>
    </row>
    <row r="259" spans="1:7" x14ac:dyDescent="0.25">
      <c r="A259" s="14" t="s">
        <v>41</v>
      </c>
      <c r="B259" s="15" t="s">
        <v>1110</v>
      </c>
      <c r="C259" s="15"/>
      <c r="D259" s="15">
        <v>1986</v>
      </c>
      <c r="E259" s="15">
        <v>86</v>
      </c>
      <c r="F259" s="15"/>
      <c r="G259" s="15" t="s">
        <v>56</v>
      </c>
    </row>
    <row r="260" spans="1:7" x14ac:dyDescent="0.25">
      <c r="A260" s="16" t="s">
        <v>41</v>
      </c>
      <c r="B260" s="17" t="s">
        <v>1111</v>
      </c>
      <c r="C260" s="17" t="s">
        <v>1112</v>
      </c>
      <c r="D260" s="17">
        <v>1988</v>
      </c>
      <c r="E260" s="17">
        <v>87</v>
      </c>
      <c r="F260" s="17"/>
      <c r="G260" s="17" t="s">
        <v>56</v>
      </c>
    </row>
    <row r="261" spans="1:7" x14ac:dyDescent="0.25">
      <c r="A261" s="14" t="s">
        <v>38</v>
      </c>
      <c r="B261" s="15" t="s">
        <v>725</v>
      </c>
      <c r="C261" s="15"/>
      <c r="D261" s="15">
        <v>1986</v>
      </c>
      <c r="E261" s="15">
        <v>98</v>
      </c>
      <c r="F261" s="15"/>
      <c r="G261" s="15" t="s">
        <v>201</v>
      </c>
    </row>
    <row r="262" spans="1:7" x14ac:dyDescent="0.25">
      <c r="A262" s="16" t="s">
        <v>38</v>
      </c>
      <c r="B262" s="17" t="s">
        <v>726</v>
      </c>
      <c r="C262" s="17"/>
      <c r="D262" s="17">
        <v>1988</v>
      </c>
      <c r="E262" s="17">
        <v>110</v>
      </c>
      <c r="F262" s="17"/>
      <c r="G262" s="17" t="s">
        <v>201</v>
      </c>
    </row>
    <row r="263" spans="1:7" x14ac:dyDescent="0.25">
      <c r="A263" s="14" t="s">
        <v>106</v>
      </c>
      <c r="B263" s="15" t="s">
        <v>404</v>
      </c>
      <c r="C263" s="15"/>
      <c r="D263" s="15">
        <v>1986</v>
      </c>
      <c r="E263" s="15">
        <v>100</v>
      </c>
      <c r="F263" s="15"/>
      <c r="G263" s="15" t="s">
        <v>66</v>
      </c>
    </row>
    <row r="264" spans="1:7" x14ac:dyDescent="0.25">
      <c r="A264" s="16" t="s">
        <v>106</v>
      </c>
      <c r="B264" s="17" t="s">
        <v>404</v>
      </c>
      <c r="C264" s="17"/>
      <c r="D264" s="17">
        <v>1986</v>
      </c>
      <c r="E264" s="17">
        <v>100</v>
      </c>
      <c r="F264" s="17"/>
      <c r="G264" s="17" t="s">
        <v>56</v>
      </c>
    </row>
    <row r="265" spans="1:7" x14ac:dyDescent="0.25">
      <c r="A265" s="14" t="s">
        <v>291</v>
      </c>
      <c r="B265" s="15" t="s">
        <v>410</v>
      </c>
      <c r="C265" s="15"/>
      <c r="D265" s="15">
        <v>1993</v>
      </c>
      <c r="E265" s="15">
        <v>102</v>
      </c>
      <c r="F265" s="15"/>
      <c r="G265" s="15" t="s">
        <v>66</v>
      </c>
    </row>
    <row r="266" spans="1:7" x14ac:dyDescent="0.25">
      <c r="A266" s="16" t="s">
        <v>291</v>
      </c>
      <c r="B266" s="17" t="s">
        <v>410</v>
      </c>
      <c r="C266" s="17"/>
      <c r="D266" s="17">
        <v>1993</v>
      </c>
      <c r="E266" s="17">
        <v>102</v>
      </c>
      <c r="F266" s="17"/>
      <c r="G266" s="17" t="s">
        <v>56</v>
      </c>
    </row>
    <row r="267" spans="1:7" x14ac:dyDescent="0.25">
      <c r="A267" s="14" t="s">
        <v>758</v>
      </c>
      <c r="B267" s="15" t="s">
        <v>410</v>
      </c>
      <c r="C267" s="15" t="s">
        <v>353</v>
      </c>
      <c r="D267" s="15">
        <v>1996</v>
      </c>
      <c r="E267" s="15">
        <v>91</v>
      </c>
      <c r="F267" s="15"/>
      <c r="G267" s="15" t="s">
        <v>56</v>
      </c>
    </row>
    <row r="268" spans="1:7" x14ac:dyDescent="0.25">
      <c r="A268" s="16" t="s">
        <v>96</v>
      </c>
      <c r="B268" s="17" t="s">
        <v>410</v>
      </c>
      <c r="C268" s="17" t="s">
        <v>1182</v>
      </c>
      <c r="D268" s="17">
        <v>1998</v>
      </c>
      <c r="E268" s="17">
        <v>960</v>
      </c>
      <c r="F268" s="17"/>
      <c r="G268" s="17" t="s">
        <v>56</v>
      </c>
    </row>
    <row r="269" spans="1:7" x14ac:dyDescent="0.25">
      <c r="A269" s="14" t="s">
        <v>38</v>
      </c>
      <c r="B269" s="15" t="s">
        <v>410</v>
      </c>
      <c r="C269" s="15" t="s">
        <v>834</v>
      </c>
      <c r="D269" s="15">
        <v>2005</v>
      </c>
      <c r="E269" s="15">
        <v>99</v>
      </c>
      <c r="F269" s="15"/>
      <c r="G269" s="15" t="s">
        <v>56</v>
      </c>
    </row>
    <row r="270" spans="1:7" x14ac:dyDescent="0.25">
      <c r="A270" s="16" t="s">
        <v>106</v>
      </c>
      <c r="B270" s="17" t="s">
        <v>475</v>
      </c>
      <c r="C270" s="17"/>
      <c r="D270" s="17">
        <v>1999</v>
      </c>
      <c r="E270" s="17">
        <v>97</v>
      </c>
      <c r="F270" s="17"/>
      <c r="G270" s="17" t="s">
        <v>200</v>
      </c>
    </row>
    <row r="271" spans="1:7" x14ac:dyDescent="0.25">
      <c r="A271" s="14" t="s">
        <v>41</v>
      </c>
      <c r="B271" s="15" t="s">
        <v>729</v>
      </c>
      <c r="C271" s="15"/>
      <c r="D271" s="15">
        <v>1997</v>
      </c>
      <c r="E271" s="15">
        <v>90</v>
      </c>
      <c r="F271" s="15"/>
      <c r="G271" s="15" t="s">
        <v>201</v>
      </c>
    </row>
    <row r="272" spans="1:7" x14ac:dyDescent="0.25">
      <c r="A272" s="16" t="s">
        <v>190</v>
      </c>
      <c r="B272" s="17" t="s">
        <v>449</v>
      </c>
      <c r="C272" s="17"/>
      <c r="D272" s="17">
        <v>1987</v>
      </c>
      <c r="E272" s="17">
        <v>60</v>
      </c>
      <c r="F272" s="17" t="s">
        <v>441</v>
      </c>
      <c r="G272" s="17" t="s">
        <v>66</v>
      </c>
    </row>
    <row r="273" spans="1:7" x14ac:dyDescent="0.25">
      <c r="A273" s="14" t="s">
        <v>106</v>
      </c>
      <c r="B273" s="15" t="s">
        <v>337</v>
      </c>
      <c r="C273" s="15"/>
      <c r="D273" s="15">
        <v>1990</v>
      </c>
      <c r="E273" s="15">
        <v>138</v>
      </c>
      <c r="F273" s="15"/>
      <c r="G273" s="15" t="s">
        <v>66</v>
      </c>
    </row>
    <row r="274" spans="1:7" x14ac:dyDescent="0.25">
      <c r="A274" s="16" t="s">
        <v>58</v>
      </c>
      <c r="B274" s="17" t="s">
        <v>1089</v>
      </c>
      <c r="C274" s="17"/>
      <c r="D274" s="17">
        <v>2004</v>
      </c>
      <c r="E274" s="17">
        <v>91</v>
      </c>
      <c r="F274" s="17"/>
      <c r="G274" s="17" t="s">
        <v>201</v>
      </c>
    </row>
    <row r="275" spans="1:7" x14ac:dyDescent="0.25">
      <c r="A275" s="14" t="s">
        <v>38</v>
      </c>
      <c r="B275" s="15" t="s">
        <v>1010</v>
      </c>
      <c r="C275" s="15"/>
      <c r="D275" s="15">
        <v>2009</v>
      </c>
      <c r="E275" s="15">
        <v>102</v>
      </c>
      <c r="F275" s="15"/>
      <c r="G275" s="15" t="s">
        <v>201</v>
      </c>
    </row>
    <row r="276" spans="1:7" x14ac:dyDescent="0.25">
      <c r="A276" s="16" t="s">
        <v>242</v>
      </c>
      <c r="B276" s="17" t="s">
        <v>473</v>
      </c>
      <c r="C276" s="17"/>
      <c r="D276" s="17">
        <v>1982</v>
      </c>
      <c r="E276" s="17">
        <v>93</v>
      </c>
      <c r="F276" s="17" t="s">
        <v>474</v>
      </c>
      <c r="G276" s="17" t="s">
        <v>200</v>
      </c>
    </row>
    <row r="277" spans="1:7" x14ac:dyDescent="0.25">
      <c r="A277" s="14" t="s">
        <v>291</v>
      </c>
      <c r="B277" s="15" t="s">
        <v>669</v>
      </c>
      <c r="C277" s="15" t="s">
        <v>670</v>
      </c>
      <c r="D277" s="15">
        <v>2007</v>
      </c>
      <c r="E277" s="15">
        <v>92</v>
      </c>
      <c r="F277" s="15"/>
      <c r="G277" s="15" t="s">
        <v>56</v>
      </c>
    </row>
    <row r="278" spans="1:7" x14ac:dyDescent="0.25">
      <c r="A278" s="16" t="s">
        <v>41</v>
      </c>
      <c r="B278" s="17" t="s">
        <v>949</v>
      </c>
      <c r="C278" s="17"/>
      <c r="D278" s="17">
        <v>2001</v>
      </c>
      <c r="E278" s="17">
        <v>100</v>
      </c>
      <c r="F278" s="17"/>
      <c r="G278" s="17" t="s">
        <v>56</v>
      </c>
    </row>
    <row r="279" spans="1:7" x14ac:dyDescent="0.25">
      <c r="A279" s="14" t="s">
        <v>96</v>
      </c>
      <c r="B279" s="15" t="s">
        <v>980</v>
      </c>
      <c r="C279" s="15" t="s">
        <v>443</v>
      </c>
      <c r="D279" s="15">
        <v>1991</v>
      </c>
      <c r="E279" s="15">
        <v>613</v>
      </c>
      <c r="F279" s="15"/>
      <c r="G279" s="15" t="s">
        <v>56</v>
      </c>
    </row>
    <row r="280" spans="1:7" x14ac:dyDescent="0.25">
      <c r="A280" s="16" t="s">
        <v>96</v>
      </c>
      <c r="B280" s="17" t="s">
        <v>980</v>
      </c>
      <c r="C280" s="17" t="s">
        <v>228</v>
      </c>
      <c r="D280" s="17">
        <v>1992</v>
      </c>
      <c r="E280" s="17">
        <v>612</v>
      </c>
      <c r="F280" s="17"/>
      <c r="G280" s="17" t="s">
        <v>56</v>
      </c>
    </row>
    <row r="281" spans="1:7" x14ac:dyDescent="0.25">
      <c r="A281" s="14" t="s">
        <v>41</v>
      </c>
      <c r="B281" s="15" t="s">
        <v>67</v>
      </c>
      <c r="C281" s="15"/>
      <c r="D281" s="15">
        <v>1978</v>
      </c>
      <c r="E281" s="15">
        <v>127</v>
      </c>
      <c r="F281" s="15"/>
      <c r="G281" s="15" t="s">
        <v>200</v>
      </c>
    </row>
    <row r="282" spans="1:7" x14ac:dyDescent="0.25">
      <c r="A282" s="16" t="s">
        <v>41</v>
      </c>
      <c r="B282" s="17" t="s">
        <v>67</v>
      </c>
      <c r="C282" s="17"/>
      <c r="D282" s="17">
        <v>2004</v>
      </c>
      <c r="E282" s="17">
        <v>101</v>
      </c>
      <c r="F282" s="17"/>
      <c r="G282" s="17" t="s">
        <v>56</v>
      </c>
    </row>
    <row r="283" spans="1:7" x14ac:dyDescent="0.25">
      <c r="A283" s="14" t="s">
        <v>321</v>
      </c>
      <c r="B283" s="15" t="s">
        <v>857</v>
      </c>
      <c r="C283" s="15"/>
      <c r="D283" s="15">
        <v>1935</v>
      </c>
      <c r="E283" s="15">
        <v>53</v>
      </c>
      <c r="F283" s="15" t="s">
        <v>855</v>
      </c>
      <c r="G283" s="15" t="s">
        <v>56</v>
      </c>
    </row>
    <row r="284" spans="1:7" x14ac:dyDescent="0.25">
      <c r="A284" s="16" t="s">
        <v>41</v>
      </c>
      <c r="B284" s="17" t="s">
        <v>493</v>
      </c>
      <c r="C284" s="17"/>
      <c r="D284" s="17">
        <v>1985</v>
      </c>
      <c r="E284" s="17">
        <v>101</v>
      </c>
      <c r="F284" s="17" t="s">
        <v>71</v>
      </c>
      <c r="G284" s="17" t="s">
        <v>56</v>
      </c>
    </row>
    <row r="285" spans="1:7" x14ac:dyDescent="0.25">
      <c r="A285" s="14" t="s">
        <v>41</v>
      </c>
      <c r="B285" s="15" t="s">
        <v>493</v>
      </c>
      <c r="C285" s="15" t="s">
        <v>518</v>
      </c>
      <c r="D285" s="15">
        <v>2007</v>
      </c>
      <c r="E285" s="15">
        <v>87</v>
      </c>
      <c r="F285" s="15"/>
      <c r="G285" s="15" t="s">
        <v>56</v>
      </c>
    </row>
    <row r="286" spans="1:7" x14ac:dyDescent="0.25">
      <c r="A286" s="16" t="s">
        <v>41</v>
      </c>
      <c r="B286" s="17" t="s">
        <v>784</v>
      </c>
      <c r="C286" s="17" t="s">
        <v>785</v>
      </c>
      <c r="D286" s="17">
        <v>2005</v>
      </c>
      <c r="E286" s="17">
        <v>103</v>
      </c>
      <c r="F286" s="17"/>
      <c r="G286" s="17" t="s">
        <v>56</v>
      </c>
    </row>
    <row r="287" spans="1:7" x14ac:dyDescent="0.25">
      <c r="A287" s="14" t="s">
        <v>85</v>
      </c>
      <c r="B287" s="15" t="s">
        <v>633</v>
      </c>
      <c r="C287" s="15"/>
      <c r="D287" s="15">
        <v>1951</v>
      </c>
      <c r="E287" s="15">
        <v>92</v>
      </c>
      <c r="F287" s="15"/>
      <c r="G287" s="15" t="s">
        <v>56</v>
      </c>
    </row>
    <row r="288" spans="1:7" x14ac:dyDescent="0.25">
      <c r="A288" s="16" t="s">
        <v>41</v>
      </c>
      <c r="B288" s="17" t="s">
        <v>202</v>
      </c>
      <c r="C288" s="17"/>
      <c r="D288" s="17">
        <v>2004</v>
      </c>
      <c r="E288" s="17">
        <v>88</v>
      </c>
      <c r="F288" s="17"/>
      <c r="G288" s="17" t="s">
        <v>200</v>
      </c>
    </row>
    <row r="289" spans="1:7" x14ac:dyDescent="0.25">
      <c r="A289" s="14" t="s">
        <v>41</v>
      </c>
      <c r="B289" s="15" t="s">
        <v>479</v>
      </c>
      <c r="C289" s="15"/>
      <c r="D289" s="15">
        <v>2006</v>
      </c>
      <c r="E289" s="15">
        <v>95</v>
      </c>
      <c r="F289" s="15"/>
      <c r="G289" s="15" t="s">
        <v>56</v>
      </c>
    </row>
    <row r="290" spans="1:7" x14ac:dyDescent="0.25">
      <c r="A290" s="16" t="s">
        <v>58</v>
      </c>
      <c r="B290" s="17" t="s">
        <v>615</v>
      </c>
      <c r="C290" s="17"/>
      <c r="D290" s="17">
        <v>1982</v>
      </c>
      <c r="E290" s="17">
        <v>88</v>
      </c>
      <c r="F290" s="17"/>
      <c r="G290" s="17" t="s">
        <v>201</v>
      </c>
    </row>
    <row r="291" spans="1:7" x14ac:dyDescent="0.25">
      <c r="A291" s="14" t="s">
        <v>38</v>
      </c>
      <c r="B291" s="15" t="s">
        <v>69</v>
      </c>
      <c r="C291" s="15"/>
      <c r="D291" s="15">
        <v>2006</v>
      </c>
      <c r="E291" s="15">
        <v>86</v>
      </c>
      <c r="F291" s="15"/>
      <c r="G291" s="15" t="s">
        <v>56</v>
      </c>
    </row>
    <row r="292" spans="1:7" x14ac:dyDescent="0.25">
      <c r="A292" s="16" t="s">
        <v>38</v>
      </c>
      <c r="B292" s="17" t="s">
        <v>65</v>
      </c>
      <c r="C292" s="17"/>
      <c r="D292" s="17">
        <v>1989</v>
      </c>
      <c r="E292" s="17">
        <v>129</v>
      </c>
      <c r="F292" s="17"/>
      <c r="G292" s="17" t="s">
        <v>56</v>
      </c>
    </row>
    <row r="293" spans="1:7" x14ac:dyDescent="0.25">
      <c r="A293" s="14" t="s">
        <v>38</v>
      </c>
      <c r="B293" s="15" t="s">
        <v>65</v>
      </c>
      <c r="C293" s="15"/>
      <c r="D293" s="15">
        <v>1989</v>
      </c>
      <c r="E293" s="15">
        <v>129</v>
      </c>
      <c r="F293" s="15"/>
      <c r="G293" s="15" t="s">
        <v>66</v>
      </c>
    </row>
    <row r="294" spans="1:7" x14ac:dyDescent="0.25">
      <c r="A294" s="16" t="s">
        <v>41</v>
      </c>
      <c r="B294" s="17" t="s">
        <v>507</v>
      </c>
      <c r="C294" s="17"/>
      <c r="D294" s="17">
        <v>2006</v>
      </c>
      <c r="E294" s="17">
        <v>91</v>
      </c>
      <c r="F294" s="17" t="s">
        <v>83</v>
      </c>
      <c r="G294" s="17" t="s">
        <v>55</v>
      </c>
    </row>
    <row r="295" spans="1:7" x14ac:dyDescent="0.25">
      <c r="A295" s="14" t="s">
        <v>41</v>
      </c>
      <c r="B295" s="15" t="s">
        <v>507</v>
      </c>
      <c r="C295" s="15"/>
      <c r="D295" s="15">
        <v>2006</v>
      </c>
      <c r="E295" s="15">
        <v>91</v>
      </c>
      <c r="F295" s="15" t="s">
        <v>83</v>
      </c>
      <c r="G295" s="15" t="s">
        <v>56</v>
      </c>
    </row>
    <row r="296" spans="1:7" x14ac:dyDescent="0.25">
      <c r="A296" s="16" t="s">
        <v>41</v>
      </c>
      <c r="B296" s="17" t="s">
        <v>1194</v>
      </c>
      <c r="C296" s="17"/>
      <c r="D296" s="17">
        <v>2009</v>
      </c>
      <c r="E296" s="17">
        <v>91</v>
      </c>
      <c r="F296" s="17"/>
      <c r="G296" s="17" t="s">
        <v>201</v>
      </c>
    </row>
    <row r="297" spans="1:7" x14ac:dyDescent="0.25">
      <c r="A297" s="14" t="s">
        <v>521</v>
      </c>
      <c r="B297" s="15" t="s">
        <v>522</v>
      </c>
      <c r="C297" s="15"/>
      <c r="D297" s="15">
        <v>2003</v>
      </c>
      <c r="E297" s="15">
        <v>120</v>
      </c>
      <c r="F297" s="15"/>
      <c r="G297" s="15" t="s">
        <v>56</v>
      </c>
    </row>
    <row r="298" spans="1:7" x14ac:dyDescent="0.25">
      <c r="A298" s="16" t="s">
        <v>521</v>
      </c>
      <c r="B298" s="17" t="s">
        <v>762</v>
      </c>
      <c r="C298" s="17" t="s">
        <v>763</v>
      </c>
      <c r="D298" s="17">
        <v>2006</v>
      </c>
      <c r="E298" s="17">
        <v>140</v>
      </c>
      <c r="F298" s="17"/>
      <c r="G298" s="17" t="s">
        <v>56</v>
      </c>
    </row>
    <row r="299" spans="1:7" x14ac:dyDescent="0.25">
      <c r="A299" s="14" t="s">
        <v>38</v>
      </c>
      <c r="B299" s="15" t="s">
        <v>836</v>
      </c>
      <c r="C299" s="15"/>
      <c r="D299" s="15">
        <v>2008</v>
      </c>
      <c r="E299" s="15">
        <v>111</v>
      </c>
      <c r="F299" s="15"/>
      <c r="G299" s="15" t="s">
        <v>56</v>
      </c>
    </row>
    <row r="300" spans="1:7" x14ac:dyDescent="0.25">
      <c r="A300" s="16" t="s">
        <v>321</v>
      </c>
      <c r="B300" s="17" t="s">
        <v>331</v>
      </c>
      <c r="C300" s="17" t="s">
        <v>332</v>
      </c>
      <c r="D300" s="17">
        <v>1969</v>
      </c>
      <c r="E300" s="17">
        <v>114</v>
      </c>
      <c r="F300" s="17" t="s">
        <v>324</v>
      </c>
      <c r="G300" s="17" t="s">
        <v>56</v>
      </c>
    </row>
    <row r="301" spans="1:7" x14ac:dyDescent="0.25">
      <c r="A301" s="14" t="s">
        <v>38</v>
      </c>
      <c r="B301" s="15" t="s">
        <v>779</v>
      </c>
      <c r="C301" s="15"/>
      <c r="D301" s="15">
        <v>1974</v>
      </c>
      <c r="E301" s="15">
        <v>93</v>
      </c>
      <c r="F301" s="15"/>
      <c r="G301" s="15" t="s">
        <v>56</v>
      </c>
    </row>
    <row r="302" spans="1:7" x14ac:dyDescent="0.25">
      <c r="A302" s="16" t="s">
        <v>38</v>
      </c>
      <c r="B302" s="17" t="s">
        <v>657</v>
      </c>
      <c r="C302" s="17"/>
      <c r="D302" s="17">
        <v>1982</v>
      </c>
      <c r="E302" s="17">
        <v>89</v>
      </c>
      <c r="F302" s="17"/>
      <c r="G302" s="17" t="s">
        <v>56</v>
      </c>
    </row>
    <row r="303" spans="1:7" x14ac:dyDescent="0.25">
      <c r="A303" s="14" t="s">
        <v>38</v>
      </c>
      <c r="B303" s="15" t="s">
        <v>658</v>
      </c>
      <c r="C303" s="15"/>
      <c r="D303" s="15">
        <v>1985</v>
      </c>
      <c r="E303" s="15">
        <v>91</v>
      </c>
      <c r="F303" s="15"/>
      <c r="G303" s="15" t="s">
        <v>56</v>
      </c>
    </row>
    <row r="304" spans="1:7" x14ac:dyDescent="0.25">
      <c r="A304" s="16" t="s">
        <v>38</v>
      </c>
      <c r="B304" s="17" t="s">
        <v>659</v>
      </c>
      <c r="C304" s="17"/>
      <c r="D304" s="17">
        <v>1987</v>
      </c>
      <c r="E304" s="17">
        <v>99</v>
      </c>
      <c r="F304" s="17"/>
      <c r="G304" s="17" t="s">
        <v>56</v>
      </c>
    </row>
    <row r="305" spans="1:7" x14ac:dyDescent="0.25">
      <c r="A305" s="14" t="s">
        <v>38</v>
      </c>
      <c r="B305" s="15" t="s">
        <v>649</v>
      </c>
      <c r="C305" s="15"/>
      <c r="D305" s="15">
        <v>1999</v>
      </c>
      <c r="E305" s="15">
        <v>105</v>
      </c>
      <c r="F305" s="15"/>
      <c r="G305" s="15" t="s">
        <v>201</v>
      </c>
    </row>
    <row r="306" spans="1:7" x14ac:dyDescent="0.25">
      <c r="A306" s="16" t="s">
        <v>146</v>
      </c>
      <c r="B306" s="17" t="s">
        <v>902</v>
      </c>
      <c r="C306" s="17" t="s">
        <v>443</v>
      </c>
      <c r="D306" s="17">
        <v>1986</v>
      </c>
      <c r="E306" s="17">
        <v>990</v>
      </c>
      <c r="F306" s="17"/>
      <c r="G306" s="17" t="s">
        <v>56</v>
      </c>
    </row>
    <row r="307" spans="1:7" x14ac:dyDescent="0.25">
      <c r="A307" s="14" t="s">
        <v>652</v>
      </c>
      <c r="B307" s="15" t="s">
        <v>1034</v>
      </c>
      <c r="C307" s="15"/>
      <c r="D307" s="15">
        <v>2008</v>
      </c>
      <c r="E307" s="15">
        <v>137</v>
      </c>
      <c r="F307" s="15"/>
      <c r="G307" s="15" t="s">
        <v>201</v>
      </c>
    </row>
    <row r="308" spans="1:7" x14ac:dyDescent="0.25">
      <c r="A308" s="16" t="s">
        <v>106</v>
      </c>
      <c r="B308" s="17" t="s">
        <v>697</v>
      </c>
      <c r="C308" s="17"/>
      <c r="D308" s="17">
        <v>1944</v>
      </c>
      <c r="E308" s="17">
        <v>72</v>
      </c>
      <c r="F308" s="17" t="s">
        <v>694</v>
      </c>
      <c r="G308" s="17" t="s">
        <v>56</v>
      </c>
    </row>
    <row r="309" spans="1:7" x14ac:dyDescent="0.25">
      <c r="A309" s="14" t="s">
        <v>58</v>
      </c>
      <c r="B309" s="15" t="s">
        <v>803</v>
      </c>
      <c r="C309" s="15"/>
      <c r="D309" s="15">
        <v>2006</v>
      </c>
      <c r="E309" s="15">
        <v>89</v>
      </c>
      <c r="F309" s="15"/>
      <c r="G309" s="15" t="s">
        <v>57</v>
      </c>
    </row>
    <row r="310" spans="1:7" x14ac:dyDescent="0.25">
      <c r="A310" s="16" t="s">
        <v>321</v>
      </c>
      <c r="B310" s="17" t="s">
        <v>876</v>
      </c>
      <c r="C310" s="17"/>
      <c r="D310" s="17">
        <v>1935</v>
      </c>
      <c r="E310" s="17">
        <v>54</v>
      </c>
      <c r="F310" s="17" t="s">
        <v>872</v>
      </c>
      <c r="G310" s="17" t="s">
        <v>56</v>
      </c>
    </row>
    <row r="311" spans="1:7" x14ac:dyDescent="0.25">
      <c r="A311" s="14" t="s">
        <v>38</v>
      </c>
      <c r="B311" s="15" t="s">
        <v>68</v>
      </c>
      <c r="C311" s="15"/>
      <c r="D311" s="15">
        <v>1995</v>
      </c>
      <c r="E311" s="15">
        <v>103</v>
      </c>
      <c r="F311" s="15"/>
      <c r="G311" s="15" t="s">
        <v>56</v>
      </c>
    </row>
    <row r="312" spans="1:7" x14ac:dyDescent="0.25">
      <c r="A312" s="16" t="s">
        <v>764</v>
      </c>
      <c r="B312" s="17" t="s">
        <v>765</v>
      </c>
      <c r="C312" s="17"/>
      <c r="D312" s="17">
        <v>1964</v>
      </c>
      <c r="E312" s="17">
        <v>86</v>
      </c>
      <c r="F312" s="17"/>
      <c r="G312" s="17" t="s">
        <v>201</v>
      </c>
    </row>
    <row r="313" spans="1:7" x14ac:dyDescent="0.25">
      <c r="A313" s="14" t="s">
        <v>41</v>
      </c>
      <c r="B313" s="15" t="s">
        <v>1261</v>
      </c>
      <c r="C313" s="15"/>
      <c r="D313" s="15">
        <v>1997</v>
      </c>
      <c r="E313" s="15">
        <v>144</v>
      </c>
      <c r="F313" s="15"/>
      <c r="G313" s="15" t="s">
        <v>56</v>
      </c>
    </row>
    <row r="314" spans="1:7" x14ac:dyDescent="0.25">
      <c r="A314" s="16" t="s">
        <v>96</v>
      </c>
      <c r="B314" s="17" t="s">
        <v>906</v>
      </c>
      <c r="C314" s="17" t="s">
        <v>907</v>
      </c>
      <c r="D314" s="17">
        <v>2007</v>
      </c>
      <c r="E314" s="17">
        <v>650</v>
      </c>
      <c r="F314" s="17"/>
      <c r="G314" s="17" t="s">
        <v>56</v>
      </c>
    </row>
    <row r="315" spans="1:7" x14ac:dyDescent="0.25">
      <c r="A315" s="14" t="s">
        <v>96</v>
      </c>
      <c r="B315" s="15" t="s">
        <v>906</v>
      </c>
      <c r="C315" s="15" t="s">
        <v>908</v>
      </c>
      <c r="D315" s="15">
        <v>2007</v>
      </c>
      <c r="E315" s="15">
        <v>636</v>
      </c>
      <c r="F315" s="15"/>
      <c r="G315" s="15" t="s">
        <v>56</v>
      </c>
    </row>
    <row r="316" spans="1:7" x14ac:dyDescent="0.25">
      <c r="A316" s="16" t="s">
        <v>41</v>
      </c>
      <c r="B316" s="17" t="s">
        <v>487</v>
      </c>
      <c r="C316" s="17"/>
      <c r="D316" s="17">
        <v>2007</v>
      </c>
      <c r="E316" s="17">
        <v>96</v>
      </c>
      <c r="F316" s="17"/>
      <c r="G316" s="17" t="s">
        <v>56</v>
      </c>
    </row>
    <row r="317" spans="1:7" x14ac:dyDescent="0.25">
      <c r="A317" s="14" t="s">
        <v>58</v>
      </c>
      <c r="B317" s="15" t="s">
        <v>1027</v>
      </c>
      <c r="C317" s="15"/>
      <c r="D317" s="15">
        <v>2009</v>
      </c>
      <c r="E317" s="15">
        <v>103</v>
      </c>
      <c r="F317" s="15"/>
      <c r="G317" s="15" t="s">
        <v>201</v>
      </c>
    </row>
    <row r="318" spans="1:7" x14ac:dyDescent="0.25">
      <c r="A318" s="16" t="s">
        <v>96</v>
      </c>
      <c r="B318" s="17" t="s">
        <v>1146</v>
      </c>
      <c r="C318" s="17" t="s">
        <v>1018</v>
      </c>
      <c r="D318" s="17">
        <v>1991</v>
      </c>
      <c r="E318" s="17">
        <v>672</v>
      </c>
      <c r="F318" s="17"/>
      <c r="G318" s="17" t="s">
        <v>56</v>
      </c>
    </row>
    <row r="319" spans="1:7" x14ac:dyDescent="0.25">
      <c r="A319" s="14" t="s">
        <v>96</v>
      </c>
      <c r="B319" s="15" t="s">
        <v>1146</v>
      </c>
      <c r="C319" s="15" t="s">
        <v>1147</v>
      </c>
      <c r="D319" s="15">
        <v>1993</v>
      </c>
      <c r="E319" s="15">
        <v>670</v>
      </c>
      <c r="F319" s="15"/>
      <c r="G319" s="15" t="s">
        <v>56</v>
      </c>
    </row>
    <row r="320" spans="1:7" x14ac:dyDescent="0.25">
      <c r="A320" s="16" t="s">
        <v>38</v>
      </c>
      <c r="B320" s="17" t="s">
        <v>606</v>
      </c>
      <c r="C320" s="17"/>
      <c r="D320" s="17">
        <v>1971</v>
      </c>
      <c r="E320" s="17">
        <v>102</v>
      </c>
      <c r="F320" s="17"/>
      <c r="G320" s="17" t="s">
        <v>201</v>
      </c>
    </row>
    <row r="321" spans="1:7" x14ac:dyDescent="0.25">
      <c r="A321" s="14" t="s">
        <v>38</v>
      </c>
      <c r="B321" s="15" t="s">
        <v>606</v>
      </c>
      <c r="C321" s="15"/>
      <c r="D321" s="15">
        <v>1971</v>
      </c>
      <c r="E321" s="15">
        <v>102</v>
      </c>
      <c r="F321" s="15"/>
      <c r="G321" s="15" t="s">
        <v>57</v>
      </c>
    </row>
    <row r="322" spans="1:7" x14ac:dyDescent="0.25">
      <c r="A322" s="16" t="s">
        <v>58</v>
      </c>
      <c r="B322" s="17" t="s">
        <v>161</v>
      </c>
      <c r="C322" s="17" t="s">
        <v>159</v>
      </c>
      <c r="D322" s="17">
        <v>1936</v>
      </c>
      <c r="E322" s="17">
        <v>16</v>
      </c>
      <c r="F322" s="17"/>
      <c r="G322" s="17" t="s">
        <v>56</v>
      </c>
    </row>
    <row r="323" spans="1:7" x14ac:dyDescent="0.25">
      <c r="A323" s="14" t="s">
        <v>85</v>
      </c>
      <c r="B323" s="15" t="s">
        <v>1051</v>
      </c>
      <c r="C323" s="15"/>
      <c r="D323" s="15">
        <v>2009</v>
      </c>
      <c r="E323" s="15">
        <v>112</v>
      </c>
      <c r="F323" s="15"/>
      <c r="G323" s="15" t="s">
        <v>57</v>
      </c>
    </row>
    <row r="324" spans="1:7" x14ac:dyDescent="0.25">
      <c r="A324" s="16" t="s">
        <v>96</v>
      </c>
      <c r="B324" s="17" t="s">
        <v>1139</v>
      </c>
      <c r="C324" s="17" t="s">
        <v>180</v>
      </c>
      <c r="D324" s="17">
        <v>2009</v>
      </c>
      <c r="E324" s="17">
        <v>540</v>
      </c>
      <c r="F324" s="17"/>
      <c r="G324" s="17" t="s">
        <v>57</v>
      </c>
    </row>
    <row r="325" spans="1:7" x14ac:dyDescent="0.25">
      <c r="A325" s="14" t="s">
        <v>96</v>
      </c>
      <c r="B325" s="15" t="s">
        <v>1139</v>
      </c>
      <c r="C325" s="15" t="s">
        <v>505</v>
      </c>
      <c r="D325" s="15">
        <v>2009</v>
      </c>
      <c r="E325" s="15">
        <v>647</v>
      </c>
      <c r="F325" s="15"/>
      <c r="G325" s="15" t="s">
        <v>57</v>
      </c>
    </row>
    <row r="326" spans="1:7" x14ac:dyDescent="0.25">
      <c r="A326" s="16" t="s">
        <v>38</v>
      </c>
      <c r="B326" s="17" t="s">
        <v>484</v>
      </c>
      <c r="C326" s="17"/>
      <c r="D326" s="17">
        <v>2005</v>
      </c>
      <c r="E326" s="17">
        <v>128</v>
      </c>
      <c r="F326" s="17"/>
      <c r="G326" s="17" t="s">
        <v>56</v>
      </c>
    </row>
    <row r="327" spans="1:7" x14ac:dyDescent="0.25">
      <c r="A327" s="14" t="s">
        <v>38</v>
      </c>
      <c r="B327" s="15" t="s">
        <v>519</v>
      </c>
      <c r="C327" s="15"/>
      <c r="D327" s="15">
        <v>2006</v>
      </c>
      <c r="E327" s="15">
        <v>113</v>
      </c>
      <c r="F327" s="15"/>
      <c r="G327" s="15" t="s">
        <v>56</v>
      </c>
    </row>
    <row r="328" spans="1:7" x14ac:dyDescent="0.25">
      <c r="A328" s="16" t="s">
        <v>38</v>
      </c>
      <c r="B328" s="17" t="s">
        <v>526</v>
      </c>
      <c r="C328" s="17"/>
      <c r="D328" s="17">
        <v>2008</v>
      </c>
      <c r="E328" s="17">
        <v>109</v>
      </c>
      <c r="F328" s="17"/>
      <c r="G328" s="17" t="s">
        <v>56</v>
      </c>
    </row>
    <row r="329" spans="1:7" x14ac:dyDescent="0.25">
      <c r="A329" s="14" t="s">
        <v>764</v>
      </c>
      <c r="B329" s="15" t="s">
        <v>841</v>
      </c>
      <c r="C329" s="15"/>
      <c r="D329" s="15">
        <v>1931</v>
      </c>
      <c r="E329" s="15">
        <v>75</v>
      </c>
      <c r="F329" s="15"/>
      <c r="G329" s="15" t="s">
        <v>201</v>
      </c>
    </row>
    <row r="330" spans="1:7" x14ac:dyDescent="0.25">
      <c r="A330" s="16" t="s">
        <v>41</v>
      </c>
      <c r="B330" s="17" t="s">
        <v>1046</v>
      </c>
      <c r="C330" s="17"/>
      <c r="D330" s="17">
        <v>2009</v>
      </c>
      <c r="E330" s="17">
        <v>99</v>
      </c>
      <c r="F330" s="17"/>
      <c r="G330" s="17" t="s">
        <v>56</v>
      </c>
    </row>
    <row r="331" spans="1:7" x14ac:dyDescent="0.25">
      <c r="A331" s="14" t="s">
        <v>96</v>
      </c>
      <c r="B331" s="15" t="s">
        <v>591</v>
      </c>
      <c r="C331" s="15"/>
      <c r="D331" s="15">
        <v>2007</v>
      </c>
      <c r="E331" s="15">
        <v>107</v>
      </c>
      <c r="F331" s="15"/>
      <c r="G331" s="15" t="s">
        <v>201</v>
      </c>
    </row>
    <row r="332" spans="1:7" x14ac:dyDescent="0.25">
      <c r="A332" s="16" t="s">
        <v>38</v>
      </c>
      <c r="B332" s="17" t="s">
        <v>754</v>
      </c>
      <c r="C332" s="17"/>
      <c r="D332" s="17">
        <v>1996</v>
      </c>
      <c r="E332" s="17">
        <v>103</v>
      </c>
      <c r="F332" s="17"/>
      <c r="G332" s="17" t="s">
        <v>201</v>
      </c>
    </row>
    <row r="333" spans="1:7" x14ac:dyDescent="0.25">
      <c r="A333" s="14" t="s">
        <v>146</v>
      </c>
      <c r="B333" s="15" t="s">
        <v>485</v>
      </c>
      <c r="C333" s="15"/>
      <c r="D333" s="15">
        <v>1983</v>
      </c>
      <c r="E333" s="15">
        <v>0</v>
      </c>
      <c r="F333" s="15" t="s">
        <v>486</v>
      </c>
      <c r="G333" s="15" t="s">
        <v>55</v>
      </c>
    </row>
    <row r="334" spans="1:7" x14ac:dyDescent="0.25">
      <c r="A334" s="16" t="s">
        <v>38</v>
      </c>
      <c r="B334" s="17" t="s">
        <v>776</v>
      </c>
      <c r="C334" s="17"/>
      <c r="D334" s="17">
        <v>2009</v>
      </c>
      <c r="E334" s="17">
        <v>98</v>
      </c>
      <c r="F334" s="17" t="s">
        <v>40</v>
      </c>
      <c r="G334" s="17" t="s">
        <v>56</v>
      </c>
    </row>
    <row r="335" spans="1:7" x14ac:dyDescent="0.25">
      <c r="A335" s="14" t="s">
        <v>96</v>
      </c>
      <c r="B335" s="15" t="s">
        <v>1017</v>
      </c>
      <c r="C335" s="15" t="s">
        <v>1018</v>
      </c>
      <c r="D335" s="15">
        <v>1994</v>
      </c>
      <c r="E335" s="15">
        <v>498</v>
      </c>
      <c r="F335" s="15"/>
      <c r="G335" s="15" t="s">
        <v>56</v>
      </c>
    </row>
    <row r="336" spans="1:7" x14ac:dyDescent="0.25">
      <c r="A336" s="16" t="s">
        <v>96</v>
      </c>
      <c r="B336" s="17" t="s">
        <v>1017</v>
      </c>
      <c r="C336" s="17" t="s">
        <v>1147</v>
      </c>
      <c r="D336" s="17">
        <v>1996</v>
      </c>
      <c r="E336" s="17">
        <v>1077</v>
      </c>
      <c r="F336" s="17"/>
      <c r="G336" s="17" t="s">
        <v>56</v>
      </c>
    </row>
    <row r="337" spans="1:7" x14ac:dyDescent="0.25">
      <c r="A337" s="14" t="s">
        <v>96</v>
      </c>
      <c r="B337" s="15" t="s">
        <v>597</v>
      </c>
      <c r="C337" s="15" t="s">
        <v>180</v>
      </c>
      <c r="D337" s="15">
        <v>1979</v>
      </c>
      <c r="E337" s="15">
        <v>637</v>
      </c>
      <c r="F337" s="15"/>
      <c r="G337" s="15" t="s">
        <v>56</v>
      </c>
    </row>
    <row r="338" spans="1:7" x14ac:dyDescent="0.25">
      <c r="A338" s="16" t="s">
        <v>96</v>
      </c>
      <c r="B338" s="17" t="s">
        <v>597</v>
      </c>
      <c r="C338" s="17" t="s">
        <v>505</v>
      </c>
      <c r="D338" s="17">
        <v>1980</v>
      </c>
      <c r="E338" s="17">
        <v>1133</v>
      </c>
      <c r="F338" s="17"/>
      <c r="G338" s="17" t="s">
        <v>56</v>
      </c>
    </row>
    <row r="339" spans="1:7" x14ac:dyDescent="0.25">
      <c r="A339" s="14" t="s">
        <v>96</v>
      </c>
      <c r="B339" s="15" t="s">
        <v>597</v>
      </c>
      <c r="C339" s="15" t="s">
        <v>506</v>
      </c>
      <c r="D339" s="15">
        <v>1980</v>
      </c>
      <c r="E339" s="15">
        <v>1135</v>
      </c>
      <c r="F339" s="15"/>
      <c r="G339" s="15" t="s">
        <v>56</v>
      </c>
    </row>
    <row r="340" spans="1:7" x14ac:dyDescent="0.25">
      <c r="A340" s="16" t="s">
        <v>96</v>
      </c>
      <c r="B340" s="17" t="s">
        <v>597</v>
      </c>
      <c r="C340" s="17" t="s">
        <v>531</v>
      </c>
      <c r="D340" s="17">
        <v>1981</v>
      </c>
      <c r="E340" s="17">
        <v>1316</v>
      </c>
      <c r="F340" s="17"/>
      <c r="G340" s="17" t="s">
        <v>56</v>
      </c>
    </row>
    <row r="341" spans="1:7" x14ac:dyDescent="0.25">
      <c r="A341" s="14" t="s">
        <v>96</v>
      </c>
      <c r="B341" s="15" t="s">
        <v>597</v>
      </c>
      <c r="C341" s="15" t="s">
        <v>535</v>
      </c>
      <c r="D341" s="15">
        <v>1982</v>
      </c>
      <c r="E341" s="15">
        <v>1059</v>
      </c>
      <c r="F341" s="15"/>
      <c r="G341" s="15" t="s">
        <v>56</v>
      </c>
    </row>
    <row r="342" spans="1:7" x14ac:dyDescent="0.25">
      <c r="A342" s="16" t="s">
        <v>96</v>
      </c>
      <c r="B342" s="17" t="s">
        <v>597</v>
      </c>
      <c r="C342" s="17" t="s">
        <v>909</v>
      </c>
      <c r="D342" s="17">
        <v>1983</v>
      </c>
      <c r="E342" s="17">
        <v>1061</v>
      </c>
      <c r="F342" s="17"/>
      <c r="G342" s="17" t="s">
        <v>56</v>
      </c>
    </row>
    <row r="343" spans="1:7" x14ac:dyDescent="0.25">
      <c r="A343" s="14" t="s">
        <v>96</v>
      </c>
      <c r="B343" s="15" t="s">
        <v>597</v>
      </c>
      <c r="C343" s="15" t="s">
        <v>910</v>
      </c>
      <c r="D343" s="15">
        <v>1984</v>
      </c>
      <c r="E343" s="15">
        <v>822</v>
      </c>
      <c r="F343" s="15"/>
      <c r="G343" s="15" t="s">
        <v>56</v>
      </c>
    </row>
    <row r="344" spans="1:7" x14ac:dyDescent="0.25">
      <c r="A344" s="16" t="s">
        <v>146</v>
      </c>
      <c r="B344" s="17" t="s">
        <v>1218</v>
      </c>
      <c r="C344" s="17"/>
      <c r="D344" s="17">
        <v>1941</v>
      </c>
      <c r="E344" s="17">
        <v>64</v>
      </c>
      <c r="F344" s="17"/>
      <c r="G344" s="17" t="s">
        <v>56</v>
      </c>
    </row>
    <row r="345" spans="1:7" x14ac:dyDescent="0.25">
      <c r="A345" s="14" t="s">
        <v>96</v>
      </c>
      <c r="B345" s="15" t="s">
        <v>1234</v>
      </c>
      <c r="C345" s="15" t="s">
        <v>1235</v>
      </c>
      <c r="D345" s="15">
        <v>1984</v>
      </c>
      <c r="E345" s="15">
        <v>195</v>
      </c>
      <c r="F345" s="15"/>
      <c r="G345" s="15" t="s">
        <v>56</v>
      </c>
    </row>
    <row r="346" spans="1:7" x14ac:dyDescent="0.25">
      <c r="A346" s="16" t="s">
        <v>38</v>
      </c>
      <c r="B346" s="17" t="s">
        <v>1000</v>
      </c>
      <c r="C346" s="17"/>
      <c r="D346" s="17">
        <v>2008</v>
      </c>
      <c r="E346" s="17">
        <v>118</v>
      </c>
      <c r="F346" s="17"/>
      <c r="G346" s="17" t="s">
        <v>201</v>
      </c>
    </row>
    <row r="347" spans="1:7" x14ac:dyDescent="0.25">
      <c r="A347" s="14" t="s">
        <v>58</v>
      </c>
      <c r="B347" s="15" t="s">
        <v>1189</v>
      </c>
      <c r="C347" s="15"/>
      <c r="D347" s="15">
        <v>2010</v>
      </c>
      <c r="E347" s="15">
        <v>92</v>
      </c>
      <c r="F347" s="15"/>
      <c r="G347" s="15" t="s">
        <v>201</v>
      </c>
    </row>
    <row r="348" spans="1:7" x14ac:dyDescent="0.25">
      <c r="A348" s="16" t="s">
        <v>41</v>
      </c>
      <c r="B348" s="17" t="s">
        <v>677</v>
      </c>
      <c r="C348" s="17"/>
      <c r="D348" s="17">
        <v>1926</v>
      </c>
      <c r="E348" s="17">
        <v>79</v>
      </c>
      <c r="F348" s="17" t="s">
        <v>673</v>
      </c>
      <c r="G348" s="17" t="s">
        <v>56</v>
      </c>
    </row>
    <row r="349" spans="1:7" x14ac:dyDescent="0.25">
      <c r="A349" s="14" t="s">
        <v>58</v>
      </c>
      <c r="B349" s="15" t="s">
        <v>997</v>
      </c>
      <c r="C349" s="15" t="s">
        <v>998</v>
      </c>
      <c r="D349" s="15">
        <v>1987</v>
      </c>
      <c r="E349" s="15">
        <v>90</v>
      </c>
      <c r="F349" s="15"/>
      <c r="G349" s="15" t="s">
        <v>56</v>
      </c>
    </row>
    <row r="350" spans="1:7" x14ac:dyDescent="0.25">
      <c r="A350" s="16" t="s">
        <v>41</v>
      </c>
      <c r="B350" s="17" t="s">
        <v>832</v>
      </c>
      <c r="C350" s="17"/>
      <c r="D350" s="17">
        <v>2008</v>
      </c>
      <c r="E350" s="17">
        <v>87</v>
      </c>
      <c r="F350" s="17"/>
      <c r="G350" s="17" t="s">
        <v>56</v>
      </c>
    </row>
    <row r="351" spans="1:7" x14ac:dyDescent="0.25">
      <c r="A351" s="14" t="s">
        <v>58</v>
      </c>
      <c r="B351" s="15" t="s">
        <v>894</v>
      </c>
      <c r="C351" s="15"/>
      <c r="D351" s="15">
        <v>2002</v>
      </c>
      <c r="E351" s="15">
        <v>99</v>
      </c>
      <c r="F351" s="15"/>
      <c r="G351" s="15" t="s">
        <v>56</v>
      </c>
    </row>
    <row r="352" spans="1:7" x14ac:dyDescent="0.25">
      <c r="A352" s="16" t="s">
        <v>38</v>
      </c>
      <c r="B352" s="17" t="s">
        <v>70</v>
      </c>
      <c r="C352" s="17"/>
      <c r="D352" s="17">
        <v>1993</v>
      </c>
      <c r="E352" s="17">
        <v>81</v>
      </c>
      <c r="F352" s="17" t="s">
        <v>71</v>
      </c>
      <c r="G352" s="17" t="s">
        <v>56</v>
      </c>
    </row>
    <row r="353" spans="1:7" x14ac:dyDescent="0.25">
      <c r="A353" s="14" t="s">
        <v>38</v>
      </c>
      <c r="B353" s="15" t="s">
        <v>72</v>
      </c>
      <c r="C353" s="15"/>
      <c r="D353" s="15">
        <v>2005</v>
      </c>
      <c r="E353" s="15">
        <v>96</v>
      </c>
      <c r="F353" s="15"/>
      <c r="G353" s="15" t="s">
        <v>56</v>
      </c>
    </row>
    <row r="354" spans="1:7" x14ac:dyDescent="0.25">
      <c r="A354" s="16" t="s">
        <v>96</v>
      </c>
      <c r="B354" s="17" t="s">
        <v>777</v>
      </c>
      <c r="C354" s="17" t="s">
        <v>505</v>
      </c>
      <c r="D354" s="17">
        <v>1972</v>
      </c>
      <c r="E354" s="17">
        <v>467</v>
      </c>
      <c r="F354" s="17"/>
      <c r="G354" s="17" t="s">
        <v>56</v>
      </c>
    </row>
    <row r="355" spans="1:7" x14ac:dyDescent="0.25">
      <c r="A355" s="14" t="s">
        <v>96</v>
      </c>
      <c r="B355" s="15" t="s">
        <v>777</v>
      </c>
      <c r="C355" s="15" t="s">
        <v>506</v>
      </c>
      <c r="D355" s="15">
        <v>1973</v>
      </c>
      <c r="E355" s="15">
        <v>1095</v>
      </c>
      <c r="F355" s="15"/>
      <c r="G355" s="15" t="s">
        <v>56</v>
      </c>
    </row>
    <row r="356" spans="1:7" x14ac:dyDescent="0.25">
      <c r="A356" s="16" t="s">
        <v>96</v>
      </c>
      <c r="B356" s="17" t="s">
        <v>777</v>
      </c>
      <c r="C356" s="17" t="s">
        <v>909</v>
      </c>
      <c r="D356" s="17">
        <v>1976</v>
      </c>
      <c r="E356" s="17">
        <v>1137</v>
      </c>
      <c r="F356" s="17"/>
      <c r="G356" s="17" t="s">
        <v>56</v>
      </c>
    </row>
    <row r="357" spans="1:7" x14ac:dyDescent="0.25">
      <c r="A357" s="14" t="s">
        <v>96</v>
      </c>
      <c r="B357" s="15" t="s">
        <v>777</v>
      </c>
      <c r="C357" s="15" t="s">
        <v>1186</v>
      </c>
      <c r="D357" s="15">
        <v>1977</v>
      </c>
      <c r="E357" s="15">
        <v>540</v>
      </c>
      <c r="F357" s="15"/>
      <c r="G357" s="15" t="s">
        <v>56</v>
      </c>
    </row>
    <row r="358" spans="1:7" x14ac:dyDescent="0.25">
      <c r="A358" s="16" t="s">
        <v>146</v>
      </c>
      <c r="B358" s="17" t="s">
        <v>999</v>
      </c>
      <c r="C358" s="17"/>
      <c r="D358" s="17">
        <v>2000</v>
      </c>
      <c r="E358" s="17">
        <v>78</v>
      </c>
      <c r="F358" s="17"/>
      <c r="G358" s="17" t="s">
        <v>56</v>
      </c>
    </row>
    <row r="359" spans="1:7" x14ac:dyDescent="0.25">
      <c r="A359" s="14" t="s">
        <v>58</v>
      </c>
      <c r="B359" s="15" t="s">
        <v>592</v>
      </c>
      <c r="C359" s="15"/>
      <c r="D359" s="15">
        <v>2004</v>
      </c>
      <c r="E359" s="15">
        <v>97</v>
      </c>
      <c r="F359" s="15"/>
      <c r="G359" s="15" t="s">
        <v>56</v>
      </c>
    </row>
    <row r="360" spans="1:7" x14ac:dyDescent="0.25">
      <c r="A360" s="16" t="s">
        <v>58</v>
      </c>
      <c r="B360" s="17" t="s">
        <v>592</v>
      </c>
      <c r="C360" s="17"/>
      <c r="D360" s="17">
        <v>2006</v>
      </c>
      <c r="E360" s="17">
        <v>103</v>
      </c>
      <c r="F360" s="17"/>
      <c r="G360" s="17" t="s">
        <v>201</v>
      </c>
    </row>
    <row r="361" spans="1:7" x14ac:dyDescent="0.25">
      <c r="A361" s="14" t="s">
        <v>38</v>
      </c>
      <c r="B361" s="15" t="s">
        <v>616</v>
      </c>
      <c r="C361" s="15"/>
      <c r="D361" s="15">
        <v>1999</v>
      </c>
      <c r="E361" s="15">
        <v>121</v>
      </c>
      <c r="F361" s="15"/>
      <c r="G361" s="15" t="s">
        <v>201</v>
      </c>
    </row>
    <row r="362" spans="1:7" x14ac:dyDescent="0.25">
      <c r="A362" s="16" t="s">
        <v>38</v>
      </c>
      <c r="B362" s="17" t="s">
        <v>663</v>
      </c>
      <c r="C362" s="17"/>
      <c r="D362" s="17">
        <v>2001</v>
      </c>
      <c r="E362" s="17">
        <v>131</v>
      </c>
      <c r="F362" s="17"/>
      <c r="G362" s="17" t="s">
        <v>56</v>
      </c>
    </row>
    <row r="363" spans="1:7" x14ac:dyDescent="0.25">
      <c r="A363" s="14" t="s">
        <v>38</v>
      </c>
      <c r="B363" s="15" t="s">
        <v>783</v>
      </c>
      <c r="C363" s="15"/>
      <c r="D363" s="15">
        <v>1996</v>
      </c>
      <c r="E363" s="15">
        <v>100</v>
      </c>
      <c r="F363" s="15"/>
      <c r="G363" s="15" t="s">
        <v>56</v>
      </c>
    </row>
    <row r="364" spans="1:7" x14ac:dyDescent="0.25">
      <c r="A364" s="16" t="s">
        <v>38</v>
      </c>
      <c r="B364" s="17" t="s">
        <v>73</v>
      </c>
      <c r="C364" s="17"/>
      <c r="D364" s="17">
        <v>1981</v>
      </c>
      <c r="E364" s="17">
        <v>99</v>
      </c>
      <c r="F364" s="17"/>
      <c r="G364" s="17" t="s">
        <v>56</v>
      </c>
    </row>
    <row r="365" spans="1:7" x14ac:dyDescent="0.25">
      <c r="A365" s="14" t="s">
        <v>106</v>
      </c>
      <c r="B365" s="15" t="s">
        <v>698</v>
      </c>
      <c r="C365" s="15"/>
      <c r="D365" s="15">
        <v>1941</v>
      </c>
      <c r="E365" s="15">
        <v>68</v>
      </c>
      <c r="F365" s="15" t="s">
        <v>694</v>
      </c>
      <c r="G365" s="15" t="s">
        <v>56</v>
      </c>
    </row>
    <row r="366" spans="1:7" x14ac:dyDescent="0.25">
      <c r="A366" s="16" t="s">
        <v>58</v>
      </c>
      <c r="B366" s="17" t="s">
        <v>1039</v>
      </c>
      <c r="C366" s="17" t="s">
        <v>1038</v>
      </c>
      <c r="D366" s="17">
        <v>1985</v>
      </c>
      <c r="E366" s="17">
        <v>95</v>
      </c>
      <c r="F366" s="17"/>
      <c r="G366" s="17" t="s">
        <v>201</v>
      </c>
    </row>
    <row r="367" spans="1:7" x14ac:dyDescent="0.25">
      <c r="A367" s="14" t="s">
        <v>38</v>
      </c>
      <c r="B367" s="15" t="s">
        <v>619</v>
      </c>
      <c r="C367" s="15"/>
      <c r="D367" s="15">
        <v>1978</v>
      </c>
      <c r="E367" s="15">
        <v>110</v>
      </c>
      <c r="F367" s="15"/>
      <c r="G367" s="15" t="s">
        <v>201</v>
      </c>
    </row>
    <row r="368" spans="1:7" x14ac:dyDescent="0.25">
      <c r="A368" s="16" t="s">
        <v>41</v>
      </c>
      <c r="B368" s="17" t="s">
        <v>74</v>
      </c>
      <c r="C368" s="17"/>
      <c r="D368" s="17">
        <v>1982</v>
      </c>
      <c r="E368" s="17">
        <v>85</v>
      </c>
      <c r="F368" s="17" t="s">
        <v>75</v>
      </c>
      <c r="G368" s="17" t="s">
        <v>56</v>
      </c>
    </row>
    <row r="369" spans="1:7" x14ac:dyDescent="0.25">
      <c r="A369" s="14" t="s">
        <v>41</v>
      </c>
      <c r="B369" s="15" t="s">
        <v>76</v>
      </c>
      <c r="C369" s="15"/>
      <c r="D369" s="15">
        <v>1987</v>
      </c>
      <c r="E369" s="15">
        <v>84</v>
      </c>
      <c r="F369" s="15"/>
      <c r="G369" s="15" t="s">
        <v>56</v>
      </c>
    </row>
    <row r="370" spans="1:7" x14ac:dyDescent="0.25">
      <c r="A370" s="16" t="s">
        <v>58</v>
      </c>
      <c r="B370" s="17" t="s">
        <v>481</v>
      </c>
      <c r="C370" s="17"/>
      <c r="D370" s="17">
        <v>2001</v>
      </c>
      <c r="E370" s="17">
        <v>102</v>
      </c>
      <c r="F370" s="17"/>
      <c r="G370" s="17" t="s">
        <v>56</v>
      </c>
    </row>
    <row r="371" spans="1:7" x14ac:dyDescent="0.25">
      <c r="A371" s="14" t="s">
        <v>38</v>
      </c>
      <c r="B371" s="15" t="s">
        <v>77</v>
      </c>
      <c r="C371" s="15"/>
      <c r="D371" s="15">
        <v>2001</v>
      </c>
      <c r="E371" s="15">
        <v>101</v>
      </c>
      <c r="F371" s="15" t="s">
        <v>40</v>
      </c>
      <c r="G371" s="15" t="s">
        <v>56</v>
      </c>
    </row>
    <row r="372" spans="1:7" x14ac:dyDescent="0.25">
      <c r="A372" s="16" t="s">
        <v>41</v>
      </c>
      <c r="B372" s="17" t="s">
        <v>502</v>
      </c>
      <c r="C372" s="17"/>
      <c r="D372" s="17">
        <v>2005</v>
      </c>
      <c r="E372" s="17">
        <v>119</v>
      </c>
      <c r="F372" s="17"/>
      <c r="G372" s="17" t="s">
        <v>200</v>
      </c>
    </row>
    <row r="373" spans="1:7" x14ac:dyDescent="0.25">
      <c r="A373" s="14" t="s">
        <v>41</v>
      </c>
      <c r="B373" s="15" t="s">
        <v>1096</v>
      </c>
      <c r="C373" s="15"/>
      <c r="D373" s="15">
        <v>2000</v>
      </c>
      <c r="E373" s="15">
        <v>132</v>
      </c>
      <c r="F373" s="15"/>
      <c r="G373" s="15" t="s">
        <v>56</v>
      </c>
    </row>
    <row r="374" spans="1:7" x14ac:dyDescent="0.25">
      <c r="A374" s="16" t="s">
        <v>41</v>
      </c>
      <c r="B374" s="17" t="s">
        <v>1096</v>
      </c>
      <c r="C374" s="17" t="s">
        <v>625</v>
      </c>
      <c r="D374" s="17">
        <v>2004</v>
      </c>
      <c r="E374" s="17">
        <v>114</v>
      </c>
      <c r="F374" s="17"/>
      <c r="G374" s="17" t="s">
        <v>201</v>
      </c>
    </row>
    <row r="375" spans="1:7" x14ac:dyDescent="0.25">
      <c r="A375" s="14" t="s">
        <v>38</v>
      </c>
      <c r="B375" s="15" t="s">
        <v>1190</v>
      </c>
      <c r="C375" s="15"/>
      <c r="D375" s="15">
        <v>2010</v>
      </c>
      <c r="E375" s="15">
        <v>103</v>
      </c>
      <c r="F375" s="15"/>
      <c r="G375" s="15" t="s">
        <v>201</v>
      </c>
    </row>
    <row r="376" spans="1:7" x14ac:dyDescent="0.25">
      <c r="A376" s="16" t="s">
        <v>41</v>
      </c>
      <c r="B376" s="17" t="s">
        <v>1055</v>
      </c>
      <c r="C376" s="17"/>
      <c r="D376" s="17">
        <v>2008</v>
      </c>
      <c r="E376" s="17">
        <v>97</v>
      </c>
      <c r="F376" s="17"/>
      <c r="G376" s="17" t="s">
        <v>57</v>
      </c>
    </row>
    <row r="377" spans="1:7" x14ac:dyDescent="0.25">
      <c r="A377" s="14" t="s">
        <v>41</v>
      </c>
      <c r="B377" s="15" t="s">
        <v>590</v>
      </c>
      <c r="C377" s="15"/>
      <c r="D377" s="15">
        <v>1998</v>
      </c>
      <c r="E377" s="15">
        <v>104</v>
      </c>
      <c r="F377" s="15"/>
      <c r="G377" s="15" t="s">
        <v>201</v>
      </c>
    </row>
    <row r="378" spans="1:7" x14ac:dyDescent="0.25">
      <c r="A378" s="16" t="s">
        <v>106</v>
      </c>
      <c r="B378" s="17" t="s">
        <v>367</v>
      </c>
      <c r="C378" s="17"/>
      <c r="D378" s="17">
        <v>1992</v>
      </c>
      <c r="E378" s="17">
        <v>113</v>
      </c>
      <c r="F378" s="17"/>
      <c r="G378" s="17" t="s">
        <v>66</v>
      </c>
    </row>
    <row r="379" spans="1:7" x14ac:dyDescent="0.25">
      <c r="A379" s="14" t="s">
        <v>96</v>
      </c>
      <c r="B379" s="15" t="s">
        <v>286</v>
      </c>
      <c r="C379" s="15" t="s">
        <v>290</v>
      </c>
      <c r="D379" s="15">
        <v>1999</v>
      </c>
      <c r="E379" s="15">
        <v>624</v>
      </c>
      <c r="F379" s="15"/>
      <c r="G379" s="15" t="s">
        <v>56</v>
      </c>
    </row>
    <row r="380" spans="1:7" x14ac:dyDescent="0.25">
      <c r="A380" s="16" t="s">
        <v>96</v>
      </c>
      <c r="B380" s="17" t="s">
        <v>286</v>
      </c>
      <c r="C380" s="17" t="s">
        <v>289</v>
      </c>
      <c r="D380" s="17">
        <v>2001</v>
      </c>
      <c r="E380" s="17">
        <v>495</v>
      </c>
      <c r="F380" s="17"/>
      <c r="G380" s="17" t="s">
        <v>56</v>
      </c>
    </row>
    <row r="381" spans="1:7" x14ac:dyDescent="0.25">
      <c r="A381" s="14" t="s">
        <v>96</v>
      </c>
      <c r="B381" s="15" t="s">
        <v>286</v>
      </c>
      <c r="C381" s="15" t="s">
        <v>288</v>
      </c>
      <c r="D381" s="15">
        <v>2005</v>
      </c>
      <c r="E381" s="15">
        <v>292</v>
      </c>
      <c r="F381" s="15"/>
      <c r="G381" s="15" t="s">
        <v>56</v>
      </c>
    </row>
    <row r="382" spans="1:7" x14ac:dyDescent="0.25">
      <c r="A382" s="16" t="s">
        <v>96</v>
      </c>
      <c r="B382" s="17" t="s">
        <v>286</v>
      </c>
      <c r="C382" s="17" t="s">
        <v>229</v>
      </c>
      <c r="D382" s="17">
        <v>2005</v>
      </c>
      <c r="E382" s="17">
        <v>314</v>
      </c>
      <c r="F382" s="17"/>
      <c r="G382" s="17" t="s">
        <v>56</v>
      </c>
    </row>
    <row r="383" spans="1:7" x14ac:dyDescent="0.25">
      <c r="A383" s="14" t="s">
        <v>96</v>
      </c>
      <c r="B383" s="15" t="s">
        <v>286</v>
      </c>
      <c r="C383" s="15" t="s">
        <v>230</v>
      </c>
      <c r="D383" s="15">
        <v>2006</v>
      </c>
      <c r="E383" s="15">
        <v>146</v>
      </c>
      <c r="F383" s="15"/>
      <c r="G383" s="15" t="s">
        <v>56</v>
      </c>
    </row>
    <row r="384" spans="1:7" x14ac:dyDescent="0.25">
      <c r="A384" s="16" t="s">
        <v>96</v>
      </c>
      <c r="B384" s="17" t="s">
        <v>286</v>
      </c>
      <c r="C384" s="17" t="s">
        <v>904</v>
      </c>
      <c r="D384" s="17">
        <v>2007</v>
      </c>
      <c r="E384" s="17">
        <v>274</v>
      </c>
      <c r="F384" s="17"/>
      <c r="G384" s="17" t="s">
        <v>56</v>
      </c>
    </row>
    <row r="385" spans="1:7" x14ac:dyDescent="0.25">
      <c r="A385" s="14" t="s">
        <v>96</v>
      </c>
      <c r="B385" s="15" t="s">
        <v>286</v>
      </c>
      <c r="C385" s="15" t="s">
        <v>905</v>
      </c>
      <c r="D385" s="15">
        <v>2008</v>
      </c>
      <c r="E385" s="15">
        <v>390</v>
      </c>
      <c r="F385" s="15"/>
      <c r="G385" s="15" t="s">
        <v>56</v>
      </c>
    </row>
    <row r="386" spans="1:7" x14ac:dyDescent="0.25">
      <c r="A386" s="16" t="s">
        <v>96</v>
      </c>
      <c r="B386" s="17" t="s">
        <v>286</v>
      </c>
      <c r="C386" s="17" t="s">
        <v>1275</v>
      </c>
      <c r="D386" s="17">
        <v>2009</v>
      </c>
      <c r="E386" s="17">
        <v>343</v>
      </c>
      <c r="F386" s="17"/>
      <c r="G386" s="17" t="s">
        <v>56</v>
      </c>
    </row>
    <row r="387" spans="1:7" x14ac:dyDescent="0.25">
      <c r="A387" s="14" t="s">
        <v>41</v>
      </c>
      <c r="B387" s="15" t="s">
        <v>184</v>
      </c>
      <c r="C387" s="15"/>
      <c r="D387" s="15">
        <v>1968</v>
      </c>
      <c r="E387" s="15">
        <v>80</v>
      </c>
      <c r="F387" s="15" t="s">
        <v>182</v>
      </c>
      <c r="G387" s="15" t="s">
        <v>56</v>
      </c>
    </row>
    <row r="388" spans="1:7" x14ac:dyDescent="0.25">
      <c r="A388" s="16" t="s">
        <v>41</v>
      </c>
      <c r="B388" s="17" t="s">
        <v>678</v>
      </c>
      <c r="C388" s="17"/>
      <c r="D388" s="17">
        <v>1928</v>
      </c>
      <c r="E388" s="17">
        <v>98</v>
      </c>
      <c r="F388" s="17" t="s">
        <v>673</v>
      </c>
      <c r="G388" s="17" t="s">
        <v>56</v>
      </c>
    </row>
    <row r="389" spans="1:7" x14ac:dyDescent="0.25">
      <c r="A389" s="14" t="s">
        <v>38</v>
      </c>
      <c r="B389" s="15" t="s">
        <v>508</v>
      </c>
      <c r="C389" s="15" t="s">
        <v>509</v>
      </c>
      <c r="D389" s="15">
        <v>2006</v>
      </c>
      <c r="E389" s="15">
        <v>105</v>
      </c>
      <c r="F389" s="15"/>
      <c r="G389" s="15" t="s">
        <v>55</v>
      </c>
    </row>
    <row r="390" spans="1:7" x14ac:dyDescent="0.25">
      <c r="A390" s="16" t="s">
        <v>38</v>
      </c>
      <c r="B390" s="17" t="s">
        <v>508</v>
      </c>
      <c r="C390" s="17" t="s">
        <v>509</v>
      </c>
      <c r="D390" s="17">
        <v>2006</v>
      </c>
      <c r="E390" s="17">
        <v>105</v>
      </c>
      <c r="F390" s="17"/>
      <c r="G390" s="17" t="s">
        <v>56</v>
      </c>
    </row>
    <row r="391" spans="1:7" x14ac:dyDescent="0.25">
      <c r="A391" s="14" t="s">
        <v>38</v>
      </c>
      <c r="B391" s="15" t="s">
        <v>896</v>
      </c>
      <c r="C391" s="15"/>
      <c r="D391" s="15">
        <v>2006</v>
      </c>
      <c r="E391" s="15">
        <v>103</v>
      </c>
      <c r="F391" s="15"/>
      <c r="G391" s="15" t="s">
        <v>201</v>
      </c>
    </row>
    <row r="392" spans="1:7" x14ac:dyDescent="0.25">
      <c r="A392" s="16" t="s">
        <v>96</v>
      </c>
      <c r="B392" s="17" t="s">
        <v>1160</v>
      </c>
      <c r="C392" s="17" t="s">
        <v>1161</v>
      </c>
      <c r="D392" s="17">
        <v>2004</v>
      </c>
      <c r="E392" s="17">
        <v>72</v>
      </c>
      <c r="F392" s="17"/>
      <c r="G392" s="17" t="s">
        <v>56</v>
      </c>
    </row>
    <row r="393" spans="1:7" x14ac:dyDescent="0.25">
      <c r="A393" s="14" t="s">
        <v>58</v>
      </c>
      <c r="B393" s="15" t="s">
        <v>583</v>
      </c>
      <c r="C393" s="15"/>
      <c r="D393" s="15">
        <v>1986</v>
      </c>
      <c r="E393" s="15">
        <v>102</v>
      </c>
      <c r="F393" s="15"/>
      <c r="G393" s="15" t="s">
        <v>201</v>
      </c>
    </row>
    <row r="394" spans="1:7" x14ac:dyDescent="0.25">
      <c r="A394" s="16" t="s">
        <v>38</v>
      </c>
      <c r="B394" s="17" t="s">
        <v>753</v>
      </c>
      <c r="C394" s="17"/>
      <c r="D394" s="17">
        <v>1997</v>
      </c>
      <c r="E394" s="17">
        <v>126</v>
      </c>
      <c r="F394" s="17"/>
      <c r="G394" s="17" t="s">
        <v>200</v>
      </c>
    </row>
    <row r="395" spans="1:7" x14ac:dyDescent="0.25">
      <c r="A395" s="14" t="s">
        <v>321</v>
      </c>
      <c r="B395" s="15" t="s">
        <v>640</v>
      </c>
      <c r="C395" s="15"/>
      <c r="D395" s="15">
        <v>1972</v>
      </c>
      <c r="E395" s="15">
        <v>94</v>
      </c>
      <c r="F395" s="15"/>
      <c r="G395" s="15" t="s">
        <v>56</v>
      </c>
    </row>
    <row r="396" spans="1:7" x14ac:dyDescent="0.25">
      <c r="A396" s="16" t="s">
        <v>146</v>
      </c>
      <c r="B396" s="17" t="s">
        <v>747</v>
      </c>
      <c r="C396" s="17" t="s">
        <v>748</v>
      </c>
      <c r="D396" s="17">
        <v>2001</v>
      </c>
      <c r="E396" s="17">
        <v>106</v>
      </c>
      <c r="F396" s="17"/>
      <c r="G396" s="17" t="s">
        <v>200</v>
      </c>
    </row>
    <row r="397" spans="1:7" x14ac:dyDescent="0.25">
      <c r="A397" s="14" t="s">
        <v>36</v>
      </c>
      <c r="B397" s="15" t="s">
        <v>799</v>
      </c>
      <c r="C397" s="15" t="s">
        <v>800</v>
      </c>
      <c r="D397" s="15">
        <v>2006</v>
      </c>
      <c r="E397" s="15">
        <v>101</v>
      </c>
      <c r="F397" s="15"/>
      <c r="G397" s="15" t="s">
        <v>200</v>
      </c>
    </row>
    <row r="398" spans="1:7" x14ac:dyDescent="0.25">
      <c r="A398" s="16" t="s">
        <v>321</v>
      </c>
      <c r="B398" s="17" t="s">
        <v>641</v>
      </c>
      <c r="C398" s="17"/>
      <c r="D398" s="17">
        <v>1968</v>
      </c>
      <c r="E398" s="17">
        <v>89</v>
      </c>
      <c r="F398" s="17"/>
      <c r="G398" s="17" t="s">
        <v>56</v>
      </c>
    </row>
    <row r="399" spans="1:7" x14ac:dyDescent="0.25">
      <c r="A399" s="14" t="s">
        <v>38</v>
      </c>
      <c r="B399" s="15" t="s">
        <v>1019</v>
      </c>
      <c r="C399" s="15"/>
      <c r="D399" s="15">
        <v>2004</v>
      </c>
      <c r="E399" s="15">
        <v>87</v>
      </c>
      <c r="F399" s="15"/>
      <c r="G399" s="15" t="s">
        <v>56</v>
      </c>
    </row>
    <row r="400" spans="1:7" x14ac:dyDescent="0.25">
      <c r="A400" s="16" t="s">
        <v>38</v>
      </c>
      <c r="B400" s="17" t="s">
        <v>78</v>
      </c>
      <c r="C400" s="17"/>
      <c r="D400" s="17">
        <v>1997</v>
      </c>
      <c r="E400" s="17">
        <v>105</v>
      </c>
      <c r="F400" s="17" t="s">
        <v>40</v>
      </c>
      <c r="G400" s="17" t="s">
        <v>56</v>
      </c>
    </row>
    <row r="401" spans="1:7" x14ac:dyDescent="0.25">
      <c r="A401" s="14" t="s">
        <v>96</v>
      </c>
      <c r="B401" s="15" t="s">
        <v>274</v>
      </c>
      <c r="C401" s="15"/>
      <c r="D401" s="15">
        <v>2002</v>
      </c>
      <c r="E401" s="15">
        <v>675</v>
      </c>
      <c r="F401" s="15"/>
      <c r="G401" s="15" t="s">
        <v>56</v>
      </c>
    </row>
    <row r="402" spans="1:7" x14ac:dyDescent="0.25">
      <c r="A402" s="16" t="s">
        <v>146</v>
      </c>
      <c r="B402" s="17" t="s">
        <v>967</v>
      </c>
      <c r="C402" s="17"/>
      <c r="D402" s="17">
        <v>1976</v>
      </c>
      <c r="E402" s="17">
        <v>25</v>
      </c>
      <c r="F402" s="17"/>
      <c r="G402" s="17" t="s">
        <v>56</v>
      </c>
    </row>
    <row r="403" spans="1:7" x14ac:dyDescent="0.25">
      <c r="A403" s="14" t="s">
        <v>321</v>
      </c>
      <c r="B403" s="15" t="s">
        <v>639</v>
      </c>
      <c r="C403" s="15"/>
      <c r="D403" s="15">
        <v>1970</v>
      </c>
      <c r="E403" s="15">
        <v>93</v>
      </c>
      <c r="F403" s="15"/>
      <c r="G403" s="15" t="s">
        <v>56</v>
      </c>
    </row>
    <row r="404" spans="1:7" x14ac:dyDescent="0.25">
      <c r="A404" s="16" t="s">
        <v>79</v>
      </c>
      <c r="B404" s="17" t="s">
        <v>80</v>
      </c>
      <c r="C404" s="17"/>
      <c r="D404" s="17">
        <v>1978</v>
      </c>
      <c r="E404" s="17">
        <v>97</v>
      </c>
      <c r="F404" s="17"/>
      <c r="G404" s="17" t="s">
        <v>56</v>
      </c>
    </row>
    <row r="405" spans="1:7" x14ac:dyDescent="0.25">
      <c r="A405" s="14" t="s">
        <v>38</v>
      </c>
      <c r="B405" s="15" t="s">
        <v>81</v>
      </c>
      <c r="C405" s="15"/>
      <c r="D405" s="15">
        <v>2007</v>
      </c>
      <c r="E405" s="15">
        <v>98</v>
      </c>
      <c r="F405" s="15" t="s">
        <v>40</v>
      </c>
      <c r="G405" s="15" t="s">
        <v>56</v>
      </c>
    </row>
    <row r="406" spans="1:7" x14ac:dyDescent="0.25">
      <c r="A406" s="16" t="s">
        <v>41</v>
      </c>
      <c r="B406" s="17" t="s">
        <v>82</v>
      </c>
      <c r="C406" s="17"/>
      <c r="D406" s="17">
        <v>2007</v>
      </c>
      <c r="E406" s="17">
        <v>90</v>
      </c>
      <c r="F406" s="17" t="s">
        <v>83</v>
      </c>
      <c r="G406" s="17" t="s">
        <v>56</v>
      </c>
    </row>
    <row r="407" spans="1:7" x14ac:dyDescent="0.25">
      <c r="A407" s="14" t="s">
        <v>146</v>
      </c>
      <c r="B407" s="15" t="s">
        <v>549</v>
      </c>
      <c r="C407" s="15"/>
      <c r="D407" s="15">
        <v>2006</v>
      </c>
      <c r="E407" s="15">
        <v>85</v>
      </c>
      <c r="F407" s="15"/>
      <c r="G407" s="15" t="s">
        <v>201</v>
      </c>
    </row>
    <row r="408" spans="1:7" x14ac:dyDescent="0.25">
      <c r="A408" s="16" t="s">
        <v>58</v>
      </c>
      <c r="B408" s="17" t="s">
        <v>178</v>
      </c>
      <c r="C408" s="17"/>
      <c r="D408" s="17">
        <v>1939</v>
      </c>
      <c r="E408" s="17">
        <v>69</v>
      </c>
      <c r="F408" s="17"/>
      <c r="G408" s="17" t="s">
        <v>56</v>
      </c>
    </row>
    <row r="409" spans="1:7" x14ac:dyDescent="0.25">
      <c r="A409" s="14" t="s">
        <v>146</v>
      </c>
      <c r="B409" s="15" t="s">
        <v>221</v>
      </c>
      <c r="C409" s="15"/>
      <c r="D409" s="15">
        <v>1999</v>
      </c>
      <c r="E409" s="15">
        <v>60</v>
      </c>
      <c r="F409" s="15"/>
      <c r="G409" s="15" t="s">
        <v>66</v>
      </c>
    </row>
    <row r="410" spans="1:7" x14ac:dyDescent="0.25">
      <c r="A410" s="16" t="s">
        <v>146</v>
      </c>
      <c r="B410" s="17" t="s">
        <v>221</v>
      </c>
      <c r="C410" s="17"/>
      <c r="D410" s="17">
        <v>2004</v>
      </c>
      <c r="E410" s="17">
        <v>60</v>
      </c>
      <c r="F410" s="17" t="s">
        <v>211</v>
      </c>
      <c r="G410" s="17" t="s">
        <v>56</v>
      </c>
    </row>
    <row r="411" spans="1:7" x14ac:dyDescent="0.25">
      <c r="A411" s="14" t="s">
        <v>321</v>
      </c>
      <c r="B411" s="15" t="s">
        <v>1199</v>
      </c>
      <c r="C411" s="15"/>
      <c r="D411" s="15">
        <v>1965</v>
      </c>
      <c r="E411" s="15">
        <v>132</v>
      </c>
      <c r="F411" s="15"/>
      <c r="G411" s="15" t="s">
        <v>56</v>
      </c>
    </row>
    <row r="412" spans="1:7" x14ac:dyDescent="0.25">
      <c r="A412" s="16" t="s">
        <v>38</v>
      </c>
      <c r="B412" s="17" t="s">
        <v>84</v>
      </c>
      <c r="C412" s="17"/>
      <c r="D412" s="17">
        <v>2002</v>
      </c>
      <c r="E412" s="17">
        <v>96</v>
      </c>
      <c r="F412" s="17" t="s">
        <v>40</v>
      </c>
      <c r="G412" s="17" t="s">
        <v>56</v>
      </c>
    </row>
    <row r="413" spans="1:7" x14ac:dyDescent="0.25">
      <c r="A413" s="14" t="s">
        <v>321</v>
      </c>
      <c r="B413" s="15" t="s">
        <v>880</v>
      </c>
      <c r="C413" s="15"/>
      <c r="D413" s="15">
        <v>1975</v>
      </c>
      <c r="E413" s="15">
        <v>87</v>
      </c>
      <c r="F413" s="15" t="s">
        <v>881</v>
      </c>
      <c r="G413" s="15" t="s">
        <v>56</v>
      </c>
    </row>
    <row r="414" spans="1:7" x14ac:dyDescent="0.25">
      <c r="A414" s="16" t="s">
        <v>41</v>
      </c>
      <c r="B414" s="17" t="s">
        <v>1078</v>
      </c>
      <c r="C414" s="17"/>
      <c r="D414" s="17">
        <v>2009</v>
      </c>
      <c r="E414" s="17">
        <v>98</v>
      </c>
      <c r="F414" s="17"/>
      <c r="G414" s="17" t="s">
        <v>201</v>
      </c>
    </row>
    <row r="415" spans="1:7" x14ac:dyDescent="0.25">
      <c r="A415" s="14" t="s">
        <v>146</v>
      </c>
      <c r="B415" s="15" t="s">
        <v>459</v>
      </c>
      <c r="C415" s="15"/>
      <c r="D415" s="15">
        <v>1981</v>
      </c>
      <c r="E415" s="15">
        <v>83</v>
      </c>
      <c r="F415" s="15" t="s">
        <v>452</v>
      </c>
      <c r="G415" s="15" t="s">
        <v>66</v>
      </c>
    </row>
    <row r="416" spans="1:7" x14ac:dyDescent="0.25">
      <c r="A416" s="16" t="s">
        <v>764</v>
      </c>
      <c r="B416" s="17" t="s">
        <v>842</v>
      </c>
      <c r="C416" s="17"/>
      <c r="D416" s="17">
        <v>1931</v>
      </c>
      <c r="E416" s="17">
        <v>71</v>
      </c>
      <c r="F416" s="17"/>
      <c r="G416" s="17" t="s">
        <v>201</v>
      </c>
    </row>
    <row r="417" spans="1:7" x14ac:dyDescent="0.25">
      <c r="A417" s="14" t="s">
        <v>764</v>
      </c>
      <c r="B417" s="15" t="s">
        <v>844</v>
      </c>
      <c r="C417" s="15"/>
      <c r="D417" s="15">
        <v>1943</v>
      </c>
      <c r="E417" s="15">
        <v>74</v>
      </c>
      <c r="F417" s="15"/>
      <c r="G417" s="15" t="s">
        <v>201</v>
      </c>
    </row>
    <row r="418" spans="1:7" x14ac:dyDescent="0.25">
      <c r="A418" s="16" t="s">
        <v>146</v>
      </c>
      <c r="B418" s="17" t="s">
        <v>500</v>
      </c>
      <c r="C418" s="17" t="s">
        <v>286</v>
      </c>
      <c r="D418" s="17">
        <v>2004</v>
      </c>
      <c r="E418" s="17">
        <v>112</v>
      </c>
      <c r="F418" s="17"/>
      <c r="G418" s="17" t="s">
        <v>200</v>
      </c>
    </row>
    <row r="419" spans="1:7" x14ac:dyDescent="0.25">
      <c r="A419" s="14" t="s">
        <v>41</v>
      </c>
      <c r="B419" s="15" t="s">
        <v>840</v>
      </c>
      <c r="C419" s="15"/>
      <c r="D419" s="15">
        <v>2003</v>
      </c>
      <c r="E419" s="15">
        <v>98</v>
      </c>
      <c r="F419" s="15"/>
      <c r="G419" s="15" t="s">
        <v>56</v>
      </c>
    </row>
    <row r="420" spans="1:7" x14ac:dyDescent="0.25">
      <c r="A420" s="16" t="s">
        <v>41</v>
      </c>
      <c r="B420" s="17" t="s">
        <v>1030</v>
      </c>
      <c r="C420" s="17"/>
      <c r="D420" s="17">
        <v>1980</v>
      </c>
      <c r="E420" s="17">
        <v>95</v>
      </c>
      <c r="F420" s="17"/>
      <c r="G420" s="17" t="s">
        <v>201</v>
      </c>
    </row>
    <row r="421" spans="1:7" x14ac:dyDescent="0.25">
      <c r="A421" s="14" t="s">
        <v>58</v>
      </c>
      <c r="B421" s="15" t="s">
        <v>933</v>
      </c>
      <c r="C421" s="15"/>
      <c r="D421" s="15">
        <v>1947</v>
      </c>
      <c r="E421" s="15">
        <v>18</v>
      </c>
      <c r="F421" s="15" t="s">
        <v>928</v>
      </c>
      <c r="G421" s="15" t="s">
        <v>56</v>
      </c>
    </row>
    <row r="422" spans="1:7" x14ac:dyDescent="0.25">
      <c r="A422" s="16" t="s">
        <v>41</v>
      </c>
      <c r="B422" s="17" t="s">
        <v>736</v>
      </c>
      <c r="C422" s="17"/>
      <c r="D422" s="17">
        <v>1996</v>
      </c>
      <c r="E422" s="17">
        <v>110</v>
      </c>
      <c r="F422" s="17"/>
      <c r="G422" s="17" t="s">
        <v>201</v>
      </c>
    </row>
    <row r="423" spans="1:7" x14ac:dyDescent="0.25">
      <c r="A423" s="14" t="s">
        <v>41</v>
      </c>
      <c r="B423" s="15" t="s">
        <v>581</v>
      </c>
      <c r="C423" s="15"/>
      <c r="D423" s="15">
        <v>1996</v>
      </c>
      <c r="E423" s="15">
        <v>108</v>
      </c>
      <c r="F423" s="15"/>
      <c r="G423" s="15" t="s">
        <v>201</v>
      </c>
    </row>
    <row r="424" spans="1:7" x14ac:dyDescent="0.25">
      <c r="A424" s="16" t="s">
        <v>38</v>
      </c>
      <c r="B424" s="17" t="s">
        <v>760</v>
      </c>
      <c r="C424" s="17"/>
      <c r="D424" s="17">
        <v>1993</v>
      </c>
      <c r="E424" s="17">
        <v>130</v>
      </c>
      <c r="F424" s="17"/>
      <c r="G424" s="17" t="s">
        <v>56</v>
      </c>
    </row>
    <row r="425" spans="1:7" x14ac:dyDescent="0.25">
      <c r="A425" s="14" t="s">
        <v>652</v>
      </c>
      <c r="B425" s="15" t="s">
        <v>742</v>
      </c>
      <c r="C425" s="15"/>
      <c r="D425" s="15">
        <v>1987</v>
      </c>
      <c r="E425" s="15">
        <v>116</v>
      </c>
      <c r="F425" s="15"/>
      <c r="G425" s="15" t="s">
        <v>201</v>
      </c>
    </row>
    <row r="426" spans="1:7" x14ac:dyDescent="0.25">
      <c r="A426" s="16" t="s">
        <v>146</v>
      </c>
      <c r="B426" s="17" t="s">
        <v>219</v>
      </c>
      <c r="C426" s="17"/>
      <c r="D426" s="17">
        <v>1999</v>
      </c>
      <c r="E426" s="17">
        <v>60</v>
      </c>
      <c r="F426" s="17" t="s">
        <v>377</v>
      </c>
      <c r="G426" s="17" t="s">
        <v>66</v>
      </c>
    </row>
    <row r="427" spans="1:7" x14ac:dyDescent="0.25">
      <c r="A427" s="14" t="s">
        <v>146</v>
      </c>
      <c r="B427" s="15" t="s">
        <v>219</v>
      </c>
      <c r="C427" s="15"/>
      <c r="D427" s="15">
        <v>2004</v>
      </c>
      <c r="E427" s="15">
        <v>60</v>
      </c>
      <c r="F427" s="15" t="s">
        <v>211</v>
      </c>
      <c r="G427" s="15" t="s">
        <v>56</v>
      </c>
    </row>
    <row r="428" spans="1:7" x14ac:dyDescent="0.25">
      <c r="A428" s="16" t="s">
        <v>58</v>
      </c>
      <c r="B428" s="17" t="s">
        <v>1166</v>
      </c>
      <c r="C428" s="17"/>
      <c r="D428" s="17">
        <v>2010</v>
      </c>
      <c r="E428" s="17">
        <v>92</v>
      </c>
      <c r="F428" s="17"/>
      <c r="G428" s="17" t="s">
        <v>201</v>
      </c>
    </row>
    <row r="429" spans="1:7" x14ac:dyDescent="0.25">
      <c r="A429" s="14" t="s">
        <v>38</v>
      </c>
      <c r="B429" s="15" t="s">
        <v>1102</v>
      </c>
      <c r="C429" s="15" t="s">
        <v>1103</v>
      </c>
      <c r="D429" s="15">
        <v>2009</v>
      </c>
      <c r="E429" s="15">
        <v>118</v>
      </c>
      <c r="F429" s="15"/>
      <c r="G429" s="15" t="s">
        <v>201</v>
      </c>
    </row>
    <row r="430" spans="1:7" x14ac:dyDescent="0.25">
      <c r="A430" s="16" t="s">
        <v>38</v>
      </c>
      <c r="B430" s="17" t="s">
        <v>1240</v>
      </c>
      <c r="C430" s="17"/>
      <c r="D430" s="17">
        <v>1979</v>
      </c>
      <c r="E430" s="17">
        <v>138</v>
      </c>
      <c r="F430" s="17" t="s">
        <v>1241</v>
      </c>
      <c r="G430" s="17" t="s">
        <v>56</v>
      </c>
    </row>
    <row r="431" spans="1:7" x14ac:dyDescent="0.25">
      <c r="A431" s="14" t="s">
        <v>85</v>
      </c>
      <c r="B431" s="15" t="s">
        <v>86</v>
      </c>
      <c r="C431" s="15"/>
      <c r="D431" s="15">
        <v>2000</v>
      </c>
      <c r="E431" s="15">
        <v>102</v>
      </c>
      <c r="F431" s="15"/>
      <c r="G431" s="15" t="s">
        <v>56</v>
      </c>
    </row>
    <row r="432" spans="1:7" x14ac:dyDescent="0.25">
      <c r="A432" s="16" t="s">
        <v>106</v>
      </c>
      <c r="B432" s="17" t="s">
        <v>699</v>
      </c>
      <c r="C432" s="17"/>
      <c r="D432" s="17">
        <v>1936</v>
      </c>
      <c r="E432" s="17">
        <v>70</v>
      </c>
      <c r="F432" s="17" t="s">
        <v>694</v>
      </c>
      <c r="G432" s="17" t="s">
        <v>56</v>
      </c>
    </row>
    <row r="433" spans="1:7" x14ac:dyDescent="0.25">
      <c r="A433" s="14" t="s">
        <v>38</v>
      </c>
      <c r="B433" s="15" t="s">
        <v>983</v>
      </c>
      <c r="C433" s="15"/>
      <c r="D433" s="15">
        <v>2009</v>
      </c>
      <c r="E433" s="15">
        <v>95</v>
      </c>
      <c r="F433" s="15"/>
      <c r="G433" s="15" t="s">
        <v>56</v>
      </c>
    </row>
    <row r="434" spans="1:7" x14ac:dyDescent="0.25">
      <c r="A434" s="16" t="s">
        <v>41</v>
      </c>
      <c r="B434" s="17" t="s">
        <v>87</v>
      </c>
      <c r="C434" s="17"/>
      <c r="D434" s="17">
        <v>2007</v>
      </c>
      <c r="E434" s="17">
        <v>83</v>
      </c>
      <c r="F434" s="17"/>
      <c r="G434" s="17" t="s">
        <v>56</v>
      </c>
    </row>
    <row r="435" spans="1:7" x14ac:dyDescent="0.25">
      <c r="A435" s="14" t="s">
        <v>38</v>
      </c>
      <c r="B435" s="15" t="s">
        <v>1117</v>
      </c>
      <c r="C435" s="15"/>
      <c r="D435" s="15">
        <v>2008</v>
      </c>
      <c r="E435" s="15">
        <v>79</v>
      </c>
      <c r="F435" s="15"/>
      <c r="G435" s="15" t="s">
        <v>56</v>
      </c>
    </row>
    <row r="436" spans="1:7" x14ac:dyDescent="0.25">
      <c r="A436" s="16" t="s">
        <v>58</v>
      </c>
      <c r="B436" s="17" t="s">
        <v>1031</v>
      </c>
      <c r="C436" s="17"/>
      <c r="D436" s="17">
        <v>2008</v>
      </c>
      <c r="E436" s="17">
        <v>110</v>
      </c>
      <c r="F436" s="17"/>
      <c r="G436" s="17" t="s">
        <v>201</v>
      </c>
    </row>
    <row r="437" spans="1:7" x14ac:dyDescent="0.25">
      <c r="A437" s="14" t="s">
        <v>38</v>
      </c>
      <c r="B437" s="15" t="s">
        <v>1104</v>
      </c>
      <c r="C437" s="15"/>
      <c r="D437" s="15">
        <v>2009</v>
      </c>
      <c r="E437" s="15">
        <v>88</v>
      </c>
      <c r="F437" s="15"/>
      <c r="G437" s="15" t="s">
        <v>201</v>
      </c>
    </row>
    <row r="438" spans="1:7" x14ac:dyDescent="0.25">
      <c r="A438" s="16" t="s">
        <v>38</v>
      </c>
      <c r="B438" s="17" t="s">
        <v>593</v>
      </c>
      <c r="C438" s="17"/>
      <c r="D438" s="17">
        <v>2007</v>
      </c>
      <c r="E438" s="17">
        <v>114</v>
      </c>
      <c r="F438" s="17"/>
      <c r="G438" s="17" t="s">
        <v>201</v>
      </c>
    </row>
    <row r="439" spans="1:7" x14ac:dyDescent="0.25">
      <c r="A439" s="14" t="s">
        <v>38</v>
      </c>
      <c r="B439" s="15" t="s">
        <v>593</v>
      </c>
      <c r="C439" s="15"/>
      <c r="D439" s="15">
        <v>2007</v>
      </c>
      <c r="E439" s="15">
        <v>114</v>
      </c>
      <c r="F439" s="15"/>
      <c r="G439" s="15" t="s">
        <v>57</v>
      </c>
    </row>
    <row r="440" spans="1:7" x14ac:dyDescent="0.25">
      <c r="A440" s="16" t="s">
        <v>58</v>
      </c>
      <c r="B440" s="17" t="s">
        <v>932</v>
      </c>
      <c r="C440" s="17"/>
      <c r="D440" s="17">
        <v>1949</v>
      </c>
      <c r="E440" s="17">
        <v>16</v>
      </c>
      <c r="F440" s="17" t="s">
        <v>928</v>
      </c>
      <c r="G440" s="17" t="s">
        <v>56</v>
      </c>
    </row>
    <row r="441" spans="1:7" x14ac:dyDescent="0.25">
      <c r="A441" s="14" t="s">
        <v>58</v>
      </c>
      <c r="B441" s="15" t="s">
        <v>476</v>
      </c>
      <c r="C441" s="15"/>
      <c r="D441" s="15">
        <v>1984</v>
      </c>
      <c r="E441" s="15">
        <v>105</v>
      </c>
      <c r="F441" s="15"/>
      <c r="G441" s="15" t="s">
        <v>200</v>
      </c>
    </row>
    <row r="442" spans="1:7" x14ac:dyDescent="0.25">
      <c r="A442" s="16" t="s">
        <v>58</v>
      </c>
      <c r="B442" s="17" t="s">
        <v>580</v>
      </c>
      <c r="C442" s="17"/>
      <c r="D442" s="17">
        <v>1989</v>
      </c>
      <c r="E442" s="17">
        <v>108</v>
      </c>
      <c r="F442" s="17"/>
      <c r="G442" s="17" t="s">
        <v>201</v>
      </c>
    </row>
    <row r="443" spans="1:7" x14ac:dyDescent="0.25">
      <c r="A443" s="14" t="s">
        <v>38</v>
      </c>
      <c r="B443" s="15" t="s">
        <v>1032</v>
      </c>
      <c r="C443" s="15" t="s">
        <v>1033</v>
      </c>
      <c r="D443" s="15">
        <v>2001</v>
      </c>
      <c r="E443" s="15">
        <v>98</v>
      </c>
      <c r="F443" s="15"/>
      <c r="G443" s="15" t="s">
        <v>201</v>
      </c>
    </row>
    <row r="444" spans="1:7" x14ac:dyDescent="0.25">
      <c r="A444" s="16" t="s">
        <v>96</v>
      </c>
      <c r="B444" s="17" t="s">
        <v>596</v>
      </c>
      <c r="C444" s="17" t="s">
        <v>180</v>
      </c>
      <c r="D444" s="17">
        <v>1964</v>
      </c>
      <c r="E444" s="17">
        <v>916</v>
      </c>
      <c r="F444" s="17"/>
      <c r="G444" s="17" t="s">
        <v>56</v>
      </c>
    </row>
    <row r="445" spans="1:7" x14ac:dyDescent="0.25">
      <c r="A445" s="14" t="s">
        <v>96</v>
      </c>
      <c r="B445" s="15" t="s">
        <v>596</v>
      </c>
      <c r="C445" s="15" t="s">
        <v>505</v>
      </c>
      <c r="D445" s="15">
        <v>1965</v>
      </c>
      <c r="E445" s="15">
        <v>811</v>
      </c>
      <c r="F445" s="15"/>
      <c r="G445" s="15" t="s">
        <v>56</v>
      </c>
    </row>
    <row r="446" spans="1:7" x14ac:dyDescent="0.25">
      <c r="A446" s="16" t="s">
        <v>96</v>
      </c>
      <c r="B446" s="17" t="s">
        <v>596</v>
      </c>
      <c r="C446" s="17" t="s">
        <v>506</v>
      </c>
      <c r="D446" s="17">
        <v>1966</v>
      </c>
      <c r="E446" s="17">
        <v>780</v>
      </c>
      <c r="F446" s="17"/>
      <c r="G446" s="17" t="s">
        <v>56</v>
      </c>
    </row>
    <row r="447" spans="1:7" x14ac:dyDescent="0.25">
      <c r="A447" s="14" t="s">
        <v>41</v>
      </c>
      <c r="B447" s="15" t="s">
        <v>1022</v>
      </c>
      <c r="C447" s="15"/>
      <c r="D447" s="15">
        <v>2000</v>
      </c>
      <c r="E447" s="15">
        <v>108</v>
      </c>
      <c r="F447" s="15"/>
      <c r="G447" s="15" t="s">
        <v>201</v>
      </c>
    </row>
    <row r="448" spans="1:7" x14ac:dyDescent="0.25">
      <c r="A448" s="16" t="s">
        <v>41</v>
      </c>
      <c r="B448" s="17" t="s">
        <v>1049</v>
      </c>
      <c r="C448" s="17"/>
      <c r="D448" s="17">
        <v>2004</v>
      </c>
      <c r="E448" s="17">
        <v>114</v>
      </c>
      <c r="F448" s="17"/>
      <c r="G448" s="17" t="s">
        <v>56</v>
      </c>
    </row>
    <row r="449" spans="1:7" x14ac:dyDescent="0.25">
      <c r="A449" s="14" t="s">
        <v>106</v>
      </c>
      <c r="B449" s="15" t="s">
        <v>722</v>
      </c>
      <c r="C449" s="15" t="s">
        <v>723</v>
      </c>
      <c r="D449" s="15">
        <v>1999</v>
      </c>
      <c r="E449" s="15">
        <v>127</v>
      </c>
      <c r="F449" s="15"/>
      <c r="G449" s="15" t="s">
        <v>201</v>
      </c>
    </row>
    <row r="450" spans="1:7" x14ac:dyDescent="0.25">
      <c r="A450" s="16" t="s">
        <v>38</v>
      </c>
      <c r="B450" s="17" t="s">
        <v>88</v>
      </c>
      <c r="C450" s="17"/>
      <c r="D450" s="17">
        <v>1996</v>
      </c>
      <c r="E450" s="17">
        <v>92</v>
      </c>
      <c r="F450" s="17" t="s">
        <v>40</v>
      </c>
      <c r="G450" s="17" t="s">
        <v>56</v>
      </c>
    </row>
    <row r="451" spans="1:7" x14ac:dyDescent="0.25">
      <c r="A451" s="14" t="s">
        <v>190</v>
      </c>
      <c r="B451" s="15" t="s">
        <v>448</v>
      </c>
      <c r="C451" s="15" t="s">
        <v>228</v>
      </c>
      <c r="D451" s="15">
        <v>1986</v>
      </c>
      <c r="E451" s="15">
        <v>60</v>
      </c>
      <c r="F451" s="15"/>
      <c r="G451" s="15" t="s">
        <v>66</v>
      </c>
    </row>
    <row r="452" spans="1:7" x14ac:dyDescent="0.25">
      <c r="A452" s="16" t="s">
        <v>190</v>
      </c>
      <c r="B452" s="17" t="s">
        <v>448</v>
      </c>
      <c r="C452" s="17" t="s">
        <v>288</v>
      </c>
      <c r="D452" s="17">
        <v>1987</v>
      </c>
      <c r="E452" s="17">
        <v>57</v>
      </c>
      <c r="F452" s="17"/>
      <c r="G452" s="17" t="s">
        <v>66</v>
      </c>
    </row>
    <row r="453" spans="1:7" x14ac:dyDescent="0.25">
      <c r="A453" s="14" t="s">
        <v>41</v>
      </c>
      <c r="B453" s="15" t="s">
        <v>1123</v>
      </c>
      <c r="C453" s="15"/>
      <c r="D453" s="15">
        <v>2010</v>
      </c>
      <c r="E453" s="15">
        <v>91</v>
      </c>
      <c r="F453" s="15"/>
      <c r="G453" s="15" t="s">
        <v>201</v>
      </c>
    </row>
    <row r="454" spans="1:7" x14ac:dyDescent="0.25">
      <c r="A454" s="16" t="s">
        <v>321</v>
      </c>
      <c r="B454" s="17" t="s">
        <v>642</v>
      </c>
      <c r="C454" s="17"/>
      <c r="D454" s="17">
        <v>1975</v>
      </c>
      <c r="E454" s="17">
        <v>97</v>
      </c>
      <c r="F454" s="17"/>
      <c r="G454" s="17" t="s">
        <v>56</v>
      </c>
    </row>
    <row r="455" spans="1:7" x14ac:dyDescent="0.25">
      <c r="A455" s="14" t="s">
        <v>38</v>
      </c>
      <c r="B455" s="15" t="s">
        <v>584</v>
      </c>
      <c r="C455" s="15"/>
      <c r="D455" s="15">
        <v>1998</v>
      </c>
      <c r="E455" s="15">
        <v>139</v>
      </c>
      <c r="F455" s="15"/>
      <c r="G455" s="15" t="s">
        <v>201</v>
      </c>
    </row>
    <row r="456" spans="1:7" x14ac:dyDescent="0.25">
      <c r="A456" s="16" t="s">
        <v>38</v>
      </c>
      <c r="B456" s="17" t="s">
        <v>584</v>
      </c>
      <c r="C456" s="17"/>
      <c r="D456" s="17">
        <v>1998</v>
      </c>
      <c r="E456" s="17">
        <v>139</v>
      </c>
      <c r="F456" s="17"/>
      <c r="G456" s="17" t="s">
        <v>200</v>
      </c>
    </row>
    <row r="457" spans="1:7" x14ac:dyDescent="0.25">
      <c r="A457" s="14" t="s">
        <v>38</v>
      </c>
      <c r="B457" s="15" t="s">
        <v>1188</v>
      </c>
      <c r="C457" s="15"/>
      <c r="D457" s="15">
        <v>2009</v>
      </c>
      <c r="E457" s="15">
        <v>130</v>
      </c>
      <c r="F457" s="15"/>
      <c r="G457" s="15" t="s">
        <v>56</v>
      </c>
    </row>
    <row r="458" spans="1:7" x14ac:dyDescent="0.25">
      <c r="A458" s="16" t="s">
        <v>96</v>
      </c>
      <c r="B458" s="17" t="s">
        <v>550</v>
      </c>
      <c r="C458" s="17"/>
      <c r="D458" s="17">
        <v>2007</v>
      </c>
      <c r="E458" s="17">
        <v>113</v>
      </c>
      <c r="F458" s="17"/>
      <c r="G458" s="17" t="s">
        <v>201</v>
      </c>
    </row>
    <row r="459" spans="1:7" x14ac:dyDescent="0.25">
      <c r="A459" s="14" t="s">
        <v>106</v>
      </c>
      <c r="B459" s="15" t="s">
        <v>828</v>
      </c>
      <c r="C459" s="15"/>
      <c r="D459" s="15">
        <v>2008</v>
      </c>
      <c r="E459" s="15">
        <v>116</v>
      </c>
      <c r="F459" s="15"/>
      <c r="G459" s="15" t="s">
        <v>56</v>
      </c>
    </row>
    <row r="460" spans="1:7" x14ac:dyDescent="0.25">
      <c r="A460" s="16" t="s">
        <v>321</v>
      </c>
      <c r="B460" s="17" t="s">
        <v>322</v>
      </c>
      <c r="C460" s="17" t="s">
        <v>323</v>
      </c>
      <c r="D460" s="17">
        <v>1973</v>
      </c>
      <c r="E460" s="17">
        <v>90</v>
      </c>
      <c r="F460" s="17" t="s">
        <v>324</v>
      </c>
      <c r="G460" s="17" t="s">
        <v>56</v>
      </c>
    </row>
    <row r="461" spans="1:7" x14ac:dyDescent="0.25">
      <c r="A461" s="14" t="s">
        <v>41</v>
      </c>
      <c r="B461" s="15" t="s">
        <v>570</v>
      </c>
      <c r="C461" s="15" t="s">
        <v>571</v>
      </c>
      <c r="D461" s="15">
        <v>2006</v>
      </c>
      <c r="E461" s="15">
        <v>81</v>
      </c>
      <c r="F461" s="15"/>
      <c r="G461" s="15" t="s">
        <v>56</v>
      </c>
    </row>
    <row r="462" spans="1:7" x14ac:dyDescent="0.25">
      <c r="A462" s="16" t="s">
        <v>96</v>
      </c>
      <c r="B462" s="17" t="s">
        <v>984</v>
      </c>
      <c r="C462" s="17" t="s">
        <v>985</v>
      </c>
      <c r="D462" s="17">
        <v>1981</v>
      </c>
      <c r="E462" s="17">
        <v>2140</v>
      </c>
      <c r="F462" s="17"/>
      <c r="G462" s="17" t="s">
        <v>56</v>
      </c>
    </row>
    <row r="463" spans="1:7" x14ac:dyDescent="0.25">
      <c r="A463" s="14" t="s">
        <v>41</v>
      </c>
      <c r="B463" s="15" t="s">
        <v>1097</v>
      </c>
      <c r="C463" s="15"/>
      <c r="D463" s="15">
        <v>1984</v>
      </c>
      <c r="E463" s="15">
        <v>106</v>
      </c>
      <c r="F463" s="15"/>
      <c r="G463" s="15" t="s">
        <v>57</v>
      </c>
    </row>
    <row r="464" spans="1:7" x14ac:dyDescent="0.25">
      <c r="A464" s="16" t="s">
        <v>41</v>
      </c>
      <c r="B464" s="17" t="s">
        <v>1134</v>
      </c>
      <c r="C464" s="17" t="s">
        <v>1135</v>
      </c>
      <c r="D464" s="17">
        <v>1990</v>
      </c>
      <c r="E464" s="17">
        <v>106</v>
      </c>
      <c r="F464" s="17"/>
      <c r="G464" s="17" t="s">
        <v>201</v>
      </c>
    </row>
    <row r="465" spans="1:7" x14ac:dyDescent="0.25">
      <c r="A465" s="14" t="s">
        <v>58</v>
      </c>
      <c r="B465" s="15" t="s">
        <v>934</v>
      </c>
      <c r="C465" s="15"/>
      <c r="D465" s="15">
        <v>1937</v>
      </c>
      <c r="E465" s="15">
        <v>19</v>
      </c>
      <c r="F465" s="15" t="s">
        <v>935</v>
      </c>
      <c r="G465" s="15" t="s">
        <v>56</v>
      </c>
    </row>
    <row r="466" spans="1:7" x14ac:dyDescent="0.25">
      <c r="A466" s="16" t="s">
        <v>41</v>
      </c>
      <c r="B466" s="17" t="s">
        <v>89</v>
      </c>
      <c r="C466" s="17"/>
      <c r="D466" s="17">
        <v>2004</v>
      </c>
      <c r="E466" s="17">
        <v>91</v>
      </c>
      <c r="F466" s="17"/>
      <c r="G466" s="17" t="s">
        <v>56</v>
      </c>
    </row>
    <row r="467" spans="1:7" x14ac:dyDescent="0.25">
      <c r="A467" s="14" t="s">
        <v>41</v>
      </c>
      <c r="B467" s="15" t="s">
        <v>90</v>
      </c>
      <c r="C467" s="15"/>
      <c r="D467" s="15">
        <v>2007</v>
      </c>
      <c r="E467" s="15">
        <v>108</v>
      </c>
      <c r="F467" s="15"/>
      <c r="G467" s="15" t="s">
        <v>56</v>
      </c>
    </row>
    <row r="468" spans="1:7" x14ac:dyDescent="0.25">
      <c r="A468" s="16" t="s">
        <v>41</v>
      </c>
      <c r="B468" s="17" t="s">
        <v>775</v>
      </c>
      <c r="C468" s="17"/>
      <c r="D468" s="17">
        <v>2009</v>
      </c>
      <c r="E468" s="17">
        <v>90</v>
      </c>
      <c r="F468" s="17"/>
      <c r="G468" s="17" t="s">
        <v>56</v>
      </c>
    </row>
    <row r="469" spans="1:7" x14ac:dyDescent="0.25">
      <c r="A469" s="14" t="s">
        <v>96</v>
      </c>
      <c r="B469" s="15" t="s">
        <v>1176</v>
      </c>
      <c r="C469" s="15" t="s">
        <v>1177</v>
      </c>
      <c r="D469" s="15">
        <v>1985</v>
      </c>
      <c r="E469" s="15">
        <v>640</v>
      </c>
      <c r="F469" s="15"/>
      <c r="G469" s="15" t="s">
        <v>56</v>
      </c>
    </row>
    <row r="470" spans="1:7" x14ac:dyDescent="0.25">
      <c r="A470" s="16" t="s">
        <v>321</v>
      </c>
      <c r="B470" s="17" t="s">
        <v>643</v>
      </c>
      <c r="C470" s="17"/>
      <c r="D470" s="17">
        <v>1964</v>
      </c>
      <c r="E470" s="17">
        <v>95</v>
      </c>
      <c r="F470" s="17"/>
      <c r="G470" s="17" t="s">
        <v>56</v>
      </c>
    </row>
    <row r="471" spans="1:7" x14ac:dyDescent="0.25">
      <c r="A471" s="14" t="s">
        <v>58</v>
      </c>
      <c r="B471" s="15" t="s">
        <v>1167</v>
      </c>
      <c r="C471" s="15"/>
      <c r="D471" s="15">
        <v>2010</v>
      </c>
      <c r="E471" s="15">
        <v>89</v>
      </c>
      <c r="F471" s="15"/>
      <c r="G471" s="15" t="s">
        <v>201</v>
      </c>
    </row>
    <row r="472" spans="1:7" x14ac:dyDescent="0.25">
      <c r="A472" s="16" t="s">
        <v>106</v>
      </c>
      <c r="B472" s="17" t="s">
        <v>662</v>
      </c>
      <c r="C472" s="17"/>
      <c r="D472" s="17">
        <v>2004</v>
      </c>
      <c r="E472" s="17">
        <v>180</v>
      </c>
      <c r="F472" s="17"/>
      <c r="G472" s="17" t="s">
        <v>56</v>
      </c>
    </row>
    <row r="473" spans="1:7" x14ac:dyDescent="0.25">
      <c r="A473" s="14" t="s">
        <v>58</v>
      </c>
      <c r="B473" s="15" t="s">
        <v>586</v>
      </c>
      <c r="C473" s="15"/>
      <c r="D473" s="15">
        <v>1998</v>
      </c>
      <c r="E473" s="15">
        <v>83</v>
      </c>
      <c r="F473" s="15"/>
      <c r="G473" s="15" t="s">
        <v>55</v>
      </c>
    </row>
    <row r="474" spans="1:7" x14ac:dyDescent="0.25">
      <c r="A474" s="16" t="s">
        <v>58</v>
      </c>
      <c r="B474" s="17" t="s">
        <v>586</v>
      </c>
      <c r="C474" s="17"/>
      <c r="D474" s="17">
        <v>1998</v>
      </c>
      <c r="E474" s="17">
        <v>83</v>
      </c>
      <c r="F474" s="17"/>
      <c r="G474" s="17" t="s">
        <v>56</v>
      </c>
    </row>
    <row r="475" spans="1:7" x14ac:dyDescent="0.25">
      <c r="A475" s="14" t="s">
        <v>38</v>
      </c>
      <c r="B475" s="15" t="s">
        <v>91</v>
      </c>
      <c r="C475" s="15"/>
      <c r="D475" s="15">
        <v>2003</v>
      </c>
      <c r="E475" s="15">
        <v>98</v>
      </c>
      <c r="F475" s="15" t="s">
        <v>40</v>
      </c>
      <c r="G475" s="15" t="s">
        <v>56</v>
      </c>
    </row>
    <row r="476" spans="1:7" x14ac:dyDescent="0.25">
      <c r="A476" s="16" t="s">
        <v>146</v>
      </c>
      <c r="B476" s="17" t="s">
        <v>212</v>
      </c>
      <c r="C476" s="17"/>
      <c r="D476" s="17">
        <v>1999</v>
      </c>
      <c r="E476" s="17">
        <v>60</v>
      </c>
      <c r="F476" s="17" t="s">
        <v>377</v>
      </c>
      <c r="G476" s="17" t="s">
        <v>66</v>
      </c>
    </row>
    <row r="477" spans="1:7" x14ac:dyDescent="0.25">
      <c r="A477" s="14" t="s">
        <v>146</v>
      </c>
      <c r="B477" s="15" t="s">
        <v>212</v>
      </c>
      <c r="C477" s="15"/>
      <c r="D477" s="15">
        <v>2004</v>
      </c>
      <c r="E477" s="15">
        <v>60</v>
      </c>
      <c r="F477" s="15" t="s">
        <v>211</v>
      </c>
      <c r="G477" s="15" t="s">
        <v>56</v>
      </c>
    </row>
    <row r="478" spans="1:7" x14ac:dyDescent="0.25">
      <c r="A478" s="16" t="s">
        <v>38</v>
      </c>
      <c r="B478" s="17" t="s">
        <v>1067</v>
      </c>
      <c r="C478" s="17"/>
      <c r="D478" s="17">
        <v>2008</v>
      </c>
      <c r="E478" s="17">
        <v>92</v>
      </c>
      <c r="F478" s="17"/>
      <c r="G478" s="17" t="s">
        <v>201</v>
      </c>
    </row>
    <row r="479" spans="1:7" x14ac:dyDescent="0.25">
      <c r="A479" s="14" t="s">
        <v>321</v>
      </c>
      <c r="B479" s="15" t="s">
        <v>745</v>
      </c>
      <c r="C479" s="15"/>
      <c r="D479" s="15">
        <v>1968</v>
      </c>
      <c r="E479" s="15">
        <v>114</v>
      </c>
      <c r="F479" s="15"/>
      <c r="G479" s="15" t="s">
        <v>201</v>
      </c>
    </row>
    <row r="480" spans="1:7" x14ac:dyDescent="0.25">
      <c r="A480" s="16" t="s">
        <v>58</v>
      </c>
      <c r="B480" s="17" t="s">
        <v>1201</v>
      </c>
      <c r="C480" s="17"/>
      <c r="D480" s="17">
        <v>2009</v>
      </c>
      <c r="E480" s="17">
        <v>100</v>
      </c>
      <c r="F480" s="17"/>
      <c r="G480" s="17" t="s">
        <v>201</v>
      </c>
    </row>
    <row r="481" spans="1:7" x14ac:dyDescent="0.25">
      <c r="A481" s="14" t="s">
        <v>38</v>
      </c>
      <c r="B481" s="15" t="s">
        <v>1269</v>
      </c>
      <c r="C481" s="15"/>
      <c r="D481" s="15">
        <v>2010</v>
      </c>
      <c r="E481" s="15">
        <v>111</v>
      </c>
      <c r="F481" s="15"/>
      <c r="G481" s="15" t="s">
        <v>57</v>
      </c>
    </row>
    <row r="482" spans="1:7" x14ac:dyDescent="0.25">
      <c r="A482" s="16" t="s">
        <v>146</v>
      </c>
      <c r="B482" s="17" t="s">
        <v>551</v>
      </c>
      <c r="C482" s="17"/>
      <c r="D482" s="17">
        <v>2006</v>
      </c>
      <c r="E482" s="17">
        <v>109</v>
      </c>
      <c r="F482" s="17"/>
      <c r="G482" s="17" t="s">
        <v>201</v>
      </c>
    </row>
    <row r="483" spans="1:7" x14ac:dyDescent="0.25">
      <c r="A483" s="14" t="s">
        <v>58</v>
      </c>
      <c r="B483" s="15" t="s">
        <v>1082</v>
      </c>
      <c r="C483" s="15"/>
      <c r="D483" s="15">
        <v>1996</v>
      </c>
      <c r="E483" s="15">
        <v>92</v>
      </c>
      <c r="F483" s="15"/>
      <c r="G483" s="15" t="s">
        <v>201</v>
      </c>
    </row>
    <row r="484" spans="1:7" x14ac:dyDescent="0.25">
      <c r="A484" s="16" t="s">
        <v>190</v>
      </c>
      <c r="B484" s="17" t="s">
        <v>339</v>
      </c>
      <c r="C484" s="17" t="s">
        <v>340</v>
      </c>
      <c r="D484" s="17">
        <v>1996</v>
      </c>
      <c r="E484" s="17">
        <v>65</v>
      </c>
      <c r="F484" s="17"/>
      <c r="G484" s="17" t="s">
        <v>66</v>
      </c>
    </row>
    <row r="485" spans="1:7" x14ac:dyDescent="0.25">
      <c r="A485" s="14" t="s">
        <v>758</v>
      </c>
      <c r="B485" s="15" t="s">
        <v>1271</v>
      </c>
      <c r="C485" s="15"/>
      <c r="D485" s="15">
        <v>2005</v>
      </c>
      <c r="E485" s="15">
        <v>105</v>
      </c>
      <c r="F485" s="15"/>
      <c r="G485" s="15" t="s">
        <v>57</v>
      </c>
    </row>
    <row r="486" spans="1:7" x14ac:dyDescent="0.25">
      <c r="A486" s="16" t="s">
        <v>38</v>
      </c>
      <c r="B486" s="17" t="s">
        <v>92</v>
      </c>
      <c r="C486" s="17"/>
      <c r="D486" s="17">
        <v>1990</v>
      </c>
      <c r="E486" s="17">
        <v>96</v>
      </c>
      <c r="F486" s="17" t="s">
        <v>40</v>
      </c>
      <c r="G486" s="17" t="s">
        <v>56</v>
      </c>
    </row>
    <row r="487" spans="1:7" x14ac:dyDescent="0.25">
      <c r="A487" s="14" t="s">
        <v>58</v>
      </c>
      <c r="B487" s="15" t="s">
        <v>594</v>
      </c>
      <c r="C487" s="15" t="s">
        <v>595</v>
      </c>
      <c r="D487" s="15">
        <v>2004</v>
      </c>
      <c r="E487" s="15">
        <v>90</v>
      </c>
      <c r="F487" s="15"/>
      <c r="G487" s="15" t="s">
        <v>56</v>
      </c>
    </row>
    <row r="488" spans="1:7" x14ac:dyDescent="0.25">
      <c r="A488" s="16" t="s">
        <v>58</v>
      </c>
      <c r="B488" s="17" t="s">
        <v>524</v>
      </c>
      <c r="C488" s="17" t="s">
        <v>525</v>
      </c>
      <c r="D488" s="17">
        <v>2008</v>
      </c>
      <c r="E488" s="17">
        <v>106</v>
      </c>
      <c r="F488" s="17"/>
      <c r="G488" s="17" t="s">
        <v>56</v>
      </c>
    </row>
    <row r="489" spans="1:7" x14ac:dyDescent="0.25">
      <c r="A489" s="14" t="s">
        <v>58</v>
      </c>
      <c r="B489" s="15" t="s">
        <v>654</v>
      </c>
      <c r="C489" s="15"/>
      <c r="D489" s="15">
        <v>1987</v>
      </c>
      <c r="E489" s="15">
        <v>110</v>
      </c>
      <c r="F489" s="15"/>
      <c r="G489" s="15" t="s">
        <v>201</v>
      </c>
    </row>
    <row r="490" spans="1:7" x14ac:dyDescent="0.25">
      <c r="A490" s="16" t="s">
        <v>41</v>
      </c>
      <c r="B490" s="17" t="s">
        <v>1083</v>
      </c>
      <c r="C490" s="17"/>
      <c r="D490" s="17">
        <v>2008</v>
      </c>
      <c r="E490" s="17">
        <v>82</v>
      </c>
      <c r="F490" s="17"/>
      <c r="G490" s="17" t="s">
        <v>201</v>
      </c>
    </row>
    <row r="491" spans="1:7" x14ac:dyDescent="0.25">
      <c r="A491" s="14" t="s">
        <v>38</v>
      </c>
      <c r="B491" s="15" t="s">
        <v>605</v>
      </c>
      <c r="C491" s="15"/>
      <c r="D491" s="15">
        <v>1986</v>
      </c>
      <c r="E491" s="15">
        <v>130</v>
      </c>
      <c r="F491" s="15"/>
      <c r="G491" s="15" t="s">
        <v>201</v>
      </c>
    </row>
    <row r="492" spans="1:7" x14ac:dyDescent="0.25">
      <c r="A492" s="16" t="s">
        <v>38</v>
      </c>
      <c r="B492" s="17" t="s">
        <v>605</v>
      </c>
      <c r="C492" s="17"/>
      <c r="D492" s="17">
        <v>1986</v>
      </c>
      <c r="E492" s="17">
        <v>130</v>
      </c>
      <c r="F492" s="17"/>
      <c r="G492" s="17" t="s">
        <v>57</v>
      </c>
    </row>
    <row r="493" spans="1:7" x14ac:dyDescent="0.25">
      <c r="A493" s="14" t="s">
        <v>146</v>
      </c>
      <c r="B493" s="15" t="s">
        <v>767</v>
      </c>
      <c r="C493" s="15"/>
      <c r="D493" s="15">
        <v>2000</v>
      </c>
      <c r="E493" s="15">
        <v>88</v>
      </c>
      <c r="F493" s="15"/>
      <c r="G493" s="15" t="s">
        <v>201</v>
      </c>
    </row>
    <row r="494" spans="1:7" x14ac:dyDescent="0.25">
      <c r="A494" s="16" t="s">
        <v>93</v>
      </c>
      <c r="B494" s="17" t="s">
        <v>401</v>
      </c>
      <c r="C494" s="17"/>
      <c r="D494" s="17">
        <v>1984</v>
      </c>
      <c r="E494" s="17">
        <v>14</v>
      </c>
      <c r="F494" s="17"/>
      <c r="G494" s="17" t="s">
        <v>66</v>
      </c>
    </row>
    <row r="495" spans="1:7" x14ac:dyDescent="0.25">
      <c r="A495" s="14" t="s">
        <v>93</v>
      </c>
      <c r="B495" s="15" t="s">
        <v>401</v>
      </c>
      <c r="C495" s="15" t="s">
        <v>402</v>
      </c>
      <c r="D495" s="15">
        <v>1991</v>
      </c>
      <c r="E495" s="15">
        <v>47</v>
      </c>
      <c r="F495" s="15"/>
      <c r="G495" s="15" t="s">
        <v>66</v>
      </c>
    </row>
    <row r="496" spans="1:7" x14ac:dyDescent="0.25">
      <c r="A496" s="16" t="s">
        <v>93</v>
      </c>
      <c r="B496" s="17" t="s">
        <v>401</v>
      </c>
      <c r="C496" s="17" t="s">
        <v>402</v>
      </c>
      <c r="D496" s="17">
        <v>1991</v>
      </c>
      <c r="E496" s="17">
        <v>47</v>
      </c>
      <c r="F496" s="17"/>
      <c r="G496" s="17" t="s">
        <v>56</v>
      </c>
    </row>
    <row r="497" spans="1:7" x14ac:dyDescent="0.25">
      <c r="A497" s="14" t="s">
        <v>321</v>
      </c>
      <c r="B497" s="15" t="s">
        <v>873</v>
      </c>
      <c r="C497" s="15"/>
      <c r="D497" s="15">
        <v>1937</v>
      </c>
      <c r="E497" s="15">
        <v>59</v>
      </c>
      <c r="F497" s="15" t="s">
        <v>872</v>
      </c>
      <c r="G497" s="15" t="s">
        <v>56</v>
      </c>
    </row>
    <row r="498" spans="1:7" x14ac:dyDescent="0.25">
      <c r="A498" s="16" t="s">
        <v>321</v>
      </c>
      <c r="B498" s="17" t="s">
        <v>333</v>
      </c>
      <c r="C498" s="17" t="s">
        <v>332</v>
      </c>
      <c r="D498" s="17">
        <v>1967</v>
      </c>
      <c r="E498" s="17">
        <v>92</v>
      </c>
      <c r="F498" s="17" t="s">
        <v>324</v>
      </c>
      <c r="G498" s="17" t="s">
        <v>56</v>
      </c>
    </row>
    <row r="499" spans="1:7" x14ac:dyDescent="0.25">
      <c r="A499" s="14" t="s">
        <v>38</v>
      </c>
      <c r="B499" s="15" t="s">
        <v>494</v>
      </c>
      <c r="C499" s="15"/>
      <c r="D499" s="15">
        <v>2004</v>
      </c>
      <c r="E499" s="15">
        <v>132</v>
      </c>
      <c r="F499" s="15" t="s">
        <v>495</v>
      </c>
      <c r="G499" s="15" t="s">
        <v>200</v>
      </c>
    </row>
    <row r="500" spans="1:7" x14ac:dyDescent="0.25">
      <c r="A500" s="16" t="s">
        <v>38</v>
      </c>
      <c r="B500" s="17" t="s">
        <v>1001</v>
      </c>
      <c r="C500" s="17" t="s">
        <v>1002</v>
      </c>
      <c r="D500" s="17">
        <v>2008</v>
      </c>
      <c r="E500" s="17">
        <v>120</v>
      </c>
      <c r="F500" s="17"/>
      <c r="G500" s="17" t="s">
        <v>201</v>
      </c>
    </row>
    <row r="501" spans="1:7" x14ac:dyDescent="0.25">
      <c r="A501" s="14" t="s">
        <v>41</v>
      </c>
      <c r="B501" s="15" t="s">
        <v>809</v>
      </c>
      <c r="C501" s="15"/>
      <c r="D501" s="15">
        <v>1987</v>
      </c>
      <c r="E501" s="15">
        <v>93</v>
      </c>
      <c r="F501" s="15" t="s">
        <v>810</v>
      </c>
      <c r="G501" s="15" t="s">
        <v>56</v>
      </c>
    </row>
    <row r="502" spans="1:7" x14ac:dyDescent="0.25">
      <c r="A502" s="16" t="s">
        <v>41</v>
      </c>
      <c r="B502" s="17" t="s">
        <v>809</v>
      </c>
      <c r="C502" s="17"/>
      <c r="D502" s="17">
        <v>1987</v>
      </c>
      <c r="E502" s="17">
        <v>93</v>
      </c>
      <c r="F502" s="17" t="s">
        <v>810</v>
      </c>
      <c r="G502" s="17" t="s">
        <v>57</v>
      </c>
    </row>
    <row r="503" spans="1:7" x14ac:dyDescent="0.25">
      <c r="A503" s="14" t="s">
        <v>41</v>
      </c>
      <c r="B503" s="15" t="s">
        <v>809</v>
      </c>
      <c r="C503" s="15" t="s">
        <v>1246</v>
      </c>
      <c r="D503" s="15">
        <v>2011</v>
      </c>
      <c r="E503" s="15">
        <v>75</v>
      </c>
      <c r="F503" s="15"/>
      <c r="G503" s="15" t="s">
        <v>56</v>
      </c>
    </row>
    <row r="504" spans="1:7" x14ac:dyDescent="0.25">
      <c r="A504" s="16" t="s">
        <v>41</v>
      </c>
      <c r="B504" s="17" t="s">
        <v>811</v>
      </c>
      <c r="C504" s="17" t="s">
        <v>812</v>
      </c>
      <c r="D504" s="17">
        <v>1988</v>
      </c>
      <c r="E504" s="17">
        <v>99</v>
      </c>
      <c r="F504" s="17" t="s">
        <v>810</v>
      </c>
      <c r="G504" s="17" t="s">
        <v>56</v>
      </c>
    </row>
    <row r="505" spans="1:7" x14ac:dyDescent="0.25">
      <c r="A505" s="14" t="s">
        <v>41</v>
      </c>
      <c r="B505" s="15" t="s">
        <v>813</v>
      </c>
      <c r="C505" s="15" t="s">
        <v>814</v>
      </c>
      <c r="D505" s="15">
        <v>1996</v>
      </c>
      <c r="E505" s="15">
        <v>85</v>
      </c>
      <c r="F505" s="15"/>
      <c r="G505" s="15" t="s">
        <v>56</v>
      </c>
    </row>
    <row r="506" spans="1:7" x14ac:dyDescent="0.25">
      <c r="A506" s="16" t="s">
        <v>41</v>
      </c>
      <c r="B506" s="17" t="s">
        <v>815</v>
      </c>
      <c r="C506" s="17" t="s">
        <v>816</v>
      </c>
      <c r="D506" s="17">
        <v>2000</v>
      </c>
      <c r="E506" s="17">
        <v>99</v>
      </c>
      <c r="F506" s="17"/>
      <c r="G506" s="17" t="s">
        <v>56</v>
      </c>
    </row>
    <row r="507" spans="1:7" x14ac:dyDescent="0.25">
      <c r="A507" s="14" t="s">
        <v>41</v>
      </c>
      <c r="B507" s="15" t="s">
        <v>817</v>
      </c>
      <c r="C507" s="15" t="s">
        <v>818</v>
      </c>
      <c r="D507" s="15">
        <v>2002</v>
      </c>
      <c r="E507" s="15">
        <v>89</v>
      </c>
      <c r="F507" s="15"/>
      <c r="G507" s="15" t="s">
        <v>56</v>
      </c>
    </row>
    <row r="508" spans="1:7" x14ac:dyDescent="0.25">
      <c r="A508" s="16" t="s">
        <v>41</v>
      </c>
      <c r="B508" s="17" t="s">
        <v>1098</v>
      </c>
      <c r="C508" s="17" t="s">
        <v>1099</v>
      </c>
      <c r="D508" s="17">
        <v>2005</v>
      </c>
      <c r="E508" s="17">
        <v>88</v>
      </c>
      <c r="F508" s="17"/>
      <c r="G508" s="17" t="s">
        <v>56</v>
      </c>
    </row>
    <row r="509" spans="1:7" x14ac:dyDescent="0.25">
      <c r="A509" s="14" t="s">
        <v>146</v>
      </c>
      <c r="B509" s="15" t="s">
        <v>1120</v>
      </c>
      <c r="C509" s="15" t="s">
        <v>1121</v>
      </c>
      <c r="D509" s="15">
        <v>1983</v>
      </c>
      <c r="E509" s="15">
        <v>100</v>
      </c>
      <c r="F509" s="15"/>
      <c r="G509" s="15" t="s">
        <v>200</v>
      </c>
    </row>
    <row r="510" spans="1:7" x14ac:dyDescent="0.25">
      <c r="A510" s="16" t="s">
        <v>58</v>
      </c>
      <c r="B510" s="17" t="s">
        <v>1128</v>
      </c>
      <c r="C510" s="17"/>
      <c r="D510" s="17">
        <v>2001</v>
      </c>
      <c r="E510" s="17">
        <v>123</v>
      </c>
      <c r="F510" s="17"/>
      <c r="G510" s="17" t="s">
        <v>201</v>
      </c>
    </row>
    <row r="511" spans="1:7" x14ac:dyDescent="0.25">
      <c r="A511" s="14" t="s">
        <v>190</v>
      </c>
      <c r="B511" s="15" t="s">
        <v>433</v>
      </c>
      <c r="C511" s="15"/>
      <c r="D511" s="15">
        <v>1989</v>
      </c>
      <c r="E511" s="15">
        <v>60</v>
      </c>
      <c r="F511" s="15" t="s">
        <v>240</v>
      </c>
      <c r="G511" s="15" t="s">
        <v>66</v>
      </c>
    </row>
    <row r="512" spans="1:7" x14ac:dyDescent="0.25">
      <c r="A512" s="16" t="s">
        <v>41</v>
      </c>
      <c r="B512" s="17" t="s">
        <v>203</v>
      </c>
      <c r="C512" s="17"/>
      <c r="D512" s="17">
        <v>2003</v>
      </c>
      <c r="E512" s="17">
        <v>91</v>
      </c>
      <c r="F512" s="17"/>
      <c r="G512" s="17" t="s">
        <v>200</v>
      </c>
    </row>
    <row r="513" spans="1:7" x14ac:dyDescent="0.25">
      <c r="A513" s="14" t="s">
        <v>38</v>
      </c>
      <c r="B513" s="15" t="s">
        <v>375</v>
      </c>
      <c r="C513" s="15"/>
      <c r="D513" s="15">
        <v>1986</v>
      </c>
      <c r="E513" s="15">
        <v>110</v>
      </c>
      <c r="F513" s="15"/>
      <c r="G513" s="15" t="s">
        <v>66</v>
      </c>
    </row>
    <row r="514" spans="1:7" x14ac:dyDescent="0.25">
      <c r="A514" s="16" t="s">
        <v>38</v>
      </c>
      <c r="B514" s="17" t="s">
        <v>375</v>
      </c>
      <c r="C514" s="17"/>
      <c r="D514" s="17">
        <v>1986</v>
      </c>
      <c r="E514" s="17">
        <v>110</v>
      </c>
      <c r="F514" s="17"/>
      <c r="G514" s="17" t="s">
        <v>56</v>
      </c>
    </row>
    <row r="515" spans="1:7" x14ac:dyDescent="0.25">
      <c r="A515" s="14" t="s">
        <v>38</v>
      </c>
      <c r="B515" s="15" t="s">
        <v>356</v>
      </c>
      <c r="C515" s="15" t="s">
        <v>357</v>
      </c>
      <c r="D515" s="15">
        <v>1991</v>
      </c>
      <c r="E515" s="15">
        <v>90</v>
      </c>
      <c r="F515" s="15"/>
      <c r="G515" s="15" t="s">
        <v>66</v>
      </c>
    </row>
    <row r="516" spans="1:7" x14ac:dyDescent="0.25">
      <c r="A516" s="16" t="s">
        <v>38</v>
      </c>
      <c r="B516" s="17" t="s">
        <v>358</v>
      </c>
      <c r="C516" s="17" t="s">
        <v>359</v>
      </c>
      <c r="D516" s="17">
        <v>1994</v>
      </c>
      <c r="E516" s="17">
        <v>98</v>
      </c>
      <c r="F516" s="17"/>
      <c r="G516" s="17" t="s">
        <v>66</v>
      </c>
    </row>
    <row r="517" spans="1:7" x14ac:dyDescent="0.25">
      <c r="A517" s="14" t="s">
        <v>38</v>
      </c>
      <c r="B517" s="15" t="s">
        <v>515</v>
      </c>
      <c r="C517" s="15"/>
      <c r="D517" s="15">
        <v>2007</v>
      </c>
      <c r="E517" s="15">
        <v>94</v>
      </c>
      <c r="F517" s="15"/>
      <c r="G517" s="15" t="s">
        <v>56</v>
      </c>
    </row>
    <row r="518" spans="1:7" x14ac:dyDescent="0.25">
      <c r="A518" s="16" t="s">
        <v>146</v>
      </c>
      <c r="B518" s="17" t="s">
        <v>354</v>
      </c>
      <c r="C518" s="17"/>
      <c r="D518" s="17">
        <v>1977</v>
      </c>
      <c r="E518" s="17">
        <v>78</v>
      </c>
      <c r="F518" s="17"/>
      <c r="G518" s="17" t="s">
        <v>66</v>
      </c>
    </row>
    <row r="519" spans="1:7" x14ac:dyDescent="0.25">
      <c r="A519" s="14" t="s">
        <v>38</v>
      </c>
      <c r="B519" s="15" t="s">
        <v>1230</v>
      </c>
      <c r="C519" s="15"/>
      <c r="D519" s="15">
        <v>2011</v>
      </c>
      <c r="E519" s="15">
        <v>87</v>
      </c>
      <c r="F519" s="15"/>
      <c r="G519" s="15" t="s">
        <v>56</v>
      </c>
    </row>
    <row r="520" spans="1:7" x14ac:dyDescent="0.25">
      <c r="A520" s="16" t="s">
        <v>58</v>
      </c>
      <c r="B520" s="17" t="s">
        <v>930</v>
      </c>
      <c r="C520" s="17"/>
      <c r="D520" s="17">
        <v>1949</v>
      </c>
      <c r="E520" s="17">
        <v>16</v>
      </c>
      <c r="F520" s="17" t="s">
        <v>928</v>
      </c>
      <c r="G520" s="17" t="s">
        <v>56</v>
      </c>
    </row>
    <row r="521" spans="1:7" x14ac:dyDescent="0.25">
      <c r="A521" s="14" t="s">
        <v>41</v>
      </c>
      <c r="B521" s="15" t="s">
        <v>1254</v>
      </c>
      <c r="C521" s="15"/>
      <c r="D521" s="15">
        <v>1974</v>
      </c>
      <c r="E521" s="15">
        <v>85</v>
      </c>
      <c r="F521" s="15" t="s">
        <v>1250</v>
      </c>
      <c r="G521" s="15" t="s">
        <v>56</v>
      </c>
    </row>
    <row r="522" spans="1:7" x14ac:dyDescent="0.25">
      <c r="A522" s="16" t="s">
        <v>41</v>
      </c>
      <c r="B522" s="17" t="s">
        <v>1255</v>
      </c>
      <c r="C522" s="17"/>
      <c r="D522" s="17">
        <v>1974</v>
      </c>
      <c r="E522" s="17">
        <v>89</v>
      </c>
      <c r="F522" s="17" t="s">
        <v>1250</v>
      </c>
      <c r="G522" s="17" t="s">
        <v>56</v>
      </c>
    </row>
    <row r="523" spans="1:7" x14ac:dyDescent="0.25">
      <c r="A523" s="14" t="s">
        <v>41</v>
      </c>
      <c r="B523" s="15" t="s">
        <v>1256</v>
      </c>
      <c r="C523" s="15"/>
      <c r="D523" s="15">
        <v>1960</v>
      </c>
      <c r="E523" s="15">
        <v>89</v>
      </c>
      <c r="F523" s="15" t="s">
        <v>1250</v>
      </c>
      <c r="G523" s="15" t="s">
        <v>56</v>
      </c>
    </row>
    <row r="524" spans="1:7" x14ac:dyDescent="0.25">
      <c r="A524" s="16" t="s">
        <v>38</v>
      </c>
      <c r="B524" s="17" t="s">
        <v>965</v>
      </c>
      <c r="C524" s="17"/>
      <c r="D524" s="17">
        <v>2005</v>
      </c>
      <c r="E524" s="17">
        <v>113</v>
      </c>
      <c r="F524" s="17"/>
      <c r="G524" s="17" t="s">
        <v>57</v>
      </c>
    </row>
    <row r="525" spans="1:7" x14ac:dyDescent="0.25">
      <c r="A525" s="14" t="s">
        <v>58</v>
      </c>
      <c r="B525" s="15" t="s">
        <v>99</v>
      </c>
      <c r="C525" s="15"/>
      <c r="D525" s="15">
        <v>2007</v>
      </c>
      <c r="E525" s="15">
        <v>121</v>
      </c>
      <c r="F525" s="15"/>
      <c r="G525" s="15" t="s">
        <v>56</v>
      </c>
    </row>
    <row r="526" spans="1:7" x14ac:dyDescent="0.25">
      <c r="A526" s="16" t="s">
        <v>41</v>
      </c>
      <c r="B526" s="17" t="s">
        <v>183</v>
      </c>
      <c r="C526" s="17"/>
      <c r="D526" s="17">
        <v>1981</v>
      </c>
      <c r="E526" s="17">
        <v>84</v>
      </c>
      <c r="F526" s="17" t="s">
        <v>182</v>
      </c>
      <c r="G526" s="17" t="s">
        <v>56</v>
      </c>
    </row>
    <row r="527" spans="1:7" x14ac:dyDescent="0.25">
      <c r="A527" s="14" t="s">
        <v>41</v>
      </c>
      <c r="B527" s="15" t="s">
        <v>100</v>
      </c>
      <c r="C527" s="15"/>
      <c r="D527" s="15">
        <v>2002</v>
      </c>
      <c r="E527" s="15">
        <v>88</v>
      </c>
      <c r="F527" s="15"/>
      <c r="G527" s="15" t="s">
        <v>56</v>
      </c>
    </row>
    <row r="528" spans="1:7" x14ac:dyDescent="0.25">
      <c r="A528" s="16" t="s">
        <v>41</v>
      </c>
      <c r="B528" s="17" t="s">
        <v>319</v>
      </c>
      <c r="C528" s="17"/>
      <c r="D528" s="17">
        <v>2005</v>
      </c>
      <c r="E528" s="17">
        <v>118</v>
      </c>
      <c r="F528" s="17" t="s">
        <v>318</v>
      </c>
      <c r="G528" s="17" t="s">
        <v>56</v>
      </c>
    </row>
    <row r="529" spans="1:7" x14ac:dyDescent="0.25">
      <c r="A529" s="14" t="s">
        <v>41</v>
      </c>
      <c r="B529" s="15" t="s">
        <v>1270</v>
      </c>
      <c r="C529" s="15"/>
      <c r="D529" s="15">
        <v>2003</v>
      </c>
      <c r="E529" s="15">
        <v>90</v>
      </c>
      <c r="F529" s="15"/>
      <c r="G529" s="15" t="s">
        <v>57</v>
      </c>
    </row>
    <row r="530" spans="1:7" x14ac:dyDescent="0.25">
      <c r="A530" s="16" t="s">
        <v>41</v>
      </c>
      <c r="B530" s="17" t="s">
        <v>552</v>
      </c>
      <c r="C530" s="17"/>
      <c r="D530" s="17">
        <v>1999</v>
      </c>
      <c r="E530" s="17">
        <v>93</v>
      </c>
      <c r="F530" s="17"/>
      <c r="G530" s="17" t="s">
        <v>201</v>
      </c>
    </row>
    <row r="531" spans="1:7" x14ac:dyDescent="0.25">
      <c r="A531" s="14" t="s">
        <v>146</v>
      </c>
      <c r="B531" s="15" t="s">
        <v>345</v>
      </c>
      <c r="C531" s="15"/>
      <c r="D531" s="15">
        <v>1966</v>
      </c>
      <c r="E531" s="15">
        <v>26</v>
      </c>
      <c r="F531" s="15"/>
      <c r="G531" s="15" t="s">
        <v>66</v>
      </c>
    </row>
    <row r="532" spans="1:7" x14ac:dyDescent="0.25">
      <c r="A532" s="16" t="s">
        <v>146</v>
      </c>
      <c r="B532" s="17" t="s">
        <v>1143</v>
      </c>
      <c r="C532" s="17"/>
      <c r="D532" s="17">
        <v>2010</v>
      </c>
      <c r="E532" s="17">
        <v>98</v>
      </c>
      <c r="F532" s="17"/>
      <c r="G532" s="17" t="s">
        <v>57</v>
      </c>
    </row>
    <row r="533" spans="1:7" x14ac:dyDescent="0.25">
      <c r="A533" s="14" t="s">
        <v>58</v>
      </c>
      <c r="B533" s="15" t="s">
        <v>802</v>
      </c>
      <c r="C533" s="15"/>
      <c r="D533" s="15">
        <v>1986</v>
      </c>
      <c r="E533" s="15">
        <v>111</v>
      </c>
      <c r="F533" s="15"/>
      <c r="G533" s="15" t="s">
        <v>56</v>
      </c>
    </row>
    <row r="534" spans="1:7" x14ac:dyDescent="0.25">
      <c r="A534" s="16" t="s">
        <v>58</v>
      </c>
      <c r="B534" s="17" t="s">
        <v>716</v>
      </c>
      <c r="C534" s="17"/>
      <c r="D534" s="17">
        <v>1991</v>
      </c>
      <c r="E534" s="17">
        <v>100</v>
      </c>
      <c r="F534" s="17"/>
      <c r="G534" s="17" t="s">
        <v>56</v>
      </c>
    </row>
    <row r="535" spans="1:7" x14ac:dyDescent="0.25">
      <c r="A535" s="14" t="s">
        <v>146</v>
      </c>
      <c r="B535" s="15" t="s">
        <v>455</v>
      </c>
      <c r="C535" s="15"/>
      <c r="D535" s="15">
        <v>1996</v>
      </c>
      <c r="E535" s="15">
        <v>91</v>
      </c>
      <c r="F535" s="15" t="s">
        <v>452</v>
      </c>
      <c r="G535" s="15" t="s">
        <v>66</v>
      </c>
    </row>
    <row r="536" spans="1:7" x14ac:dyDescent="0.25">
      <c r="A536" s="16" t="s">
        <v>146</v>
      </c>
      <c r="B536" s="17" t="s">
        <v>455</v>
      </c>
      <c r="C536" s="17"/>
      <c r="D536" s="17">
        <v>1996</v>
      </c>
      <c r="E536" s="17">
        <v>91</v>
      </c>
      <c r="F536" s="17" t="s">
        <v>452</v>
      </c>
      <c r="G536" s="17" t="s">
        <v>56</v>
      </c>
    </row>
    <row r="537" spans="1:7" x14ac:dyDescent="0.25">
      <c r="A537" s="14" t="s">
        <v>38</v>
      </c>
      <c r="B537" s="15" t="s">
        <v>579</v>
      </c>
      <c r="C537" s="15"/>
      <c r="D537" s="15">
        <v>1990</v>
      </c>
      <c r="E537" s="15">
        <v>134</v>
      </c>
      <c r="F537" s="15"/>
      <c r="G537" s="15" t="s">
        <v>201</v>
      </c>
    </row>
    <row r="538" spans="1:7" x14ac:dyDescent="0.25">
      <c r="A538" s="16" t="s">
        <v>652</v>
      </c>
      <c r="B538" s="17" t="s">
        <v>918</v>
      </c>
      <c r="C538" s="17"/>
      <c r="D538" s="17">
        <v>2008</v>
      </c>
      <c r="E538" s="17">
        <v>130</v>
      </c>
      <c r="F538" s="17"/>
      <c r="G538" s="17" t="s">
        <v>57</v>
      </c>
    </row>
    <row r="539" spans="1:7" x14ac:dyDescent="0.25">
      <c r="A539" s="14" t="s">
        <v>321</v>
      </c>
      <c r="B539" s="15" t="s">
        <v>885</v>
      </c>
      <c r="C539" s="15" t="s">
        <v>886</v>
      </c>
      <c r="D539" s="15">
        <v>1970</v>
      </c>
      <c r="E539" s="15">
        <v>93</v>
      </c>
      <c r="F539" s="15" t="s">
        <v>884</v>
      </c>
      <c r="G539" s="15" t="s">
        <v>56</v>
      </c>
    </row>
    <row r="540" spans="1:7" x14ac:dyDescent="0.25">
      <c r="A540" s="16" t="s">
        <v>41</v>
      </c>
      <c r="B540" s="17" t="s">
        <v>185</v>
      </c>
      <c r="C540" s="17"/>
      <c r="D540" s="17">
        <v>1964</v>
      </c>
      <c r="E540" s="17">
        <v>82</v>
      </c>
      <c r="F540" s="17" t="s">
        <v>182</v>
      </c>
      <c r="G540" s="17" t="s">
        <v>56</v>
      </c>
    </row>
    <row r="541" spans="1:7" x14ac:dyDescent="0.25">
      <c r="A541" s="14" t="s">
        <v>41</v>
      </c>
      <c r="B541" s="15" t="s">
        <v>819</v>
      </c>
      <c r="C541" s="15"/>
      <c r="D541" s="15">
        <v>1997</v>
      </c>
      <c r="E541" s="15">
        <v>101</v>
      </c>
      <c r="F541" s="15"/>
      <c r="G541" s="15" t="s">
        <v>56</v>
      </c>
    </row>
    <row r="542" spans="1:7" x14ac:dyDescent="0.25">
      <c r="A542" s="16" t="s">
        <v>146</v>
      </c>
      <c r="B542" s="17" t="s">
        <v>204</v>
      </c>
      <c r="C542" s="17"/>
      <c r="D542" s="17">
        <v>2002</v>
      </c>
      <c r="E542" s="17">
        <v>81</v>
      </c>
      <c r="F542" s="17"/>
      <c r="G542" s="17" t="s">
        <v>200</v>
      </c>
    </row>
    <row r="543" spans="1:7" x14ac:dyDescent="0.25">
      <c r="A543" s="14" t="s">
        <v>146</v>
      </c>
      <c r="B543" s="15" t="s">
        <v>1219</v>
      </c>
      <c r="C543" s="15"/>
      <c r="D543" s="15">
        <v>1949</v>
      </c>
      <c r="E543" s="15">
        <v>68</v>
      </c>
      <c r="F543" s="15"/>
      <c r="G543" s="15" t="s">
        <v>56</v>
      </c>
    </row>
    <row r="544" spans="1:7" x14ac:dyDescent="0.25">
      <c r="A544" s="16" t="s">
        <v>79</v>
      </c>
      <c r="B544" s="17" t="s">
        <v>942</v>
      </c>
      <c r="C544" s="17"/>
      <c r="D544" s="17">
        <v>2008</v>
      </c>
      <c r="E544" s="17">
        <v>120</v>
      </c>
      <c r="F544" s="17"/>
      <c r="G544" s="17" t="s">
        <v>57</v>
      </c>
    </row>
    <row r="545" spans="1:7" x14ac:dyDescent="0.25">
      <c r="A545" s="14" t="s">
        <v>321</v>
      </c>
      <c r="B545" s="15" t="s">
        <v>890</v>
      </c>
      <c r="C545" s="15" t="s">
        <v>891</v>
      </c>
      <c r="D545" s="15">
        <v>1968</v>
      </c>
      <c r="E545" s="15">
        <v>95</v>
      </c>
      <c r="F545" s="15" t="s">
        <v>889</v>
      </c>
      <c r="G545" s="15" t="s">
        <v>56</v>
      </c>
    </row>
    <row r="546" spans="1:7" x14ac:dyDescent="0.25">
      <c r="A546" s="16" t="s">
        <v>146</v>
      </c>
      <c r="B546" s="17" t="s">
        <v>1024</v>
      </c>
      <c r="C546" s="17"/>
      <c r="D546" s="17">
        <v>2008</v>
      </c>
      <c r="E546" s="17">
        <v>87</v>
      </c>
      <c r="F546" s="17"/>
      <c r="G546" s="17" t="s">
        <v>201</v>
      </c>
    </row>
    <row r="547" spans="1:7" x14ac:dyDescent="0.25">
      <c r="A547" s="14" t="s">
        <v>96</v>
      </c>
      <c r="B547" s="15" t="s">
        <v>270</v>
      </c>
      <c r="C547" s="15"/>
      <c r="D547" s="15">
        <v>1997</v>
      </c>
      <c r="E547" s="15">
        <v>120</v>
      </c>
      <c r="F547" s="15" t="s">
        <v>269</v>
      </c>
      <c r="G547" s="15" t="s">
        <v>56</v>
      </c>
    </row>
    <row r="548" spans="1:7" x14ac:dyDescent="0.25">
      <c r="A548" s="16" t="s">
        <v>38</v>
      </c>
      <c r="B548" s="17" t="s">
        <v>1025</v>
      </c>
      <c r="C548" s="17"/>
      <c r="D548" s="17">
        <v>2008</v>
      </c>
      <c r="E548" s="17">
        <v>112</v>
      </c>
      <c r="F548" s="17"/>
      <c r="G548" s="17" t="s">
        <v>201</v>
      </c>
    </row>
    <row r="549" spans="1:7" x14ac:dyDescent="0.25">
      <c r="A549" s="14" t="s">
        <v>291</v>
      </c>
      <c r="B549" s="15" t="s">
        <v>1072</v>
      </c>
      <c r="C549" s="15"/>
      <c r="D549" s="15">
        <v>2008</v>
      </c>
      <c r="E549" s="15">
        <v>106</v>
      </c>
      <c r="F549" s="15"/>
      <c r="G549" s="15" t="s">
        <v>201</v>
      </c>
    </row>
    <row r="550" spans="1:7" x14ac:dyDescent="0.25">
      <c r="A550" s="16" t="s">
        <v>38</v>
      </c>
      <c r="B550" s="17" t="s">
        <v>517</v>
      </c>
      <c r="C550" s="17"/>
      <c r="D550" s="17">
        <v>2005</v>
      </c>
      <c r="E550" s="17">
        <v>97</v>
      </c>
      <c r="F550" s="17" t="s">
        <v>40</v>
      </c>
      <c r="G550" s="17" t="s">
        <v>56</v>
      </c>
    </row>
    <row r="551" spans="1:7" x14ac:dyDescent="0.25">
      <c r="A551" s="14" t="s">
        <v>36</v>
      </c>
      <c r="B551" s="15" t="s">
        <v>903</v>
      </c>
      <c r="C551" s="15" t="s">
        <v>276</v>
      </c>
      <c r="D551" s="15">
        <v>2000</v>
      </c>
      <c r="E551" s="15">
        <v>675</v>
      </c>
      <c r="F551" s="15"/>
      <c r="G551" s="15" t="s">
        <v>56</v>
      </c>
    </row>
    <row r="552" spans="1:7" x14ac:dyDescent="0.25">
      <c r="A552" s="16" t="s">
        <v>38</v>
      </c>
      <c r="B552" s="17" t="s">
        <v>773</v>
      </c>
      <c r="C552" s="17"/>
      <c r="D552" s="17">
        <v>1985</v>
      </c>
      <c r="E552" s="17">
        <v>117</v>
      </c>
      <c r="F552" s="17"/>
      <c r="G552" s="17" t="s">
        <v>56</v>
      </c>
    </row>
    <row r="553" spans="1:7" x14ac:dyDescent="0.25">
      <c r="A553" s="14" t="s">
        <v>38</v>
      </c>
      <c r="B553" s="15" t="s">
        <v>780</v>
      </c>
      <c r="C553" s="15"/>
      <c r="D553" s="15">
        <v>1988</v>
      </c>
      <c r="E553" s="15">
        <v>99</v>
      </c>
      <c r="F553" s="15"/>
      <c r="G553" s="15" t="s">
        <v>56</v>
      </c>
    </row>
    <row r="554" spans="1:7" x14ac:dyDescent="0.25">
      <c r="A554" s="16" t="s">
        <v>321</v>
      </c>
      <c r="B554" s="17" t="s">
        <v>326</v>
      </c>
      <c r="C554" s="17" t="s">
        <v>323</v>
      </c>
      <c r="D554" s="17">
        <v>1971</v>
      </c>
      <c r="E554" s="17">
        <v>98</v>
      </c>
      <c r="F554" s="17" t="s">
        <v>324</v>
      </c>
      <c r="G554" s="17" t="s">
        <v>56</v>
      </c>
    </row>
    <row r="555" spans="1:7" x14ac:dyDescent="0.25">
      <c r="A555" s="14" t="s">
        <v>146</v>
      </c>
      <c r="B555" s="15" t="s">
        <v>1142</v>
      </c>
      <c r="C555" s="15" t="s">
        <v>286</v>
      </c>
      <c r="D555" s="15">
        <v>2010</v>
      </c>
      <c r="E555" s="15">
        <v>57</v>
      </c>
      <c r="F555" s="15"/>
      <c r="G555" s="15" t="s">
        <v>56</v>
      </c>
    </row>
    <row r="556" spans="1:7" x14ac:dyDescent="0.25">
      <c r="A556" s="16" t="s">
        <v>242</v>
      </c>
      <c r="B556" s="17" t="s">
        <v>246</v>
      </c>
      <c r="C556" s="17"/>
      <c r="D556" s="17">
        <v>1979</v>
      </c>
      <c r="E556" s="17">
        <v>48</v>
      </c>
      <c r="F556" s="17" t="s">
        <v>245</v>
      </c>
      <c r="G556" s="17" t="s">
        <v>56</v>
      </c>
    </row>
    <row r="557" spans="1:7" x14ac:dyDescent="0.25">
      <c r="A557" s="14" t="s">
        <v>41</v>
      </c>
      <c r="B557" s="15" t="s">
        <v>679</v>
      </c>
      <c r="C557" s="15"/>
      <c r="D557" s="15">
        <v>1939</v>
      </c>
      <c r="E557" s="15">
        <v>93</v>
      </c>
      <c r="F557" s="15" t="s">
        <v>673</v>
      </c>
      <c r="G557" s="15" t="s">
        <v>56</v>
      </c>
    </row>
    <row r="558" spans="1:7" x14ac:dyDescent="0.25">
      <c r="A558" s="16" t="s">
        <v>41</v>
      </c>
      <c r="B558" s="17" t="s">
        <v>573</v>
      </c>
      <c r="C558" s="17"/>
      <c r="D558" s="17">
        <v>1975</v>
      </c>
      <c r="E558" s="17">
        <v>124</v>
      </c>
      <c r="F558" s="17"/>
      <c r="G558" s="17" t="s">
        <v>201</v>
      </c>
    </row>
    <row r="559" spans="1:7" x14ac:dyDescent="0.25">
      <c r="A559" s="14" t="s">
        <v>58</v>
      </c>
      <c r="B559" s="15" t="s">
        <v>574</v>
      </c>
      <c r="C559" s="15"/>
      <c r="D559" s="15">
        <v>1978</v>
      </c>
      <c r="E559" s="15">
        <v>124</v>
      </c>
      <c r="F559" s="15"/>
      <c r="G559" s="15" t="s">
        <v>201</v>
      </c>
    </row>
    <row r="560" spans="1:7" x14ac:dyDescent="0.25">
      <c r="A560" s="16" t="s">
        <v>58</v>
      </c>
      <c r="B560" s="17" t="s">
        <v>575</v>
      </c>
      <c r="C560" s="17"/>
      <c r="D560" s="17">
        <v>1983</v>
      </c>
      <c r="E560" s="17">
        <v>116</v>
      </c>
      <c r="F560" s="17"/>
      <c r="G560" s="17" t="s">
        <v>201</v>
      </c>
    </row>
    <row r="561" spans="1:7" x14ac:dyDescent="0.25">
      <c r="A561" s="14" t="s">
        <v>58</v>
      </c>
      <c r="B561" s="15" t="s">
        <v>576</v>
      </c>
      <c r="C561" s="15" t="s">
        <v>577</v>
      </c>
      <c r="D561" s="15">
        <v>1987</v>
      </c>
      <c r="E561" s="15">
        <v>99</v>
      </c>
      <c r="F561" s="15"/>
      <c r="G561" s="15" t="s">
        <v>201</v>
      </c>
    </row>
    <row r="562" spans="1:7" x14ac:dyDescent="0.25">
      <c r="A562" s="16" t="s">
        <v>41</v>
      </c>
      <c r="B562" s="17" t="s">
        <v>1073</v>
      </c>
      <c r="C562" s="17"/>
      <c r="D562" s="17">
        <v>2001</v>
      </c>
      <c r="E562" s="17">
        <v>90</v>
      </c>
      <c r="F562" s="17"/>
      <c r="G562" s="17" t="s">
        <v>201</v>
      </c>
    </row>
    <row r="563" spans="1:7" x14ac:dyDescent="0.25">
      <c r="A563" s="14" t="s">
        <v>41</v>
      </c>
      <c r="B563" s="15" t="s">
        <v>1074</v>
      </c>
      <c r="C563" s="15"/>
      <c r="D563" s="15">
        <v>2003</v>
      </c>
      <c r="E563" s="15">
        <v>104</v>
      </c>
      <c r="F563" s="15"/>
      <c r="G563" s="15" t="s">
        <v>201</v>
      </c>
    </row>
    <row r="564" spans="1:7" x14ac:dyDescent="0.25">
      <c r="A564" s="16" t="s">
        <v>41</v>
      </c>
      <c r="B564" s="17" t="s">
        <v>986</v>
      </c>
      <c r="C564" s="17"/>
      <c r="D564" s="17">
        <v>2009</v>
      </c>
      <c r="E564" s="17">
        <v>102</v>
      </c>
      <c r="F564" s="17"/>
      <c r="G564" s="17" t="s">
        <v>57</v>
      </c>
    </row>
    <row r="565" spans="1:7" x14ac:dyDescent="0.25">
      <c r="A565" s="14" t="s">
        <v>146</v>
      </c>
      <c r="B565" s="15" t="s">
        <v>215</v>
      </c>
      <c r="C565" s="15"/>
      <c r="D565" s="15">
        <v>2004</v>
      </c>
      <c r="E565" s="15">
        <v>60</v>
      </c>
      <c r="F565" s="15" t="s">
        <v>211</v>
      </c>
      <c r="G565" s="15" t="s">
        <v>56</v>
      </c>
    </row>
    <row r="566" spans="1:7" x14ac:dyDescent="0.25">
      <c r="A566" s="16" t="s">
        <v>146</v>
      </c>
      <c r="B566" s="17" t="s">
        <v>1109</v>
      </c>
      <c r="C566" s="17" t="s">
        <v>468</v>
      </c>
      <c r="D566" s="17">
        <v>1990</v>
      </c>
      <c r="E566" s="17">
        <v>82</v>
      </c>
      <c r="F566" s="17"/>
      <c r="G566" s="17" t="s">
        <v>201</v>
      </c>
    </row>
    <row r="567" spans="1:7" x14ac:dyDescent="0.25">
      <c r="A567" s="14" t="s">
        <v>96</v>
      </c>
      <c r="B567" s="15" t="s">
        <v>1157</v>
      </c>
      <c r="C567" s="15" t="s">
        <v>1156</v>
      </c>
      <c r="D567" s="15">
        <v>1999</v>
      </c>
      <c r="E567" s="15">
        <v>48</v>
      </c>
      <c r="F567" s="15"/>
      <c r="G567" s="15" t="s">
        <v>56</v>
      </c>
    </row>
    <row r="568" spans="1:7" x14ac:dyDescent="0.25">
      <c r="A568" s="16" t="s">
        <v>38</v>
      </c>
      <c r="B568" s="17" t="s">
        <v>1293</v>
      </c>
      <c r="C568" s="17"/>
      <c r="D568" s="17">
        <v>2013</v>
      </c>
      <c r="E568" s="17">
        <v>120</v>
      </c>
      <c r="F568" s="17" t="s">
        <v>1294</v>
      </c>
      <c r="G568" s="17" t="s">
        <v>1295</v>
      </c>
    </row>
    <row r="569" spans="1:7" x14ac:dyDescent="0.25">
      <c r="A569" s="14" t="s">
        <v>85</v>
      </c>
      <c r="B569" s="15" t="s">
        <v>101</v>
      </c>
      <c r="C569" s="15"/>
      <c r="D569" s="15">
        <v>1991</v>
      </c>
      <c r="E569" s="15">
        <v>97</v>
      </c>
      <c r="F569" s="15"/>
      <c r="G569" s="15" t="s">
        <v>56</v>
      </c>
    </row>
    <row r="570" spans="1:7" x14ac:dyDescent="0.25">
      <c r="A570" s="16" t="s">
        <v>321</v>
      </c>
      <c r="B570" s="17" t="s">
        <v>329</v>
      </c>
      <c r="C570" s="17" t="s">
        <v>328</v>
      </c>
      <c r="D570" s="17">
        <v>1967</v>
      </c>
      <c r="E570" s="17">
        <v>95</v>
      </c>
      <c r="F570" s="17" t="s">
        <v>324</v>
      </c>
      <c r="G570" s="17" t="s">
        <v>56</v>
      </c>
    </row>
    <row r="571" spans="1:7" x14ac:dyDescent="0.25">
      <c r="A571" s="14" t="s">
        <v>38</v>
      </c>
      <c r="B571" s="15" t="s">
        <v>1202</v>
      </c>
      <c r="C571" s="15"/>
      <c r="D571" s="15">
        <v>2010</v>
      </c>
      <c r="E571" s="15">
        <v>81</v>
      </c>
      <c r="F571" s="15"/>
      <c r="G571" s="15" t="s">
        <v>201</v>
      </c>
    </row>
    <row r="572" spans="1:7" x14ac:dyDescent="0.25">
      <c r="A572" s="16" t="s">
        <v>106</v>
      </c>
      <c r="B572" s="17" t="s">
        <v>700</v>
      </c>
      <c r="C572" s="17"/>
      <c r="D572" s="17">
        <v>1925</v>
      </c>
      <c r="E572" s="17">
        <v>61</v>
      </c>
      <c r="F572" s="17" t="s">
        <v>694</v>
      </c>
      <c r="G572" s="17" t="s">
        <v>56</v>
      </c>
    </row>
    <row r="573" spans="1:7" x14ac:dyDescent="0.25">
      <c r="A573" s="14" t="s">
        <v>190</v>
      </c>
      <c r="B573" s="15" t="s">
        <v>191</v>
      </c>
      <c r="C573" s="15"/>
      <c r="D573" s="15">
        <v>2001</v>
      </c>
      <c r="E573" s="15">
        <v>240</v>
      </c>
      <c r="F573" s="15" t="s">
        <v>192</v>
      </c>
      <c r="G573" s="15" t="s">
        <v>56</v>
      </c>
    </row>
    <row r="574" spans="1:7" x14ac:dyDescent="0.25">
      <c r="A574" s="16" t="s">
        <v>190</v>
      </c>
      <c r="B574" s="17" t="s">
        <v>191</v>
      </c>
      <c r="C574" s="17"/>
      <c r="D574" s="17">
        <v>2002</v>
      </c>
      <c r="E574" s="17">
        <v>180</v>
      </c>
      <c r="F574" s="17" t="s">
        <v>192</v>
      </c>
      <c r="G574" s="17" t="s">
        <v>66</v>
      </c>
    </row>
    <row r="575" spans="1:7" x14ac:dyDescent="0.25">
      <c r="A575" s="14" t="s">
        <v>41</v>
      </c>
      <c r="B575" s="15" t="s">
        <v>805</v>
      </c>
      <c r="C575" s="15" t="s">
        <v>806</v>
      </c>
      <c r="D575" s="15">
        <v>2004</v>
      </c>
      <c r="E575" s="15">
        <v>80</v>
      </c>
      <c r="F575" s="15"/>
      <c r="G575" s="15" t="s">
        <v>200</v>
      </c>
    </row>
    <row r="576" spans="1:7" x14ac:dyDescent="0.25">
      <c r="A576" s="16" t="s">
        <v>41</v>
      </c>
      <c r="B576" s="17" t="s">
        <v>680</v>
      </c>
      <c r="C576" s="17"/>
      <c r="D576" s="17">
        <v>1930</v>
      </c>
      <c r="E576" s="17">
        <v>95</v>
      </c>
      <c r="F576" s="17" t="s">
        <v>673</v>
      </c>
      <c r="G576" s="17" t="s">
        <v>56</v>
      </c>
    </row>
    <row r="577" spans="1:7" x14ac:dyDescent="0.25">
      <c r="A577" s="14" t="s">
        <v>41</v>
      </c>
      <c r="B577" s="15" t="s">
        <v>102</v>
      </c>
      <c r="C577" s="15"/>
      <c r="D577" s="15">
        <v>2004</v>
      </c>
      <c r="E577" s="15">
        <v>92</v>
      </c>
      <c r="F577" s="15"/>
      <c r="G577" s="15" t="s">
        <v>56</v>
      </c>
    </row>
    <row r="578" spans="1:7" x14ac:dyDescent="0.25">
      <c r="A578" s="16" t="s">
        <v>41</v>
      </c>
      <c r="B578" s="17" t="s">
        <v>1196</v>
      </c>
      <c r="C578" s="17" t="s">
        <v>1197</v>
      </c>
      <c r="D578" s="17">
        <v>2009</v>
      </c>
      <c r="E578" s="17">
        <v>121</v>
      </c>
      <c r="F578" s="17"/>
      <c r="G578" s="17" t="s">
        <v>56</v>
      </c>
    </row>
    <row r="579" spans="1:7" x14ac:dyDescent="0.25">
      <c r="A579" s="14" t="s">
        <v>41</v>
      </c>
      <c r="B579" s="15" t="s">
        <v>103</v>
      </c>
      <c r="C579" s="15"/>
      <c r="D579" s="15">
        <v>2006</v>
      </c>
      <c r="E579" s="15">
        <v>92</v>
      </c>
      <c r="F579" s="15"/>
      <c r="G579" s="15" t="s">
        <v>56</v>
      </c>
    </row>
    <row r="580" spans="1:7" x14ac:dyDescent="0.25">
      <c r="A580" s="16" t="s">
        <v>38</v>
      </c>
      <c r="B580" s="17" t="s">
        <v>1238</v>
      </c>
      <c r="C580" s="17" t="s">
        <v>1239</v>
      </c>
      <c r="D580" s="17">
        <v>2000</v>
      </c>
      <c r="E580" s="17">
        <v>129</v>
      </c>
      <c r="F580" s="17"/>
      <c r="G580" s="17" t="s">
        <v>56</v>
      </c>
    </row>
    <row r="581" spans="1:7" x14ac:dyDescent="0.25">
      <c r="A581" s="14" t="s">
        <v>38</v>
      </c>
      <c r="B581" s="15" t="s">
        <v>943</v>
      </c>
      <c r="C581" s="15"/>
      <c r="D581" s="15">
        <v>2009</v>
      </c>
      <c r="E581" s="15">
        <v>95</v>
      </c>
      <c r="F581" s="15" t="s">
        <v>40</v>
      </c>
      <c r="G581" s="15" t="s">
        <v>56</v>
      </c>
    </row>
    <row r="582" spans="1:7" x14ac:dyDescent="0.25">
      <c r="A582" s="16" t="s">
        <v>652</v>
      </c>
      <c r="B582" s="17" t="s">
        <v>653</v>
      </c>
      <c r="C582" s="17"/>
      <c r="D582" s="17">
        <v>1970</v>
      </c>
      <c r="E582" s="17">
        <v>144</v>
      </c>
      <c r="F582" s="17"/>
      <c r="G582" s="17" t="s">
        <v>201</v>
      </c>
    </row>
    <row r="583" spans="1:7" x14ac:dyDescent="0.25">
      <c r="A583" s="14" t="s">
        <v>321</v>
      </c>
      <c r="B583" s="15" t="s">
        <v>882</v>
      </c>
      <c r="C583" s="15"/>
      <c r="D583" s="15">
        <v>1976</v>
      </c>
      <c r="E583" s="15">
        <v>97</v>
      </c>
      <c r="F583" s="15" t="s">
        <v>881</v>
      </c>
      <c r="G583" s="15" t="s">
        <v>56</v>
      </c>
    </row>
    <row r="584" spans="1:7" x14ac:dyDescent="0.25">
      <c r="A584" s="16" t="s">
        <v>38</v>
      </c>
      <c r="B584" s="17" t="s">
        <v>1129</v>
      </c>
      <c r="C584" s="17"/>
      <c r="D584" s="17">
        <v>2010</v>
      </c>
      <c r="E584" s="17">
        <v>117</v>
      </c>
      <c r="F584" s="17"/>
      <c r="G584" s="17" t="s">
        <v>201</v>
      </c>
    </row>
    <row r="585" spans="1:7" x14ac:dyDescent="0.25">
      <c r="A585" s="14" t="s">
        <v>38</v>
      </c>
      <c r="B585" s="15" t="s">
        <v>530</v>
      </c>
      <c r="C585" s="15"/>
      <c r="D585" s="15">
        <v>2008</v>
      </c>
      <c r="E585" s="15">
        <v>96</v>
      </c>
      <c r="F585" s="15" t="s">
        <v>40</v>
      </c>
      <c r="G585" s="15" t="s">
        <v>56</v>
      </c>
    </row>
    <row r="586" spans="1:7" x14ac:dyDescent="0.25">
      <c r="A586" s="16" t="s">
        <v>38</v>
      </c>
      <c r="B586" s="17" t="s">
        <v>1168</v>
      </c>
      <c r="C586" s="17"/>
      <c r="D586" s="17">
        <v>2010</v>
      </c>
      <c r="E586" s="17">
        <v>93</v>
      </c>
      <c r="F586" s="17"/>
      <c r="G586" s="17" t="s">
        <v>201</v>
      </c>
    </row>
    <row r="587" spans="1:7" x14ac:dyDescent="0.25">
      <c r="A587" s="14" t="s">
        <v>41</v>
      </c>
      <c r="B587" s="15" t="s">
        <v>187</v>
      </c>
      <c r="C587" s="15"/>
      <c r="D587" s="15">
        <v>1941</v>
      </c>
      <c r="E587" s="15">
        <v>67</v>
      </c>
      <c r="F587" s="15" t="s">
        <v>182</v>
      </c>
      <c r="G587" s="15" t="s">
        <v>56</v>
      </c>
    </row>
    <row r="588" spans="1:7" x14ac:dyDescent="0.25">
      <c r="A588" s="16" t="s">
        <v>38</v>
      </c>
      <c r="B588" s="17" t="s">
        <v>516</v>
      </c>
      <c r="C588" s="17"/>
      <c r="D588" s="17">
        <v>2007</v>
      </c>
      <c r="E588" s="17">
        <v>110</v>
      </c>
      <c r="F588" s="17"/>
      <c r="G588" s="17" t="s">
        <v>56</v>
      </c>
    </row>
    <row r="589" spans="1:7" x14ac:dyDescent="0.25">
      <c r="A589" s="14" t="s">
        <v>96</v>
      </c>
      <c r="B589" s="15" t="s">
        <v>916</v>
      </c>
      <c r="C589" s="15" t="s">
        <v>180</v>
      </c>
      <c r="D589" s="15">
        <v>1982</v>
      </c>
      <c r="E589" s="15">
        <v>1185</v>
      </c>
      <c r="F589" s="15"/>
      <c r="G589" s="15" t="s">
        <v>56</v>
      </c>
    </row>
    <row r="590" spans="1:7" x14ac:dyDescent="0.25">
      <c r="A590" s="16" t="s">
        <v>96</v>
      </c>
      <c r="B590" s="17" t="s">
        <v>916</v>
      </c>
      <c r="C590" s="17" t="s">
        <v>505</v>
      </c>
      <c r="D590" s="17">
        <v>1983</v>
      </c>
      <c r="E590" s="17">
        <v>1174</v>
      </c>
      <c r="F590" s="17"/>
      <c r="G590" s="17" t="s">
        <v>56</v>
      </c>
    </row>
    <row r="591" spans="1:7" x14ac:dyDescent="0.25">
      <c r="A591" s="14" t="s">
        <v>96</v>
      </c>
      <c r="B591" s="15" t="s">
        <v>916</v>
      </c>
      <c r="C591" s="15" t="s">
        <v>506</v>
      </c>
      <c r="D591" s="15">
        <v>1984</v>
      </c>
      <c r="E591" s="15">
        <v>1067</v>
      </c>
      <c r="F591" s="15"/>
      <c r="G591" s="15" t="s">
        <v>56</v>
      </c>
    </row>
    <row r="592" spans="1:7" x14ac:dyDescent="0.25">
      <c r="A592" s="16" t="s">
        <v>96</v>
      </c>
      <c r="B592" s="17" t="s">
        <v>916</v>
      </c>
      <c r="C592" s="17" t="s">
        <v>531</v>
      </c>
      <c r="D592" s="17">
        <v>1985</v>
      </c>
      <c r="E592" s="17">
        <v>1071</v>
      </c>
      <c r="F592" s="17"/>
      <c r="G592" s="17" t="s">
        <v>56</v>
      </c>
    </row>
    <row r="593" spans="1:7" x14ac:dyDescent="0.25">
      <c r="A593" s="14" t="s">
        <v>96</v>
      </c>
      <c r="B593" s="15" t="s">
        <v>916</v>
      </c>
      <c r="C593" s="15" t="s">
        <v>180</v>
      </c>
      <c r="D593" s="15">
        <v>2008</v>
      </c>
      <c r="E593" s="15">
        <v>801</v>
      </c>
      <c r="F593" s="15"/>
      <c r="G593" s="15" t="s">
        <v>56</v>
      </c>
    </row>
    <row r="594" spans="1:7" x14ac:dyDescent="0.25">
      <c r="A594" s="16" t="s">
        <v>41</v>
      </c>
      <c r="B594" s="17" t="s">
        <v>1257</v>
      </c>
      <c r="C594" s="17"/>
      <c r="D594" s="17">
        <v>1968</v>
      </c>
      <c r="E594" s="17">
        <v>92</v>
      </c>
      <c r="F594" s="17" t="s">
        <v>1250</v>
      </c>
      <c r="G594" s="17" t="s">
        <v>56</v>
      </c>
    </row>
    <row r="595" spans="1:7" x14ac:dyDescent="0.25">
      <c r="A595" s="14" t="s">
        <v>764</v>
      </c>
      <c r="B595" s="15" t="s">
        <v>770</v>
      </c>
      <c r="C595" s="15" t="s">
        <v>771</v>
      </c>
      <c r="D595" s="15">
        <v>1997</v>
      </c>
      <c r="E595" s="15">
        <v>95</v>
      </c>
      <c r="F595" s="15"/>
      <c r="G595" s="15" t="s">
        <v>201</v>
      </c>
    </row>
    <row r="596" spans="1:7" x14ac:dyDescent="0.25">
      <c r="A596" s="16" t="s">
        <v>521</v>
      </c>
      <c r="B596" s="17" t="s">
        <v>821</v>
      </c>
      <c r="C596" s="17" t="s">
        <v>822</v>
      </c>
      <c r="D596" s="17">
        <v>2008</v>
      </c>
      <c r="E596" s="17">
        <v>129</v>
      </c>
      <c r="F596" s="17"/>
      <c r="G596" s="17" t="s">
        <v>56</v>
      </c>
    </row>
    <row r="597" spans="1:7" x14ac:dyDescent="0.25">
      <c r="A597" s="14" t="s">
        <v>291</v>
      </c>
      <c r="B597" s="15" t="s">
        <v>344</v>
      </c>
      <c r="C597" s="15"/>
      <c r="D597" s="15">
        <v>1986</v>
      </c>
      <c r="E597" s="15">
        <v>102</v>
      </c>
      <c r="F597" s="15"/>
      <c r="G597" s="15" t="s">
        <v>66</v>
      </c>
    </row>
    <row r="598" spans="1:7" x14ac:dyDescent="0.25">
      <c r="A598" s="16" t="s">
        <v>242</v>
      </c>
      <c r="B598" s="17" t="s">
        <v>344</v>
      </c>
      <c r="C598" s="17"/>
      <c r="D598" s="17">
        <v>1986</v>
      </c>
      <c r="E598" s="17">
        <v>101</v>
      </c>
      <c r="F598" s="17"/>
      <c r="G598" s="17" t="s">
        <v>200</v>
      </c>
    </row>
    <row r="599" spans="1:7" x14ac:dyDescent="0.25">
      <c r="A599" s="14" t="s">
        <v>106</v>
      </c>
      <c r="B599" s="15" t="s">
        <v>369</v>
      </c>
      <c r="C599" s="15"/>
      <c r="D599" s="15">
        <v>1985</v>
      </c>
      <c r="E599" s="15">
        <v>121</v>
      </c>
      <c r="F599" s="15"/>
      <c r="G599" s="15" t="s">
        <v>66</v>
      </c>
    </row>
    <row r="600" spans="1:7" x14ac:dyDescent="0.25">
      <c r="A600" s="16" t="s">
        <v>41</v>
      </c>
      <c r="B600" s="17" t="s">
        <v>681</v>
      </c>
      <c r="C600" s="17"/>
      <c r="D600" s="17">
        <v>1938</v>
      </c>
      <c r="E600" s="17">
        <v>97</v>
      </c>
      <c r="F600" s="17" t="s">
        <v>673</v>
      </c>
      <c r="G600" s="17" t="s">
        <v>56</v>
      </c>
    </row>
    <row r="601" spans="1:7" x14ac:dyDescent="0.25">
      <c r="A601" s="14" t="s">
        <v>41</v>
      </c>
      <c r="B601" s="15" t="s">
        <v>104</v>
      </c>
      <c r="C601" s="15"/>
      <c r="D601" s="15">
        <v>2005</v>
      </c>
      <c r="E601" s="15">
        <v>97</v>
      </c>
      <c r="F601" s="15"/>
      <c r="G601" s="15" t="s">
        <v>56</v>
      </c>
    </row>
    <row r="602" spans="1:7" x14ac:dyDescent="0.25">
      <c r="A602" s="16" t="s">
        <v>41</v>
      </c>
      <c r="B602" s="17" t="s">
        <v>104</v>
      </c>
      <c r="C602" s="17"/>
      <c r="D602" s="17">
        <v>2005</v>
      </c>
      <c r="E602" s="17">
        <v>97</v>
      </c>
      <c r="F602" s="17"/>
      <c r="G602" s="17" t="s">
        <v>55</v>
      </c>
    </row>
    <row r="603" spans="1:7" x14ac:dyDescent="0.25">
      <c r="A603" s="14" t="s">
        <v>41</v>
      </c>
      <c r="B603" s="15" t="s">
        <v>1258</v>
      </c>
      <c r="C603" s="15"/>
      <c r="D603" s="15">
        <v>1976</v>
      </c>
      <c r="E603" s="15">
        <v>88</v>
      </c>
      <c r="F603" s="15" t="s">
        <v>1250</v>
      </c>
      <c r="G603" s="15" t="s">
        <v>56</v>
      </c>
    </row>
    <row r="604" spans="1:7" x14ac:dyDescent="0.25">
      <c r="A604" s="16" t="s">
        <v>38</v>
      </c>
      <c r="B604" s="17" t="s">
        <v>1013</v>
      </c>
      <c r="C604" s="17"/>
      <c r="D604" s="17">
        <v>1993</v>
      </c>
      <c r="E604" s="17">
        <v>130</v>
      </c>
      <c r="F604" s="17"/>
      <c r="G604" s="17" t="s">
        <v>201</v>
      </c>
    </row>
    <row r="605" spans="1:7" x14ac:dyDescent="0.25">
      <c r="A605" s="14" t="s">
        <v>291</v>
      </c>
      <c r="B605" s="15" t="s">
        <v>1145</v>
      </c>
      <c r="C605" s="15"/>
      <c r="D605" s="15">
        <v>2010</v>
      </c>
      <c r="E605" s="15">
        <v>103</v>
      </c>
      <c r="F605" s="15"/>
      <c r="G605" s="15" t="s">
        <v>57</v>
      </c>
    </row>
    <row r="606" spans="1:7" x14ac:dyDescent="0.25">
      <c r="A606" s="16" t="s">
        <v>38</v>
      </c>
      <c r="B606" s="17" t="s">
        <v>105</v>
      </c>
      <c r="C606" s="17"/>
      <c r="D606" s="17">
        <v>1991</v>
      </c>
      <c r="E606" s="17">
        <v>105</v>
      </c>
      <c r="F606" s="17"/>
      <c r="G606" s="17" t="s">
        <v>56</v>
      </c>
    </row>
    <row r="607" spans="1:7" x14ac:dyDescent="0.25">
      <c r="A607" s="14" t="s">
        <v>41</v>
      </c>
      <c r="B607" s="15" t="s">
        <v>1211</v>
      </c>
      <c r="C607" s="15"/>
      <c r="D607" s="15">
        <v>2010</v>
      </c>
      <c r="E607" s="15">
        <v>88</v>
      </c>
      <c r="F607" s="15"/>
      <c r="G607" s="15" t="s">
        <v>56</v>
      </c>
    </row>
    <row r="608" spans="1:7" x14ac:dyDescent="0.25">
      <c r="A608" s="16" t="s">
        <v>106</v>
      </c>
      <c r="B608" s="17" t="s">
        <v>553</v>
      </c>
      <c r="C608" s="17"/>
      <c r="D608" s="17">
        <v>2007</v>
      </c>
      <c r="E608" s="17">
        <v>121</v>
      </c>
      <c r="F608" s="17"/>
      <c r="G608" s="17" t="s">
        <v>201</v>
      </c>
    </row>
    <row r="609" spans="1:7" x14ac:dyDescent="0.25">
      <c r="A609" s="14" t="s">
        <v>41</v>
      </c>
      <c r="B609" s="15" t="s">
        <v>186</v>
      </c>
      <c r="C609" s="15"/>
      <c r="D609" s="15">
        <v>1964</v>
      </c>
      <c r="E609" s="15">
        <v>86</v>
      </c>
      <c r="F609" s="15" t="s">
        <v>182</v>
      </c>
      <c r="G609" s="15" t="s">
        <v>56</v>
      </c>
    </row>
    <row r="610" spans="1:7" x14ac:dyDescent="0.25">
      <c r="A610" s="16" t="s">
        <v>38</v>
      </c>
      <c r="B610" s="17" t="s">
        <v>630</v>
      </c>
      <c r="C610" s="17"/>
      <c r="D610" s="17">
        <v>1996</v>
      </c>
      <c r="E610" s="17">
        <v>101</v>
      </c>
      <c r="F610" s="17"/>
      <c r="G610" s="17" t="s">
        <v>201</v>
      </c>
    </row>
    <row r="611" spans="1:7" x14ac:dyDescent="0.25">
      <c r="A611" s="14" t="s">
        <v>146</v>
      </c>
      <c r="B611" s="15" t="s">
        <v>964</v>
      </c>
      <c r="C611" s="15"/>
      <c r="D611" s="15">
        <v>2008</v>
      </c>
      <c r="E611" s="15">
        <v>87</v>
      </c>
      <c r="F611" s="15"/>
      <c r="G611" s="15" t="s">
        <v>56</v>
      </c>
    </row>
    <row r="612" spans="1:7" x14ac:dyDescent="0.25">
      <c r="A612" s="16" t="s">
        <v>106</v>
      </c>
      <c r="B612" s="17" t="s">
        <v>107</v>
      </c>
      <c r="C612" s="17"/>
      <c r="D612" s="17">
        <v>2004</v>
      </c>
      <c r="E612" s="17">
        <v>154</v>
      </c>
      <c r="F612" s="17"/>
      <c r="G612" s="17" t="s">
        <v>56</v>
      </c>
    </row>
    <row r="613" spans="1:7" x14ac:dyDescent="0.25">
      <c r="A613" s="14" t="s">
        <v>38</v>
      </c>
      <c r="B613" s="15" t="s">
        <v>108</v>
      </c>
      <c r="C613" s="15"/>
      <c r="D613" s="15">
        <v>2007</v>
      </c>
      <c r="E613" s="15">
        <v>94</v>
      </c>
      <c r="F613" s="15"/>
      <c r="G613" s="15" t="s">
        <v>56</v>
      </c>
    </row>
    <row r="614" spans="1:7" x14ac:dyDescent="0.25">
      <c r="A614" s="16" t="s">
        <v>85</v>
      </c>
      <c r="B614" s="17" t="s">
        <v>1113</v>
      </c>
      <c r="C614" s="17"/>
      <c r="D614" s="17">
        <v>1984</v>
      </c>
      <c r="E614" s="17">
        <v>101</v>
      </c>
      <c r="F614" s="17"/>
      <c r="G614" s="17" t="s">
        <v>56</v>
      </c>
    </row>
    <row r="615" spans="1:7" x14ac:dyDescent="0.25">
      <c r="A615" s="14" t="s">
        <v>146</v>
      </c>
      <c r="B615" s="15" t="s">
        <v>466</v>
      </c>
      <c r="C615" s="15"/>
      <c r="D615" s="15">
        <v>1982</v>
      </c>
      <c r="E615" s="15">
        <v>85</v>
      </c>
      <c r="F615" s="15"/>
      <c r="G615" s="15" t="s">
        <v>66</v>
      </c>
    </row>
    <row r="616" spans="1:7" x14ac:dyDescent="0.25">
      <c r="A616" s="16" t="s">
        <v>146</v>
      </c>
      <c r="B616" s="17" t="s">
        <v>466</v>
      </c>
      <c r="C616" s="17"/>
      <c r="D616" s="17">
        <v>1982</v>
      </c>
      <c r="E616" s="17">
        <v>85</v>
      </c>
      <c r="F616" s="17"/>
      <c r="G616" s="17" t="s">
        <v>56</v>
      </c>
    </row>
    <row r="617" spans="1:7" x14ac:dyDescent="0.25">
      <c r="A617" s="14" t="s">
        <v>38</v>
      </c>
      <c r="B617" s="15" t="s">
        <v>1169</v>
      </c>
      <c r="C617" s="15"/>
      <c r="D617" s="15">
        <v>2009</v>
      </c>
      <c r="E617" s="15">
        <v>108</v>
      </c>
      <c r="F617" s="15"/>
      <c r="G617" s="15" t="s">
        <v>201</v>
      </c>
    </row>
    <row r="618" spans="1:7" x14ac:dyDescent="0.25">
      <c r="A618" s="16" t="s">
        <v>321</v>
      </c>
      <c r="B618" s="17" t="s">
        <v>859</v>
      </c>
      <c r="C618" s="17"/>
      <c r="D618" s="17">
        <v>1934</v>
      </c>
      <c r="E618" s="17">
        <v>59</v>
      </c>
      <c r="F618" s="17" t="s">
        <v>855</v>
      </c>
      <c r="G618" s="17" t="s">
        <v>56</v>
      </c>
    </row>
    <row r="619" spans="1:7" x14ac:dyDescent="0.25">
      <c r="A619" s="14" t="s">
        <v>36</v>
      </c>
      <c r="B619" s="15" t="s">
        <v>398</v>
      </c>
      <c r="C619" s="15"/>
      <c r="D619" s="15">
        <v>1986</v>
      </c>
      <c r="E619" s="15">
        <v>89</v>
      </c>
      <c r="F619" s="15"/>
      <c r="G619" s="15" t="s">
        <v>66</v>
      </c>
    </row>
    <row r="620" spans="1:7" x14ac:dyDescent="0.25">
      <c r="A620" s="16" t="s">
        <v>36</v>
      </c>
      <c r="B620" s="17" t="s">
        <v>398</v>
      </c>
      <c r="C620" s="17"/>
      <c r="D620" s="17">
        <v>1986</v>
      </c>
      <c r="E620" s="17">
        <v>89</v>
      </c>
      <c r="F620" s="17"/>
      <c r="G620" s="17" t="s">
        <v>201</v>
      </c>
    </row>
    <row r="621" spans="1:7" x14ac:dyDescent="0.25">
      <c r="A621" s="14" t="s">
        <v>146</v>
      </c>
      <c r="B621" s="15" t="s">
        <v>1144</v>
      </c>
      <c r="C621" s="15" t="s">
        <v>1143</v>
      </c>
      <c r="D621" s="15">
        <v>2010</v>
      </c>
      <c r="E621" s="15">
        <v>16</v>
      </c>
      <c r="F621" s="15"/>
      <c r="G621" s="15" t="s">
        <v>57</v>
      </c>
    </row>
    <row r="622" spans="1:7" x14ac:dyDescent="0.25">
      <c r="A622" s="16" t="s">
        <v>38</v>
      </c>
      <c r="B622" s="17" t="s">
        <v>1243</v>
      </c>
      <c r="C622" s="17"/>
      <c r="D622" s="17">
        <v>1983</v>
      </c>
      <c r="E622" s="17">
        <v>136</v>
      </c>
      <c r="F622" s="17" t="s">
        <v>1241</v>
      </c>
      <c r="G622" s="17" t="s">
        <v>56</v>
      </c>
    </row>
    <row r="623" spans="1:7" x14ac:dyDescent="0.25">
      <c r="A623" s="14" t="s">
        <v>38</v>
      </c>
      <c r="B623" s="15" t="s">
        <v>499</v>
      </c>
      <c r="C623" s="15"/>
      <c r="D623" s="15">
        <v>2005</v>
      </c>
      <c r="E623" s="15">
        <v>130</v>
      </c>
      <c r="F623" s="15"/>
      <c r="G623" s="15" t="s">
        <v>200</v>
      </c>
    </row>
    <row r="624" spans="1:7" x14ac:dyDescent="0.25">
      <c r="A624" s="16" t="s">
        <v>38</v>
      </c>
      <c r="B624" s="17" t="s">
        <v>1191</v>
      </c>
      <c r="C624" s="17"/>
      <c r="D624" s="17">
        <v>2010</v>
      </c>
      <c r="E624" s="17">
        <v>100</v>
      </c>
      <c r="F624" s="17"/>
      <c r="G624" s="17" t="s">
        <v>201</v>
      </c>
    </row>
    <row r="625" spans="1:7" x14ac:dyDescent="0.25">
      <c r="A625" s="14" t="s">
        <v>38</v>
      </c>
      <c r="B625" s="15" t="s">
        <v>796</v>
      </c>
      <c r="C625" s="15"/>
      <c r="D625" s="15">
        <v>1998</v>
      </c>
      <c r="E625" s="15">
        <v>99</v>
      </c>
      <c r="F625" s="15"/>
      <c r="G625" s="15" t="s">
        <v>56</v>
      </c>
    </row>
    <row r="626" spans="1:7" x14ac:dyDescent="0.25">
      <c r="A626" s="16" t="s">
        <v>58</v>
      </c>
      <c r="B626" s="17" t="s">
        <v>1192</v>
      </c>
      <c r="C626" s="17"/>
      <c r="D626" s="17">
        <v>2009</v>
      </c>
      <c r="E626" s="17">
        <v>86</v>
      </c>
      <c r="F626" s="17"/>
      <c r="G626" s="17" t="s">
        <v>201</v>
      </c>
    </row>
    <row r="627" spans="1:7" x14ac:dyDescent="0.25">
      <c r="A627" s="14" t="s">
        <v>38</v>
      </c>
      <c r="B627" s="15" t="s">
        <v>411</v>
      </c>
      <c r="C627" s="15"/>
      <c r="D627" s="15">
        <v>1987</v>
      </c>
      <c r="E627" s="15">
        <v>110</v>
      </c>
      <c r="F627" s="15"/>
      <c r="G627" s="15" t="s">
        <v>66</v>
      </c>
    </row>
    <row r="628" spans="1:7" x14ac:dyDescent="0.25">
      <c r="A628" s="16" t="s">
        <v>38</v>
      </c>
      <c r="B628" s="17" t="s">
        <v>411</v>
      </c>
      <c r="C628" s="17"/>
      <c r="D628" s="17">
        <v>1987</v>
      </c>
      <c r="E628" s="17">
        <v>110</v>
      </c>
      <c r="F628" s="17"/>
      <c r="G628" s="17" t="s">
        <v>56</v>
      </c>
    </row>
    <row r="629" spans="1:7" x14ac:dyDescent="0.25">
      <c r="A629" s="14" t="s">
        <v>38</v>
      </c>
      <c r="B629" s="15" t="s">
        <v>412</v>
      </c>
      <c r="C629" s="15"/>
      <c r="D629" s="15">
        <v>1989</v>
      </c>
      <c r="E629" s="15">
        <v>114</v>
      </c>
      <c r="F629" s="15"/>
      <c r="G629" s="15" t="s">
        <v>66</v>
      </c>
    </row>
    <row r="630" spans="1:7" x14ac:dyDescent="0.25">
      <c r="A630" s="16" t="s">
        <v>38</v>
      </c>
      <c r="B630" s="17" t="s">
        <v>412</v>
      </c>
      <c r="C630" s="17"/>
      <c r="D630" s="17">
        <v>1989</v>
      </c>
      <c r="E630" s="17">
        <v>114</v>
      </c>
      <c r="F630" s="17"/>
      <c r="G630" s="17" t="s">
        <v>56</v>
      </c>
    </row>
    <row r="631" spans="1:7" x14ac:dyDescent="0.25">
      <c r="A631" s="14" t="s">
        <v>38</v>
      </c>
      <c r="B631" s="15" t="s">
        <v>413</v>
      </c>
      <c r="C631" s="15"/>
      <c r="D631" s="15">
        <v>1992</v>
      </c>
      <c r="E631" s="15">
        <v>118</v>
      </c>
      <c r="F631" s="15"/>
      <c r="G631" s="15" t="s">
        <v>66</v>
      </c>
    </row>
    <row r="632" spans="1:7" x14ac:dyDescent="0.25">
      <c r="A632" s="16" t="s">
        <v>38</v>
      </c>
      <c r="B632" s="17" t="s">
        <v>413</v>
      </c>
      <c r="C632" s="17"/>
      <c r="D632" s="17">
        <v>1992</v>
      </c>
      <c r="E632" s="17">
        <v>118</v>
      </c>
      <c r="F632" s="17"/>
      <c r="G632" s="17" t="s">
        <v>56</v>
      </c>
    </row>
    <row r="633" spans="1:7" x14ac:dyDescent="0.25">
      <c r="A633" s="14" t="s">
        <v>38</v>
      </c>
      <c r="B633" s="15" t="s">
        <v>414</v>
      </c>
      <c r="C633" s="15"/>
      <c r="D633" s="15">
        <v>1998</v>
      </c>
      <c r="E633" s="15">
        <v>133</v>
      </c>
      <c r="F633" s="15"/>
      <c r="G633" s="15" t="s">
        <v>66</v>
      </c>
    </row>
    <row r="634" spans="1:7" x14ac:dyDescent="0.25">
      <c r="A634" s="16" t="s">
        <v>38</v>
      </c>
      <c r="B634" s="17" t="s">
        <v>414</v>
      </c>
      <c r="C634" s="17"/>
      <c r="D634" s="17">
        <v>1998</v>
      </c>
      <c r="E634" s="17">
        <v>133</v>
      </c>
      <c r="F634" s="17"/>
      <c r="G634" s="17" t="s">
        <v>201</v>
      </c>
    </row>
    <row r="635" spans="1:7" x14ac:dyDescent="0.25">
      <c r="A635" s="14" t="s">
        <v>190</v>
      </c>
      <c r="B635" s="15" t="s">
        <v>225</v>
      </c>
      <c r="C635" s="15" t="s">
        <v>226</v>
      </c>
      <c r="D635" s="15">
        <v>2004</v>
      </c>
      <c r="E635" s="15">
        <v>83</v>
      </c>
      <c r="F635" s="15"/>
      <c r="G635" s="15" t="s">
        <v>56</v>
      </c>
    </row>
    <row r="636" spans="1:7" x14ac:dyDescent="0.25">
      <c r="A636" s="16" t="s">
        <v>190</v>
      </c>
      <c r="B636" s="17" t="s">
        <v>426</v>
      </c>
      <c r="C636" s="17"/>
      <c r="D636" s="17">
        <v>2001</v>
      </c>
      <c r="E636" s="17">
        <v>60</v>
      </c>
      <c r="F636" s="17" t="s">
        <v>240</v>
      </c>
      <c r="G636" s="17" t="s">
        <v>66</v>
      </c>
    </row>
    <row r="637" spans="1:7" x14ac:dyDescent="0.25">
      <c r="A637" s="14" t="s">
        <v>146</v>
      </c>
      <c r="B637" s="15" t="s">
        <v>244</v>
      </c>
      <c r="C637" s="15"/>
      <c r="D637" s="15">
        <v>1977</v>
      </c>
      <c r="E637" s="15">
        <v>68</v>
      </c>
      <c r="F637" s="15" t="s">
        <v>245</v>
      </c>
      <c r="G637" s="15" t="s">
        <v>56</v>
      </c>
    </row>
    <row r="638" spans="1:7" x14ac:dyDescent="0.25">
      <c r="A638" s="16" t="s">
        <v>58</v>
      </c>
      <c r="B638" s="17" t="s">
        <v>376</v>
      </c>
      <c r="C638" s="17"/>
      <c r="D638" s="17">
        <v>1986</v>
      </c>
      <c r="E638" s="17">
        <v>94</v>
      </c>
      <c r="F638" s="17"/>
      <c r="G638" s="17" t="s">
        <v>66</v>
      </c>
    </row>
    <row r="639" spans="1:7" x14ac:dyDescent="0.25">
      <c r="A639" s="14" t="s">
        <v>38</v>
      </c>
      <c r="B639" s="15" t="s">
        <v>109</v>
      </c>
      <c r="C639" s="15"/>
      <c r="D639" s="15">
        <v>1998</v>
      </c>
      <c r="E639" s="15">
        <v>108</v>
      </c>
      <c r="F639" s="15"/>
      <c r="G639" s="15" t="s">
        <v>56</v>
      </c>
    </row>
    <row r="640" spans="1:7" x14ac:dyDescent="0.25">
      <c r="A640" s="16" t="s">
        <v>41</v>
      </c>
      <c r="B640" s="17" t="s">
        <v>682</v>
      </c>
      <c r="C640" s="17"/>
      <c r="D640" s="17">
        <v>1926</v>
      </c>
      <c r="E640" s="17">
        <v>80</v>
      </c>
      <c r="F640" s="17" t="s">
        <v>673</v>
      </c>
      <c r="G640" s="17" t="s">
        <v>56</v>
      </c>
    </row>
    <row r="641" spans="1:7" x14ac:dyDescent="0.25">
      <c r="A641" s="14" t="s">
        <v>38</v>
      </c>
      <c r="B641" s="15" t="s">
        <v>666</v>
      </c>
      <c r="C641" s="15" t="s">
        <v>667</v>
      </c>
      <c r="D641" s="15">
        <v>1998</v>
      </c>
      <c r="E641" s="15">
        <v>95</v>
      </c>
      <c r="F641" s="15"/>
      <c r="G641" s="15" t="s">
        <v>56</v>
      </c>
    </row>
    <row r="642" spans="1:7" x14ac:dyDescent="0.25">
      <c r="A642" s="16" t="s">
        <v>146</v>
      </c>
      <c r="B642" s="17" t="s">
        <v>382</v>
      </c>
      <c r="C642" s="17"/>
      <c r="D642" s="17">
        <v>1982</v>
      </c>
      <c r="E642" s="17">
        <v>49</v>
      </c>
      <c r="F642" s="17"/>
      <c r="G642" s="17" t="s">
        <v>66</v>
      </c>
    </row>
    <row r="643" spans="1:7" x14ac:dyDescent="0.25">
      <c r="A643" s="14" t="s">
        <v>146</v>
      </c>
      <c r="B643" s="15" t="s">
        <v>292</v>
      </c>
      <c r="C643" s="15" t="s">
        <v>364</v>
      </c>
      <c r="D643" s="15">
        <v>1978</v>
      </c>
      <c r="E643" s="15">
        <v>130</v>
      </c>
      <c r="F643" s="15"/>
      <c r="G643" s="15" t="s">
        <v>66</v>
      </c>
    </row>
    <row r="644" spans="1:7" x14ac:dyDescent="0.25">
      <c r="A644" s="16" t="s">
        <v>291</v>
      </c>
      <c r="B644" s="17" t="s">
        <v>292</v>
      </c>
      <c r="C644" s="17" t="s">
        <v>295</v>
      </c>
      <c r="D644" s="17">
        <v>2001</v>
      </c>
      <c r="E644" s="17">
        <v>178</v>
      </c>
      <c r="F644" s="17"/>
      <c r="G644" s="17" t="s">
        <v>56</v>
      </c>
    </row>
    <row r="645" spans="1:7" x14ac:dyDescent="0.25">
      <c r="A645" s="14" t="s">
        <v>291</v>
      </c>
      <c r="B645" s="15" t="s">
        <v>292</v>
      </c>
      <c r="C645" s="15" t="s">
        <v>295</v>
      </c>
      <c r="D645" s="15">
        <v>2001</v>
      </c>
      <c r="E645" s="15">
        <v>178</v>
      </c>
      <c r="F645" s="15"/>
      <c r="G645" s="15" t="s">
        <v>57</v>
      </c>
    </row>
    <row r="646" spans="1:7" x14ac:dyDescent="0.25">
      <c r="A646" s="16" t="s">
        <v>291</v>
      </c>
      <c r="B646" s="17" t="s">
        <v>292</v>
      </c>
      <c r="C646" s="17" t="s">
        <v>294</v>
      </c>
      <c r="D646" s="17">
        <v>2002</v>
      </c>
      <c r="E646" s="17">
        <v>179</v>
      </c>
      <c r="F646" s="17"/>
      <c r="G646" s="17" t="s">
        <v>56</v>
      </c>
    </row>
    <row r="647" spans="1:7" x14ac:dyDescent="0.25">
      <c r="A647" s="14" t="s">
        <v>291</v>
      </c>
      <c r="B647" s="15" t="s">
        <v>292</v>
      </c>
      <c r="C647" s="15" t="s">
        <v>294</v>
      </c>
      <c r="D647" s="15">
        <v>2002</v>
      </c>
      <c r="E647" s="15">
        <v>179</v>
      </c>
      <c r="F647" s="15"/>
      <c r="G647" s="15" t="s">
        <v>57</v>
      </c>
    </row>
    <row r="648" spans="1:7" x14ac:dyDescent="0.25">
      <c r="A648" s="16" t="s">
        <v>291</v>
      </c>
      <c r="B648" s="17" t="s">
        <v>292</v>
      </c>
      <c r="C648" s="17" t="s">
        <v>293</v>
      </c>
      <c r="D648" s="17">
        <v>2003</v>
      </c>
      <c r="E648" s="17">
        <v>200</v>
      </c>
      <c r="F648" s="17"/>
      <c r="G648" s="17" t="s">
        <v>56</v>
      </c>
    </row>
    <row r="649" spans="1:7" x14ac:dyDescent="0.25">
      <c r="A649" s="14" t="s">
        <v>291</v>
      </c>
      <c r="B649" s="15" t="s">
        <v>292</v>
      </c>
      <c r="C649" s="15" t="s">
        <v>293</v>
      </c>
      <c r="D649" s="15">
        <v>2003</v>
      </c>
      <c r="E649" s="15">
        <v>200</v>
      </c>
      <c r="F649" s="15"/>
      <c r="G649" s="15" t="s">
        <v>57</v>
      </c>
    </row>
    <row r="650" spans="1:7" x14ac:dyDescent="0.25">
      <c r="A650" s="16" t="s">
        <v>38</v>
      </c>
      <c r="B650" s="17" t="s">
        <v>1233</v>
      </c>
      <c r="C650" s="17"/>
      <c r="D650" s="17">
        <v>2005</v>
      </c>
      <c r="E650" s="17">
        <v>121</v>
      </c>
      <c r="F650" s="17"/>
      <c r="G650" s="17" t="s">
        <v>56</v>
      </c>
    </row>
    <row r="651" spans="1:7" x14ac:dyDescent="0.25">
      <c r="A651" s="14" t="s">
        <v>41</v>
      </c>
      <c r="B651" s="15" t="s">
        <v>1075</v>
      </c>
      <c r="C651" s="15"/>
      <c r="D651" s="15">
        <v>1987</v>
      </c>
      <c r="E651" s="15">
        <v>97</v>
      </c>
      <c r="F651" s="15"/>
      <c r="G651" s="15" t="s">
        <v>201</v>
      </c>
    </row>
    <row r="652" spans="1:7" x14ac:dyDescent="0.25">
      <c r="A652" s="16" t="s">
        <v>321</v>
      </c>
      <c r="B652" s="17" t="s">
        <v>871</v>
      </c>
      <c r="C652" s="17"/>
      <c r="D652" s="17">
        <v>1934</v>
      </c>
      <c r="E652" s="17">
        <v>55</v>
      </c>
      <c r="F652" s="17" t="s">
        <v>872</v>
      </c>
      <c r="G652" s="17" t="s">
        <v>56</v>
      </c>
    </row>
    <row r="653" spans="1:7" x14ac:dyDescent="0.25">
      <c r="A653" s="14" t="s">
        <v>96</v>
      </c>
      <c r="B653" s="15" t="s">
        <v>604</v>
      </c>
      <c r="C653" s="15" t="s">
        <v>180</v>
      </c>
      <c r="D653" s="15">
        <v>1972</v>
      </c>
      <c r="E653" s="15">
        <v>612</v>
      </c>
      <c r="F653" s="15"/>
      <c r="G653" s="15" t="s">
        <v>56</v>
      </c>
    </row>
    <row r="654" spans="1:7" x14ac:dyDescent="0.25">
      <c r="A654" s="16" t="s">
        <v>96</v>
      </c>
      <c r="B654" s="17" t="s">
        <v>604</v>
      </c>
      <c r="C654" s="17" t="s">
        <v>505</v>
      </c>
      <c r="D654" s="17">
        <v>1973</v>
      </c>
      <c r="E654" s="17">
        <v>612</v>
      </c>
      <c r="F654" s="17"/>
      <c r="G654" s="17" t="s">
        <v>56</v>
      </c>
    </row>
    <row r="655" spans="1:7" x14ac:dyDescent="0.25">
      <c r="A655" s="14" t="s">
        <v>96</v>
      </c>
      <c r="B655" s="15" t="s">
        <v>604</v>
      </c>
      <c r="C655" s="15" t="s">
        <v>506</v>
      </c>
      <c r="D655" s="15">
        <v>1974</v>
      </c>
      <c r="E655" s="15">
        <v>612</v>
      </c>
      <c r="F655" s="15"/>
      <c r="G655" s="15" t="s">
        <v>56</v>
      </c>
    </row>
    <row r="656" spans="1:7" x14ac:dyDescent="0.25">
      <c r="A656" s="16" t="s">
        <v>96</v>
      </c>
      <c r="B656" s="17" t="s">
        <v>604</v>
      </c>
      <c r="C656" s="17" t="s">
        <v>531</v>
      </c>
      <c r="D656" s="17">
        <v>1975</v>
      </c>
      <c r="E656" s="17">
        <v>632</v>
      </c>
      <c r="F656" s="17"/>
      <c r="G656" s="17" t="s">
        <v>56</v>
      </c>
    </row>
    <row r="657" spans="1:7" x14ac:dyDescent="0.25">
      <c r="A657" s="14" t="s">
        <v>96</v>
      </c>
      <c r="B657" s="15" t="s">
        <v>604</v>
      </c>
      <c r="C657" s="15" t="s">
        <v>535</v>
      </c>
      <c r="D657" s="15">
        <v>1976</v>
      </c>
      <c r="E657" s="15">
        <v>637</v>
      </c>
      <c r="F657" s="15"/>
      <c r="G657" s="15" t="s">
        <v>56</v>
      </c>
    </row>
    <row r="658" spans="1:7" x14ac:dyDescent="0.25">
      <c r="A658" s="16" t="s">
        <v>96</v>
      </c>
      <c r="B658" s="17" t="s">
        <v>604</v>
      </c>
      <c r="C658" s="17" t="s">
        <v>909</v>
      </c>
      <c r="D658" s="17">
        <v>1977</v>
      </c>
      <c r="E658" s="17">
        <v>637</v>
      </c>
      <c r="F658" s="17"/>
      <c r="G658" s="17" t="s">
        <v>56</v>
      </c>
    </row>
    <row r="659" spans="1:7" x14ac:dyDescent="0.25">
      <c r="A659" s="14" t="s">
        <v>96</v>
      </c>
      <c r="B659" s="15" t="s">
        <v>604</v>
      </c>
      <c r="C659" s="15" t="s">
        <v>910</v>
      </c>
      <c r="D659" s="15">
        <v>1978</v>
      </c>
      <c r="E659" s="15">
        <v>664</v>
      </c>
      <c r="F659" s="15"/>
      <c r="G659" s="15" t="s">
        <v>56</v>
      </c>
    </row>
    <row r="660" spans="1:7" x14ac:dyDescent="0.25">
      <c r="A660" s="16" t="s">
        <v>96</v>
      </c>
      <c r="B660" s="17" t="s">
        <v>604</v>
      </c>
      <c r="C660" s="17" t="s">
        <v>911</v>
      </c>
      <c r="D660" s="17">
        <v>1979</v>
      </c>
      <c r="E660" s="17">
        <v>638</v>
      </c>
      <c r="F660" s="17"/>
      <c r="G660" s="17" t="s">
        <v>56</v>
      </c>
    </row>
    <row r="661" spans="1:7" x14ac:dyDescent="0.25">
      <c r="A661" s="14" t="s">
        <v>96</v>
      </c>
      <c r="B661" s="15" t="s">
        <v>604</v>
      </c>
      <c r="C661" s="15" t="s">
        <v>912</v>
      </c>
      <c r="D661" s="15">
        <v>1980</v>
      </c>
      <c r="E661" s="15">
        <v>502</v>
      </c>
      <c r="F661" s="15"/>
      <c r="G661" s="15" t="s">
        <v>56</v>
      </c>
    </row>
    <row r="662" spans="1:7" x14ac:dyDescent="0.25">
      <c r="A662" s="16" t="s">
        <v>96</v>
      </c>
      <c r="B662" s="17" t="s">
        <v>604</v>
      </c>
      <c r="C662" s="17" t="s">
        <v>913</v>
      </c>
      <c r="D662" s="17">
        <v>1981</v>
      </c>
      <c r="E662" s="17">
        <v>543</v>
      </c>
      <c r="F662" s="17"/>
      <c r="G662" s="17" t="s">
        <v>56</v>
      </c>
    </row>
    <row r="663" spans="1:7" x14ac:dyDescent="0.25">
      <c r="A663" s="14" t="s">
        <v>96</v>
      </c>
      <c r="B663" s="15" t="s">
        <v>604</v>
      </c>
      <c r="C663" s="15" t="s">
        <v>914</v>
      </c>
      <c r="D663" s="15">
        <v>1982</v>
      </c>
      <c r="E663" s="15">
        <v>490</v>
      </c>
      <c r="F663" s="15"/>
      <c r="G663" s="15" t="s">
        <v>56</v>
      </c>
    </row>
    <row r="664" spans="1:7" x14ac:dyDescent="0.25">
      <c r="A664" s="16" t="s">
        <v>38</v>
      </c>
      <c r="B664" s="17" t="s">
        <v>1183</v>
      </c>
      <c r="C664" s="17"/>
      <c r="D664" s="17">
        <v>2010</v>
      </c>
      <c r="E664" s="17">
        <v>105</v>
      </c>
      <c r="F664" s="17" t="s">
        <v>40</v>
      </c>
      <c r="G664" s="17" t="s">
        <v>56</v>
      </c>
    </row>
    <row r="665" spans="1:7" x14ac:dyDescent="0.25">
      <c r="A665" s="14" t="s">
        <v>38</v>
      </c>
      <c r="B665" s="15" t="s">
        <v>384</v>
      </c>
      <c r="C665" s="15"/>
      <c r="D665" s="15">
        <v>1979</v>
      </c>
      <c r="E665" s="15">
        <v>93</v>
      </c>
      <c r="F665" s="15"/>
      <c r="G665" s="15" t="s">
        <v>66</v>
      </c>
    </row>
    <row r="666" spans="1:7" x14ac:dyDescent="0.25">
      <c r="A666" s="16" t="s">
        <v>38</v>
      </c>
      <c r="B666" s="17" t="s">
        <v>384</v>
      </c>
      <c r="C666" s="17"/>
      <c r="D666" s="17">
        <v>1979</v>
      </c>
      <c r="E666" s="17">
        <v>93</v>
      </c>
      <c r="F666" s="17"/>
      <c r="G666" s="17" t="s">
        <v>56</v>
      </c>
    </row>
    <row r="667" spans="1:7" x14ac:dyDescent="0.25">
      <c r="A667" s="14" t="s">
        <v>38</v>
      </c>
      <c r="B667" s="15" t="s">
        <v>384</v>
      </c>
      <c r="C667" s="15" t="s">
        <v>385</v>
      </c>
      <c r="D667" s="15">
        <v>1982</v>
      </c>
      <c r="E667" s="15">
        <v>95</v>
      </c>
      <c r="F667" s="15"/>
      <c r="G667" s="15" t="s">
        <v>66</v>
      </c>
    </row>
    <row r="668" spans="1:7" x14ac:dyDescent="0.25">
      <c r="A668" s="16" t="s">
        <v>38</v>
      </c>
      <c r="B668" s="17" t="s">
        <v>384</v>
      </c>
      <c r="C668" s="17" t="s">
        <v>385</v>
      </c>
      <c r="D668" s="17">
        <v>1982</v>
      </c>
      <c r="E668" s="17">
        <v>95</v>
      </c>
      <c r="F668" s="17"/>
      <c r="G668" s="17" t="s">
        <v>56</v>
      </c>
    </row>
    <row r="669" spans="1:7" x14ac:dyDescent="0.25">
      <c r="A669" s="14" t="s">
        <v>38</v>
      </c>
      <c r="B669" s="15" t="s">
        <v>384</v>
      </c>
      <c r="C669" s="15" t="s">
        <v>405</v>
      </c>
      <c r="D669" s="15">
        <v>1998</v>
      </c>
      <c r="E669" s="15">
        <v>107</v>
      </c>
      <c r="F669" s="15"/>
      <c r="G669" s="15" t="s">
        <v>66</v>
      </c>
    </row>
    <row r="670" spans="1:7" x14ac:dyDescent="0.25">
      <c r="A670" s="16" t="s">
        <v>38</v>
      </c>
      <c r="B670" s="17" t="s">
        <v>384</v>
      </c>
      <c r="C670" s="17" t="s">
        <v>405</v>
      </c>
      <c r="D670" s="17">
        <v>1998</v>
      </c>
      <c r="E670" s="17">
        <v>107</v>
      </c>
      <c r="F670" s="17"/>
      <c r="G670" s="17" t="s">
        <v>56</v>
      </c>
    </row>
    <row r="671" spans="1:7" x14ac:dyDescent="0.25">
      <c r="A671" s="14" t="s">
        <v>106</v>
      </c>
      <c r="B671" s="15" t="s">
        <v>701</v>
      </c>
      <c r="C671" s="15"/>
      <c r="D671" s="15">
        <v>1940</v>
      </c>
      <c r="E671" s="15">
        <v>76</v>
      </c>
      <c r="F671" s="15" t="s">
        <v>694</v>
      </c>
      <c r="G671" s="15" t="s">
        <v>56</v>
      </c>
    </row>
    <row r="672" spans="1:7" x14ac:dyDescent="0.25">
      <c r="A672" s="16" t="s">
        <v>146</v>
      </c>
      <c r="B672" s="17" t="s">
        <v>1140</v>
      </c>
      <c r="C672" s="17" t="s">
        <v>1141</v>
      </c>
      <c r="D672" s="17">
        <v>2008</v>
      </c>
      <c r="E672" s="17">
        <v>89</v>
      </c>
      <c r="F672" s="17"/>
      <c r="G672" s="17" t="s">
        <v>201</v>
      </c>
    </row>
    <row r="673" spans="1:7" x14ac:dyDescent="0.25">
      <c r="A673" s="14" t="s">
        <v>36</v>
      </c>
      <c r="B673" s="15" t="s">
        <v>950</v>
      </c>
      <c r="C673" s="15" t="s">
        <v>951</v>
      </c>
      <c r="D673" s="15">
        <v>2004</v>
      </c>
      <c r="E673" s="15">
        <v>100</v>
      </c>
      <c r="F673" s="15" t="s">
        <v>952</v>
      </c>
      <c r="G673" s="15" t="s">
        <v>56</v>
      </c>
    </row>
    <row r="674" spans="1:7" x14ac:dyDescent="0.25">
      <c r="A674" s="16" t="s">
        <v>36</v>
      </c>
      <c r="B674" s="17" t="s">
        <v>950</v>
      </c>
      <c r="C674" s="17" t="s">
        <v>955</v>
      </c>
      <c r="D674" s="17">
        <v>2004</v>
      </c>
      <c r="E674" s="17">
        <v>100</v>
      </c>
      <c r="F674" s="17" t="s">
        <v>956</v>
      </c>
      <c r="G674" s="17" t="s">
        <v>56</v>
      </c>
    </row>
    <row r="675" spans="1:7" x14ac:dyDescent="0.25">
      <c r="A675" s="14" t="s">
        <v>58</v>
      </c>
      <c r="B675" s="15" t="s">
        <v>158</v>
      </c>
      <c r="C675" s="15" t="s">
        <v>159</v>
      </c>
      <c r="D675" s="15">
        <v>1949</v>
      </c>
      <c r="E675" s="15">
        <v>16</v>
      </c>
      <c r="F675" s="15"/>
      <c r="G675" s="15" t="s">
        <v>56</v>
      </c>
    </row>
    <row r="676" spans="1:7" x14ac:dyDescent="0.25">
      <c r="A676" s="16" t="s">
        <v>58</v>
      </c>
      <c r="B676" s="17" t="s">
        <v>158</v>
      </c>
      <c r="C676" s="17" t="s">
        <v>159</v>
      </c>
      <c r="D676" s="17">
        <v>1949</v>
      </c>
      <c r="E676" s="17">
        <v>16</v>
      </c>
      <c r="F676" s="17"/>
      <c r="G676" s="17" t="s">
        <v>66</v>
      </c>
    </row>
    <row r="677" spans="1:7" x14ac:dyDescent="0.25">
      <c r="A677" s="14" t="s">
        <v>727</v>
      </c>
      <c r="B677" s="15" t="s">
        <v>728</v>
      </c>
      <c r="C677" s="15"/>
      <c r="D677" s="15">
        <v>1941</v>
      </c>
      <c r="E677" s="15">
        <v>101</v>
      </c>
      <c r="F677" s="15"/>
      <c r="G677" s="15" t="s">
        <v>201</v>
      </c>
    </row>
    <row r="678" spans="1:7" x14ac:dyDescent="0.25">
      <c r="A678" s="16" t="s">
        <v>321</v>
      </c>
      <c r="B678" s="17" t="s">
        <v>644</v>
      </c>
      <c r="C678" s="17"/>
      <c r="D678" s="17">
        <v>1966</v>
      </c>
      <c r="E678" s="17">
        <v>114</v>
      </c>
      <c r="F678" s="17"/>
      <c r="G678" s="17" t="s">
        <v>56</v>
      </c>
    </row>
    <row r="679" spans="1:7" x14ac:dyDescent="0.25">
      <c r="A679" s="14" t="s">
        <v>321</v>
      </c>
      <c r="B679" s="15" t="s">
        <v>865</v>
      </c>
      <c r="C679" s="15"/>
      <c r="D679" s="15">
        <v>1934</v>
      </c>
      <c r="E679" s="15">
        <v>55</v>
      </c>
      <c r="F679" s="15" t="s">
        <v>861</v>
      </c>
      <c r="G679" s="15" t="s">
        <v>56</v>
      </c>
    </row>
    <row r="680" spans="1:7" x14ac:dyDescent="0.25">
      <c r="A680" s="16" t="s">
        <v>41</v>
      </c>
      <c r="B680" s="17" t="s">
        <v>683</v>
      </c>
      <c r="C680" s="17"/>
      <c r="D680" s="17">
        <v>1934</v>
      </c>
      <c r="E680" s="17">
        <v>34</v>
      </c>
      <c r="F680" s="17" t="s">
        <v>673</v>
      </c>
      <c r="G680" s="17" t="s">
        <v>56</v>
      </c>
    </row>
    <row r="681" spans="1:7" x14ac:dyDescent="0.25">
      <c r="A681" s="14" t="s">
        <v>41</v>
      </c>
      <c r="B681" s="15" t="s">
        <v>684</v>
      </c>
      <c r="C681" s="15"/>
      <c r="D681" s="15">
        <v>1926</v>
      </c>
      <c r="E681" s="15">
        <v>83</v>
      </c>
      <c r="F681" s="15" t="s">
        <v>673</v>
      </c>
      <c r="G681" s="15" t="s">
        <v>56</v>
      </c>
    </row>
    <row r="682" spans="1:7" x14ac:dyDescent="0.25">
      <c r="A682" s="16" t="s">
        <v>106</v>
      </c>
      <c r="B682" s="17" t="s">
        <v>702</v>
      </c>
      <c r="C682" s="17"/>
      <c r="D682" s="17">
        <v>1936</v>
      </c>
      <c r="E682" s="17">
        <v>60</v>
      </c>
      <c r="F682" s="17" t="s">
        <v>694</v>
      </c>
      <c r="G682" s="17" t="s">
        <v>56</v>
      </c>
    </row>
    <row r="683" spans="1:7" x14ac:dyDescent="0.25">
      <c r="A683" s="14" t="s">
        <v>106</v>
      </c>
      <c r="B683" s="15" t="s">
        <v>703</v>
      </c>
      <c r="C683" s="15"/>
      <c r="D683" s="15">
        <v>1937</v>
      </c>
      <c r="E683" s="15">
        <v>80</v>
      </c>
      <c r="F683" s="15" t="s">
        <v>694</v>
      </c>
      <c r="G683" s="15" t="s">
        <v>56</v>
      </c>
    </row>
    <row r="684" spans="1:7" x14ac:dyDescent="0.25">
      <c r="A684" s="16" t="s">
        <v>38</v>
      </c>
      <c r="B684" s="17" t="s">
        <v>110</v>
      </c>
      <c r="C684" s="17"/>
      <c r="D684" s="17">
        <v>1990</v>
      </c>
      <c r="E684" s="17">
        <v>93</v>
      </c>
      <c r="F684" s="17" t="s">
        <v>40</v>
      </c>
      <c r="G684" s="17" t="s">
        <v>56</v>
      </c>
    </row>
    <row r="685" spans="1:7" x14ac:dyDescent="0.25">
      <c r="A685" s="14" t="s">
        <v>38</v>
      </c>
      <c r="B685" s="15" t="s">
        <v>717</v>
      </c>
      <c r="C685" s="15"/>
      <c r="D685" s="15">
        <v>2005</v>
      </c>
      <c r="E685" s="15">
        <v>95</v>
      </c>
      <c r="F685" s="15"/>
      <c r="G685" s="15" t="s">
        <v>56</v>
      </c>
    </row>
    <row r="686" spans="1:7" x14ac:dyDescent="0.25">
      <c r="A686" s="16" t="s">
        <v>146</v>
      </c>
      <c r="B686" s="17" t="s">
        <v>390</v>
      </c>
      <c r="C686" s="17" t="s">
        <v>391</v>
      </c>
      <c r="D686" s="17">
        <v>1996</v>
      </c>
      <c r="E686" s="17">
        <v>41</v>
      </c>
      <c r="F686" s="17"/>
      <c r="G686" s="17" t="s">
        <v>66</v>
      </c>
    </row>
    <row r="687" spans="1:7" x14ac:dyDescent="0.25">
      <c r="A687" s="14" t="s">
        <v>38</v>
      </c>
      <c r="B687" s="15" t="s">
        <v>498</v>
      </c>
      <c r="C687" s="15"/>
      <c r="D687" s="15">
        <v>1998</v>
      </c>
      <c r="E687" s="15">
        <v>138</v>
      </c>
      <c r="F687" s="15"/>
      <c r="G687" s="15" t="s">
        <v>200</v>
      </c>
    </row>
    <row r="688" spans="1:7" x14ac:dyDescent="0.25">
      <c r="A688" s="16" t="s">
        <v>106</v>
      </c>
      <c r="B688" s="17" t="s">
        <v>1203</v>
      </c>
      <c r="C688" s="17"/>
      <c r="D688" s="17">
        <v>2003</v>
      </c>
      <c r="E688" s="17">
        <v>116</v>
      </c>
      <c r="F688" s="17"/>
      <c r="G688" s="17" t="s">
        <v>201</v>
      </c>
    </row>
    <row r="689" spans="1:7" x14ac:dyDescent="0.25">
      <c r="A689" s="14" t="s">
        <v>85</v>
      </c>
      <c r="B689" s="15" t="s">
        <v>303</v>
      </c>
      <c r="C689" s="15"/>
      <c r="D689" s="15">
        <v>1999</v>
      </c>
      <c r="E689" s="15">
        <v>136</v>
      </c>
      <c r="F689" s="15" t="s">
        <v>304</v>
      </c>
      <c r="G689" s="15" t="s">
        <v>56</v>
      </c>
    </row>
    <row r="690" spans="1:7" x14ac:dyDescent="0.25">
      <c r="A690" s="16" t="s">
        <v>85</v>
      </c>
      <c r="B690" s="17" t="s">
        <v>303</v>
      </c>
      <c r="C690" s="17" t="s">
        <v>310</v>
      </c>
      <c r="D690" s="17">
        <v>2003</v>
      </c>
      <c r="E690" s="17">
        <v>129</v>
      </c>
      <c r="F690" s="17" t="s">
        <v>304</v>
      </c>
      <c r="G690" s="17" t="s">
        <v>56</v>
      </c>
    </row>
    <row r="691" spans="1:7" x14ac:dyDescent="0.25">
      <c r="A691" s="14" t="s">
        <v>85</v>
      </c>
      <c r="B691" s="15" t="s">
        <v>303</v>
      </c>
      <c r="C691" s="15" t="s">
        <v>312</v>
      </c>
      <c r="D691" s="15">
        <v>2003</v>
      </c>
      <c r="E691" s="15">
        <v>138</v>
      </c>
      <c r="F691" s="15" t="s">
        <v>304</v>
      </c>
      <c r="G691" s="15" t="s">
        <v>56</v>
      </c>
    </row>
    <row r="692" spans="1:7" x14ac:dyDescent="0.25">
      <c r="A692" s="16" t="s">
        <v>85</v>
      </c>
      <c r="B692" s="17" t="s">
        <v>313</v>
      </c>
      <c r="C692" s="17"/>
      <c r="D692" s="17">
        <v>2004</v>
      </c>
      <c r="E692" s="17">
        <v>179</v>
      </c>
      <c r="F692" s="17" t="s">
        <v>304</v>
      </c>
      <c r="G692" s="17" t="s">
        <v>56</v>
      </c>
    </row>
    <row r="693" spans="1:7" x14ac:dyDescent="0.25">
      <c r="A693" s="14" t="s">
        <v>85</v>
      </c>
      <c r="B693" s="15" t="s">
        <v>305</v>
      </c>
      <c r="C693" s="15"/>
      <c r="D693" s="15">
        <v>2001</v>
      </c>
      <c r="E693" s="15">
        <v>126</v>
      </c>
      <c r="F693" s="15" t="s">
        <v>304</v>
      </c>
      <c r="G693" s="15" t="s">
        <v>56</v>
      </c>
    </row>
    <row r="694" spans="1:7" x14ac:dyDescent="0.25">
      <c r="A694" s="16" t="s">
        <v>85</v>
      </c>
      <c r="B694" s="17" t="s">
        <v>311</v>
      </c>
      <c r="C694" s="17"/>
      <c r="D694" s="17">
        <v>2004</v>
      </c>
      <c r="E694" s="17">
        <v>189</v>
      </c>
      <c r="F694" s="17" t="s">
        <v>304</v>
      </c>
      <c r="G694" s="17" t="s">
        <v>56</v>
      </c>
    </row>
    <row r="695" spans="1:7" x14ac:dyDescent="0.25">
      <c r="A695" s="14" t="s">
        <v>106</v>
      </c>
      <c r="B695" s="15" t="s">
        <v>393</v>
      </c>
      <c r="C695" s="15"/>
      <c r="D695" s="15">
        <v>1982</v>
      </c>
      <c r="E695" s="15">
        <v>74</v>
      </c>
      <c r="F695" s="15"/>
      <c r="G695" s="15" t="s">
        <v>66</v>
      </c>
    </row>
    <row r="696" spans="1:7" x14ac:dyDescent="0.25">
      <c r="A696" s="16" t="s">
        <v>106</v>
      </c>
      <c r="B696" s="17" t="s">
        <v>393</v>
      </c>
      <c r="C696" s="17"/>
      <c r="D696" s="17">
        <v>1982</v>
      </c>
      <c r="E696" s="17">
        <v>74</v>
      </c>
      <c r="F696" s="17"/>
      <c r="G696" s="17" t="s">
        <v>201</v>
      </c>
    </row>
    <row r="697" spans="1:7" x14ac:dyDescent="0.25">
      <c r="A697" s="14" t="s">
        <v>321</v>
      </c>
      <c r="B697" s="15" t="s">
        <v>866</v>
      </c>
      <c r="C697" s="15"/>
      <c r="D697" s="15">
        <v>1963</v>
      </c>
      <c r="E697" s="15">
        <v>127</v>
      </c>
      <c r="F697" s="15" t="s">
        <v>867</v>
      </c>
      <c r="G697" s="15" t="s">
        <v>56</v>
      </c>
    </row>
    <row r="698" spans="1:7" x14ac:dyDescent="0.25">
      <c r="A698" s="16" t="s">
        <v>38</v>
      </c>
      <c r="B698" s="17" t="s">
        <v>1215</v>
      </c>
      <c r="C698" s="17"/>
      <c r="D698" s="17">
        <v>2010</v>
      </c>
      <c r="E698" s="17">
        <v>92</v>
      </c>
      <c r="F698" s="17"/>
      <c r="G698" s="17" t="s">
        <v>56</v>
      </c>
    </row>
    <row r="699" spans="1:7" x14ac:dyDescent="0.25">
      <c r="A699" s="14" t="s">
        <v>58</v>
      </c>
      <c r="B699" s="15" t="s">
        <v>527</v>
      </c>
      <c r="C699" s="15"/>
      <c r="D699" s="15">
        <v>2008</v>
      </c>
      <c r="E699" s="15">
        <v>87</v>
      </c>
      <c r="F699" s="15"/>
      <c r="G699" s="15" t="s">
        <v>56</v>
      </c>
    </row>
    <row r="700" spans="1:7" x14ac:dyDescent="0.25">
      <c r="A700" s="16" t="s">
        <v>58</v>
      </c>
      <c r="B700" s="17" t="s">
        <v>368</v>
      </c>
      <c r="C700" s="17"/>
      <c r="D700" s="17">
        <v>1934</v>
      </c>
      <c r="E700" s="17">
        <v>19</v>
      </c>
      <c r="F700" s="17" t="s">
        <v>922</v>
      </c>
      <c r="G700" s="17" t="s">
        <v>56</v>
      </c>
    </row>
    <row r="701" spans="1:7" x14ac:dyDescent="0.25">
      <c r="A701" s="14" t="s">
        <v>58</v>
      </c>
      <c r="B701" s="15" t="s">
        <v>368</v>
      </c>
      <c r="C701" s="15"/>
      <c r="D701" s="15">
        <v>1997</v>
      </c>
      <c r="E701" s="15">
        <v>98</v>
      </c>
      <c r="F701" s="15"/>
      <c r="G701" s="15" t="s">
        <v>66</v>
      </c>
    </row>
    <row r="702" spans="1:7" x14ac:dyDescent="0.25">
      <c r="A702" s="16" t="s">
        <v>58</v>
      </c>
      <c r="B702" s="17" t="s">
        <v>1057</v>
      </c>
      <c r="C702" s="17"/>
      <c r="D702" s="17">
        <v>2009</v>
      </c>
      <c r="E702" s="17">
        <v>94</v>
      </c>
      <c r="F702" s="17"/>
      <c r="G702" s="17" t="s">
        <v>201</v>
      </c>
    </row>
    <row r="703" spans="1:7" x14ac:dyDescent="0.25">
      <c r="A703" s="14" t="s">
        <v>58</v>
      </c>
      <c r="B703" s="15" t="s">
        <v>1204</v>
      </c>
      <c r="C703" s="15"/>
      <c r="D703" s="15">
        <v>2002</v>
      </c>
      <c r="E703" s="15">
        <v>102</v>
      </c>
      <c r="F703" s="15"/>
      <c r="G703" s="15" t="s">
        <v>201</v>
      </c>
    </row>
    <row r="704" spans="1:7" x14ac:dyDescent="0.25">
      <c r="A704" s="16" t="s">
        <v>38</v>
      </c>
      <c r="B704" s="17" t="s">
        <v>532</v>
      </c>
      <c r="C704" s="17"/>
      <c r="D704" s="17">
        <v>2005</v>
      </c>
      <c r="E704" s="17">
        <v>91</v>
      </c>
      <c r="F704" s="17" t="s">
        <v>40</v>
      </c>
      <c r="G704" s="17" t="s">
        <v>56</v>
      </c>
    </row>
    <row r="705" spans="1:7" x14ac:dyDescent="0.25">
      <c r="A705" s="14" t="s">
        <v>41</v>
      </c>
      <c r="B705" s="15" t="s">
        <v>750</v>
      </c>
      <c r="C705" s="15"/>
      <c r="D705" s="15">
        <v>2007</v>
      </c>
      <c r="E705" s="15">
        <v>90</v>
      </c>
      <c r="F705" s="15"/>
      <c r="G705" s="15" t="s">
        <v>200</v>
      </c>
    </row>
    <row r="706" spans="1:7" x14ac:dyDescent="0.25">
      <c r="A706" s="16" t="s">
        <v>41</v>
      </c>
      <c r="B706" s="17" t="s">
        <v>189</v>
      </c>
      <c r="C706" s="17"/>
      <c r="D706" s="17">
        <v>1974</v>
      </c>
      <c r="E706" s="17">
        <v>89</v>
      </c>
      <c r="F706" s="17" t="s">
        <v>182</v>
      </c>
      <c r="G706" s="17" t="s">
        <v>56</v>
      </c>
    </row>
    <row r="707" spans="1:7" x14ac:dyDescent="0.25">
      <c r="A707" s="14" t="s">
        <v>146</v>
      </c>
      <c r="B707" s="15" t="s">
        <v>960</v>
      </c>
      <c r="C707" s="15" t="s">
        <v>961</v>
      </c>
      <c r="D707" s="15">
        <v>2009</v>
      </c>
      <c r="E707" s="15">
        <v>69</v>
      </c>
      <c r="F707" s="15"/>
      <c r="G707" s="15" t="s">
        <v>56</v>
      </c>
    </row>
    <row r="708" spans="1:7" x14ac:dyDescent="0.25">
      <c r="A708" s="16" t="s">
        <v>146</v>
      </c>
      <c r="B708" s="17" t="s">
        <v>254</v>
      </c>
      <c r="C708" s="17"/>
      <c r="D708" s="17">
        <v>1983</v>
      </c>
      <c r="E708" s="17">
        <v>25</v>
      </c>
      <c r="F708" s="17" t="s">
        <v>252</v>
      </c>
      <c r="G708" s="17" t="s">
        <v>56</v>
      </c>
    </row>
    <row r="709" spans="1:7" x14ac:dyDescent="0.25">
      <c r="A709" s="14" t="s">
        <v>58</v>
      </c>
      <c r="B709" s="15" t="s">
        <v>923</v>
      </c>
      <c r="C709" s="15"/>
      <c r="D709" s="15">
        <v>1945</v>
      </c>
      <c r="E709" s="15">
        <v>17</v>
      </c>
      <c r="F709" s="15" t="s">
        <v>922</v>
      </c>
      <c r="G709" s="15" t="s">
        <v>56</v>
      </c>
    </row>
    <row r="710" spans="1:7" x14ac:dyDescent="0.25">
      <c r="A710" s="16" t="s">
        <v>146</v>
      </c>
      <c r="B710" s="17" t="s">
        <v>213</v>
      </c>
      <c r="C710" s="17"/>
      <c r="D710" s="17">
        <v>2004</v>
      </c>
      <c r="E710" s="17">
        <v>80</v>
      </c>
      <c r="F710" s="17" t="s">
        <v>211</v>
      </c>
      <c r="G710" s="17" t="s">
        <v>56</v>
      </c>
    </row>
    <row r="711" spans="1:7" x14ac:dyDescent="0.25">
      <c r="A711" s="14" t="s">
        <v>106</v>
      </c>
      <c r="B711" s="15" t="s">
        <v>111</v>
      </c>
      <c r="C711" s="15"/>
      <c r="D711" s="15">
        <v>2004</v>
      </c>
      <c r="E711" s="15">
        <v>132</v>
      </c>
      <c r="F711" s="15"/>
      <c r="G711" s="15" t="s">
        <v>56</v>
      </c>
    </row>
    <row r="712" spans="1:7" x14ac:dyDescent="0.25">
      <c r="A712" s="16" t="s">
        <v>321</v>
      </c>
      <c r="B712" s="17" t="s">
        <v>327</v>
      </c>
      <c r="C712" s="17" t="s">
        <v>328</v>
      </c>
      <c r="D712" s="17">
        <v>1965</v>
      </c>
      <c r="E712" s="17">
        <v>84</v>
      </c>
      <c r="F712" s="17" t="s">
        <v>324</v>
      </c>
      <c r="G712" s="17" t="s">
        <v>56</v>
      </c>
    </row>
    <row r="713" spans="1:7" x14ac:dyDescent="0.25">
      <c r="A713" s="14" t="s">
        <v>652</v>
      </c>
      <c r="B713" s="15" t="s">
        <v>1015</v>
      </c>
      <c r="C713" s="15"/>
      <c r="D713" s="15">
        <v>2008</v>
      </c>
      <c r="E713" s="15">
        <v>160</v>
      </c>
      <c r="F713" s="15"/>
      <c r="G713" s="15" t="s">
        <v>201</v>
      </c>
    </row>
    <row r="714" spans="1:7" x14ac:dyDescent="0.25">
      <c r="A714" s="16" t="s">
        <v>38</v>
      </c>
      <c r="B714" s="17" t="s">
        <v>623</v>
      </c>
      <c r="C714" s="17"/>
      <c r="D714" s="17">
        <v>1984</v>
      </c>
      <c r="E714" s="17">
        <v>101</v>
      </c>
      <c r="F714" s="17"/>
      <c r="G714" s="17" t="s">
        <v>56</v>
      </c>
    </row>
    <row r="715" spans="1:7" x14ac:dyDescent="0.25">
      <c r="A715" s="14" t="s">
        <v>38</v>
      </c>
      <c r="B715" s="15" t="s">
        <v>624</v>
      </c>
      <c r="C715" s="15" t="s">
        <v>625</v>
      </c>
      <c r="D715" s="15">
        <v>1985</v>
      </c>
      <c r="E715" s="15">
        <v>95</v>
      </c>
      <c r="F715" s="15"/>
      <c r="G715" s="15" t="s">
        <v>56</v>
      </c>
    </row>
    <row r="716" spans="1:7" x14ac:dyDescent="0.25">
      <c r="A716" s="16" t="s">
        <v>38</v>
      </c>
      <c r="B716" s="17" t="s">
        <v>626</v>
      </c>
      <c r="C716" s="17" t="s">
        <v>627</v>
      </c>
      <c r="D716" s="17">
        <v>1989</v>
      </c>
      <c r="E716" s="17">
        <v>103</v>
      </c>
      <c r="F716" s="17"/>
      <c r="G716" s="17" t="s">
        <v>56</v>
      </c>
    </row>
    <row r="717" spans="1:7" x14ac:dyDescent="0.25">
      <c r="A717" s="14" t="s">
        <v>58</v>
      </c>
      <c r="B717" s="15" t="s">
        <v>207</v>
      </c>
      <c r="C717" s="15"/>
      <c r="D717" s="15">
        <v>1994</v>
      </c>
      <c r="E717" s="15">
        <v>96</v>
      </c>
      <c r="F717" s="15"/>
      <c r="G717" s="15" t="s">
        <v>56</v>
      </c>
    </row>
    <row r="718" spans="1:7" x14ac:dyDescent="0.25">
      <c r="A718" s="16" t="s">
        <v>58</v>
      </c>
      <c r="B718" s="17" t="s">
        <v>336</v>
      </c>
      <c r="C718" s="17"/>
      <c r="D718" s="17">
        <v>1974</v>
      </c>
      <c r="E718" s="17">
        <v>90</v>
      </c>
      <c r="F718" s="17"/>
      <c r="G718" s="17" t="s">
        <v>66</v>
      </c>
    </row>
    <row r="719" spans="1:7" x14ac:dyDescent="0.25">
      <c r="A719" s="14" t="s">
        <v>58</v>
      </c>
      <c r="B719" s="15" t="s">
        <v>715</v>
      </c>
      <c r="C719" s="15"/>
      <c r="D719" s="15">
        <v>1985</v>
      </c>
      <c r="E719" s="15">
        <v>90</v>
      </c>
      <c r="F719" s="15"/>
      <c r="G719" s="15" t="s">
        <v>201</v>
      </c>
    </row>
    <row r="720" spans="1:7" x14ac:dyDescent="0.25">
      <c r="A720" s="16" t="s">
        <v>38</v>
      </c>
      <c r="B720" s="17" t="s">
        <v>112</v>
      </c>
      <c r="C720" s="17"/>
      <c r="D720" s="17">
        <v>2005</v>
      </c>
      <c r="E720" s="17">
        <v>120</v>
      </c>
      <c r="F720" s="17"/>
      <c r="G720" s="17" t="s">
        <v>56</v>
      </c>
    </row>
    <row r="721" spans="1:7" x14ac:dyDescent="0.25">
      <c r="A721" s="14" t="s">
        <v>38</v>
      </c>
      <c r="B721" s="15" t="s">
        <v>1003</v>
      </c>
      <c r="C721" s="15"/>
      <c r="D721" s="15">
        <v>1999</v>
      </c>
      <c r="E721" s="15">
        <v>125</v>
      </c>
      <c r="F721" s="15"/>
      <c r="G721" s="15" t="s">
        <v>201</v>
      </c>
    </row>
    <row r="722" spans="1:7" x14ac:dyDescent="0.25">
      <c r="A722" s="16" t="s">
        <v>38</v>
      </c>
      <c r="B722" s="17" t="s">
        <v>1003</v>
      </c>
      <c r="C722" s="17" t="s">
        <v>1058</v>
      </c>
      <c r="D722" s="17">
        <v>2001</v>
      </c>
      <c r="E722" s="17">
        <v>130</v>
      </c>
      <c r="F722" s="17"/>
      <c r="G722" s="17" t="s">
        <v>201</v>
      </c>
    </row>
    <row r="723" spans="1:7" x14ac:dyDescent="0.25">
      <c r="A723" s="14" t="s">
        <v>38</v>
      </c>
      <c r="B723" s="15" t="s">
        <v>1003</v>
      </c>
      <c r="C723" s="15" t="s">
        <v>1004</v>
      </c>
      <c r="D723" s="15">
        <v>2008</v>
      </c>
      <c r="E723" s="15">
        <v>112</v>
      </c>
      <c r="F723" s="15"/>
      <c r="G723" s="15" t="s">
        <v>201</v>
      </c>
    </row>
    <row r="724" spans="1:7" x14ac:dyDescent="0.25">
      <c r="A724" s="16" t="s">
        <v>58</v>
      </c>
      <c r="B724" s="17" t="s">
        <v>931</v>
      </c>
      <c r="C724" s="17"/>
      <c r="D724" s="17">
        <v>1948</v>
      </c>
      <c r="E724" s="17">
        <v>15</v>
      </c>
      <c r="F724" s="17" t="s">
        <v>928</v>
      </c>
      <c r="G724" s="17" t="s">
        <v>56</v>
      </c>
    </row>
    <row r="725" spans="1:7" x14ac:dyDescent="0.25">
      <c r="A725" s="14" t="s">
        <v>106</v>
      </c>
      <c r="B725" s="15" t="s">
        <v>113</v>
      </c>
      <c r="C725" s="15"/>
      <c r="D725" s="15">
        <v>1992</v>
      </c>
      <c r="E725" s="15">
        <v>120</v>
      </c>
      <c r="F725" s="15"/>
      <c r="G725" s="15" t="s">
        <v>56</v>
      </c>
    </row>
    <row r="726" spans="1:7" x14ac:dyDescent="0.25">
      <c r="A726" s="16" t="s">
        <v>58</v>
      </c>
      <c r="B726" s="17" t="s">
        <v>1059</v>
      </c>
      <c r="C726" s="17" t="s">
        <v>1060</v>
      </c>
      <c r="D726" s="17">
        <v>1988</v>
      </c>
      <c r="E726" s="17">
        <v>85</v>
      </c>
      <c r="F726" s="17"/>
      <c r="G726" s="17" t="s">
        <v>201</v>
      </c>
    </row>
    <row r="727" spans="1:7" x14ac:dyDescent="0.25">
      <c r="A727" s="14" t="s">
        <v>58</v>
      </c>
      <c r="B727" s="15" t="s">
        <v>1061</v>
      </c>
      <c r="C727" s="15"/>
      <c r="D727" s="15">
        <v>1991</v>
      </c>
      <c r="E727" s="15">
        <v>85</v>
      </c>
      <c r="F727" s="15"/>
      <c r="G727" s="15" t="s">
        <v>201</v>
      </c>
    </row>
    <row r="728" spans="1:7" x14ac:dyDescent="0.25">
      <c r="A728" s="16" t="s">
        <v>58</v>
      </c>
      <c r="B728" s="17" t="s">
        <v>1062</v>
      </c>
      <c r="C728" s="17" t="s">
        <v>1063</v>
      </c>
      <c r="D728" s="17">
        <v>1994</v>
      </c>
      <c r="E728" s="17">
        <v>83</v>
      </c>
      <c r="F728" s="17"/>
      <c r="G728" s="17" t="s">
        <v>201</v>
      </c>
    </row>
    <row r="729" spans="1:7" x14ac:dyDescent="0.25">
      <c r="A729" s="14" t="s">
        <v>38</v>
      </c>
      <c r="B729" s="15" t="s">
        <v>959</v>
      </c>
      <c r="C729" s="15"/>
      <c r="D729" s="15">
        <v>1990</v>
      </c>
      <c r="E729" s="15">
        <v>113</v>
      </c>
      <c r="F729" s="15"/>
      <c r="G729" s="15" t="s">
        <v>57</v>
      </c>
    </row>
    <row r="730" spans="1:7" x14ac:dyDescent="0.25">
      <c r="A730" s="16" t="s">
        <v>321</v>
      </c>
      <c r="B730" s="17" t="s">
        <v>874</v>
      </c>
      <c r="C730" s="17"/>
      <c r="D730" s="17">
        <v>1934</v>
      </c>
      <c r="E730" s="17">
        <v>52</v>
      </c>
      <c r="F730" s="17" t="s">
        <v>872</v>
      </c>
      <c r="G730" s="17" t="s">
        <v>56</v>
      </c>
    </row>
    <row r="731" spans="1:7" x14ac:dyDescent="0.25">
      <c r="A731" s="14" t="s">
        <v>106</v>
      </c>
      <c r="B731" s="15" t="s">
        <v>724</v>
      </c>
      <c r="C731" s="15"/>
      <c r="D731" s="15">
        <v>1995</v>
      </c>
      <c r="E731" s="15">
        <v>114</v>
      </c>
      <c r="F731" s="15"/>
      <c r="G731" s="15" t="s">
        <v>201</v>
      </c>
    </row>
    <row r="732" spans="1:7" x14ac:dyDescent="0.25">
      <c r="A732" s="16" t="s">
        <v>41</v>
      </c>
      <c r="B732" s="17" t="s">
        <v>181</v>
      </c>
      <c r="C732" s="17"/>
      <c r="D732" s="17">
        <v>1971</v>
      </c>
      <c r="E732" s="17">
        <v>100</v>
      </c>
      <c r="F732" s="17" t="s">
        <v>182</v>
      </c>
      <c r="G732" s="17" t="s">
        <v>56</v>
      </c>
    </row>
    <row r="733" spans="1:7" x14ac:dyDescent="0.25">
      <c r="A733" s="14" t="s">
        <v>41</v>
      </c>
      <c r="B733" s="15" t="s">
        <v>114</v>
      </c>
      <c r="C733" s="15"/>
      <c r="D733" s="15">
        <v>1968</v>
      </c>
      <c r="E733" s="15">
        <v>95</v>
      </c>
      <c r="F733" s="15" t="s">
        <v>182</v>
      </c>
      <c r="G733" s="15" t="s">
        <v>56</v>
      </c>
    </row>
    <row r="734" spans="1:7" x14ac:dyDescent="0.25">
      <c r="A734" s="16" t="s">
        <v>41</v>
      </c>
      <c r="B734" s="17" t="s">
        <v>114</v>
      </c>
      <c r="C734" s="17"/>
      <c r="D734" s="17">
        <v>1990</v>
      </c>
      <c r="E734" s="17">
        <v>88</v>
      </c>
      <c r="F734" s="17"/>
      <c r="G734" s="17" t="s">
        <v>56</v>
      </c>
    </row>
    <row r="735" spans="1:7" x14ac:dyDescent="0.25">
      <c r="A735" s="14" t="s">
        <v>38</v>
      </c>
      <c r="B735" s="15" t="s">
        <v>114</v>
      </c>
      <c r="C735" s="15" t="s">
        <v>589</v>
      </c>
      <c r="D735" s="15">
        <v>2006</v>
      </c>
      <c r="E735" s="15">
        <v>80</v>
      </c>
      <c r="F735" s="15"/>
      <c r="G735" s="15" t="s">
        <v>201</v>
      </c>
    </row>
    <row r="736" spans="1:7" x14ac:dyDescent="0.25">
      <c r="A736" s="16" t="s">
        <v>242</v>
      </c>
      <c r="B736" s="17" t="s">
        <v>469</v>
      </c>
      <c r="C736" s="17"/>
      <c r="D736" s="17">
        <v>1992</v>
      </c>
      <c r="E736" s="17">
        <v>76</v>
      </c>
      <c r="F736" s="17"/>
      <c r="G736" s="17" t="s">
        <v>66</v>
      </c>
    </row>
    <row r="737" spans="1:7" x14ac:dyDescent="0.25">
      <c r="A737" s="14" t="s">
        <v>38</v>
      </c>
      <c r="B737" s="15" t="s">
        <v>1050</v>
      </c>
      <c r="C737" s="15"/>
      <c r="D737" s="15">
        <v>2010</v>
      </c>
      <c r="E737" s="15">
        <v>92</v>
      </c>
      <c r="F737" s="15"/>
      <c r="G737" s="15" t="s">
        <v>56</v>
      </c>
    </row>
    <row r="738" spans="1:7" x14ac:dyDescent="0.25">
      <c r="A738" s="16" t="s">
        <v>36</v>
      </c>
      <c r="B738" s="17" t="s">
        <v>355</v>
      </c>
      <c r="C738" s="17"/>
      <c r="D738" s="17">
        <v>1993</v>
      </c>
      <c r="E738" s="17">
        <v>94</v>
      </c>
      <c r="F738" s="17"/>
      <c r="G738" s="17" t="s">
        <v>66</v>
      </c>
    </row>
    <row r="739" spans="1:7" x14ac:dyDescent="0.25">
      <c r="A739" s="14" t="s">
        <v>38</v>
      </c>
      <c r="B739" s="15" t="s">
        <v>1242</v>
      </c>
      <c r="C739" s="15"/>
      <c r="D739" s="15">
        <v>1982</v>
      </c>
      <c r="E739" s="15">
        <v>100</v>
      </c>
      <c r="F739" s="15" t="s">
        <v>1241</v>
      </c>
      <c r="G739" s="15" t="s">
        <v>56</v>
      </c>
    </row>
    <row r="740" spans="1:7" x14ac:dyDescent="0.25">
      <c r="A740" s="16" t="s">
        <v>106</v>
      </c>
      <c r="B740" s="17" t="s">
        <v>611</v>
      </c>
      <c r="C740" s="17"/>
      <c r="D740" s="17">
        <v>2007</v>
      </c>
      <c r="E740" s="17">
        <v>122</v>
      </c>
      <c r="F740" s="17"/>
      <c r="G740" s="17" t="s">
        <v>201</v>
      </c>
    </row>
    <row r="741" spans="1:7" x14ac:dyDescent="0.25">
      <c r="A741" s="14" t="s">
        <v>190</v>
      </c>
      <c r="B741" s="15" t="s">
        <v>194</v>
      </c>
      <c r="C741" s="15"/>
      <c r="D741" s="15">
        <v>1999</v>
      </c>
      <c r="E741" s="15">
        <v>180</v>
      </c>
      <c r="F741" s="15" t="s">
        <v>240</v>
      </c>
      <c r="G741" s="15" t="s">
        <v>66</v>
      </c>
    </row>
    <row r="742" spans="1:7" x14ac:dyDescent="0.25">
      <c r="A742" s="16" t="s">
        <v>190</v>
      </c>
      <c r="B742" s="17" t="s">
        <v>194</v>
      </c>
      <c r="C742" s="17"/>
      <c r="D742" s="17">
        <v>2002</v>
      </c>
      <c r="E742" s="17">
        <v>210</v>
      </c>
      <c r="F742" s="17" t="s">
        <v>192</v>
      </c>
      <c r="G742" s="17" t="s">
        <v>56</v>
      </c>
    </row>
    <row r="743" spans="1:7" x14ac:dyDescent="0.25">
      <c r="A743" s="14" t="s">
        <v>41</v>
      </c>
      <c r="B743" s="15" t="s">
        <v>685</v>
      </c>
      <c r="C743" s="15"/>
      <c r="D743" s="15">
        <v>1932</v>
      </c>
      <c r="E743" s="15">
        <v>63</v>
      </c>
      <c r="F743" s="15" t="s">
        <v>673</v>
      </c>
      <c r="G743" s="15" t="s">
        <v>56</v>
      </c>
    </row>
    <row r="744" spans="1:7" x14ac:dyDescent="0.25">
      <c r="A744" s="16" t="s">
        <v>146</v>
      </c>
      <c r="B744" s="17" t="s">
        <v>216</v>
      </c>
      <c r="C744" s="17"/>
      <c r="D744" s="17">
        <v>2004</v>
      </c>
      <c r="E744" s="17">
        <v>60</v>
      </c>
      <c r="F744" s="17" t="s">
        <v>211</v>
      </c>
      <c r="G744" s="17" t="s">
        <v>56</v>
      </c>
    </row>
    <row r="745" spans="1:7" x14ac:dyDescent="0.25">
      <c r="A745" s="14" t="s">
        <v>758</v>
      </c>
      <c r="B745" s="15" t="s">
        <v>969</v>
      </c>
      <c r="C745" s="15"/>
      <c r="D745" s="15">
        <v>2009</v>
      </c>
      <c r="E745" s="15">
        <v>108</v>
      </c>
      <c r="F745" s="15"/>
      <c r="G745" s="15" t="s">
        <v>56</v>
      </c>
    </row>
    <row r="746" spans="1:7" x14ac:dyDescent="0.25">
      <c r="A746" s="16" t="s">
        <v>96</v>
      </c>
      <c r="B746" s="17" t="s">
        <v>1158</v>
      </c>
      <c r="C746" s="17" t="s">
        <v>1156</v>
      </c>
      <c r="D746" s="17">
        <v>1999</v>
      </c>
      <c r="E746" s="17">
        <v>48</v>
      </c>
      <c r="F746" s="17"/>
      <c r="G746" s="17" t="s">
        <v>56</v>
      </c>
    </row>
    <row r="747" spans="1:7" x14ac:dyDescent="0.25">
      <c r="A747" s="14" t="s">
        <v>58</v>
      </c>
      <c r="B747" s="15" t="s">
        <v>1079</v>
      </c>
      <c r="C747" s="15"/>
      <c r="D747" s="15">
        <v>2009</v>
      </c>
      <c r="E747" s="15">
        <v>88</v>
      </c>
      <c r="F747" s="15"/>
      <c r="G747" s="15" t="s">
        <v>201</v>
      </c>
    </row>
    <row r="748" spans="1:7" x14ac:dyDescent="0.25">
      <c r="A748" s="16" t="s">
        <v>106</v>
      </c>
      <c r="B748" s="17" t="s">
        <v>457</v>
      </c>
      <c r="C748" s="17"/>
      <c r="D748" s="17">
        <v>1957</v>
      </c>
      <c r="E748" s="17">
        <v>84</v>
      </c>
      <c r="F748" s="17" t="s">
        <v>458</v>
      </c>
      <c r="G748" s="17" t="s">
        <v>66</v>
      </c>
    </row>
    <row r="749" spans="1:7" x14ac:dyDescent="0.25">
      <c r="A749" s="14" t="s">
        <v>106</v>
      </c>
      <c r="B749" s="15" t="s">
        <v>704</v>
      </c>
      <c r="C749" s="15" t="s">
        <v>705</v>
      </c>
      <c r="D749" s="15">
        <v>1949</v>
      </c>
      <c r="E749" s="15">
        <v>58</v>
      </c>
      <c r="F749" s="15" t="s">
        <v>694</v>
      </c>
      <c r="G749" s="15" t="s">
        <v>56</v>
      </c>
    </row>
    <row r="750" spans="1:7" x14ac:dyDescent="0.25">
      <c r="A750" s="16" t="s">
        <v>38</v>
      </c>
      <c r="B750" s="17" t="s">
        <v>115</v>
      </c>
      <c r="C750" s="17"/>
      <c r="D750" s="17">
        <v>1994</v>
      </c>
      <c r="E750" s="17">
        <v>101</v>
      </c>
      <c r="F750" s="17" t="s">
        <v>40</v>
      </c>
      <c r="G750" s="17" t="s">
        <v>56</v>
      </c>
    </row>
    <row r="751" spans="1:7" x14ac:dyDescent="0.25">
      <c r="A751" s="14" t="s">
        <v>38</v>
      </c>
      <c r="B751" s="15" t="s">
        <v>116</v>
      </c>
      <c r="C751" s="15"/>
      <c r="D751" s="15">
        <v>2003</v>
      </c>
      <c r="E751" s="15">
        <v>102</v>
      </c>
      <c r="F751" s="15"/>
      <c r="G751" s="15" t="s">
        <v>56</v>
      </c>
    </row>
    <row r="752" spans="1:7" x14ac:dyDescent="0.25">
      <c r="A752" s="16" t="s">
        <v>321</v>
      </c>
      <c r="B752" s="17" t="s">
        <v>1136</v>
      </c>
      <c r="C752" s="17"/>
      <c r="D752" s="17">
        <v>1968</v>
      </c>
      <c r="E752" s="17">
        <v>175</v>
      </c>
      <c r="F752" s="17"/>
      <c r="G752" s="17" t="s">
        <v>201</v>
      </c>
    </row>
    <row r="753" spans="1:7" x14ac:dyDescent="0.25">
      <c r="A753" s="14" t="s">
        <v>758</v>
      </c>
      <c r="B753" s="15" t="s">
        <v>759</v>
      </c>
      <c r="C753" s="15"/>
      <c r="D753" s="15">
        <v>2002</v>
      </c>
      <c r="E753" s="15">
        <v>96</v>
      </c>
      <c r="F753" s="15"/>
      <c r="G753" s="15" t="s">
        <v>56</v>
      </c>
    </row>
    <row r="754" spans="1:7" x14ac:dyDescent="0.25">
      <c r="A754" s="16" t="s">
        <v>38</v>
      </c>
      <c r="B754" s="17" t="s">
        <v>1045</v>
      </c>
      <c r="C754" s="17"/>
      <c r="D754" s="17">
        <v>2008</v>
      </c>
      <c r="E754" s="17">
        <v>98</v>
      </c>
      <c r="F754" s="17"/>
      <c r="G754" s="17" t="s">
        <v>56</v>
      </c>
    </row>
    <row r="755" spans="1:7" x14ac:dyDescent="0.25">
      <c r="A755" s="14" t="s">
        <v>38</v>
      </c>
      <c r="B755" s="15" t="s">
        <v>117</v>
      </c>
      <c r="C755" s="15" t="s">
        <v>118</v>
      </c>
      <c r="D755" s="15">
        <v>2003</v>
      </c>
      <c r="E755" s="15">
        <v>105</v>
      </c>
      <c r="F755" s="15"/>
      <c r="G755" s="15" t="s">
        <v>56</v>
      </c>
    </row>
    <row r="756" spans="1:7" x14ac:dyDescent="0.25">
      <c r="A756" s="16" t="s">
        <v>146</v>
      </c>
      <c r="B756" s="17" t="s">
        <v>554</v>
      </c>
      <c r="C756" s="17"/>
      <c r="D756" s="17">
        <v>2006</v>
      </c>
      <c r="E756" s="17">
        <v>86</v>
      </c>
      <c r="F756" s="17"/>
      <c r="G756" s="17" t="s">
        <v>201</v>
      </c>
    </row>
    <row r="757" spans="1:7" x14ac:dyDescent="0.25">
      <c r="A757" s="14" t="s">
        <v>106</v>
      </c>
      <c r="B757" s="15" t="s">
        <v>789</v>
      </c>
      <c r="C757" s="15"/>
      <c r="D757" s="15">
        <v>2001</v>
      </c>
      <c r="E757" s="15">
        <v>90</v>
      </c>
      <c r="F757" s="15"/>
      <c r="G757" s="15" t="s">
        <v>56</v>
      </c>
    </row>
    <row r="758" spans="1:7" x14ac:dyDescent="0.25">
      <c r="A758" s="16" t="s">
        <v>764</v>
      </c>
      <c r="B758" s="17" t="s">
        <v>847</v>
      </c>
      <c r="C758" s="17"/>
      <c r="D758" s="17">
        <v>1977</v>
      </c>
      <c r="E758" s="17">
        <v>92</v>
      </c>
      <c r="F758" s="17"/>
      <c r="G758" s="17" t="s">
        <v>201</v>
      </c>
    </row>
    <row r="759" spans="1:7" x14ac:dyDescent="0.25">
      <c r="A759" s="14" t="s">
        <v>41</v>
      </c>
      <c r="B759" s="15" t="s">
        <v>668</v>
      </c>
      <c r="C759" s="15"/>
      <c r="D759" s="15">
        <v>2003</v>
      </c>
      <c r="E759" s="15">
        <v>102</v>
      </c>
      <c r="F759" s="15"/>
      <c r="G759" s="15" t="s">
        <v>56</v>
      </c>
    </row>
    <row r="760" spans="1:7" x14ac:dyDescent="0.25">
      <c r="A760" s="16" t="s">
        <v>41</v>
      </c>
      <c r="B760" s="17" t="s">
        <v>1105</v>
      </c>
      <c r="C760" s="17"/>
      <c r="D760" s="17">
        <v>2009</v>
      </c>
      <c r="E760" s="17">
        <v>123</v>
      </c>
      <c r="F760" s="17"/>
      <c r="G760" s="17" t="s">
        <v>201</v>
      </c>
    </row>
    <row r="761" spans="1:7" x14ac:dyDescent="0.25">
      <c r="A761" s="14" t="s">
        <v>93</v>
      </c>
      <c r="B761" s="15" t="s">
        <v>1193</v>
      </c>
      <c r="C761" s="15"/>
      <c r="D761" s="15">
        <v>2010</v>
      </c>
      <c r="E761" s="15">
        <v>107</v>
      </c>
      <c r="F761" s="15"/>
      <c r="G761" s="15" t="s">
        <v>201</v>
      </c>
    </row>
    <row r="762" spans="1:7" x14ac:dyDescent="0.25">
      <c r="A762" s="16" t="s">
        <v>38</v>
      </c>
      <c r="B762" s="17" t="s">
        <v>119</v>
      </c>
      <c r="C762" s="17"/>
      <c r="D762" s="17">
        <v>2003</v>
      </c>
      <c r="E762" s="17">
        <v>90</v>
      </c>
      <c r="F762" s="17" t="s">
        <v>40</v>
      </c>
      <c r="G762" s="17" t="s">
        <v>56</v>
      </c>
    </row>
    <row r="763" spans="1:7" x14ac:dyDescent="0.25">
      <c r="A763" s="14" t="s">
        <v>38</v>
      </c>
      <c r="B763" s="15" t="s">
        <v>120</v>
      </c>
      <c r="C763" s="15"/>
      <c r="D763" s="15">
        <v>1991</v>
      </c>
      <c r="E763" s="15">
        <v>91</v>
      </c>
      <c r="F763" s="15" t="s">
        <v>40</v>
      </c>
      <c r="G763" s="15" t="s">
        <v>56</v>
      </c>
    </row>
    <row r="764" spans="1:7" x14ac:dyDescent="0.25">
      <c r="A764" s="16" t="s">
        <v>190</v>
      </c>
      <c r="B764" s="17" t="s">
        <v>444</v>
      </c>
      <c r="C764" s="17"/>
      <c r="D764" s="17">
        <v>1995</v>
      </c>
      <c r="E764" s="17">
        <v>60</v>
      </c>
      <c r="F764" s="17" t="s">
        <v>445</v>
      </c>
      <c r="G764" s="17" t="s">
        <v>66</v>
      </c>
    </row>
    <row r="765" spans="1:7" x14ac:dyDescent="0.25">
      <c r="A765" s="14" t="s">
        <v>38</v>
      </c>
      <c r="B765" s="15" t="s">
        <v>121</v>
      </c>
      <c r="C765" s="15"/>
      <c r="D765" s="15">
        <v>2004</v>
      </c>
      <c r="E765" s="15">
        <v>86</v>
      </c>
      <c r="F765" s="15" t="s">
        <v>40</v>
      </c>
      <c r="G765" s="15" t="s">
        <v>56</v>
      </c>
    </row>
    <row r="766" spans="1:7" x14ac:dyDescent="0.25">
      <c r="A766" s="16" t="s">
        <v>58</v>
      </c>
      <c r="B766" s="17" t="s">
        <v>792</v>
      </c>
      <c r="C766" s="17"/>
      <c r="D766" s="17">
        <v>1990</v>
      </c>
      <c r="E766" s="17">
        <v>105</v>
      </c>
      <c r="F766" s="17"/>
      <c r="G766" s="17" t="s">
        <v>56</v>
      </c>
    </row>
    <row r="767" spans="1:7" x14ac:dyDescent="0.25">
      <c r="A767" s="14" t="s">
        <v>321</v>
      </c>
      <c r="B767" s="15" t="s">
        <v>860</v>
      </c>
      <c r="C767" s="15"/>
      <c r="D767" s="15">
        <v>1935</v>
      </c>
      <c r="E767" s="15">
        <v>52</v>
      </c>
      <c r="F767" s="15" t="s">
        <v>861</v>
      </c>
      <c r="G767" s="15" t="s">
        <v>56</v>
      </c>
    </row>
    <row r="768" spans="1:7" x14ac:dyDescent="0.25">
      <c r="A768" s="16" t="s">
        <v>36</v>
      </c>
      <c r="B768" s="17" t="s">
        <v>807</v>
      </c>
      <c r="C768" s="17" t="s">
        <v>443</v>
      </c>
      <c r="D768" s="17">
        <v>2004</v>
      </c>
      <c r="E768" s="17">
        <v>50</v>
      </c>
      <c r="F768" s="17"/>
      <c r="G768" s="17" t="s">
        <v>200</v>
      </c>
    </row>
    <row r="769" spans="1:7" x14ac:dyDescent="0.25">
      <c r="A769" s="14" t="s">
        <v>58</v>
      </c>
      <c r="B769" s="15" t="s">
        <v>600</v>
      </c>
      <c r="C769" s="15"/>
      <c r="D769" s="15">
        <v>1968</v>
      </c>
      <c r="E769" s="15">
        <v>99</v>
      </c>
      <c r="F769" s="15" t="s">
        <v>599</v>
      </c>
      <c r="G769" s="15" t="s">
        <v>56</v>
      </c>
    </row>
    <row r="770" spans="1:7" x14ac:dyDescent="0.25">
      <c r="A770" s="16" t="s">
        <v>652</v>
      </c>
      <c r="B770" s="17" t="s">
        <v>721</v>
      </c>
      <c r="C770" s="17"/>
      <c r="D770" s="17">
        <v>2008</v>
      </c>
      <c r="E770" s="17">
        <v>115</v>
      </c>
      <c r="F770" s="17"/>
      <c r="G770" s="17" t="s">
        <v>57</v>
      </c>
    </row>
    <row r="771" spans="1:7" x14ac:dyDescent="0.25">
      <c r="A771" s="14" t="s">
        <v>38</v>
      </c>
      <c r="B771" s="15" t="s">
        <v>122</v>
      </c>
      <c r="C771" s="15"/>
      <c r="D771" s="15">
        <v>1999</v>
      </c>
      <c r="E771" s="15">
        <v>93</v>
      </c>
      <c r="F771" s="15" t="s">
        <v>40</v>
      </c>
      <c r="G771" s="15" t="s">
        <v>56</v>
      </c>
    </row>
    <row r="772" spans="1:7" x14ac:dyDescent="0.25">
      <c r="A772" s="16" t="s">
        <v>58</v>
      </c>
      <c r="B772" s="17" t="s">
        <v>1221</v>
      </c>
      <c r="C772" s="17"/>
      <c r="D772" s="17">
        <v>2010</v>
      </c>
      <c r="E772" s="17">
        <v>105</v>
      </c>
      <c r="F772" s="17"/>
      <c r="G772" s="17" t="s">
        <v>57</v>
      </c>
    </row>
    <row r="773" spans="1:7" x14ac:dyDescent="0.25">
      <c r="A773" s="14" t="s">
        <v>106</v>
      </c>
      <c r="B773" s="15" t="s">
        <v>261</v>
      </c>
      <c r="C773" s="15"/>
      <c r="D773" s="15">
        <v>2001</v>
      </c>
      <c r="E773" s="15">
        <v>183</v>
      </c>
      <c r="F773" s="15"/>
      <c r="G773" s="15" t="s">
        <v>56</v>
      </c>
    </row>
    <row r="774" spans="1:7" x14ac:dyDescent="0.25">
      <c r="A774" s="16" t="s">
        <v>36</v>
      </c>
      <c r="B774" s="17" t="s">
        <v>205</v>
      </c>
      <c r="C774" s="17"/>
      <c r="D774" s="17">
        <v>1999</v>
      </c>
      <c r="E774" s="17">
        <v>83</v>
      </c>
      <c r="F774" s="17"/>
      <c r="G774" s="17" t="s">
        <v>200</v>
      </c>
    </row>
    <row r="775" spans="1:7" x14ac:dyDescent="0.25">
      <c r="A775" s="14" t="s">
        <v>58</v>
      </c>
      <c r="B775" s="15" t="s">
        <v>793</v>
      </c>
      <c r="C775" s="15"/>
      <c r="D775" s="15">
        <v>1987</v>
      </c>
      <c r="E775" s="15">
        <v>104</v>
      </c>
      <c r="F775" s="15"/>
      <c r="G775" s="15" t="s">
        <v>56</v>
      </c>
    </row>
    <row r="776" spans="1:7" x14ac:dyDescent="0.25">
      <c r="A776" s="16" t="s">
        <v>146</v>
      </c>
      <c r="B776" s="17" t="s">
        <v>256</v>
      </c>
      <c r="C776" s="17" t="s">
        <v>257</v>
      </c>
      <c r="D776" s="17">
        <v>1964</v>
      </c>
      <c r="E776" s="17">
        <v>171</v>
      </c>
      <c r="F776" s="17"/>
      <c r="G776" s="17" t="s">
        <v>56</v>
      </c>
    </row>
    <row r="777" spans="1:7" x14ac:dyDescent="0.25">
      <c r="A777" s="14" t="s">
        <v>58</v>
      </c>
      <c r="B777" s="15" t="s">
        <v>256</v>
      </c>
      <c r="C777" s="15"/>
      <c r="D777" s="15">
        <v>1964</v>
      </c>
      <c r="E777" s="15">
        <v>115</v>
      </c>
      <c r="F777" s="15" t="s">
        <v>599</v>
      </c>
      <c r="G777" s="15" t="s">
        <v>56</v>
      </c>
    </row>
    <row r="778" spans="1:7" x14ac:dyDescent="0.25">
      <c r="A778" s="16" t="s">
        <v>146</v>
      </c>
      <c r="B778" s="17" t="s">
        <v>256</v>
      </c>
      <c r="C778" s="17" t="s">
        <v>258</v>
      </c>
      <c r="D778" s="17">
        <v>1967</v>
      </c>
      <c r="E778" s="17">
        <v>168</v>
      </c>
      <c r="F778" s="17"/>
      <c r="G778" s="17" t="s">
        <v>56</v>
      </c>
    </row>
    <row r="779" spans="1:7" x14ac:dyDescent="0.25">
      <c r="A779" s="14" t="s">
        <v>146</v>
      </c>
      <c r="B779" s="15" t="s">
        <v>454</v>
      </c>
      <c r="C779" s="15"/>
      <c r="D779" s="15">
        <v>1940</v>
      </c>
      <c r="E779" s="15">
        <v>88</v>
      </c>
      <c r="F779" s="15" t="s">
        <v>452</v>
      </c>
      <c r="G779" s="15" t="s">
        <v>66</v>
      </c>
    </row>
    <row r="780" spans="1:7" x14ac:dyDescent="0.25">
      <c r="A780" s="16" t="s">
        <v>58</v>
      </c>
      <c r="B780" s="17" t="s">
        <v>123</v>
      </c>
      <c r="C780" s="17"/>
      <c r="D780" s="17">
        <v>1982</v>
      </c>
      <c r="E780" s="17">
        <v>99</v>
      </c>
      <c r="F780" s="17"/>
      <c r="G780" s="17" t="s">
        <v>56</v>
      </c>
    </row>
    <row r="781" spans="1:7" x14ac:dyDescent="0.25">
      <c r="A781" s="14" t="s">
        <v>38</v>
      </c>
      <c r="B781" s="15" t="s">
        <v>124</v>
      </c>
      <c r="C781" s="15" t="s">
        <v>125</v>
      </c>
      <c r="D781" s="15">
        <v>2003</v>
      </c>
      <c r="E781" s="15">
        <v>143</v>
      </c>
      <c r="F781" s="15" t="s">
        <v>126</v>
      </c>
      <c r="G781" s="15" t="s">
        <v>56</v>
      </c>
    </row>
    <row r="782" spans="1:7" x14ac:dyDescent="0.25">
      <c r="A782" s="16" t="s">
        <v>38</v>
      </c>
      <c r="B782" s="17" t="s">
        <v>127</v>
      </c>
      <c r="C782" s="17" t="s">
        <v>128</v>
      </c>
      <c r="D782" s="17">
        <v>2006</v>
      </c>
      <c r="E782" s="17">
        <v>150</v>
      </c>
      <c r="F782" s="17"/>
      <c r="G782" s="17" t="s">
        <v>56</v>
      </c>
    </row>
    <row r="783" spans="1:7" x14ac:dyDescent="0.25">
      <c r="A783" s="14" t="s">
        <v>38</v>
      </c>
      <c r="B783" s="15" t="s">
        <v>129</v>
      </c>
      <c r="C783" s="15" t="s">
        <v>130</v>
      </c>
      <c r="D783" s="15">
        <v>2007</v>
      </c>
      <c r="E783" s="15">
        <v>169</v>
      </c>
      <c r="F783" s="15"/>
      <c r="G783" s="15" t="s">
        <v>56</v>
      </c>
    </row>
    <row r="784" spans="1:7" x14ac:dyDescent="0.25">
      <c r="A784" s="16" t="s">
        <v>38</v>
      </c>
      <c r="B784" s="17" t="s">
        <v>131</v>
      </c>
      <c r="C784" s="17"/>
      <c r="D784" s="17">
        <v>2007</v>
      </c>
      <c r="E784" s="17">
        <v>96</v>
      </c>
      <c r="F784" s="17" t="s">
        <v>40</v>
      </c>
      <c r="G784" s="17" t="s">
        <v>56</v>
      </c>
    </row>
    <row r="785" spans="1:7" x14ac:dyDescent="0.25">
      <c r="A785" s="14" t="s">
        <v>146</v>
      </c>
      <c r="B785" s="15" t="s">
        <v>1014</v>
      </c>
      <c r="C785" s="15"/>
      <c r="D785" s="15">
        <v>2009</v>
      </c>
      <c r="E785" s="15">
        <v>91</v>
      </c>
      <c r="F785" s="15"/>
      <c r="G785" s="15" t="s">
        <v>201</v>
      </c>
    </row>
    <row r="786" spans="1:7" x14ac:dyDescent="0.25">
      <c r="A786" s="16" t="s">
        <v>652</v>
      </c>
      <c r="B786" s="17" t="s">
        <v>655</v>
      </c>
      <c r="C786" s="17"/>
      <c r="D786" s="17">
        <v>1986</v>
      </c>
      <c r="E786" s="17">
        <v>120</v>
      </c>
      <c r="F786" s="17"/>
      <c r="G786" s="17" t="s">
        <v>201</v>
      </c>
    </row>
    <row r="787" spans="1:7" x14ac:dyDescent="0.25">
      <c r="A787" s="14" t="s">
        <v>146</v>
      </c>
      <c r="B787" s="15" t="s">
        <v>253</v>
      </c>
      <c r="C787" s="15"/>
      <c r="D787" s="15">
        <v>1952</v>
      </c>
      <c r="E787" s="15">
        <v>7</v>
      </c>
      <c r="F787" s="15" t="s">
        <v>252</v>
      </c>
      <c r="G787" s="15" t="s">
        <v>56</v>
      </c>
    </row>
    <row r="788" spans="1:7" x14ac:dyDescent="0.25">
      <c r="A788" s="16" t="s">
        <v>41</v>
      </c>
      <c r="B788" s="17" t="s">
        <v>1095</v>
      </c>
      <c r="C788" s="17"/>
      <c r="D788" s="17">
        <v>1982</v>
      </c>
      <c r="E788" s="17">
        <v>114</v>
      </c>
      <c r="F788" s="17"/>
      <c r="G788" s="17" t="s">
        <v>56</v>
      </c>
    </row>
    <row r="789" spans="1:7" x14ac:dyDescent="0.25">
      <c r="A789" s="14" t="s">
        <v>36</v>
      </c>
      <c r="B789" s="15" t="s">
        <v>1091</v>
      </c>
      <c r="C789" s="15"/>
      <c r="D789" s="15">
        <v>2008</v>
      </c>
      <c r="E789" s="15">
        <v>101</v>
      </c>
      <c r="F789" s="15"/>
      <c r="G789" s="15" t="s">
        <v>201</v>
      </c>
    </row>
    <row r="790" spans="1:7" x14ac:dyDescent="0.25">
      <c r="A790" s="16" t="s">
        <v>36</v>
      </c>
      <c r="B790" s="17" t="s">
        <v>399</v>
      </c>
      <c r="C790" s="17" t="s">
        <v>400</v>
      </c>
      <c r="D790" s="17">
        <v>1937</v>
      </c>
      <c r="E790" s="17">
        <v>30</v>
      </c>
      <c r="F790" s="17"/>
      <c r="G790" s="17" t="s">
        <v>66</v>
      </c>
    </row>
    <row r="791" spans="1:7" x14ac:dyDescent="0.25">
      <c r="A791" s="14" t="s">
        <v>146</v>
      </c>
      <c r="B791" s="15" t="s">
        <v>217</v>
      </c>
      <c r="C791" s="15"/>
      <c r="D791" s="15">
        <v>2004</v>
      </c>
      <c r="E791" s="15">
        <v>60</v>
      </c>
      <c r="F791" s="15" t="s">
        <v>211</v>
      </c>
      <c r="G791" s="15" t="s">
        <v>56</v>
      </c>
    </row>
    <row r="792" spans="1:7" x14ac:dyDescent="0.25">
      <c r="A792" s="16" t="s">
        <v>146</v>
      </c>
      <c r="B792" s="17" t="s">
        <v>214</v>
      </c>
      <c r="C792" s="17"/>
      <c r="D792" s="17">
        <v>2004</v>
      </c>
      <c r="E792" s="17">
        <v>60</v>
      </c>
      <c r="F792" s="17" t="s">
        <v>211</v>
      </c>
      <c r="G792" s="17" t="s">
        <v>56</v>
      </c>
    </row>
    <row r="793" spans="1:7" x14ac:dyDescent="0.25">
      <c r="A793" s="14" t="s">
        <v>146</v>
      </c>
      <c r="B793" s="15" t="s">
        <v>378</v>
      </c>
      <c r="C793" s="15" t="s">
        <v>379</v>
      </c>
      <c r="D793" s="15">
        <v>1992</v>
      </c>
      <c r="E793" s="15">
        <v>33</v>
      </c>
      <c r="F793" s="15"/>
      <c r="G793" s="15" t="s">
        <v>66</v>
      </c>
    </row>
    <row r="794" spans="1:7" x14ac:dyDescent="0.25">
      <c r="A794" s="16" t="s">
        <v>146</v>
      </c>
      <c r="B794" s="17" t="s">
        <v>372</v>
      </c>
      <c r="C794" s="17"/>
      <c r="D794" s="17">
        <v>1988</v>
      </c>
      <c r="E794" s="17">
        <v>45</v>
      </c>
      <c r="F794" s="17"/>
      <c r="G794" s="17" t="s">
        <v>66</v>
      </c>
    </row>
    <row r="795" spans="1:7" x14ac:dyDescent="0.25">
      <c r="A795" s="14" t="s">
        <v>38</v>
      </c>
      <c r="B795" s="15" t="s">
        <v>132</v>
      </c>
      <c r="C795" s="15"/>
      <c r="D795" s="15">
        <v>1987</v>
      </c>
      <c r="E795" s="15">
        <v>107</v>
      </c>
      <c r="F795" s="15"/>
      <c r="G795" s="15" t="s">
        <v>56</v>
      </c>
    </row>
    <row r="796" spans="1:7" x14ac:dyDescent="0.25">
      <c r="A796" s="16" t="s">
        <v>38</v>
      </c>
      <c r="B796" s="17" t="s">
        <v>513</v>
      </c>
      <c r="C796" s="17"/>
      <c r="D796" s="17">
        <v>1990</v>
      </c>
      <c r="E796" s="17">
        <v>108</v>
      </c>
      <c r="F796" s="17"/>
      <c r="G796" s="17" t="s">
        <v>56</v>
      </c>
    </row>
    <row r="797" spans="1:7" x14ac:dyDescent="0.25">
      <c r="A797" s="14" t="s">
        <v>38</v>
      </c>
      <c r="B797" s="15" t="s">
        <v>1195</v>
      </c>
      <c r="C797" s="15"/>
      <c r="D797" s="15">
        <v>2010</v>
      </c>
      <c r="E797" s="15">
        <v>107</v>
      </c>
      <c r="F797" s="15"/>
      <c r="G797" s="15" t="s">
        <v>56</v>
      </c>
    </row>
    <row r="798" spans="1:7" x14ac:dyDescent="0.25">
      <c r="A798" s="16" t="s">
        <v>190</v>
      </c>
      <c r="B798" s="17" t="s">
        <v>440</v>
      </c>
      <c r="C798" s="17"/>
      <c r="D798" s="17">
        <v>1986</v>
      </c>
      <c r="E798" s="17">
        <v>60</v>
      </c>
      <c r="F798" s="17" t="s">
        <v>441</v>
      </c>
      <c r="G798" s="17" t="s">
        <v>66</v>
      </c>
    </row>
    <row r="799" spans="1:7" x14ac:dyDescent="0.25">
      <c r="A799" s="14" t="s">
        <v>41</v>
      </c>
      <c r="B799" s="15" t="s">
        <v>316</v>
      </c>
      <c r="C799" s="15" t="s">
        <v>317</v>
      </c>
      <c r="D799" s="15">
        <v>2005</v>
      </c>
      <c r="E799" s="15">
        <v>97</v>
      </c>
      <c r="F799" s="15" t="s">
        <v>318</v>
      </c>
      <c r="G799" s="15" t="s">
        <v>56</v>
      </c>
    </row>
    <row r="800" spans="1:7" x14ac:dyDescent="0.25">
      <c r="A800" s="16" t="s">
        <v>38</v>
      </c>
      <c r="B800" s="17" t="s">
        <v>664</v>
      </c>
      <c r="C800" s="17"/>
      <c r="D800" s="17">
        <v>2000</v>
      </c>
      <c r="E800" s="17">
        <v>90</v>
      </c>
      <c r="F800" s="17"/>
      <c r="G800" s="17" t="s">
        <v>56</v>
      </c>
    </row>
    <row r="801" spans="1:7" x14ac:dyDescent="0.25">
      <c r="A801" s="14" t="s">
        <v>38</v>
      </c>
      <c r="B801" s="15" t="s">
        <v>664</v>
      </c>
      <c r="C801" s="15" t="s">
        <v>665</v>
      </c>
      <c r="D801" s="15">
        <v>2002</v>
      </c>
      <c r="E801" s="15">
        <v>90</v>
      </c>
      <c r="F801" s="15"/>
      <c r="G801" s="15" t="s">
        <v>56</v>
      </c>
    </row>
    <row r="802" spans="1:7" x14ac:dyDescent="0.25">
      <c r="A802" s="16" t="s">
        <v>38</v>
      </c>
      <c r="B802" s="17" t="s">
        <v>1227</v>
      </c>
      <c r="C802" s="17"/>
      <c r="D802" s="17">
        <v>2011</v>
      </c>
      <c r="E802" s="17">
        <v>87</v>
      </c>
      <c r="F802" s="17"/>
      <c r="G802" s="17" t="s">
        <v>56</v>
      </c>
    </row>
    <row r="803" spans="1:7" x14ac:dyDescent="0.25">
      <c r="A803" s="14" t="s">
        <v>38</v>
      </c>
      <c r="B803" s="15" t="s">
        <v>1092</v>
      </c>
      <c r="C803" s="15" t="s">
        <v>1093</v>
      </c>
      <c r="D803" s="15">
        <v>2010</v>
      </c>
      <c r="E803" s="15">
        <v>116</v>
      </c>
      <c r="F803" s="15"/>
      <c r="G803" s="15" t="s">
        <v>57</v>
      </c>
    </row>
    <row r="804" spans="1:7" x14ac:dyDescent="0.25">
      <c r="A804" s="16" t="s">
        <v>38</v>
      </c>
      <c r="B804" s="17" t="s">
        <v>1092</v>
      </c>
      <c r="C804" s="17" t="s">
        <v>1093</v>
      </c>
      <c r="D804" s="17">
        <v>2010</v>
      </c>
      <c r="E804" s="17">
        <v>116</v>
      </c>
      <c r="F804" s="17"/>
      <c r="G804" s="17" t="s">
        <v>56</v>
      </c>
    </row>
    <row r="805" spans="1:7" x14ac:dyDescent="0.25">
      <c r="A805" s="14" t="s">
        <v>38</v>
      </c>
      <c r="B805" s="15" t="s">
        <v>1092</v>
      </c>
      <c r="C805" s="15" t="s">
        <v>1093</v>
      </c>
      <c r="D805" s="15">
        <v>2010</v>
      </c>
      <c r="E805" s="15">
        <v>116</v>
      </c>
      <c r="F805" s="15"/>
      <c r="G805" s="15" t="s">
        <v>201</v>
      </c>
    </row>
    <row r="806" spans="1:7" x14ac:dyDescent="0.25">
      <c r="A806" s="16" t="s">
        <v>146</v>
      </c>
      <c r="B806" s="17" t="s">
        <v>1174</v>
      </c>
      <c r="C806" s="17"/>
      <c r="D806" s="17">
        <v>2009</v>
      </c>
      <c r="E806" s="17">
        <v>97</v>
      </c>
      <c r="F806" s="17"/>
      <c r="G806" s="17" t="s">
        <v>201</v>
      </c>
    </row>
    <row r="807" spans="1:7" x14ac:dyDescent="0.25">
      <c r="A807" s="14" t="s">
        <v>58</v>
      </c>
      <c r="B807" s="15" t="s">
        <v>395</v>
      </c>
      <c r="C807" s="15"/>
      <c r="D807" s="15">
        <v>1987</v>
      </c>
      <c r="E807" s="15">
        <v>98</v>
      </c>
      <c r="F807" s="15"/>
      <c r="G807" s="15" t="s">
        <v>66</v>
      </c>
    </row>
    <row r="808" spans="1:7" x14ac:dyDescent="0.25">
      <c r="A808" s="16" t="s">
        <v>85</v>
      </c>
      <c r="B808" s="17" t="s">
        <v>1277</v>
      </c>
      <c r="C808" s="17"/>
      <c r="D808" s="17">
        <v>2012</v>
      </c>
      <c r="E808" s="17">
        <v>124</v>
      </c>
      <c r="F808" s="17"/>
      <c r="G808" s="17" t="s">
        <v>57</v>
      </c>
    </row>
    <row r="809" spans="1:7" x14ac:dyDescent="0.25">
      <c r="A809" s="14" t="s">
        <v>85</v>
      </c>
      <c r="B809" s="15" t="s">
        <v>1277</v>
      </c>
      <c r="C809" s="15"/>
      <c r="D809" s="15">
        <v>2012</v>
      </c>
      <c r="E809" s="15">
        <v>124</v>
      </c>
      <c r="F809" s="15"/>
      <c r="G809" s="15" t="s">
        <v>56</v>
      </c>
    </row>
    <row r="810" spans="1:7" x14ac:dyDescent="0.25">
      <c r="A810" s="16" t="s">
        <v>38</v>
      </c>
      <c r="B810" s="17" t="s">
        <v>133</v>
      </c>
      <c r="C810" s="17"/>
      <c r="D810" s="17">
        <v>2003</v>
      </c>
      <c r="E810" s="17">
        <v>90</v>
      </c>
      <c r="F810" s="17"/>
      <c r="G810" s="17" t="s">
        <v>56</v>
      </c>
    </row>
    <row r="811" spans="1:7" x14ac:dyDescent="0.25">
      <c r="A811" s="14" t="s">
        <v>58</v>
      </c>
      <c r="B811" s="15" t="s">
        <v>925</v>
      </c>
      <c r="C811" s="15"/>
      <c r="D811" s="15">
        <v>1934</v>
      </c>
      <c r="E811" s="15">
        <v>17</v>
      </c>
      <c r="F811" s="15" t="s">
        <v>922</v>
      </c>
      <c r="G811" s="15" t="s">
        <v>56</v>
      </c>
    </row>
    <row r="812" spans="1:7" x14ac:dyDescent="0.25">
      <c r="A812" s="16" t="s">
        <v>38</v>
      </c>
      <c r="B812" s="17" t="s">
        <v>134</v>
      </c>
      <c r="C812" s="17"/>
      <c r="D812" s="17">
        <v>1989</v>
      </c>
      <c r="E812" s="17">
        <v>92</v>
      </c>
      <c r="F812" s="17"/>
      <c r="G812" s="17" t="s">
        <v>56</v>
      </c>
    </row>
    <row r="813" spans="1:7" x14ac:dyDescent="0.25">
      <c r="A813" s="14" t="s">
        <v>38</v>
      </c>
      <c r="B813" s="15" t="s">
        <v>134</v>
      </c>
      <c r="C813" s="15" t="s">
        <v>837</v>
      </c>
      <c r="D813" s="15">
        <v>2009</v>
      </c>
      <c r="E813" s="15">
        <v>103</v>
      </c>
      <c r="F813" s="15"/>
      <c r="G813" s="15" t="s">
        <v>56</v>
      </c>
    </row>
    <row r="814" spans="1:7" x14ac:dyDescent="0.25">
      <c r="A814" s="16" t="s">
        <v>85</v>
      </c>
      <c r="B814" s="17" t="s">
        <v>1130</v>
      </c>
      <c r="C814" s="17"/>
      <c r="D814" s="17">
        <v>2009</v>
      </c>
      <c r="E814" s="17">
        <v>111</v>
      </c>
      <c r="F814" s="17"/>
      <c r="G814" s="17" t="s">
        <v>201</v>
      </c>
    </row>
    <row r="815" spans="1:7" x14ac:dyDescent="0.25">
      <c r="A815" s="14" t="s">
        <v>41</v>
      </c>
      <c r="B815" s="15" t="s">
        <v>838</v>
      </c>
      <c r="C815" s="15"/>
      <c r="D815" s="15">
        <v>2008</v>
      </c>
      <c r="E815" s="15">
        <v>89</v>
      </c>
      <c r="F815" s="15"/>
      <c r="G815" s="15" t="s">
        <v>56</v>
      </c>
    </row>
    <row r="816" spans="1:7" x14ac:dyDescent="0.25">
      <c r="A816" s="16" t="s">
        <v>38</v>
      </c>
      <c r="B816" s="17" t="s">
        <v>1205</v>
      </c>
      <c r="C816" s="17"/>
      <c r="D816" s="17">
        <v>2010</v>
      </c>
      <c r="E816" s="17">
        <v>111</v>
      </c>
      <c r="F816" s="17"/>
      <c r="G816" s="17" t="s">
        <v>201</v>
      </c>
    </row>
    <row r="817" spans="1:7" x14ac:dyDescent="0.25">
      <c r="A817" s="14" t="s">
        <v>38</v>
      </c>
      <c r="B817" s="15" t="s">
        <v>1273</v>
      </c>
      <c r="C817" s="15" t="s">
        <v>1274</v>
      </c>
      <c r="D817" s="15">
        <v>2011</v>
      </c>
      <c r="E817" s="15">
        <v>104</v>
      </c>
      <c r="F817" s="15"/>
      <c r="G817" s="15" t="s">
        <v>57</v>
      </c>
    </row>
    <row r="818" spans="1:7" x14ac:dyDescent="0.25">
      <c r="A818" s="16" t="s">
        <v>321</v>
      </c>
      <c r="B818" s="17" t="s">
        <v>869</v>
      </c>
      <c r="C818" s="17"/>
      <c r="D818" s="17">
        <v>1935</v>
      </c>
      <c r="E818" s="17">
        <v>52</v>
      </c>
      <c r="F818" s="17" t="s">
        <v>867</v>
      </c>
      <c r="G818" s="17" t="s">
        <v>56</v>
      </c>
    </row>
    <row r="819" spans="1:7" x14ac:dyDescent="0.25">
      <c r="A819" s="14" t="s">
        <v>38</v>
      </c>
      <c r="B819" s="15" t="s">
        <v>738</v>
      </c>
      <c r="C819" s="15" t="s">
        <v>739</v>
      </c>
      <c r="D819" s="15">
        <v>1982</v>
      </c>
      <c r="E819" s="15">
        <v>96</v>
      </c>
      <c r="F819" s="15"/>
      <c r="G819" s="15" t="s">
        <v>57</v>
      </c>
    </row>
    <row r="820" spans="1:7" x14ac:dyDescent="0.25">
      <c r="A820" s="16" t="s">
        <v>38</v>
      </c>
      <c r="B820" s="17" t="s">
        <v>738</v>
      </c>
      <c r="C820" s="17" t="s">
        <v>740</v>
      </c>
      <c r="D820" s="17">
        <v>1985</v>
      </c>
      <c r="E820" s="17">
        <v>95</v>
      </c>
      <c r="F820" s="17"/>
      <c r="G820" s="17" t="s">
        <v>57</v>
      </c>
    </row>
    <row r="821" spans="1:7" x14ac:dyDescent="0.25">
      <c r="A821" s="14" t="s">
        <v>38</v>
      </c>
      <c r="B821" s="15" t="s">
        <v>738</v>
      </c>
      <c r="C821" s="15" t="s">
        <v>848</v>
      </c>
      <c r="D821" s="15">
        <v>2008</v>
      </c>
      <c r="E821" s="15">
        <v>91</v>
      </c>
      <c r="F821" s="15"/>
      <c r="G821" s="15" t="s">
        <v>57</v>
      </c>
    </row>
    <row r="822" spans="1:7" x14ac:dyDescent="0.25">
      <c r="A822" s="16" t="s">
        <v>38</v>
      </c>
      <c r="B822" s="17" t="s">
        <v>741</v>
      </c>
      <c r="C822" s="17"/>
      <c r="D822" s="17">
        <v>1988</v>
      </c>
      <c r="E822" s="17">
        <v>102</v>
      </c>
      <c r="F822" s="17"/>
      <c r="G822" s="17" t="s">
        <v>57</v>
      </c>
    </row>
    <row r="823" spans="1:7" x14ac:dyDescent="0.25">
      <c r="A823" s="14" t="s">
        <v>321</v>
      </c>
      <c r="B823" s="15" t="s">
        <v>858</v>
      </c>
      <c r="C823" s="15"/>
      <c r="D823" s="15">
        <v>1934</v>
      </c>
      <c r="E823" s="15">
        <v>53</v>
      </c>
      <c r="F823" s="15" t="s">
        <v>855</v>
      </c>
      <c r="G823" s="15" t="s">
        <v>56</v>
      </c>
    </row>
    <row r="824" spans="1:7" x14ac:dyDescent="0.25">
      <c r="A824" s="16" t="s">
        <v>36</v>
      </c>
      <c r="B824" s="17" t="s">
        <v>1263</v>
      </c>
      <c r="C824" s="17" t="s">
        <v>1265</v>
      </c>
      <c r="D824" s="17">
        <v>1996</v>
      </c>
      <c r="E824" s="17">
        <v>500</v>
      </c>
      <c r="F824" s="17"/>
      <c r="G824" s="17" t="s">
        <v>66</v>
      </c>
    </row>
    <row r="825" spans="1:7" x14ac:dyDescent="0.25">
      <c r="A825" s="14" t="s">
        <v>36</v>
      </c>
      <c r="B825" s="15" t="s">
        <v>1263</v>
      </c>
      <c r="C825" s="15" t="s">
        <v>1264</v>
      </c>
      <c r="D825" s="15">
        <v>1998</v>
      </c>
      <c r="E825" s="15">
        <v>375</v>
      </c>
      <c r="F825" s="15"/>
      <c r="G825" s="15" t="s">
        <v>66</v>
      </c>
    </row>
    <row r="826" spans="1:7" x14ac:dyDescent="0.25">
      <c r="A826" s="16" t="s">
        <v>146</v>
      </c>
      <c r="B826" s="17" t="s">
        <v>601</v>
      </c>
      <c r="C826" s="17"/>
      <c r="D826" s="17">
        <v>2007</v>
      </c>
      <c r="E826" s="17">
        <v>111</v>
      </c>
      <c r="F826" s="17"/>
      <c r="G826" s="17" t="s">
        <v>201</v>
      </c>
    </row>
    <row r="827" spans="1:7" x14ac:dyDescent="0.25">
      <c r="A827" s="14" t="s">
        <v>36</v>
      </c>
      <c r="B827" s="15" t="s">
        <v>957</v>
      </c>
      <c r="C827" s="15" t="s">
        <v>951</v>
      </c>
      <c r="D827" s="15">
        <v>2004</v>
      </c>
      <c r="E827" s="15">
        <v>92</v>
      </c>
      <c r="F827" s="15" t="s">
        <v>952</v>
      </c>
      <c r="G827" s="15" t="s">
        <v>56</v>
      </c>
    </row>
    <row r="828" spans="1:7" x14ac:dyDescent="0.25">
      <c r="A828" s="16" t="s">
        <v>36</v>
      </c>
      <c r="B828" s="17" t="s">
        <v>957</v>
      </c>
      <c r="C828" s="17" t="s">
        <v>955</v>
      </c>
      <c r="D828" s="17">
        <v>2004</v>
      </c>
      <c r="E828" s="17">
        <v>92</v>
      </c>
      <c r="F828" s="17" t="s">
        <v>956</v>
      </c>
      <c r="G828" s="17" t="s">
        <v>56</v>
      </c>
    </row>
    <row r="829" spans="1:7" x14ac:dyDescent="0.25">
      <c r="A829" s="14" t="s">
        <v>190</v>
      </c>
      <c r="B829" s="15" t="s">
        <v>197</v>
      </c>
      <c r="C829" s="15"/>
      <c r="D829" s="15">
        <v>2000</v>
      </c>
      <c r="E829" s="15">
        <v>60</v>
      </c>
      <c r="F829" s="15" t="s">
        <v>240</v>
      </c>
      <c r="G829" s="15" t="s">
        <v>66</v>
      </c>
    </row>
    <row r="830" spans="1:7" x14ac:dyDescent="0.25">
      <c r="A830" s="16" t="s">
        <v>190</v>
      </c>
      <c r="B830" s="17" t="s">
        <v>197</v>
      </c>
      <c r="C830" s="17"/>
      <c r="D830" s="17">
        <v>2001</v>
      </c>
      <c r="E830" s="17">
        <v>180</v>
      </c>
      <c r="F830" s="17" t="s">
        <v>192</v>
      </c>
      <c r="G830" s="17" t="s">
        <v>56</v>
      </c>
    </row>
    <row r="831" spans="1:7" x14ac:dyDescent="0.25">
      <c r="A831" s="14" t="s">
        <v>38</v>
      </c>
      <c r="B831" s="15" t="s">
        <v>394</v>
      </c>
      <c r="C831" s="15"/>
      <c r="D831" s="15">
        <v>1984</v>
      </c>
      <c r="E831" s="15">
        <v>114</v>
      </c>
      <c r="F831" s="15"/>
      <c r="G831" s="15" t="s">
        <v>66</v>
      </c>
    </row>
    <row r="832" spans="1:7" x14ac:dyDescent="0.25">
      <c r="A832" s="16" t="s">
        <v>146</v>
      </c>
      <c r="B832" s="17" t="s">
        <v>755</v>
      </c>
      <c r="C832" s="17"/>
      <c r="D832" s="17">
        <v>2006</v>
      </c>
      <c r="E832" s="17">
        <v>77</v>
      </c>
      <c r="F832" s="17"/>
      <c r="G832" s="17" t="s">
        <v>201</v>
      </c>
    </row>
    <row r="833" spans="1:7" x14ac:dyDescent="0.25">
      <c r="A833" s="14" t="s">
        <v>106</v>
      </c>
      <c r="B833" s="15" t="s">
        <v>706</v>
      </c>
      <c r="C833" s="15"/>
      <c r="D833" s="15">
        <v>1936</v>
      </c>
      <c r="E833" s="15">
        <v>69</v>
      </c>
      <c r="F833" s="15" t="s">
        <v>694</v>
      </c>
      <c r="G833" s="15" t="s">
        <v>56</v>
      </c>
    </row>
    <row r="834" spans="1:7" x14ac:dyDescent="0.25">
      <c r="A834" s="16" t="s">
        <v>38</v>
      </c>
      <c r="B834" s="17" t="s">
        <v>797</v>
      </c>
      <c r="C834" s="17"/>
      <c r="D834" s="17">
        <v>2001</v>
      </c>
      <c r="E834" s="17">
        <v>100</v>
      </c>
      <c r="F834" s="17"/>
      <c r="G834" s="17" t="s">
        <v>56</v>
      </c>
    </row>
    <row r="835" spans="1:7" x14ac:dyDescent="0.25">
      <c r="A835" s="14" t="s">
        <v>38</v>
      </c>
      <c r="B835" s="15" t="s">
        <v>135</v>
      </c>
      <c r="C835" s="15"/>
      <c r="D835" s="15">
        <v>1992</v>
      </c>
      <c r="E835" s="15">
        <v>100</v>
      </c>
      <c r="F835" s="15" t="s">
        <v>136</v>
      </c>
      <c r="G835" s="15" t="s">
        <v>56</v>
      </c>
    </row>
    <row r="836" spans="1:7" x14ac:dyDescent="0.25">
      <c r="A836" s="16" t="s">
        <v>41</v>
      </c>
      <c r="B836" s="17" t="s">
        <v>137</v>
      </c>
      <c r="C836" s="17"/>
      <c r="D836" s="17">
        <v>2002</v>
      </c>
      <c r="E836" s="17">
        <v>101</v>
      </c>
      <c r="F836" s="17"/>
      <c r="G836" s="17" t="s">
        <v>56</v>
      </c>
    </row>
    <row r="837" spans="1:7" x14ac:dyDescent="0.25">
      <c r="A837" s="14" t="s">
        <v>41</v>
      </c>
      <c r="B837" s="15" t="s">
        <v>137</v>
      </c>
      <c r="C837" s="15"/>
      <c r="D837" s="15">
        <v>2002</v>
      </c>
      <c r="E837" s="15">
        <v>101</v>
      </c>
      <c r="F837" s="15"/>
      <c r="G837" s="15" t="s">
        <v>66</v>
      </c>
    </row>
    <row r="838" spans="1:7" x14ac:dyDescent="0.25">
      <c r="A838" s="16" t="s">
        <v>41</v>
      </c>
      <c r="B838" s="17" t="s">
        <v>137</v>
      </c>
      <c r="C838" s="17" t="s">
        <v>138</v>
      </c>
      <c r="D838" s="17">
        <v>2004</v>
      </c>
      <c r="E838" s="17">
        <v>94</v>
      </c>
      <c r="F838" s="17"/>
      <c r="G838" s="17" t="s">
        <v>56</v>
      </c>
    </row>
    <row r="839" spans="1:7" x14ac:dyDescent="0.25">
      <c r="A839" s="14" t="s">
        <v>41</v>
      </c>
      <c r="B839" s="15" t="s">
        <v>137</v>
      </c>
      <c r="C839" s="15" t="s">
        <v>478</v>
      </c>
      <c r="D839" s="15">
        <v>2007</v>
      </c>
      <c r="E839" s="15">
        <v>94</v>
      </c>
      <c r="F839" s="15"/>
      <c r="G839" s="15" t="s">
        <v>56</v>
      </c>
    </row>
    <row r="840" spans="1:7" x14ac:dyDescent="0.25">
      <c r="A840" s="16" t="s">
        <v>38</v>
      </c>
      <c r="B840" s="17" t="s">
        <v>137</v>
      </c>
      <c r="C840" s="17" t="s">
        <v>1164</v>
      </c>
      <c r="D840" s="17">
        <v>2010</v>
      </c>
      <c r="E840" s="17">
        <v>97</v>
      </c>
      <c r="F840" s="17"/>
      <c r="G840" s="17" t="s">
        <v>56</v>
      </c>
    </row>
    <row r="841" spans="1:7" x14ac:dyDescent="0.25">
      <c r="A841" s="14" t="s">
        <v>38</v>
      </c>
      <c r="B841" s="15" t="s">
        <v>137</v>
      </c>
      <c r="C841" s="15" t="s">
        <v>1278</v>
      </c>
      <c r="D841" s="15">
        <v>2012</v>
      </c>
      <c r="E841" s="15">
        <v>96</v>
      </c>
      <c r="F841" s="15"/>
      <c r="G841" s="15" t="s">
        <v>57</v>
      </c>
    </row>
    <row r="842" spans="1:7" x14ac:dyDescent="0.25">
      <c r="A842" s="16" t="s">
        <v>38</v>
      </c>
      <c r="B842" s="17" t="s">
        <v>1244</v>
      </c>
      <c r="C842" s="17"/>
      <c r="D842" s="17">
        <v>1979</v>
      </c>
      <c r="E842" s="17">
        <v>130</v>
      </c>
      <c r="F842" s="17" t="s">
        <v>1241</v>
      </c>
      <c r="G842" s="17" t="s">
        <v>56</v>
      </c>
    </row>
    <row r="843" spans="1:7" x14ac:dyDescent="0.25">
      <c r="A843" s="14" t="s">
        <v>146</v>
      </c>
      <c r="B843" s="15" t="s">
        <v>293</v>
      </c>
      <c r="C843" s="15"/>
      <c r="D843" s="15">
        <v>1980</v>
      </c>
      <c r="E843" s="15">
        <v>78</v>
      </c>
      <c r="F843" s="15"/>
      <c r="G843" s="15" t="s">
        <v>66</v>
      </c>
    </row>
    <row r="844" spans="1:7" x14ac:dyDescent="0.25">
      <c r="A844" s="16" t="s">
        <v>41</v>
      </c>
      <c r="B844" s="17" t="s">
        <v>686</v>
      </c>
      <c r="C844" s="17"/>
      <c r="D844" s="17">
        <v>1932</v>
      </c>
      <c r="E844" s="17">
        <v>83</v>
      </c>
      <c r="F844" s="17" t="s">
        <v>673</v>
      </c>
      <c r="G844" s="17" t="s">
        <v>56</v>
      </c>
    </row>
    <row r="845" spans="1:7" x14ac:dyDescent="0.25">
      <c r="A845" s="14" t="s">
        <v>321</v>
      </c>
      <c r="B845" s="15" t="s">
        <v>870</v>
      </c>
      <c r="C845" s="15"/>
      <c r="D845" s="15">
        <v>1933</v>
      </c>
      <c r="E845" s="15">
        <v>53</v>
      </c>
      <c r="F845" s="15" t="s">
        <v>867</v>
      </c>
      <c r="G845" s="15" t="s">
        <v>56</v>
      </c>
    </row>
    <row r="846" spans="1:7" x14ac:dyDescent="0.25">
      <c r="A846" s="16" t="s">
        <v>41</v>
      </c>
      <c r="B846" s="17" t="s">
        <v>687</v>
      </c>
      <c r="C846" s="17"/>
      <c r="D846" s="17">
        <v>1927</v>
      </c>
      <c r="E846" s="17">
        <v>89</v>
      </c>
      <c r="F846" s="17" t="s">
        <v>673</v>
      </c>
      <c r="G846" s="17" t="s">
        <v>56</v>
      </c>
    </row>
    <row r="847" spans="1:7" x14ac:dyDescent="0.25">
      <c r="A847" s="14" t="s">
        <v>41</v>
      </c>
      <c r="B847" s="15" t="s">
        <v>514</v>
      </c>
      <c r="C847" s="15"/>
      <c r="D847" s="15">
        <v>2007</v>
      </c>
      <c r="E847" s="15">
        <v>122</v>
      </c>
      <c r="F847" s="15"/>
      <c r="G847" s="15" t="s">
        <v>56</v>
      </c>
    </row>
    <row r="848" spans="1:7" x14ac:dyDescent="0.25">
      <c r="A848" s="16" t="s">
        <v>96</v>
      </c>
      <c r="B848" s="17" t="s">
        <v>272</v>
      </c>
      <c r="C848" s="17"/>
      <c r="D848" s="17">
        <v>1998</v>
      </c>
      <c r="E848" s="17">
        <v>120</v>
      </c>
      <c r="F848" s="17" t="s">
        <v>269</v>
      </c>
      <c r="G848" s="17" t="s">
        <v>56</v>
      </c>
    </row>
    <row r="849" spans="1:7" x14ac:dyDescent="0.25">
      <c r="A849" s="14" t="s">
        <v>758</v>
      </c>
      <c r="B849" s="15" t="s">
        <v>1124</v>
      </c>
      <c r="C849" s="15"/>
      <c r="D849" s="15">
        <v>2009</v>
      </c>
      <c r="E849" s="15">
        <v>111</v>
      </c>
      <c r="F849" s="15"/>
      <c r="G849" s="15" t="s">
        <v>201</v>
      </c>
    </row>
    <row r="850" spans="1:7" x14ac:dyDescent="0.25">
      <c r="A850" s="16" t="s">
        <v>146</v>
      </c>
      <c r="B850" s="17" t="s">
        <v>380</v>
      </c>
      <c r="C850" s="17" t="s">
        <v>381</v>
      </c>
      <c r="D850" s="17">
        <v>1996</v>
      </c>
      <c r="E850" s="17">
        <v>39</v>
      </c>
      <c r="F850" s="17"/>
      <c r="G850" s="17" t="s">
        <v>66</v>
      </c>
    </row>
    <row r="851" spans="1:7" x14ac:dyDescent="0.25">
      <c r="A851" s="14" t="s">
        <v>106</v>
      </c>
      <c r="B851" s="15" t="s">
        <v>632</v>
      </c>
      <c r="C851" s="15"/>
      <c r="D851" s="15">
        <v>2002</v>
      </c>
      <c r="E851" s="15">
        <v>117</v>
      </c>
      <c r="F851" s="15"/>
      <c r="G851" s="15" t="s">
        <v>56</v>
      </c>
    </row>
    <row r="852" spans="1:7" x14ac:dyDescent="0.25">
      <c r="A852" s="16" t="s">
        <v>106</v>
      </c>
      <c r="B852" s="17" t="s">
        <v>707</v>
      </c>
      <c r="C852" s="17"/>
      <c r="D852" s="17">
        <v>1933</v>
      </c>
      <c r="E852" s="17">
        <v>62</v>
      </c>
      <c r="F852" s="17" t="s">
        <v>694</v>
      </c>
      <c r="G852" s="17" t="s">
        <v>56</v>
      </c>
    </row>
    <row r="853" spans="1:7" x14ac:dyDescent="0.25">
      <c r="A853" s="14" t="s">
        <v>146</v>
      </c>
      <c r="B853" s="15" t="s">
        <v>139</v>
      </c>
      <c r="C853" s="15"/>
      <c r="D853" s="15">
        <v>1973</v>
      </c>
      <c r="E853" s="15">
        <v>83</v>
      </c>
      <c r="F853" s="15" t="s">
        <v>452</v>
      </c>
      <c r="G853" s="15" t="s">
        <v>66</v>
      </c>
    </row>
    <row r="854" spans="1:7" x14ac:dyDescent="0.25">
      <c r="A854" s="16" t="s">
        <v>106</v>
      </c>
      <c r="B854" s="17" t="s">
        <v>139</v>
      </c>
      <c r="C854" s="17" t="s">
        <v>140</v>
      </c>
      <c r="D854" s="17">
        <v>1991</v>
      </c>
      <c r="E854" s="17">
        <v>143</v>
      </c>
      <c r="F854" s="17"/>
      <c r="G854" s="17" t="s">
        <v>56</v>
      </c>
    </row>
    <row r="855" spans="1:7" x14ac:dyDescent="0.25">
      <c r="A855" s="14" t="s">
        <v>38</v>
      </c>
      <c r="B855" s="15" t="s">
        <v>958</v>
      </c>
      <c r="C855" s="15"/>
      <c r="D855" s="15">
        <v>1987</v>
      </c>
      <c r="E855" s="15">
        <v>103</v>
      </c>
      <c r="F855" s="15"/>
      <c r="G855" s="15" t="s">
        <v>57</v>
      </c>
    </row>
    <row r="856" spans="1:7" x14ac:dyDescent="0.25">
      <c r="A856" s="16" t="s">
        <v>106</v>
      </c>
      <c r="B856" s="17" t="s">
        <v>141</v>
      </c>
      <c r="C856" s="17"/>
      <c r="D856" s="17">
        <v>1996</v>
      </c>
      <c r="E856" s="17">
        <v>136</v>
      </c>
      <c r="F856" s="17"/>
      <c r="G856" s="17" t="s">
        <v>56</v>
      </c>
    </row>
    <row r="857" spans="1:7" x14ac:dyDescent="0.25">
      <c r="A857" s="14" t="s">
        <v>58</v>
      </c>
      <c r="B857" s="15" t="s">
        <v>795</v>
      </c>
      <c r="C857" s="15"/>
      <c r="D857" s="15">
        <v>1990</v>
      </c>
      <c r="E857" s="15">
        <v>94</v>
      </c>
      <c r="F857" s="15"/>
      <c r="G857" s="15" t="s">
        <v>56</v>
      </c>
    </row>
    <row r="858" spans="1:7" x14ac:dyDescent="0.25">
      <c r="A858" s="16" t="s">
        <v>58</v>
      </c>
      <c r="B858" s="17" t="s">
        <v>396</v>
      </c>
      <c r="C858" s="17"/>
      <c r="D858" s="17">
        <v>1975</v>
      </c>
      <c r="E858" s="17">
        <v>100</v>
      </c>
      <c r="F858" s="17"/>
      <c r="G858" s="17" t="s">
        <v>66</v>
      </c>
    </row>
    <row r="859" spans="1:7" x14ac:dyDescent="0.25">
      <c r="A859" s="14" t="s">
        <v>58</v>
      </c>
      <c r="B859" s="15" t="s">
        <v>392</v>
      </c>
      <c r="C859" s="15"/>
      <c r="D859" s="15">
        <v>1988</v>
      </c>
      <c r="E859" s="15">
        <v>104</v>
      </c>
      <c r="F859" s="15"/>
      <c r="G859" s="15" t="s">
        <v>66</v>
      </c>
    </row>
    <row r="860" spans="1:7" x14ac:dyDescent="0.25">
      <c r="A860" s="16" t="s">
        <v>96</v>
      </c>
      <c r="B860" s="17" t="s">
        <v>981</v>
      </c>
      <c r="C860" s="17" t="s">
        <v>982</v>
      </c>
      <c r="D860" s="17">
        <v>1965</v>
      </c>
      <c r="E860" s="17">
        <v>600</v>
      </c>
      <c r="F860" s="17"/>
      <c r="G860" s="17" t="s">
        <v>56</v>
      </c>
    </row>
    <row r="861" spans="1:7" x14ac:dyDescent="0.25">
      <c r="A861" s="14" t="s">
        <v>85</v>
      </c>
      <c r="B861" s="15" t="s">
        <v>306</v>
      </c>
      <c r="C861" s="15" t="s">
        <v>307</v>
      </c>
      <c r="D861" s="15">
        <v>2004</v>
      </c>
      <c r="E861" s="15">
        <v>190</v>
      </c>
      <c r="F861" s="15" t="s">
        <v>304</v>
      </c>
      <c r="G861" s="15" t="s">
        <v>56</v>
      </c>
    </row>
    <row r="862" spans="1:7" x14ac:dyDescent="0.25">
      <c r="A862" s="16" t="s">
        <v>190</v>
      </c>
      <c r="B862" s="17" t="s">
        <v>193</v>
      </c>
      <c r="C862" s="17"/>
      <c r="D862" s="17">
        <v>2002</v>
      </c>
      <c r="E862" s="17">
        <v>210</v>
      </c>
      <c r="F862" s="17" t="s">
        <v>192</v>
      </c>
      <c r="G862" s="17" t="s">
        <v>56</v>
      </c>
    </row>
    <row r="863" spans="1:7" x14ac:dyDescent="0.25">
      <c r="A863" s="14" t="s">
        <v>146</v>
      </c>
      <c r="B863" s="15" t="s">
        <v>248</v>
      </c>
      <c r="C863" s="15"/>
      <c r="D863" s="15">
        <v>1944</v>
      </c>
      <c r="E863" s="15">
        <v>0</v>
      </c>
      <c r="F863" s="15" t="s">
        <v>245</v>
      </c>
      <c r="G863" s="15" t="s">
        <v>56</v>
      </c>
    </row>
    <row r="864" spans="1:7" x14ac:dyDescent="0.25">
      <c r="A864" s="16" t="s">
        <v>242</v>
      </c>
      <c r="B864" s="17" t="s">
        <v>243</v>
      </c>
      <c r="C864" s="17"/>
      <c r="D864" s="17">
        <v>1964</v>
      </c>
      <c r="E864" s="17">
        <v>52</v>
      </c>
      <c r="F864" s="17"/>
      <c r="G864" s="17" t="s">
        <v>56</v>
      </c>
    </row>
    <row r="865" spans="1:7" x14ac:dyDescent="0.25">
      <c r="A865" s="14" t="s">
        <v>41</v>
      </c>
      <c r="B865" s="15" t="s">
        <v>732</v>
      </c>
      <c r="C865" s="15"/>
      <c r="D865" s="15">
        <v>2008</v>
      </c>
      <c r="E865" s="15">
        <v>93</v>
      </c>
      <c r="F865" s="15"/>
      <c r="G865" s="15" t="s">
        <v>201</v>
      </c>
    </row>
    <row r="866" spans="1:7" x14ac:dyDescent="0.25">
      <c r="A866" s="16" t="s">
        <v>106</v>
      </c>
      <c r="B866" s="17" t="s">
        <v>614</v>
      </c>
      <c r="C866" s="17"/>
      <c r="D866" s="17">
        <v>2000</v>
      </c>
      <c r="E866" s="17">
        <v>128</v>
      </c>
      <c r="F866" s="17"/>
      <c r="G866" s="17" t="s">
        <v>201</v>
      </c>
    </row>
    <row r="867" spans="1:7" x14ac:dyDescent="0.25">
      <c r="A867" s="14" t="s">
        <v>58</v>
      </c>
      <c r="B867" s="15" t="s">
        <v>520</v>
      </c>
      <c r="C867" s="15"/>
      <c r="D867" s="15">
        <v>2007</v>
      </c>
      <c r="E867" s="15">
        <v>95</v>
      </c>
      <c r="F867" s="15"/>
      <c r="G867" s="15" t="s">
        <v>56</v>
      </c>
    </row>
    <row r="868" spans="1:7" x14ac:dyDescent="0.25">
      <c r="A868" s="16" t="s">
        <v>321</v>
      </c>
      <c r="B868" s="17" t="s">
        <v>888</v>
      </c>
      <c r="C868" s="17"/>
      <c r="D868" s="17">
        <v>1968</v>
      </c>
      <c r="E868" s="17">
        <v>120</v>
      </c>
      <c r="F868" s="17" t="s">
        <v>889</v>
      </c>
      <c r="G868" s="17" t="s">
        <v>56</v>
      </c>
    </row>
    <row r="869" spans="1:7" x14ac:dyDescent="0.25">
      <c r="A869" s="14" t="s">
        <v>38</v>
      </c>
      <c r="B869" s="15" t="s">
        <v>660</v>
      </c>
      <c r="C869" s="15"/>
      <c r="D869" s="15">
        <v>2003</v>
      </c>
      <c r="E869" s="15">
        <v>105</v>
      </c>
      <c r="F869" s="15"/>
      <c r="G869" s="15" t="s">
        <v>56</v>
      </c>
    </row>
    <row r="870" spans="1:7" x14ac:dyDescent="0.25">
      <c r="A870" s="16" t="s">
        <v>38</v>
      </c>
      <c r="B870" s="17" t="s">
        <v>142</v>
      </c>
      <c r="C870" s="17"/>
      <c r="D870" s="17">
        <v>1987</v>
      </c>
      <c r="E870" s="17">
        <v>101</v>
      </c>
      <c r="F870" s="17"/>
      <c r="G870" s="17" t="s">
        <v>56</v>
      </c>
    </row>
    <row r="871" spans="1:7" x14ac:dyDescent="0.25">
      <c r="A871" s="14" t="s">
        <v>93</v>
      </c>
      <c r="B871" s="15" t="s">
        <v>555</v>
      </c>
      <c r="C871" s="15"/>
      <c r="D871" s="15">
        <v>1986</v>
      </c>
      <c r="E871" s="15">
        <v>107</v>
      </c>
      <c r="F871" s="15"/>
      <c r="G871" s="15" t="s">
        <v>201</v>
      </c>
    </row>
    <row r="872" spans="1:7" x14ac:dyDescent="0.25">
      <c r="A872" s="16" t="s">
        <v>538</v>
      </c>
      <c r="B872" s="17" t="s">
        <v>1125</v>
      </c>
      <c r="C872" s="17" t="s">
        <v>1126</v>
      </c>
      <c r="D872" s="17">
        <v>2010</v>
      </c>
      <c r="E872" s="17">
        <v>107</v>
      </c>
      <c r="F872" s="17"/>
      <c r="G872" s="17" t="s">
        <v>201</v>
      </c>
    </row>
    <row r="873" spans="1:7" x14ac:dyDescent="0.25">
      <c r="A873" s="14" t="s">
        <v>38</v>
      </c>
      <c r="B873" s="15" t="s">
        <v>143</v>
      </c>
      <c r="C873" s="15"/>
      <c r="D873" s="15">
        <v>2003</v>
      </c>
      <c r="E873" s="15">
        <v>117</v>
      </c>
      <c r="F873" s="15"/>
      <c r="G873" s="15" t="s">
        <v>56</v>
      </c>
    </row>
    <row r="874" spans="1:7" x14ac:dyDescent="0.25">
      <c r="A874" s="16" t="s">
        <v>190</v>
      </c>
      <c r="B874" s="17" t="s">
        <v>435</v>
      </c>
      <c r="C874" s="17" t="s">
        <v>436</v>
      </c>
      <c r="D874" s="17">
        <v>1998</v>
      </c>
      <c r="E874" s="17">
        <v>45</v>
      </c>
      <c r="F874" s="17" t="s">
        <v>240</v>
      </c>
      <c r="G874" s="17" t="s">
        <v>66</v>
      </c>
    </row>
    <row r="875" spans="1:7" x14ac:dyDescent="0.25">
      <c r="A875" s="14" t="s">
        <v>41</v>
      </c>
      <c r="B875" s="15" t="s">
        <v>688</v>
      </c>
      <c r="C875" s="15"/>
      <c r="D875" s="15">
        <v>1936</v>
      </c>
      <c r="E875" s="15">
        <v>76</v>
      </c>
      <c r="F875" s="15" t="s">
        <v>673</v>
      </c>
      <c r="G875" s="15" t="s">
        <v>56</v>
      </c>
    </row>
    <row r="876" spans="1:7" x14ac:dyDescent="0.25">
      <c r="A876" s="16" t="s">
        <v>321</v>
      </c>
      <c r="B876" s="17" t="s">
        <v>862</v>
      </c>
      <c r="C876" s="17"/>
      <c r="D876" s="17">
        <v>1933</v>
      </c>
      <c r="E876" s="17">
        <v>54</v>
      </c>
      <c r="F876" s="17" t="s">
        <v>861</v>
      </c>
      <c r="G876" s="17" t="s">
        <v>56</v>
      </c>
    </row>
    <row r="877" spans="1:7" x14ac:dyDescent="0.25">
      <c r="A877" s="14" t="s">
        <v>38</v>
      </c>
      <c r="B877" s="15" t="s">
        <v>533</v>
      </c>
      <c r="C877" s="15"/>
      <c r="D877" s="15">
        <v>2005</v>
      </c>
      <c r="E877" s="15">
        <v>123</v>
      </c>
      <c r="F877" s="15"/>
      <c r="G877" s="15" t="s">
        <v>55</v>
      </c>
    </row>
    <row r="878" spans="1:7" x14ac:dyDescent="0.25">
      <c r="A878" s="16" t="s">
        <v>36</v>
      </c>
      <c r="B878" s="17" t="s">
        <v>808</v>
      </c>
      <c r="C878" s="17" t="s">
        <v>468</v>
      </c>
      <c r="D878" s="17">
        <v>2001</v>
      </c>
      <c r="E878" s="17">
        <v>50</v>
      </c>
      <c r="F878" s="17"/>
      <c r="G878" s="17" t="s">
        <v>200</v>
      </c>
    </row>
    <row r="879" spans="1:7" x14ac:dyDescent="0.25">
      <c r="A879" s="14" t="s">
        <v>38</v>
      </c>
      <c r="B879" s="15" t="s">
        <v>1206</v>
      </c>
      <c r="C879" s="15"/>
      <c r="D879" s="15">
        <v>2010</v>
      </c>
      <c r="E879" s="15">
        <v>100</v>
      </c>
      <c r="F879" s="15"/>
      <c r="G879" s="15" t="s">
        <v>201</v>
      </c>
    </row>
    <row r="880" spans="1:7" x14ac:dyDescent="0.25">
      <c r="A880" s="16" t="s">
        <v>85</v>
      </c>
      <c r="B880" s="17" t="s">
        <v>1116</v>
      </c>
      <c r="C880" s="17"/>
      <c r="D880" s="17">
        <v>2009</v>
      </c>
      <c r="E880" s="17">
        <v>85</v>
      </c>
      <c r="F880" s="17"/>
      <c r="G880" s="17" t="s">
        <v>56</v>
      </c>
    </row>
    <row r="881" spans="1:7" x14ac:dyDescent="0.25">
      <c r="A881" s="14" t="s">
        <v>242</v>
      </c>
      <c r="B881" s="15" t="s">
        <v>255</v>
      </c>
      <c r="C881" s="15"/>
      <c r="D881" s="15">
        <v>1970</v>
      </c>
      <c r="E881" s="15">
        <v>51</v>
      </c>
      <c r="F881" s="15"/>
      <c r="G881" s="15" t="s">
        <v>56</v>
      </c>
    </row>
    <row r="882" spans="1:7" x14ac:dyDescent="0.25">
      <c r="A882" s="16" t="s">
        <v>146</v>
      </c>
      <c r="B882" s="17" t="s">
        <v>247</v>
      </c>
      <c r="C882" s="17"/>
      <c r="D882" s="17">
        <v>1999</v>
      </c>
      <c r="E882" s="17">
        <v>22</v>
      </c>
      <c r="F882" s="17" t="s">
        <v>245</v>
      </c>
      <c r="G882" s="17" t="s">
        <v>56</v>
      </c>
    </row>
    <row r="883" spans="1:7" x14ac:dyDescent="0.25">
      <c r="A883" s="14" t="s">
        <v>106</v>
      </c>
      <c r="B883" s="15" t="s">
        <v>406</v>
      </c>
      <c r="C883" s="15"/>
      <c r="D883" s="15">
        <v>1998</v>
      </c>
      <c r="E883" s="15">
        <v>169</v>
      </c>
      <c r="F883" s="15" t="s">
        <v>407</v>
      </c>
      <c r="G883" s="15" t="s">
        <v>66</v>
      </c>
    </row>
    <row r="884" spans="1:7" x14ac:dyDescent="0.25">
      <c r="A884" s="16" t="s">
        <v>106</v>
      </c>
      <c r="B884" s="17" t="s">
        <v>406</v>
      </c>
      <c r="C884" s="17"/>
      <c r="D884" s="17">
        <v>1998</v>
      </c>
      <c r="E884" s="17">
        <v>169</v>
      </c>
      <c r="F884" s="17" t="s">
        <v>407</v>
      </c>
      <c r="G884" s="17" t="s">
        <v>56</v>
      </c>
    </row>
    <row r="885" spans="1:7" x14ac:dyDescent="0.25">
      <c r="A885" s="14" t="s">
        <v>41</v>
      </c>
      <c r="B885" s="15" t="s">
        <v>144</v>
      </c>
      <c r="C885" s="15" t="s">
        <v>145</v>
      </c>
      <c r="D885" s="15">
        <v>2003</v>
      </c>
      <c r="E885" s="15">
        <v>90</v>
      </c>
      <c r="F885" s="15"/>
      <c r="G885" s="15" t="s">
        <v>56</v>
      </c>
    </row>
    <row r="886" spans="1:7" x14ac:dyDescent="0.25">
      <c r="A886" s="16" t="s">
        <v>106</v>
      </c>
      <c r="B886" s="17" t="s">
        <v>346</v>
      </c>
      <c r="C886" s="17"/>
      <c r="D886" s="17">
        <v>1993</v>
      </c>
      <c r="E886" s="17">
        <v>197</v>
      </c>
      <c r="F886" s="17"/>
      <c r="G886" s="17" t="s">
        <v>66</v>
      </c>
    </row>
    <row r="887" spans="1:7" x14ac:dyDescent="0.25">
      <c r="A887" s="14" t="s">
        <v>38</v>
      </c>
      <c r="B887" s="15" t="s">
        <v>490</v>
      </c>
      <c r="C887" s="15"/>
      <c r="D887" s="15">
        <v>2002</v>
      </c>
      <c r="E887" s="15">
        <v>92</v>
      </c>
      <c r="F887" s="15" t="s">
        <v>491</v>
      </c>
      <c r="G887" s="15" t="s">
        <v>56</v>
      </c>
    </row>
    <row r="888" spans="1:7" x14ac:dyDescent="0.25">
      <c r="A888" s="16" t="s">
        <v>38</v>
      </c>
      <c r="B888" s="17" t="s">
        <v>529</v>
      </c>
      <c r="C888" s="17"/>
      <c r="D888" s="17">
        <v>2008</v>
      </c>
      <c r="E888" s="17">
        <v>109</v>
      </c>
      <c r="F888" s="17"/>
      <c r="G888" s="17" t="s">
        <v>56</v>
      </c>
    </row>
    <row r="889" spans="1:7" x14ac:dyDescent="0.25">
      <c r="A889" s="14" t="s">
        <v>58</v>
      </c>
      <c r="B889" s="15" t="s">
        <v>1198</v>
      </c>
      <c r="C889" s="15"/>
      <c r="D889" s="15">
        <v>2010</v>
      </c>
      <c r="E889" s="15">
        <v>113</v>
      </c>
      <c r="F889" s="15"/>
      <c r="G889" s="15" t="s">
        <v>56</v>
      </c>
    </row>
    <row r="890" spans="1:7" x14ac:dyDescent="0.25">
      <c r="A890" s="16" t="s">
        <v>58</v>
      </c>
      <c r="B890" s="17" t="s">
        <v>733</v>
      </c>
      <c r="C890" s="17"/>
      <c r="D890" s="17">
        <v>1996</v>
      </c>
      <c r="E890" s="17">
        <v>111</v>
      </c>
      <c r="F890" s="17"/>
      <c r="G890" s="17" t="s">
        <v>201</v>
      </c>
    </row>
    <row r="891" spans="1:7" x14ac:dyDescent="0.25">
      <c r="A891" s="14" t="s">
        <v>58</v>
      </c>
      <c r="B891" s="15" t="s">
        <v>734</v>
      </c>
      <c r="C891" s="15"/>
      <c r="D891" s="15">
        <v>1997</v>
      </c>
      <c r="E891" s="15">
        <v>120</v>
      </c>
      <c r="F891" s="15"/>
      <c r="G891" s="15" t="s">
        <v>201</v>
      </c>
    </row>
    <row r="892" spans="1:7" x14ac:dyDescent="0.25">
      <c r="A892" s="16" t="s">
        <v>58</v>
      </c>
      <c r="B892" s="17" t="s">
        <v>730</v>
      </c>
      <c r="C892" s="17"/>
      <c r="D892" s="17">
        <v>2000</v>
      </c>
      <c r="E892" s="17">
        <v>116</v>
      </c>
      <c r="F892" s="17"/>
      <c r="G892" s="17" t="s">
        <v>201</v>
      </c>
    </row>
    <row r="893" spans="1:7" x14ac:dyDescent="0.25">
      <c r="A893" s="14" t="s">
        <v>41</v>
      </c>
      <c r="B893" s="15" t="s">
        <v>689</v>
      </c>
      <c r="C893" s="15"/>
      <c r="D893" s="15">
        <v>1936</v>
      </c>
      <c r="E893" s="15">
        <v>86</v>
      </c>
      <c r="F893" s="15" t="s">
        <v>673</v>
      </c>
      <c r="G893" s="15" t="s">
        <v>56</v>
      </c>
    </row>
    <row r="894" spans="1:7" x14ac:dyDescent="0.25">
      <c r="A894" s="16" t="s">
        <v>146</v>
      </c>
      <c r="B894" s="17" t="s">
        <v>147</v>
      </c>
      <c r="C894" s="17"/>
      <c r="D894" s="17">
        <v>1982</v>
      </c>
      <c r="E894" s="17">
        <v>82</v>
      </c>
      <c r="F894" s="17"/>
      <c r="G894" s="17" t="s">
        <v>56</v>
      </c>
    </row>
    <row r="895" spans="1:7" x14ac:dyDescent="0.25">
      <c r="A895" s="14" t="s">
        <v>41</v>
      </c>
      <c r="B895" s="15" t="s">
        <v>976</v>
      </c>
      <c r="C895" s="15"/>
      <c r="D895" s="15">
        <v>2004</v>
      </c>
      <c r="E895" s="15">
        <v>87</v>
      </c>
      <c r="F895" s="15" t="s">
        <v>973</v>
      </c>
      <c r="G895" s="15" t="s">
        <v>56</v>
      </c>
    </row>
    <row r="896" spans="1:7" x14ac:dyDescent="0.25">
      <c r="A896" s="16" t="s">
        <v>38</v>
      </c>
      <c r="B896" s="17" t="s">
        <v>52</v>
      </c>
      <c r="C896" s="17"/>
      <c r="D896" s="17">
        <v>2005</v>
      </c>
      <c r="E896" s="17">
        <v>119</v>
      </c>
      <c r="F896" s="17"/>
      <c r="G896" s="17" t="s">
        <v>55</v>
      </c>
    </row>
    <row r="897" spans="1:7" x14ac:dyDescent="0.25">
      <c r="A897" s="14" t="s">
        <v>758</v>
      </c>
      <c r="B897" s="15" t="s">
        <v>948</v>
      </c>
      <c r="C897" s="15"/>
      <c r="D897" s="15">
        <v>1995</v>
      </c>
      <c r="E897" s="15">
        <v>127</v>
      </c>
      <c r="F897" s="15"/>
      <c r="G897" s="15" t="s">
        <v>56</v>
      </c>
    </row>
    <row r="898" spans="1:7" x14ac:dyDescent="0.25">
      <c r="A898" s="16" t="s">
        <v>764</v>
      </c>
      <c r="B898" s="17" t="s">
        <v>769</v>
      </c>
      <c r="C898" s="17"/>
      <c r="D898" s="17">
        <v>1966</v>
      </c>
      <c r="E898" s="17">
        <v>107</v>
      </c>
      <c r="F898" s="17"/>
      <c r="G898" s="17" t="s">
        <v>201</v>
      </c>
    </row>
    <row r="899" spans="1:7" x14ac:dyDescent="0.25">
      <c r="A899" s="14" t="s">
        <v>79</v>
      </c>
      <c r="B899" s="15" t="s">
        <v>578</v>
      </c>
      <c r="C899" s="15"/>
      <c r="D899" s="15">
        <v>2005</v>
      </c>
      <c r="E899" s="15">
        <v>153</v>
      </c>
      <c r="F899" s="15"/>
      <c r="G899" s="15" t="s">
        <v>201</v>
      </c>
    </row>
    <row r="900" spans="1:7" x14ac:dyDescent="0.25">
      <c r="A900" s="16" t="s">
        <v>79</v>
      </c>
      <c r="B900" s="17" t="s">
        <v>578</v>
      </c>
      <c r="C900" s="17"/>
      <c r="D900" s="17">
        <v>2005</v>
      </c>
      <c r="E900" s="17">
        <v>153</v>
      </c>
      <c r="F900" s="17"/>
      <c r="G900" s="17" t="s">
        <v>56</v>
      </c>
    </row>
    <row r="901" spans="1:7" x14ac:dyDescent="0.25">
      <c r="A901" s="14" t="s">
        <v>106</v>
      </c>
      <c r="B901" s="15" t="s">
        <v>708</v>
      </c>
      <c r="C901" s="15"/>
      <c r="D901" s="15">
        <v>1938</v>
      </c>
      <c r="E901" s="15">
        <v>57</v>
      </c>
      <c r="F901" s="15" t="s">
        <v>694</v>
      </c>
      <c r="G901" s="15" t="s">
        <v>56</v>
      </c>
    </row>
    <row r="902" spans="1:7" x14ac:dyDescent="0.25">
      <c r="A902" s="16" t="s">
        <v>38</v>
      </c>
      <c r="B902" s="17" t="s">
        <v>585</v>
      </c>
      <c r="C902" s="17"/>
      <c r="D902" s="17">
        <v>2006</v>
      </c>
      <c r="E902" s="17">
        <v>95</v>
      </c>
      <c r="F902" s="17" t="s">
        <v>40</v>
      </c>
      <c r="G902" s="17" t="s">
        <v>56</v>
      </c>
    </row>
    <row r="903" spans="1:7" x14ac:dyDescent="0.25">
      <c r="A903" s="14" t="s">
        <v>36</v>
      </c>
      <c r="B903" s="15" t="s">
        <v>374</v>
      </c>
      <c r="C903" s="15"/>
      <c r="D903" s="15">
        <v>1995</v>
      </c>
      <c r="E903" s="15">
        <v>45</v>
      </c>
      <c r="F903" s="15"/>
      <c r="G903" s="15" t="s">
        <v>66</v>
      </c>
    </row>
    <row r="904" spans="1:7" x14ac:dyDescent="0.25">
      <c r="A904" s="16" t="s">
        <v>538</v>
      </c>
      <c r="B904" s="17" t="s">
        <v>556</v>
      </c>
      <c r="C904" s="17" t="s">
        <v>557</v>
      </c>
      <c r="D904" s="17">
        <v>2004</v>
      </c>
      <c r="E904" s="17">
        <v>90</v>
      </c>
      <c r="F904" s="17"/>
      <c r="G904" s="17" t="s">
        <v>201</v>
      </c>
    </row>
    <row r="905" spans="1:7" x14ac:dyDescent="0.25">
      <c r="A905" s="14" t="s">
        <v>538</v>
      </c>
      <c r="B905" s="15" t="s">
        <v>558</v>
      </c>
      <c r="C905" s="15"/>
      <c r="D905" s="15">
        <v>2006</v>
      </c>
      <c r="E905" s="15">
        <v>89</v>
      </c>
      <c r="F905" s="15"/>
      <c r="G905" s="15" t="s">
        <v>201</v>
      </c>
    </row>
    <row r="906" spans="1:7" x14ac:dyDescent="0.25">
      <c r="A906" s="16" t="s">
        <v>58</v>
      </c>
      <c r="B906" s="17" t="s">
        <v>148</v>
      </c>
      <c r="C906" s="17"/>
      <c r="D906" s="17">
        <v>2004</v>
      </c>
      <c r="E906" s="17">
        <v>100</v>
      </c>
      <c r="F906" s="17"/>
      <c r="G906" s="17" t="s">
        <v>56</v>
      </c>
    </row>
    <row r="907" spans="1:7" x14ac:dyDescent="0.25">
      <c r="A907" s="14" t="s">
        <v>106</v>
      </c>
      <c r="B907" s="15" t="s">
        <v>709</v>
      </c>
      <c r="C907" s="15"/>
      <c r="D907" s="15">
        <v>1949</v>
      </c>
      <c r="E907" s="15">
        <v>70</v>
      </c>
      <c r="F907" s="15" t="s">
        <v>694</v>
      </c>
      <c r="G907" s="15" t="s">
        <v>56</v>
      </c>
    </row>
    <row r="908" spans="1:7" x14ac:dyDescent="0.25">
      <c r="A908" s="16" t="s">
        <v>96</v>
      </c>
      <c r="B908" s="17" t="s">
        <v>1184</v>
      </c>
      <c r="C908" s="17"/>
      <c r="D908" s="17">
        <v>2002</v>
      </c>
      <c r="E908" s="17">
        <v>900</v>
      </c>
      <c r="F908" s="17"/>
      <c r="G908" s="17" t="s">
        <v>56</v>
      </c>
    </row>
    <row r="909" spans="1:7" x14ac:dyDescent="0.25">
      <c r="A909" s="14" t="s">
        <v>96</v>
      </c>
      <c r="B909" s="15" t="s">
        <v>1148</v>
      </c>
      <c r="C909" s="15" t="s">
        <v>1149</v>
      </c>
      <c r="D909" s="15">
        <v>1985</v>
      </c>
      <c r="E909" s="15">
        <v>688</v>
      </c>
      <c r="F909" s="15"/>
      <c r="G909" s="15" t="s">
        <v>56</v>
      </c>
    </row>
    <row r="910" spans="1:7" x14ac:dyDescent="0.25">
      <c r="A910" s="16" t="s">
        <v>96</v>
      </c>
      <c r="B910" s="17" t="s">
        <v>1148</v>
      </c>
      <c r="C910" s="17" t="s">
        <v>1150</v>
      </c>
      <c r="D910" s="17">
        <v>1985</v>
      </c>
      <c r="E910" s="17">
        <v>710</v>
      </c>
      <c r="F910" s="17"/>
      <c r="G910" s="17" t="s">
        <v>56</v>
      </c>
    </row>
    <row r="911" spans="1:7" x14ac:dyDescent="0.25">
      <c r="A911" s="14" t="s">
        <v>96</v>
      </c>
      <c r="B911" s="15" t="s">
        <v>1148</v>
      </c>
      <c r="C911" s="15" t="s">
        <v>505</v>
      </c>
      <c r="D911" s="15">
        <v>1986</v>
      </c>
      <c r="E911" s="15">
        <v>616</v>
      </c>
      <c r="F911" s="15"/>
      <c r="G911" s="15" t="s">
        <v>56</v>
      </c>
    </row>
    <row r="912" spans="1:7" x14ac:dyDescent="0.25">
      <c r="A912" s="16" t="s">
        <v>190</v>
      </c>
      <c r="B912" s="17" t="s">
        <v>227</v>
      </c>
      <c r="C912" s="17" t="s">
        <v>228</v>
      </c>
      <c r="D912" s="17">
        <v>2006</v>
      </c>
      <c r="E912" s="17">
        <v>120</v>
      </c>
      <c r="F912" s="17"/>
      <c r="G912" s="17" t="s">
        <v>56</v>
      </c>
    </row>
    <row r="913" spans="1:7" x14ac:dyDescent="0.25">
      <c r="A913" s="14" t="s">
        <v>190</v>
      </c>
      <c r="B913" s="15" t="s">
        <v>227</v>
      </c>
      <c r="C913" s="15" t="s">
        <v>229</v>
      </c>
      <c r="D913" s="15">
        <v>2007</v>
      </c>
      <c r="E913" s="15">
        <v>120</v>
      </c>
      <c r="F913" s="15"/>
      <c r="G913" s="15" t="s">
        <v>56</v>
      </c>
    </row>
    <row r="914" spans="1:7" x14ac:dyDescent="0.25">
      <c r="A914" s="16" t="s">
        <v>190</v>
      </c>
      <c r="B914" s="17" t="s">
        <v>227</v>
      </c>
      <c r="C914" s="17" t="s">
        <v>230</v>
      </c>
      <c r="D914" s="17">
        <v>2007</v>
      </c>
      <c r="E914" s="17">
        <v>120</v>
      </c>
      <c r="F914" s="17"/>
      <c r="G914" s="17" t="s">
        <v>56</v>
      </c>
    </row>
    <row r="915" spans="1:7" x14ac:dyDescent="0.25">
      <c r="A915" s="14" t="s">
        <v>38</v>
      </c>
      <c r="B915" s="15" t="s">
        <v>1170</v>
      </c>
      <c r="C915" s="15"/>
      <c r="D915" s="15">
        <v>2009</v>
      </c>
      <c r="E915" s="15">
        <v>119</v>
      </c>
      <c r="F915" s="15"/>
      <c r="G915" s="15" t="s">
        <v>201</v>
      </c>
    </row>
    <row r="916" spans="1:7" x14ac:dyDescent="0.25">
      <c r="A916" s="16" t="s">
        <v>58</v>
      </c>
      <c r="B916" s="17" t="s">
        <v>929</v>
      </c>
      <c r="C916" s="17"/>
      <c r="D916" s="17">
        <v>1947</v>
      </c>
      <c r="E916" s="17">
        <v>17</v>
      </c>
      <c r="F916" s="17" t="s">
        <v>928</v>
      </c>
      <c r="G916" s="17" t="s">
        <v>56</v>
      </c>
    </row>
    <row r="917" spans="1:7" x14ac:dyDescent="0.25">
      <c r="A917" s="14" t="s">
        <v>38</v>
      </c>
      <c r="B917" s="15" t="s">
        <v>504</v>
      </c>
      <c r="C917" s="15"/>
      <c r="D917" s="15">
        <v>2007</v>
      </c>
      <c r="E917" s="15">
        <v>86</v>
      </c>
      <c r="F917" s="15"/>
      <c r="G917" s="15" t="s">
        <v>56</v>
      </c>
    </row>
    <row r="918" spans="1:7" x14ac:dyDescent="0.25">
      <c r="A918" s="16" t="s">
        <v>38</v>
      </c>
      <c r="B918" s="17" t="s">
        <v>631</v>
      </c>
      <c r="C918" s="17"/>
      <c r="D918" s="17">
        <v>2007</v>
      </c>
      <c r="E918" s="17">
        <v>124</v>
      </c>
      <c r="F918" s="17"/>
      <c r="G918" s="17" t="s">
        <v>201</v>
      </c>
    </row>
    <row r="919" spans="1:7" x14ac:dyDescent="0.25">
      <c r="A919" s="14" t="s">
        <v>538</v>
      </c>
      <c r="B919" s="15" t="s">
        <v>607</v>
      </c>
      <c r="C919" s="15"/>
      <c r="D919" s="15">
        <v>2007</v>
      </c>
      <c r="E919" s="15">
        <v>123</v>
      </c>
      <c r="F919" s="15"/>
      <c r="G919" s="15" t="s">
        <v>201</v>
      </c>
    </row>
    <row r="920" spans="1:7" x14ac:dyDescent="0.25">
      <c r="A920" s="16" t="s">
        <v>96</v>
      </c>
      <c r="B920" s="17" t="s">
        <v>650</v>
      </c>
      <c r="C920" s="17" t="s">
        <v>443</v>
      </c>
      <c r="D920" s="17">
        <v>1986</v>
      </c>
      <c r="E920" s="17">
        <v>714</v>
      </c>
      <c r="F920" s="17"/>
      <c r="G920" s="17" t="s">
        <v>56</v>
      </c>
    </row>
    <row r="921" spans="1:7" x14ac:dyDescent="0.25">
      <c r="A921" s="14" t="s">
        <v>38</v>
      </c>
      <c r="B921" s="15" t="s">
        <v>966</v>
      </c>
      <c r="C921" s="15"/>
      <c r="D921" s="15">
        <v>2005</v>
      </c>
      <c r="E921" s="15">
        <v>124</v>
      </c>
      <c r="F921" s="15"/>
      <c r="G921" s="15" t="s">
        <v>57</v>
      </c>
    </row>
    <row r="922" spans="1:7" x14ac:dyDescent="0.25">
      <c r="A922" s="16" t="s">
        <v>58</v>
      </c>
      <c r="B922" s="17" t="s">
        <v>160</v>
      </c>
      <c r="C922" s="17" t="s">
        <v>159</v>
      </c>
      <c r="D922" s="17">
        <v>1947</v>
      </c>
      <c r="E922" s="17">
        <v>16</v>
      </c>
      <c r="F922" s="17"/>
      <c r="G922" s="17" t="s">
        <v>56</v>
      </c>
    </row>
    <row r="923" spans="1:7" x14ac:dyDescent="0.25">
      <c r="A923" s="14" t="s">
        <v>58</v>
      </c>
      <c r="B923" s="15" t="s">
        <v>160</v>
      </c>
      <c r="C923" s="15" t="s">
        <v>159</v>
      </c>
      <c r="D923" s="15">
        <v>1947</v>
      </c>
      <c r="E923" s="15">
        <v>16</v>
      </c>
      <c r="F923" s="15"/>
      <c r="G923" s="15" t="s">
        <v>66</v>
      </c>
    </row>
    <row r="924" spans="1:7" x14ac:dyDescent="0.25">
      <c r="A924" s="16" t="s">
        <v>41</v>
      </c>
      <c r="B924" s="17" t="s">
        <v>690</v>
      </c>
      <c r="C924" s="17"/>
      <c r="D924" s="17">
        <v>1931</v>
      </c>
      <c r="E924" s="17">
        <v>77</v>
      </c>
      <c r="F924" s="17" t="s">
        <v>673</v>
      </c>
      <c r="G924" s="17" t="s">
        <v>56</v>
      </c>
    </row>
    <row r="925" spans="1:7" x14ac:dyDescent="0.25">
      <c r="A925" s="14" t="s">
        <v>36</v>
      </c>
      <c r="B925" s="15" t="s">
        <v>1248</v>
      </c>
      <c r="C925" s="15"/>
      <c r="D925" s="15">
        <v>2008</v>
      </c>
      <c r="E925" s="15">
        <v>121</v>
      </c>
      <c r="F925" s="15"/>
      <c r="G925" s="15" t="s">
        <v>56</v>
      </c>
    </row>
    <row r="926" spans="1:7" x14ac:dyDescent="0.25">
      <c r="A926" s="16" t="s">
        <v>190</v>
      </c>
      <c r="B926" s="17" t="s">
        <v>472</v>
      </c>
      <c r="C926" s="17"/>
      <c r="D926" s="17">
        <v>1980</v>
      </c>
      <c r="E926" s="17">
        <v>72</v>
      </c>
      <c r="F926" s="17"/>
      <c r="G926" s="17" t="s">
        <v>66</v>
      </c>
    </row>
    <row r="927" spans="1:7" x14ac:dyDescent="0.25">
      <c r="A927" s="14" t="s">
        <v>58</v>
      </c>
      <c r="B927" s="15" t="s">
        <v>1171</v>
      </c>
      <c r="C927" s="15"/>
      <c r="D927" s="15">
        <v>1977</v>
      </c>
      <c r="E927" s="15">
        <v>123</v>
      </c>
      <c r="F927" s="15"/>
      <c r="G927" s="15" t="s">
        <v>201</v>
      </c>
    </row>
    <row r="928" spans="1:7" x14ac:dyDescent="0.25">
      <c r="A928" s="16" t="s">
        <v>106</v>
      </c>
      <c r="B928" s="17" t="s">
        <v>710</v>
      </c>
      <c r="C928" s="17"/>
      <c r="D928" s="17">
        <v>1937</v>
      </c>
      <c r="E928" s="17">
        <v>70</v>
      </c>
      <c r="F928" s="17" t="s">
        <v>694</v>
      </c>
      <c r="G928" s="17" t="s">
        <v>56</v>
      </c>
    </row>
    <row r="929" spans="1:7" x14ac:dyDescent="0.25">
      <c r="A929" s="14" t="s">
        <v>38</v>
      </c>
      <c r="B929" s="15" t="s">
        <v>534</v>
      </c>
      <c r="C929" s="15"/>
      <c r="D929" s="15">
        <v>1999</v>
      </c>
      <c r="E929" s="15">
        <v>105</v>
      </c>
      <c r="F929" s="15"/>
      <c r="G929" s="15" t="s">
        <v>55</v>
      </c>
    </row>
    <row r="930" spans="1:7" x14ac:dyDescent="0.25">
      <c r="A930" s="16" t="s">
        <v>41</v>
      </c>
      <c r="B930" s="17" t="s">
        <v>587</v>
      </c>
      <c r="C930" s="17"/>
      <c r="D930" s="17">
        <v>2006</v>
      </c>
      <c r="E930" s="17">
        <v>96</v>
      </c>
      <c r="F930" s="17"/>
      <c r="G930" s="17" t="s">
        <v>55</v>
      </c>
    </row>
    <row r="931" spans="1:7" x14ac:dyDescent="0.25">
      <c r="A931" s="14" t="s">
        <v>41</v>
      </c>
      <c r="B931" s="15" t="s">
        <v>587</v>
      </c>
      <c r="C931" s="15"/>
      <c r="D931" s="15">
        <v>2006</v>
      </c>
      <c r="E931" s="15">
        <v>96</v>
      </c>
      <c r="F931" s="15"/>
      <c r="G931" s="15" t="s">
        <v>56</v>
      </c>
    </row>
    <row r="932" spans="1:7" x14ac:dyDescent="0.25">
      <c r="A932" s="16" t="s">
        <v>146</v>
      </c>
      <c r="B932" s="17" t="s">
        <v>251</v>
      </c>
      <c r="C932" s="17"/>
      <c r="D932" s="17">
        <v>1978</v>
      </c>
      <c r="E932" s="17">
        <v>10</v>
      </c>
      <c r="F932" s="17" t="s">
        <v>252</v>
      </c>
      <c r="G932" s="17" t="s">
        <v>56</v>
      </c>
    </row>
    <row r="933" spans="1:7" x14ac:dyDescent="0.25">
      <c r="A933" s="14" t="s">
        <v>38</v>
      </c>
      <c r="B933" s="15" t="s">
        <v>149</v>
      </c>
      <c r="C933" s="15"/>
      <c r="D933" s="15">
        <v>2007</v>
      </c>
      <c r="E933" s="15">
        <v>109</v>
      </c>
      <c r="F933" s="15"/>
      <c r="G933" s="15" t="s">
        <v>56</v>
      </c>
    </row>
    <row r="934" spans="1:7" x14ac:dyDescent="0.25">
      <c r="A934" s="16" t="s">
        <v>41</v>
      </c>
      <c r="B934" s="17" t="s">
        <v>320</v>
      </c>
      <c r="C934" s="17"/>
      <c r="D934" s="17">
        <v>2005</v>
      </c>
      <c r="E934" s="17">
        <v>102</v>
      </c>
      <c r="F934" s="17" t="s">
        <v>318</v>
      </c>
      <c r="G934" s="17" t="s">
        <v>56</v>
      </c>
    </row>
    <row r="935" spans="1:7" x14ac:dyDescent="0.25">
      <c r="A935" s="14" t="s">
        <v>38</v>
      </c>
      <c r="B935" s="15" t="s">
        <v>559</v>
      </c>
      <c r="C935" s="15"/>
      <c r="D935" s="15">
        <v>2006</v>
      </c>
      <c r="E935" s="15">
        <v>105</v>
      </c>
      <c r="F935" s="15"/>
      <c r="G935" s="15" t="s">
        <v>201</v>
      </c>
    </row>
    <row r="936" spans="1:7" x14ac:dyDescent="0.25">
      <c r="A936" s="16" t="s">
        <v>58</v>
      </c>
      <c r="B936" s="17" t="s">
        <v>150</v>
      </c>
      <c r="C936" s="17"/>
      <c r="D936" s="17">
        <v>2000</v>
      </c>
      <c r="E936" s="17">
        <v>103</v>
      </c>
      <c r="F936" s="17"/>
      <c r="G936" s="17" t="s">
        <v>56</v>
      </c>
    </row>
    <row r="937" spans="1:7" x14ac:dyDescent="0.25">
      <c r="A937" s="14" t="s">
        <v>41</v>
      </c>
      <c r="B937" s="15" t="s">
        <v>1259</v>
      </c>
      <c r="C937" s="15"/>
      <c r="D937" s="15">
        <v>1977</v>
      </c>
      <c r="E937" s="15">
        <v>86</v>
      </c>
      <c r="F937" s="15" t="s">
        <v>1250</v>
      </c>
      <c r="G937" s="15" t="s">
        <v>56</v>
      </c>
    </row>
    <row r="938" spans="1:7" x14ac:dyDescent="0.25">
      <c r="A938" s="16" t="s">
        <v>41</v>
      </c>
      <c r="B938" s="17" t="s">
        <v>674</v>
      </c>
      <c r="C938" s="17" t="s">
        <v>672</v>
      </c>
      <c r="D938" s="17">
        <v>1962</v>
      </c>
      <c r="E938" s="17">
        <v>24</v>
      </c>
      <c r="F938" s="17" t="s">
        <v>673</v>
      </c>
      <c r="G938" s="17" t="s">
        <v>56</v>
      </c>
    </row>
    <row r="939" spans="1:7" x14ac:dyDescent="0.25">
      <c r="A939" s="14" t="s">
        <v>146</v>
      </c>
      <c r="B939" s="15" t="s">
        <v>901</v>
      </c>
      <c r="C939" s="15" t="s">
        <v>286</v>
      </c>
      <c r="D939" s="15">
        <v>2009</v>
      </c>
      <c r="E939" s="15">
        <v>54</v>
      </c>
      <c r="F939" s="15"/>
      <c r="G939" s="15" t="s">
        <v>56</v>
      </c>
    </row>
    <row r="940" spans="1:7" x14ac:dyDescent="0.25">
      <c r="A940" s="16" t="s">
        <v>58</v>
      </c>
      <c r="B940" s="17" t="s">
        <v>794</v>
      </c>
      <c r="C940" s="17"/>
      <c r="D940" s="17">
        <v>1995</v>
      </c>
      <c r="E940" s="17">
        <v>92</v>
      </c>
      <c r="F940" s="17"/>
      <c r="G940" s="17" t="s">
        <v>56</v>
      </c>
    </row>
    <row r="941" spans="1:7" x14ac:dyDescent="0.25">
      <c r="A941" s="14" t="s">
        <v>106</v>
      </c>
      <c r="B941" s="15" t="s">
        <v>477</v>
      </c>
      <c r="C941" s="15"/>
      <c r="D941" s="15">
        <v>2006</v>
      </c>
      <c r="E941" s="15">
        <v>144</v>
      </c>
      <c r="F941" s="15"/>
      <c r="G941" s="15" t="s">
        <v>56</v>
      </c>
    </row>
    <row r="942" spans="1:7" x14ac:dyDescent="0.25">
      <c r="A942" s="16" t="s">
        <v>41</v>
      </c>
      <c r="B942" s="17" t="s">
        <v>151</v>
      </c>
      <c r="C942" s="17"/>
      <c r="D942" s="17">
        <v>1973</v>
      </c>
      <c r="E942" s="17">
        <v>97</v>
      </c>
      <c r="F942" s="17"/>
      <c r="G942" s="17" t="s">
        <v>56</v>
      </c>
    </row>
    <row r="943" spans="1:7" x14ac:dyDescent="0.25">
      <c r="A943" s="14" t="s">
        <v>58</v>
      </c>
      <c r="B943" s="15" t="s">
        <v>152</v>
      </c>
      <c r="C943" s="15"/>
      <c r="D943" s="15">
        <v>1987</v>
      </c>
      <c r="E943" s="15">
        <v>96</v>
      </c>
      <c r="F943" s="15"/>
      <c r="G943" s="15" t="s">
        <v>56</v>
      </c>
    </row>
    <row r="944" spans="1:7" x14ac:dyDescent="0.25">
      <c r="A944" s="16" t="s">
        <v>38</v>
      </c>
      <c r="B944" s="17" t="s">
        <v>153</v>
      </c>
      <c r="C944" s="17"/>
      <c r="D944" s="17">
        <v>2002</v>
      </c>
      <c r="E944" s="17">
        <v>121</v>
      </c>
      <c r="F944" s="17"/>
      <c r="G944" s="17" t="s">
        <v>56</v>
      </c>
    </row>
    <row r="945" spans="1:7" x14ac:dyDescent="0.25">
      <c r="A945" s="14" t="s">
        <v>38</v>
      </c>
      <c r="B945" s="15" t="s">
        <v>661</v>
      </c>
      <c r="C945" s="15"/>
      <c r="D945" s="15">
        <v>2004</v>
      </c>
      <c r="E945" s="15">
        <v>128</v>
      </c>
      <c r="F945" s="15"/>
      <c r="G945" s="15" t="s">
        <v>56</v>
      </c>
    </row>
    <row r="946" spans="1:7" x14ac:dyDescent="0.25">
      <c r="A946" s="16" t="s">
        <v>38</v>
      </c>
      <c r="B946" s="17" t="s">
        <v>489</v>
      </c>
      <c r="C946" s="17"/>
      <c r="D946" s="17">
        <v>2007</v>
      </c>
      <c r="E946" s="17">
        <v>139</v>
      </c>
      <c r="F946" s="17"/>
      <c r="G946" s="17" t="s">
        <v>56</v>
      </c>
    </row>
    <row r="947" spans="1:7" x14ac:dyDescent="0.25">
      <c r="A947" s="14" t="s">
        <v>38</v>
      </c>
      <c r="B947" s="15" t="s">
        <v>968</v>
      </c>
      <c r="C947" s="15"/>
      <c r="D947" s="15">
        <v>2009</v>
      </c>
      <c r="E947" s="15">
        <v>108</v>
      </c>
      <c r="F947" s="15"/>
      <c r="G947" s="15" t="s">
        <v>56</v>
      </c>
    </row>
    <row r="948" spans="1:7" x14ac:dyDescent="0.25">
      <c r="A948" s="16" t="s">
        <v>58</v>
      </c>
      <c r="B948" s="17" t="s">
        <v>927</v>
      </c>
      <c r="C948" s="17"/>
      <c r="D948" s="17">
        <v>1943</v>
      </c>
      <c r="E948" s="17">
        <v>18</v>
      </c>
      <c r="F948" s="17" t="s">
        <v>928</v>
      </c>
      <c r="G948" s="17" t="s">
        <v>56</v>
      </c>
    </row>
    <row r="949" spans="1:7" x14ac:dyDescent="0.25">
      <c r="A949" s="14" t="s">
        <v>190</v>
      </c>
      <c r="B949" s="15" t="s">
        <v>450</v>
      </c>
      <c r="C949" s="15" t="s">
        <v>451</v>
      </c>
      <c r="D949" s="15">
        <v>1992</v>
      </c>
      <c r="E949" s="15">
        <v>30</v>
      </c>
      <c r="F949" s="15"/>
      <c r="G949" s="15" t="s">
        <v>66</v>
      </c>
    </row>
    <row r="950" spans="1:7" x14ac:dyDescent="0.25">
      <c r="A950" s="16" t="s">
        <v>36</v>
      </c>
      <c r="B950" s="17" t="s">
        <v>408</v>
      </c>
      <c r="C950" s="17" t="s">
        <v>409</v>
      </c>
      <c r="D950" s="17">
        <v>1997</v>
      </c>
      <c r="E950" s="17">
        <v>80</v>
      </c>
      <c r="F950" s="17"/>
      <c r="G950" s="17" t="s">
        <v>66</v>
      </c>
    </row>
    <row r="951" spans="1:7" x14ac:dyDescent="0.25">
      <c r="A951" s="14" t="s">
        <v>38</v>
      </c>
      <c r="B951" s="15" t="s">
        <v>209</v>
      </c>
      <c r="C951" s="15"/>
      <c r="D951" s="15">
        <v>2001</v>
      </c>
      <c r="E951" s="15">
        <v>88</v>
      </c>
      <c r="F951" s="15"/>
      <c r="G951" s="15" t="s">
        <v>56</v>
      </c>
    </row>
    <row r="952" spans="1:7" x14ac:dyDescent="0.25">
      <c r="A952" s="16" t="s">
        <v>58</v>
      </c>
      <c r="B952" s="17" t="s">
        <v>1207</v>
      </c>
      <c r="C952" s="17"/>
      <c r="D952" s="17">
        <v>2007</v>
      </c>
      <c r="E952" s="17">
        <v>100</v>
      </c>
      <c r="F952" s="17"/>
      <c r="G952" s="17" t="s">
        <v>201</v>
      </c>
    </row>
    <row r="953" spans="1:7" x14ac:dyDescent="0.25">
      <c r="A953" s="14" t="s">
        <v>58</v>
      </c>
      <c r="B953" s="15" t="s">
        <v>1213</v>
      </c>
      <c r="C953" s="15" t="s">
        <v>1214</v>
      </c>
      <c r="D953" s="15">
        <v>2011</v>
      </c>
      <c r="E953" s="15">
        <v>105</v>
      </c>
      <c r="F953" s="15"/>
      <c r="G953" s="15" t="s">
        <v>56</v>
      </c>
    </row>
    <row r="954" spans="1:7" x14ac:dyDescent="0.25">
      <c r="A954" s="16" t="s">
        <v>321</v>
      </c>
      <c r="B954" s="17" t="s">
        <v>863</v>
      </c>
      <c r="C954" s="17"/>
      <c r="D954" s="17">
        <v>1934</v>
      </c>
      <c r="E954" s="17">
        <v>53</v>
      </c>
      <c r="F954" s="17" t="s">
        <v>861</v>
      </c>
      <c r="G954" s="17" t="s">
        <v>56</v>
      </c>
    </row>
    <row r="955" spans="1:7" x14ac:dyDescent="0.25">
      <c r="A955" s="14" t="s">
        <v>85</v>
      </c>
      <c r="B955" s="15" t="s">
        <v>387</v>
      </c>
      <c r="C955" s="15" t="s">
        <v>1106</v>
      </c>
      <c r="D955" s="15">
        <v>1972</v>
      </c>
      <c r="E955" s="15">
        <v>132</v>
      </c>
      <c r="F955" s="15"/>
      <c r="G955" s="15" t="s">
        <v>201</v>
      </c>
    </row>
    <row r="956" spans="1:7" x14ac:dyDescent="0.25">
      <c r="A956" s="16" t="s">
        <v>85</v>
      </c>
      <c r="B956" s="17" t="s">
        <v>387</v>
      </c>
      <c r="C956" s="17" t="s">
        <v>388</v>
      </c>
      <c r="D956" s="17">
        <v>1996</v>
      </c>
      <c r="E956" s="17">
        <v>111</v>
      </c>
      <c r="F956" s="17"/>
      <c r="G956" s="17" t="s">
        <v>66</v>
      </c>
    </row>
    <row r="957" spans="1:7" x14ac:dyDescent="0.25">
      <c r="A957" s="14" t="s">
        <v>85</v>
      </c>
      <c r="B957" s="15" t="s">
        <v>342</v>
      </c>
      <c r="C957" s="15" t="s">
        <v>348</v>
      </c>
      <c r="D957" s="15">
        <v>1977</v>
      </c>
      <c r="E957" s="15">
        <v>121</v>
      </c>
      <c r="F957" s="15" t="s">
        <v>349</v>
      </c>
      <c r="G957" s="15" t="s">
        <v>66</v>
      </c>
    </row>
    <row r="958" spans="1:7" x14ac:dyDescent="0.25">
      <c r="A958" s="16" t="s">
        <v>85</v>
      </c>
      <c r="B958" s="17" t="s">
        <v>342</v>
      </c>
      <c r="C958" s="17" t="s">
        <v>348</v>
      </c>
      <c r="D958" s="17">
        <v>1977</v>
      </c>
      <c r="E958" s="17">
        <v>121</v>
      </c>
      <c r="F958" s="17" t="s">
        <v>349</v>
      </c>
      <c r="G958" s="17" t="s">
        <v>57</v>
      </c>
    </row>
    <row r="959" spans="1:7" x14ac:dyDescent="0.25">
      <c r="A959" s="14" t="s">
        <v>85</v>
      </c>
      <c r="B959" s="15" t="s">
        <v>342</v>
      </c>
      <c r="C959" s="15" t="s">
        <v>350</v>
      </c>
      <c r="D959" s="15">
        <v>1980</v>
      </c>
      <c r="E959" s="15">
        <v>124</v>
      </c>
      <c r="F959" s="15" t="s">
        <v>349</v>
      </c>
      <c r="G959" s="15" t="s">
        <v>66</v>
      </c>
    </row>
    <row r="960" spans="1:7" x14ac:dyDescent="0.25">
      <c r="A960" s="16" t="s">
        <v>85</v>
      </c>
      <c r="B960" s="17" t="s">
        <v>342</v>
      </c>
      <c r="C960" s="17" t="s">
        <v>350</v>
      </c>
      <c r="D960" s="17">
        <v>1980</v>
      </c>
      <c r="E960" s="17">
        <v>124</v>
      </c>
      <c r="F960" s="17" t="s">
        <v>349</v>
      </c>
      <c r="G960" s="17" t="s">
        <v>57</v>
      </c>
    </row>
    <row r="961" spans="1:7" x14ac:dyDescent="0.25">
      <c r="A961" s="14" t="s">
        <v>85</v>
      </c>
      <c r="B961" s="15" t="s">
        <v>342</v>
      </c>
      <c r="C961" s="15" t="s">
        <v>351</v>
      </c>
      <c r="D961" s="15">
        <v>1983</v>
      </c>
      <c r="E961" s="15">
        <v>132</v>
      </c>
      <c r="F961" s="15" t="s">
        <v>349</v>
      </c>
      <c r="G961" s="15" t="s">
        <v>66</v>
      </c>
    </row>
    <row r="962" spans="1:7" x14ac:dyDescent="0.25">
      <c r="A962" s="16" t="s">
        <v>85</v>
      </c>
      <c r="B962" s="17" t="s">
        <v>342</v>
      </c>
      <c r="C962" s="17" t="s">
        <v>351</v>
      </c>
      <c r="D962" s="17">
        <v>1983</v>
      </c>
      <c r="E962" s="17">
        <v>132</v>
      </c>
      <c r="F962" s="17" t="s">
        <v>349</v>
      </c>
      <c r="G962" s="17" t="s">
        <v>57</v>
      </c>
    </row>
    <row r="963" spans="1:7" x14ac:dyDescent="0.25">
      <c r="A963" s="14" t="s">
        <v>85</v>
      </c>
      <c r="B963" s="15" t="s">
        <v>342</v>
      </c>
      <c r="C963" s="15" t="s">
        <v>343</v>
      </c>
      <c r="D963" s="15">
        <v>2000</v>
      </c>
      <c r="E963" s="15">
        <v>133</v>
      </c>
      <c r="F963" s="15"/>
      <c r="G963" s="15" t="s">
        <v>66</v>
      </c>
    </row>
    <row r="964" spans="1:7" x14ac:dyDescent="0.25">
      <c r="A964" s="16" t="s">
        <v>85</v>
      </c>
      <c r="B964" s="17" t="s">
        <v>342</v>
      </c>
      <c r="C964" s="17" t="s">
        <v>343</v>
      </c>
      <c r="D964" s="17">
        <v>2000</v>
      </c>
      <c r="E964" s="17">
        <v>133</v>
      </c>
      <c r="F964" s="17"/>
      <c r="G964" s="17" t="s">
        <v>57</v>
      </c>
    </row>
    <row r="965" spans="1:7" x14ac:dyDescent="0.25">
      <c r="A965" s="14" t="s">
        <v>85</v>
      </c>
      <c r="B965" s="15" t="s">
        <v>342</v>
      </c>
      <c r="C965" s="15" t="s">
        <v>1216</v>
      </c>
      <c r="D965" s="15">
        <v>2002</v>
      </c>
      <c r="E965" s="15">
        <v>142</v>
      </c>
      <c r="F965" s="15"/>
      <c r="G965" s="15" t="s">
        <v>57</v>
      </c>
    </row>
    <row r="966" spans="1:7" x14ac:dyDescent="0.25">
      <c r="A966" s="16" t="s">
        <v>85</v>
      </c>
      <c r="B966" s="17" t="s">
        <v>342</v>
      </c>
      <c r="C966" s="17" t="s">
        <v>1217</v>
      </c>
      <c r="D966" s="17">
        <v>2005</v>
      </c>
      <c r="E966" s="17">
        <v>140</v>
      </c>
      <c r="F966" s="17"/>
      <c r="G966" s="17" t="s">
        <v>57</v>
      </c>
    </row>
    <row r="967" spans="1:7" x14ac:dyDescent="0.25">
      <c r="A967" s="14" t="s">
        <v>96</v>
      </c>
      <c r="B967" s="15" t="s">
        <v>560</v>
      </c>
      <c r="C967" s="15"/>
      <c r="D967" s="15">
        <v>2007</v>
      </c>
      <c r="E967" s="15">
        <v>127</v>
      </c>
      <c r="F967" s="15"/>
      <c r="G967" s="15" t="s">
        <v>201</v>
      </c>
    </row>
    <row r="968" spans="1:7" x14ac:dyDescent="0.25">
      <c r="A968" s="16" t="s">
        <v>38</v>
      </c>
      <c r="B968" s="17" t="s">
        <v>749</v>
      </c>
      <c r="C968" s="17"/>
      <c r="D968" s="17">
        <v>1997</v>
      </c>
      <c r="E968" s="17">
        <v>130</v>
      </c>
      <c r="F968" s="17"/>
      <c r="G968" s="17" t="s">
        <v>200</v>
      </c>
    </row>
    <row r="969" spans="1:7" x14ac:dyDescent="0.25">
      <c r="A969" s="14" t="s">
        <v>38</v>
      </c>
      <c r="B969" s="15" t="s">
        <v>496</v>
      </c>
      <c r="C969" s="15"/>
      <c r="D969" s="15">
        <v>2005</v>
      </c>
      <c r="E969" s="15">
        <v>121</v>
      </c>
      <c r="F969" s="15" t="s">
        <v>497</v>
      </c>
      <c r="G969" s="15" t="s">
        <v>200</v>
      </c>
    </row>
    <row r="970" spans="1:7" x14ac:dyDescent="0.25">
      <c r="A970" s="16" t="s">
        <v>146</v>
      </c>
      <c r="B970" s="17" t="s">
        <v>287</v>
      </c>
      <c r="C970" s="17" t="s">
        <v>286</v>
      </c>
      <c r="D970" s="17">
        <v>2005</v>
      </c>
      <c r="E970" s="17">
        <v>88</v>
      </c>
      <c r="F970" s="17"/>
      <c r="G970" s="17" t="s">
        <v>56</v>
      </c>
    </row>
    <row r="971" spans="1:7" x14ac:dyDescent="0.25">
      <c r="A971" s="14" t="s">
        <v>106</v>
      </c>
      <c r="B971" s="15" t="s">
        <v>899</v>
      </c>
      <c r="C971" s="15"/>
      <c r="D971" s="15">
        <v>2006</v>
      </c>
      <c r="E971" s="15">
        <v>103</v>
      </c>
      <c r="F971" s="15"/>
      <c r="G971" s="15" t="s">
        <v>201</v>
      </c>
    </row>
    <row r="972" spans="1:7" x14ac:dyDescent="0.25">
      <c r="A972" s="16" t="s">
        <v>41</v>
      </c>
      <c r="B972" s="17" t="s">
        <v>1026</v>
      </c>
      <c r="C972" s="17"/>
      <c r="D972" s="17">
        <v>2008</v>
      </c>
      <c r="E972" s="17">
        <v>86</v>
      </c>
      <c r="F972" s="17"/>
      <c r="G972" s="17" t="s">
        <v>201</v>
      </c>
    </row>
    <row r="973" spans="1:7" x14ac:dyDescent="0.25">
      <c r="A973" s="14" t="s">
        <v>321</v>
      </c>
      <c r="B973" s="15" t="s">
        <v>887</v>
      </c>
      <c r="C973" s="15"/>
      <c r="D973" s="15">
        <v>1969</v>
      </c>
      <c r="E973" s="15">
        <v>107</v>
      </c>
      <c r="F973" s="15" t="s">
        <v>884</v>
      </c>
      <c r="G973" s="15" t="s">
        <v>56</v>
      </c>
    </row>
    <row r="974" spans="1:7" x14ac:dyDescent="0.25">
      <c r="A974" s="16" t="s">
        <v>58</v>
      </c>
      <c r="B974" s="17" t="s">
        <v>743</v>
      </c>
      <c r="C974" s="17"/>
      <c r="D974" s="17">
        <v>1981</v>
      </c>
      <c r="E974" s="17">
        <v>106</v>
      </c>
      <c r="F974" s="17"/>
      <c r="G974" s="17" t="s">
        <v>201</v>
      </c>
    </row>
    <row r="975" spans="1:7" x14ac:dyDescent="0.25">
      <c r="A975" s="14" t="s">
        <v>146</v>
      </c>
      <c r="B975" s="15" t="s">
        <v>1172</v>
      </c>
      <c r="C975" s="15"/>
      <c r="D975" s="15">
        <v>1999</v>
      </c>
      <c r="E975" s="15">
        <v>84</v>
      </c>
      <c r="F975" s="15"/>
      <c r="G975" s="15" t="s">
        <v>201</v>
      </c>
    </row>
    <row r="976" spans="1:7" x14ac:dyDescent="0.25">
      <c r="A976" s="16" t="s">
        <v>146</v>
      </c>
      <c r="B976" s="17" t="s">
        <v>1173</v>
      </c>
      <c r="C976" s="17"/>
      <c r="D976" s="17">
        <v>2002</v>
      </c>
      <c r="E976" s="17">
        <v>77</v>
      </c>
      <c r="F976" s="17"/>
      <c r="G976" s="17" t="s">
        <v>201</v>
      </c>
    </row>
    <row r="977" spans="1:7" x14ac:dyDescent="0.25">
      <c r="A977" s="14" t="s">
        <v>38</v>
      </c>
      <c r="B977" s="15" t="s">
        <v>154</v>
      </c>
      <c r="C977" s="15"/>
      <c r="D977" s="15">
        <v>2005</v>
      </c>
      <c r="E977" s="15">
        <v>94</v>
      </c>
      <c r="F977" s="15" t="s">
        <v>40</v>
      </c>
      <c r="G977" s="15" t="s">
        <v>56</v>
      </c>
    </row>
    <row r="978" spans="1:7" x14ac:dyDescent="0.25">
      <c r="A978" s="16" t="s">
        <v>38</v>
      </c>
      <c r="B978" s="17" t="s">
        <v>1208</v>
      </c>
      <c r="C978" s="17"/>
      <c r="D978" s="17">
        <v>2011</v>
      </c>
      <c r="E978" s="17">
        <v>110</v>
      </c>
      <c r="F978" s="17"/>
      <c r="G978" s="17" t="s">
        <v>57</v>
      </c>
    </row>
    <row r="979" spans="1:7" x14ac:dyDescent="0.25">
      <c r="A979" s="14" t="s">
        <v>38</v>
      </c>
      <c r="B979" s="15" t="s">
        <v>1208</v>
      </c>
      <c r="C979" s="15"/>
      <c r="D979" s="15">
        <v>2011</v>
      </c>
      <c r="E979" s="15">
        <v>110</v>
      </c>
      <c r="F979" s="15"/>
      <c r="G979" s="15" t="s">
        <v>56</v>
      </c>
    </row>
    <row r="980" spans="1:7" x14ac:dyDescent="0.25">
      <c r="A980" s="16" t="s">
        <v>106</v>
      </c>
      <c r="B980" s="17" t="s">
        <v>790</v>
      </c>
      <c r="C980" s="17"/>
      <c r="D980" s="17">
        <v>1998</v>
      </c>
      <c r="E980" s="17">
        <v>103</v>
      </c>
      <c r="F980" s="17"/>
      <c r="G980" s="17" t="s">
        <v>56</v>
      </c>
    </row>
    <row r="981" spans="1:7" x14ac:dyDescent="0.25">
      <c r="A981" s="14" t="s">
        <v>321</v>
      </c>
      <c r="B981" s="15" t="s">
        <v>1224</v>
      </c>
      <c r="C981" s="15"/>
      <c r="D981" s="15">
        <v>2007</v>
      </c>
      <c r="E981" s="15">
        <v>98</v>
      </c>
      <c r="F981" s="15"/>
      <c r="G981" s="15" t="s">
        <v>56</v>
      </c>
    </row>
    <row r="982" spans="1:7" x14ac:dyDescent="0.25">
      <c r="A982" s="16" t="s">
        <v>190</v>
      </c>
      <c r="B982" s="17" t="s">
        <v>196</v>
      </c>
      <c r="C982" s="17"/>
      <c r="D982" s="17">
        <v>2000</v>
      </c>
      <c r="E982" s="17">
        <v>180</v>
      </c>
      <c r="F982" s="17" t="s">
        <v>192</v>
      </c>
      <c r="G982" s="17" t="s">
        <v>56</v>
      </c>
    </row>
    <row r="983" spans="1:7" x14ac:dyDescent="0.25">
      <c r="A983" s="14" t="s">
        <v>321</v>
      </c>
      <c r="B983" s="15" t="s">
        <v>645</v>
      </c>
      <c r="C983" s="15"/>
      <c r="D983" s="15">
        <v>1969</v>
      </c>
      <c r="E983" s="15">
        <v>83</v>
      </c>
      <c r="F983" s="15"/>
      <c r="G983" s="15" t="s">
        <v>56</v>
      </c>
    </row>
    <row r="984" spans="1:7" x14ac:dyDescent="0.25">
      <c r="A984" s="16" t="s">
        <v>190</v>
      </c>
      <c r="B984" s="17" t="s">
        <v>428</v>
      </c>
      <c r="C984" s="17"/>
      <c r="D984" s="17">
        <v>1997</v>
      </c>
      <c r="E984" s="17">
        <v>45</v>
      </c>
      <c r="F984" s="17" t="s">
        <v>240</v>
      </c>
      <c r="G984" s="17" t="s">
        <v>66</v>
      </c>
    </row>
    <row r="985" spans="1:7" x14ac:dyDescent="0.25">
      <c r="A985" s="14" t="s">
        <v>58</v>
      </c>
      <c r="B985" s="15" t="s">
        <v>155</v>
      </c>
      <c r="C985" s="15"/>
      <c r="D985" s="15">
        <v>2002</v>
      </c>
      <c r="E985" s="15">
        <v>103</v>
      </c>
      <c r="F985" s="15"/>
      <c r="G985" s="15" t="s">
        <v>56</v>
      </c>
    </row>
    <row r="986" spans="1:7" x14ac:dyDescent="0.25">
      <c r="A986" s="16" t="s">
        <v>85</v>
      </c>
      <c r="B986" s="17" t="s">
        <v>1052</v>
      </c>
      <c r="C986" s="17"/>
      <c r="D986" s="17">
        <v>2010</v>
      </c>
      <c r="E986" s="17">
        <v>89</v>
      </c>
      <c r="F986" s="17"/>
      <c r="G986" s="17" t="s">
        <v>57</v>
      </c>
    </row>
    <row r="987" spans="1:7" x14ac:dyDescent="0.25">
      <c r="A987" s="14" t="s">
        <v>41</v>
      </c>
      <c r="B987" s="15" t="s">
        <v>1069</v>
      </c>
      <c r="C987" s="15"/>
      <c r="D987" s="15">
        <v>2009</v>
      </c>
      <c r="E987" s="15">
        <v>90</v>
      </c>
      <c r="F987" s="15"/>
      <c r="G987" s="15" t="s">
        <v>201</v>
      </c>
    </row>
    <row r="988" spans="1:7" x14ac:dyDescent="0.25">
      <c r="A988" s="16" t="s">
        <v>41</v>
      </c>
      <c r="B988" s="17" t="s">
        <v>1069</v>
      </c>
      <c r="C988" s="17"/>
      <c r="D988" s="17">
        <v>2010</v>
      </c>
      <c r="E988" s="17">
        <v>90</v>
      </c>
      <c r="F988" s="17"/>
      <c r="G988" s="17" t="s">
        <v>57</v>
      </c>
    </row>
    <row r="989" spans="1:7" x14ac:dyDescent="0.25">
      <c r="A989" s="14" t="s">
        <v>190</v>
      </c>
      <c r="B989" s="15" t="s">
        <v>239</v>
      </c>
      <c r="C989" s="15"/>
      <c r="D989" s="15">
        <v>1999</v>
      </c>
      <c r="E989" s="15">
        <v>180</v>
      </c>
      <c r="F989" s="15" t="s">
        <v>240</v>
      </c>
      <c r="G989" s="15" t="s">
        <v>66</v>
      </c>
    </row>
    <row r="990" spans="1:7" x14ac:dyDescent="0.25">
      <c r="A990" s="16" t="s">
        <v>190</v>
      </c>
      <c r="B990" s="17" t="s">
        <v>239</v>
      </c>
      <c r="C990" s="17"/>
      <c r="D990" s="17">
        <v>2000</v>
      </c>
      <c r="E990" s="17">
        <v>180</v>
      </c>
      <c r="F990" s="17" t="s">
        <v>240</v>
      </c>
      <c r="G990" s="17" t="s">
        <v>66</v>
      </c>
    </row>
    <row r="991" spans="1:7" x14ac:dyDescent="0.25">
      <c r="A991" s="14" t="s">
        <v>190</v>
      </c>
      <c r="B991" s="15" t="s">
        <v>239</v>
      </c>
      <c r="C991" s="15" t="s">
        <v>240</v>
      </c>
      <c r="D991" s="15">
        <v>2002</v>
      </c>
      <c r="E991" s="15">
        <v>180</v>
      </c>
      <c r="F991" s="15"/>
      <c r="G991" s="15" t="s">
        <v>56</v>
      </c>
    </row>
    <row r="992" spans="1:7" x14ac:dyDescent="0.25">
      <c r="A992" s="16" t="s">
        <v>41</v>
      </c>
      <c r="B992" s="17" t="s">
        <v>561</v>
      </c>
      <c r="C992" s="17" t="s">
        <v>562</v>
      </c>
      <c r="D992" s="17">
        <v>2007</v>
      </c>
      <c r="E992" s="17">
        <v>116</v>
      </c>
      <c r="F992" s="17"/>
      <c r="G992" s="17" t="s">
        <v>201</v>
      </c>
    </row>
    <row r="993" spans="1:7" x14ac:dyDescent="0.25">
      <c r="A993" s="14" t="s">
        <v>146</v>
      </c>
      <c r="B993" s="15" t="s">
        <v>464</v>
      </c>
      <c r="C993" s="15"/>
      <c r="D993" s="15">
        <v>1963</v>
      </c>
      <c r="E993" s="15">
        <v>79</v>
      </c>
      <c r="F993" s="15" t="s">
        <v>452</v>
      </c>
      <c r="G993" s="15" t="s">
        <v>66</v>
      </c>
    </row>
    <row r="994" spans="1:7" x14ac:dyDescent="0.25">
      <c r="A994" s="16" t="s">
        <v>38</v>
      </c>
      <c r="B994" s="17" t="s">
        <v>1012</v>
      </c>
      <c r="C994" s="17"/>
      <c r="D994" s="17">
        <v>2009</v>
      </c>
      <c r="E994" s="17">
        <v>106</v>
      </c>
      <c r="F994" s="17"/>
      <c r="G994" s="17" t="s">
        <v>201</v>
      </c>
    </row>
    <row r="995" spans="1:7" x14ac:dyDescent="0.25">
      <c r="A995" s="14" t="s">
        <v>146</v>
      </c>
      <c r="B995" s="15" t="s">
        <v>1065</v>
      </c>
      <c r="C995" s="15"/>
      <c r="D995" s="15">
        <v>2008</v>
      </c>
      <c r="E995" s="15">
        <v>93</v>
      </c>
      <c r="F995" s="15"/>
      <c r="G995" s="15" t="s">
        <v>201</v>
      </c>
    </row>
    <row r="996" spans="1:7" x14ac:dyDescent="0.25">
      <c r="A996" s="16" t="s">
        <v>38</v>
      </c>
      <c r="B996" s="17" t="s">
        <v>156</v>
      </c>
      <c r="C996" s="17"/>
      <c r="D996" s="17">
        <v>1989</v>
      </c>
      <c r="E996" s="17">
        <v>104</v>
      </c>
      <c r="F996" s="17"/>
      <c r="G996" s="17" t="s">
        <v>56</v>
      </c>
    </row>
    <row r="997" spans="1:7" x14ac:dyDescent="0.25">
      <c r="A997" s="14" t="s">
        <v>106</v>
      </c>
      <c r="B997" s="15" t="s">
        <v>651</v>
      </c>
      <c r="C997" s="15"/>
      <c r="D997" s="15">
        <v>1981</v>
      </c>
      <c r="E997" s="15">
        <v>126</v>
      </c>
      <c r="F997" s="15"/>
      <c r="G997" s="15" t="s">
        <v>56</v>
      </c>
    </row>
    <row r="998" spans="1:7" x14ac:dyDescent="0.25">
      <c r="A998" s="16" t="s">
        <v>146</v>
      </c>
      <c r="B998" s="17" t="s">
        <v>456</v>
      </c>
      <c r="C998" s="17"/>
      <c r="D998" s="17">
        <v>2002</v>
      </c>
      <c r="E998" s="17">
        <v>70</v>
      </c>
      <c r="F998" s="17" t="s">
        <v>452</v>
      </c>
      <c r="G998" s="17" t="s">
        <v>66</v>
      </c>
    </row>
    <row r="999" spans="1:7" x14ac:dyDescent="0.25">
      <c r="A999" s="14" t="s">
        <v>106</v>
      </c>
      <c r="B999" s="15" t="s">
        <v>711</v>
      </c>
      <c r="C999" s="15"/>
      <c r="D999" s="15">
        <v>1931</v>
      </c>
      <c r="E999" s="15">
        <v>72</v>
      </c>
      <c r="F999" s="15" t="s">
        <v>694</v>
      </c>
      <c r="G999" s="15" t="s">
        <v>56</v>
      </c>
    </row>
    <row r="1000" spans="1:7" x14ac:dyDescent="0.25">
      <c r="A1000" s="16" t="s">
        <v>85</v>
      </c>
      <c r="B1000" s="17" t="s">
        <v>296</v>
      </c>
      <c r="C1000" s="17"/>
      <c r="D1000" s="17">
        <v>1984</v>
      </c>
      <c r="E1000" s="17">
        <v>107</v>
      </c>
      <c r="F1000" s="17"/>
      <c r="G1000" s="17" t="s">
        <v>56</v>
      </c>
    </row>
    <row r="1001" spans="1:7" x14ac:dyDescent="0.25">
      <c r="A1001" s="14" t="s">
        <v>96</v>
      </c>
      <c r="B1001" s="15" t="s">
        <v>296</v>
      </c>
      <c r="C1001" s="15" t="s">
        <v>851</v>
      </c>
      <c r="D1001" s="15">
        <v>2008</v>
      </c>
      <c r="E1001" s="15">
        <v>394</v>
      </c>
      <c r="F1001" s="15"/>
      <c r="G1001" s="15" t="s">
        <v>56</v>
      </c>
    </row>
    <row r="1002" spans="1:7" x14ac:dyDescent="0.25">
      <c r="A1002" s="16" t="s">
        <v>96</v>
      </c>
      <c r="B1002" s="17" t="s">
        <v>296</v>
      </c>
      <c r="C1002" s="17" t="s">
        <v>915</v>
      </c>
      <c r="D1002" s="17">
        <v>2008</v>
      </c>
      <c r="E1002" s="17">
        <v>976</v>
      </c>
      <c r="F1002" s="17"/>
      <c r="G1002" s="17" t="s">
        <v>56</v>
      </c>
    </row>
    <row r="1003" spans="1:7" x14ac:dyDescent="0.25">
      <c r="A1003" s="14" t="s">
        <v>85</v>
      </c>
      <c r="B1003" s="15" t="s">
        <v>296</v>
      </c>
      <c r="C1003" s="15" t="s">
        <v>917</v>
      </c>
      <c r="D1003" s="15">
        <v>2009</v>
      </c>
      <c r="E1003" s="15">
        <v>115</v>
      </c>
      <c r="F1003" s="15"/>
      <c r="G1003" s="15" t="s">
        <v>56</v>
      </c>
    </row>
    <row r="1004" spans="1:7" x14ac:dyDescent="0.25">
      <c r="A1004" s="16" t="s">
        <v>85</v>
      </c>
      <c r="B1004" s="17" t="s">
        <v>297</v>
      </c>
      <c r="C1004" s="17"/>
      <c r="D1004" s="17">
        <v>1991</v>
      </c>
      <c r="E1004" s="17">
        <v>152</v>
      </c>
      <c r="F1004" s="17" t="s">
        <v>298</v>
      </c>
      <c r="G1004" s="17" t="s">
        <v>56</v>
      </c>
    </row>
    <row r="1005" spans="1:7" x14ac:dyDescent="0.25">
      <c r="A1005" s="14" t="s">
        <v>85</v>
      </c>
      <c r="B1005" s="15" t="s">
        <v>299</v>
      </c>
      <c r="C1005" s="15" t="s">
        <v>300</v>
      </c>
      <c r="D1005" s="15">
        <v>2003</v>
      </c>
      <c r="E1005" s="15">
        <v>109</v>
      </c>
      <c r="F1005" s="15" t="s">
        <v>126</v>
      </c>
      <c r="G1005" s="15" t="s">
        <v>56</v>
      </c>
    </row>
    <row r="1006" spans="1:7" x14ac:dyDescent="0.25">
      <c r="A1006" s="16" t="s">
        <v>106</v>
      </c>
      <c r="B1006" s="17" t="s">
        <v>712</v>
      </c>
      <c r="C1006" s="17"/>
      <c r="D1006" s="17">
        <v>1938</v>
      </c>
      <c r="E1006" s="17">
        <v>62</v>
      </c>
      <c r="F1006" s="17" t="s">
        <v>694</v>
      </c>
      <c r="G1006" s="17" t="s">
        <v>56</v>
      </c>
    </row>
    <row r="1007" spans="1:7" x14ac:dyDescent="0.25">
      <c r="A1007" s="14" t="s">
        <v>106</v>
      </c>
      <c r="B1007" s="15" t="s">
        <v>713</v>
      </c>
      <c r="C1007" s="15"/>
      <c r="D1007" s="15">
        <v>1948</v>
      </c>
      <c r="E1007" s="15">
        <v>83</v>
      </c>
      <c r="F1007" s="15" t="s">
        <v>694</v>
      </c>
      <c r="G1007" s="15" t="s">
        <v>56</v>
      </c>
    </row>
    <row r="1008" spans="1:7" x14ac:dyDescent="0.25">
      <c r="A1008" s="16" t="s">
        <v>321</v>
      </c>
      <c r="B1008" s="17" t="s">
        <v>877</v>
      </c>
      <c r="C1008" s="17"/>
      <c r="D1008" s="17">
        <v>1935</v>
      </c>
      <c r="E1008" s="17">
        <v>51</v>
      </c>
      <c r="F1008" s="17" t="s">
        <v>872</v>
      </c>
      <c r="G1008" s="17" t="s">
        <v>56</v>
      </c>
    </row>
    <row r="1009" spans="1:7" x14ac:dyDescent="0.25">
      <c r="A1009" s="14" t="s">
        <v>96</v>
      </c>
      <c r="B1009" s="15" t="s">
        <v>268</v>
      </c>
      <c r="C1009" s="15"/>
      <c r="D1009" s="15">
        <v>1993</v>
      </c>
      <c r="E1009" s="15">
        <v>120</v>
      </c>
      <c r="F1009" s="15" t="s">
        <v>269</v>
      </c>
      <c r="G1009" s="15" t="s">
        <v>56</v>
      </c>
    </row>
    <row r="1010" spans="1:7" x14ac:dyDescent="0.25">
      <c r="A1010" s="16" t="s">
        <v>321</v>
      </c>
      <c r="B1010" s="17" t="s">
        <v>492</v>
      </c>
      <c r="C1010" s="17"/>
      <c r="D1010" s="17">
        <v>1966</v>
      </c>
      <c r="E1010" s="17">
        <v>179</v>
      </c>
      <c r="F1010" s="17" t="s">
        <v>71</v>
      </c>
      <c r="G1010" s="17" t="s">
        <v>56</v>
      </c>
    </row>
    <row r="1011" spans="1:7" x14ac:dyDescent="0.25">
      <c r="A1011" s="14" t="s">
        <v>321</v>
      </c>
      <c r="B1011" s="15" t="s">
        <v>1076</v>
      </c>
      <c r="C1011" s="15"/>
      <c r="D1011" s="15">
        <v>2010</v>
      </c>
      <c r="E1011" s="15">
        <v>130</v>
      </c>
      <c r="F1011" s="15"/>
      <c r="G1011" s="15" t="s">
        <v>57</v>
      </c>
    </row>
    <row r="1012" spans="1:7" x14ac:dyDescent="0.25">
      <c r="A1012" s="16" t="s">
        <v>146</v>
      </c>
      <c r="B1012" s="17" t="s">
        <v>220</v>
      </c>
      <c r="C1012" s="17"/>
      <c r="D1012" s="17">
        <v>2004</v>
      </c>
      <c r="E1012" s="17">
        <v>60</v>
      </c>
      <c r="F1012" s="17" t="s">
        <v>211</v>
      </c>
      <c r="G1012" s="17" t="s">
        <v>56</v>
      </c>
    </row>
    <row r="1013" spans="1:7" x14ac:dyDescent="0.25">
      <c r="A1013" s="14" t="s">
        <v>96</v>
      </c>
      <c r="B1013" s="15" t="s">
        <v>97</v>
      </c>
      <c r="C1013" s="15"/>
      <c r="D1013" s="15">
        <v>1981</v>
      </c>
      <c r="E1013" s="15">
        <v>190</v>
      </c>
      <c r="F1013" s="15" t="s">
        <v>98</v>
      </c>
      <c r="G1013" s="15" t="s">
        <v>56</v>
      </c>
    </row>
    <row r="1014" spans="1:7" x14ac:dyDescent="0.25">
      <c r="A1014" s="16" t="s">
        <v>96</v>
      </c>
      <c r="B1014" s="17" t="s">
        <v>97</v>
      </c>
      <c r="C1014" s="17"/>
      <c r="D1014" s="17">
        <v>1981</v>
      </c>
      <c r="E1014" s="17">
        <v>190</v>
      </c>
      <c r="F1014" s="17" t="s">
        <v>98</v>
      </c>
      <c r="G1014" s="17" t="s">
        <v>66</v>
      </c>
    </row>
    <row r="1015" spans="1:7" x14ac:dyDescent="0.25">
      <c r="A1015" s="14" t="s">
        <v>93</v>
      </c>
      <c r="B1015" s="15" t="s">
        <v>94</v>
      </c>
      <c r="C1015" s="15" t="s">
        <v>95</v>
      </c>
      <c r="D1015" s="15">
        <v>2005</v>
      </c>
      <c r="E1015" s="15">
        <v>100</v>
      </c>
      <c r="F1015" s="15"/>
      <c r="G1015" s="15" t="s">
        <v>56</v>
      </c>
    </row>
    <row r="1016" spans="1:7" x14ac:dyDescent="0.25">
      <c r="A1016" s="16" t="s">
        <v>190</v>
      </c>
      <c r="B1016" s="17" t="s">
        <v>241</v>
      </c>
      <c r="C1016" s="17" t="s">
        <v>228</v>
      </c>
      <c r="D1016" s="17">
        <v>2006</v>
      </c>
      <c r="E1016" s="17">
        <v>62</v>
      </c>
      <c r="F1016" s="17"/>
      <c r="G1016" s="17" t="s">
        <v>56</v>
      </c>
    </row>
    <row r="1017" spans="1:7" x14ac:dyDescent="0.25">
      <c r="A1017" s="14" t="s">
        <v>146</v>
      </c>
      <c r="B1017" s="15" t="s">
        <v>249</v>
      </c>
      <c r="C1017" s="15"/>
      <c r="D1017" s="15">
        <v>1974</v>
      </c>
      <c r="E1017" s="15">
        <v>125</v>
      </c>
      <c r="F1017" s="15" t="s">
        <v>250</v>
      </c>
      <c r="G1017" s="15" t="s">
        <v>56</v>
      </c>
    </row>
    <row r="1018" spans="1:7" x14ac:dyDescent="0.25">
      <c r="A1018" s="16" t="s">
        <v>96</v>
      </c>
      <c r="B1018" s="17" t="s">
        <v>271</v>
      </c>
      <c r="C1018" s="17"/>
      <c r="D1018" s="17">
        <v>1998</v>
      </c>
      <c r="E1018" s="17">
        <v>120</v>
      </c>
      <c r="F1018" s="17" t="s">
        <v>269</v>
      </c>
      <c r="G1018" s="17" t="s">
        <v>56</v>
      </c>
    </row>
    <row r="1019" spans="1:7" x14ac:dyDescent="0.25">
      <c r="A1019" s="14" t="s">
        <v>41</v>
      </c>
      <c r="B1019" s="15" t="s">
        <v>188</v>
      </c>
      <c r="C1019" s="15"/>
      <c r="D1019" s="15">
        <v>1975</v>
      </c>
      <c r="E1019" s="15">
        <v>90</v>
      </c>
      <c r="F1019" s="15" t="s">
        <v>182</v>
      </c>
      <c r="G1019" s="15" t="s">
        <v>56</v>
      </c>
    </row>
    <row r="1020" spans="1:7" x14ac:dyDescent="0.25">
      <c r="A1020" s="16" t="s">
        <v>58</v>
      </c>
      <c r="B1020" s="17" t="s">
        <v>1028</v>
      </c>
      <c r="C1020" s="17"/>
      <c r="D1020" s="17">
        <v>1984</v>
      </c>
      <c r="E1020" s="17">
        <v>83</v>
      </c>
      <c r="F1020" s="17"/>
      <c r="G1020" s="17" t="s">
        <v>56</v>
      </c>
    </row>
    <row r="1021" spans="1:7" x14ac:dyDescent="0.25">
      <c r="A1021" s="14" t="s">
        <v>321</v>
      </c>
      <c r="B1021" s="15" t="s">
        <v>325</v>
      </c>
      <c r="C1021" s="15" t="s">
        <v>323</v>
      </c>
      <c r="D1021" s="15">
        <v>1968</v>
      </c>
      <c r="E1021" s="15">
        <v>90</v>
      </c>
      <c r="F1021" s="15" t="s">
        <v>324</v>
      </c>
      <c r="G1021" s="15" t="s">
        <v>56</v>
      </c>
    </row>
    <row r="1022" spans="1:7" x14ac:dyDescent="0.25">
      <c r="A1022" s="16" t="s">
        <v>58</v>
      </c>
      <c r="B1022" s="17" t="s">
        <v>157</v>
      </c>
      <c r="C1022" s="17"/>
      <c r="D1022" s="17">
        <v>1986</v>
      </c>
      <c r="E1022" s="17">
        <v>105</v>
      </c>
      <c r="F1022" s="17"/>
      <c r="G1022" s="17" t="s">
        <v>56</v>
      </c>
    </row>
    <row r="1023" spans="1:7" x14ac:dyDescent="0.25">
      <c r="A1023" s="14" t="s">
        <v>146</v>
      </c>
      <c r="B1023" s="15" t="s">
        <v>962</v>
      </c>
      <c r="C1023" s="15" t="s">
        <v>963</v>
      </c>
      <c r="D1023" s="15">
        <v>2009</v>
      </c>
      <c r="E1023" s="15">
        <v>69</v>
      </c>
      <c r="F1023" s="15"/>
      <c r="G1023" s="15" t="s">
        <v>56</v>
      </c>
    </row>
    <row r="1024" spans="1:7" x14ac:dyDescent="0.25">
      <c r="A1024" s="16" t="s">
        <v>58</v>
      </c>
      <c r="B1024" s="17" t="s">
        <v>924</v>
      </c>
      <c r="C1024" s="17"/>
      <c r="D1024" s="17">
        <v>1934</v>
      </c>
      <c r="E1024" s="17">
        <v>20</v>
      </c>
      <c r="F1024" s="17" t="s">
        <v>922</v>
      </c>
      <c r="G1024" s="17" t="s">
        <v>56</v>
      </c>
    </row>
    <row r="1025" spans="1:7" x14ac:dyDescent="0.25">
      <c r="A1025" s="14" t="s">
        <v>58</v>
      </c>
      <c r="B1025" s="15" t="s">
        <v>938</v>
      </c>
      <c r="C1025" s="15"/>
      <c r="D1025" s="15">
        <v>1946</v>
      </c>
      <c r="E1025" s="15">
        <v>18</v>
      </c>
      <c r="F1025" s="15" t="s">
        <v>935</v>
      </c>
      <c r="G1025" s="15" t="s">
        <v>56</v>
      </c>
    </row>
    <row r="1026" spans="1:7" x14ac:dyDescent="0.25">
      <c r="A1026" s="16" t="s">
        <v>38</v>
      </c>
      <c r="B1026" s="17" t="s">
        <v>460</v>
      </c>
      <c r="C1026" s="17"/>
      <c r="D1026" s="17">
        <v>1993</v>
      </c>
      <c r="E1026" s="17">
        <v>105</v>
      </c>
      <c r="F1026" s="17" t="s">
        <v>458</v>
      </c>
      <c r="G1026" s="17" t="s">
        <v>66</v>
      </c>
    </row>
    <row r="1027" spans="1:7" x14ac:dyDescent="0.25">
      <c r="A1027" s="14" t="s">
        <v>38</v>
      </c>
      <c r="B1027" s="15" t="s">
        <v>460</v>
      </c>
      <c r="C1027" s="15"/>
      <c r="D1027" s="15">
        <v>2011</v>
      </c>
      <c r="E1027" s="15">
        <v>111</v>
      </c>
      <c r="F1027" s="15"/>
      <c r="G1027" s="15" t="s">
        <v>57</v>
      </c>
    </row>
    <row r="1028" spans="1:7" x14ac:dyDescent="0.25">
      <c r="A1028" s="16" t="s">
        <v>58</v>
      </c>
      <c r="B1028" s="17" t="s">
        <v>159</v>
      </c>
      <c r="C1028" s="17" t="s">
        <v>1220</v>
      </c>
      <c r="D1028" s="17">
        <v>2011</v>
      </c>
      <c r="E1028" s="17">
        <v>3207</v>
      </c>
      <c r="F1028" s="17"/>
      <c r="G1028" s="17" t="s">
        <v>56</v>
      </c>
    </row>
    <row r="1029" spans="1:7" x14ac:dyDescent="0.25">
      <c r="A1029" s="14" t="s">
        <v>41</v>
      </c>
      <c r="B1029" s="15" t="s">
        <v>691</v>
      </c>
      <c r="C1029" s="15"/>
      <c r="D1029" s="15">
        <v>1935</v>
      </c>
      <c r="E1029" s="15">
        <v>83</v>
      </c>
      <c r="F1029" s="15" t="s">
        <v>673</v>
      </c>
      <c r="G1029" s="15" t="s">
        <v>56</v>
      </c>
    </row>
    <row r="1030" spans="1:7" x14ac:dyDescent="0.25">
      <c r="A1030" s="16" t="s">
        <v>38</v>
      </c>
      <c r="B1030" s="17" t="s">
        <v>163</v>
      </c>
      <c r="C1030" s="17"/>
      <c r="D1030" s="17">
        <v>2000</v>
      </c>
      <c r="E1030" s="17">
        <v>92</v>
      </c>
      <c r="F1030" s="17"/>
      <c r="G1030" s="17" t="s">
        <v>56</v>
      </c>
    </row>
    <row r="1031" spans="1:7" x14ac:dyDescent="0.25">
      <c r="A1031" s="14" t="s">
        <v>106</v>
      </c>
      <c r="B1031" s="15" t="s">
        <v>1066</v>
      </c>
      <c r="C1031" s="15"/>
      <c r="D1031" s="15">
        <v>2009</v>
      </c>
      <c r="E1031" s="15">
        <v>107</v>
      </c>
      <c r="F1031" s="15"/>
      <c r="G1031" s="15" t="s">
        <v>201</v>
      </c>
    </row>
    <row r="1032" spans="1:7" x14ac:dyDescent="0.25">
      <c r="A1032" s="16" t="s">
        <v>146</v>
      </c>
      <c r="B1032" s="17" t="s">
        <v>347</v>
      </c>
      <c r="C1032" s="17"/>
      <c r="D1032" s="17">
        <v>2000</v>
      </c>
      <c r="E1032" s="17">
        <v>95</v>
      </c>
      <c r="F1032" s="17"/>
      <c r="G1032" s="17" t="s">
        <v>66</v>
      </c>
    </row>
    <row r="1033" spans="1:7" x14ac:dyDescent="0.25">
      <c r="A1033" s="14" t="s">
        <v>38</v>
      </c>
      <c r="B1033" s="15" t="s">
        <v>523</v>
      </c>
      <c r="C1033" s="15"/>
      <c r="D1033" s="15">
        <v>2005</v>
      </c>
      <c r="E1033" s="15">
        <v>90</v>
      </c>
      <c r="F1033" s="15" t="s">
        <v>40</v>
      </c>
      <c r="G1033" s="15" t="s">
        <v>56</v>
      </c>
    </row>
    <row r="1034" spans="1:7" x14ac:dyDescent="0.25">
      <c r="A1034" s="16" t="s">
        <v>41</v>
      </c>
      <c r="B1034" s="17" t="s">
        <v>768</v>
      </c>
      <c r="C1034" s="17"/>
      <c r="D1034" s="17">
        <v>2008</v>
      </c>
      <c r="E1034" s="17">
        <v>110</v>
      </c>
      <c r="F1034" s="17"/>
      <c r="G1034" s="17" t="s">
        <v>201</v>
      </c>
    </row>
    <row r="1035" spans="1:7" x14ac:dyDescent="0.25">
      <c r="A1035" s="14" t="s">
        <v>96</v>
      </c>
      <c r="B1035" s="15" t="s">
        <v>1153</v>
      </c>
      <c r="C1035" s="15" t="s">
        <v>1154</v>
      </c>
      <c r="D1035" s="15">
        <v>2003</v>
      </c>
      <c r="E1035" s="15">
        <v>47</v>
      </c>
      <c r="F1035" s="15"/>
      <c r="G1035" s="15" t="s">
        <v>56</v>
      </c>
    </row>
    <row r="1036" spans="1:7" x14ac:dyDescent="0.25">
      <c r="A1036" s="16" t="s">
        <v>38</v>
      </c>
      <c r="B1036" s="17" t="s">
        <v>1266</v>
      </c>
      <c r="C1036" s="17" t="s">
        <v>1267</v>
      </c>
      <c r="D1036" s="17">
        <v>2012</v>
      </c>
      <c r="E1036" s="17">
        <v>50</v>
      </c>
      <c r="F1036" s="17"/>
      <c r="G1036" s="17" t="s">
        <v>56</v>
      </c>
    </row>
    <row r="1037" spans="1:7" x14ac:dyDescent="0.25">
      <c r="A1037" s="14" t="s">
        <v>38</v>
      </c>
      <c r="B1037" s="15" t="s">
        <v>1266</v>
      </c>
      <c r="C1037" s="15" t="s">
        <v>1267</v>
      </c>
      <c r="D1037" s="15">
        <v>2012</v>
      </c>
      <c r="E1037" s="15">
        <v>50</v>
      </c>
      <c r="F1037" s="15"/>
      <c r="G1037" s="15" t="s">
        <v>57</v>
      </c>
    </row>
    <row r="1038" spans="1:7" x14ac:dyDescent="0.25">
      <c r="A1038" s="16" t="s">
        <v>38</v>
      </c>
      <c r="B1038" s="17" t="s">
        <v>164</v>
      </c>
      <c r="C1038" s="17"/>
      <c r="D1038" s="17">
        <v>2001</v>
      </c>
      <c r="E1038" s="17">
        <v>100</v>
      </c>
      <c r="F1038" s="17"/>
      <c r="G1038" s="17" t="s">
        <v>56</v>
      </c>
    </row>
    <row r="1039" spans="1:7" x14ac:dyDescent="0.25">
      <c r="A1039" s="14" t="s">
        <v>38</v>
      </c>
      <c r="B1039" s="15" t="s">
        <v>164</v>
      </c>
      <c r="C1039" s="15" t="s">
        <v>165</v>
      </c>
      <c r="D1039" s="15">
        <v>2003</v>
      </c>
      <c r="E1039" s="15">
        <v>117</v>
      </c>
      <c r="F1039" s="15"/>
      <c r="G1039" s="15" t="s">
        <v>56</v>
      </c>
    </row>
    <row r="1040" spans="1:7" x14ac:dyDescent="0.25">
      <c r="A1040" s="16" t="s">
        <v>146</v>
      </c>
      <c r="B1040" s="17" t="s">
        <v>210</v>
      </c>
      <c r="C1040" s="17"/>
      <c r="D1040" s="17">
        <v>2004</v>
      </c>
      <c r="E1040" s="17">
        <v>60</v>
      </c>
      <c r="F1040" s="17" t="s">
        <v>211</v>
      </c>
      <c r="G1040" s="17" t="s">
        <v>56</v>
      </c>
    </row>
    <row r="1041" spans="1:7" x14ac:dyDescent="0.25">
      <c r="A1041" s="14" t="s">
        <v>38</v>
      </c>
      <c r="B1041" s="15" t="s">
        <v>610</v>
      </c>
      <c r="C1041" s="15"/>
      <c r="D1041" s="15">
        <v>1986</v>
      </c>
      <c r="E1041" s="15">
        <v>110</v>
      </c>
      <c r="F1041" s="15"/>
      <c r="G1041" s="15" t="s">
        <v>201</v>
      </c>
    </row>
    <row r="1042" spans="1:7" x14ac:dyDescent="0.25">
      <c r="A1042" s="16" t="s">
        <v>58</v>
      </c>
      <c r="B1042" s="17" t="s">
        <v>166</v>
      </c>
      <c r="C1042" s="17"/>
      <c r="D1042" s="17">
        <v>1984</v>
      </c>
      <c r="E1042" s="17">
        <v>90</v>
      </c>
      <c r="F1042" s="17"/>
      <c r="G1042" s="17" t="s">
        <v>56</v>
      </c>
    </row>
    <row r="1043" spans="1:7" x14ac:dyDescent="0.25">
      <c r="A1043" s="14" t="s">
        <v>38</v>
      </c>
      <c r="B1043" s="15" t="s">
        <v>1047</v>
      </c>
      <c r="C1043" s="15"/>
      <c r="D1043" s="15">
        <v>2009</v>
      </c>
      <c r="E1043" s="15">
        <v>95</v>
      </c>
      <c r="F1043" s="15"/>
      <c r="G1043" s="15" t="s">
        <v>56</v>
      </c>
    </row>
    <row r="1044" spans="1:7" x14ac:dyDescent="0.25">
      <c r="A1044" s="16" t="s">
        <v>321</v>
      </c>
      <c r="B1044" s="17" t="s">
        <v>864</v>
      </c>
      <c r="C1044" s="17"/>
      <c r="D1044" s="17">
        <v>1934</v>
      </c>
      <c r="E1044" s="17">
        <v>55</v>
      </c>
      <c r="F1044" s="17" t="s">
        <v>861</v>
      </c>
      <c r="G1044" s="17" t="s">
        <v>56</v>
      </c>
    </row>
    <row r="1045" spans="1:7" x14ac:dyDescent="0.25">
      <c r="A1045" s="14" t="s">
        <v>41</v>
      </c>
      <c r="B1045" s="15" t="s">
        <v>537</v>
      </c>
      <c r="C1045" s="15"/>
      <c r="D1045" s="15">
        <v>2008</v>
      </c>
      <c r="E1045" s="15">
        <v>97</v>
      </c>
      <c r="F1045" s="15"/>
      <c r="G1045" s="15" t="s">
        <v>56</v>
      </c>
    </row>
    <row r="1046" spans="1:7" x14ac:dyDescent="0.25">
      <c r="A1046" s="16" t="s">
        <v>106</v>
      </c>
      <c r="B1046" s="17" t="s">
        <v>360</v>
      </c>
      <c r="C1046" s="17"/>
      <c r="D1046" s="17">
        <v>1996</v>
      </c>
      <c r="E1046" s="17">
        <v>94</v>
      </c>
      <c r="F1046" s="17"/>
      <c r="G1046" s="17" t="s">
        <v>66</v>
      </c>
    </row>
    <row r="1047" spans="1:7" x14ac:dyDescent="0.25">
      <c r="A1047" s="14" t="s">
        <v>106</v>
      </c>
      <c r="B1047" s="15" t="s">
        <v>360</v>
      </c>
      <c r="C1047" s="15"/>
      <c r="D1047" s="15">
        <v>1996</v>
      </c>
      <c r="E1047" s="15">
        <v>94</v>
      </c>
      <c r="F1047" s="15"/>
      <c r="G1047" s="15" t="s">
        <v>201</v>
      </c>
    </row>
    <row r="1048" spans="1:7" x14ac:dyDescent="0.25">
      <c r="A1048" s="16" t="s">
        <v>96</v>
      </c>
      <c r="B1048" s="17" t="s">
        <v>467</v>
      </c>
      <c r="C1048" s="17" t="s">
        <v>852</v>
      </c>
      <c r="D1048" s="17">
        <v>1984</v>
      </c>
      <c r="E1048" s="17">
        <v>2220</v>
      </c>
      <c r="F1048" s="17" t="s">
        <v>853</v>
      </c>
      <c r="G1048" s="17" t="s">
        <v>56</v>
      </c>
    </row>
    <row r="1049" spans="1:7" x14ac:dyDescent="0.25">
      <c r="A1049" s="14" t="s">
        <v>146</v>
      </c>
      <c r="B1049" s="15" t="s">
        <v>467</v>
      </c>
      <c r="C1049" s="15" t="s">
        <v>468</v>
      </c>
      <c r="D1049" s="15">
        <v>1995</v>
      </c>
      <c r="E1049" s="15">
        <v>90</v>
      </c>
      <c r="F1049" s="15"/>
      <c r="G1049" s="15" t="s">
        <v>66</v>
      </c>
    </row>
    <row r="1050" spans="1:7" x14ac:dyDescent="0.25">
      <c r="A1050" s="16" t="s">
        <v>38</v>
      </c>
      <c r="B1050" s="17" t="s">
        <v>467</v>
      </c>
      <c r="C1050" s="17"/>
      <c r="D1050" s="17">
        <v>2007</v>
      </c>
      <c r="E1050" s="17">
        <v>144</v>
      </c>
      <c r="F1050" s="17"/>
      <c r="G1050" s="17" t="s">
        <v>201</v>
      </c>
    </row>
    <row r="1051" spans="1:7" x14ac:dyDescent="0.25">
      <c r="A1051" s="14" t="s">
        <v>85</v>
      </c>
      <c r="B1051" s="15" t="s">
        <v>467</v>
      </c>
      <c r="C1051" s="15" t="s">
        <v>1127</v>
      </c>
      <c r="D1051" s="15">
        <v>2009</v>
      </c>
      <c r="E1051" s="15">
        <v>150</v>
      </c>
      <c r="F1051" s="15"/>
      <c r="G1051" s="15" t="s">
        <v>201</v>
      </c>
    </row>
    <row r="1052" spans="1:7" x14ac:dyDescent="0.25">
      <c r="A1052" s="16" t="s">
        <v>38</v>
      </c>
      <c r="B1052" s="17" t="s">
        <v>167</v>
      </c>
      <c r="C1052" s="17"/>
      <c r="D1052" s="17">
        <v>2002</v>
      </c>
      <c r="E1052" s="17">
        <v>92</v>
      </c>
      <c r="F1052" s="17"/>
      <c r="G1052" s="17" t="s">
        <v>56</v>
      </c>
    </row>
    <row r="1053" spans="1:7" x14ac:dyDescent="0.25">
      <c r="A1053" s="14" t="s">
        <v>38</v>
      </c>
      <c r="B1053" s="15" t="s">
        <v>168</v>
      </c>
      <c r="C1053" s="15"/>
      <c r="D1053" s="15">
        <v>2002</v>
      </c>
      <c r="E1053" s="15">
        <v>92</v>
      </c>
      <c r="F1053" s="15"/>
      <c r="G1053" s="15" t="s">
        <v>56</v>
      </c>
    </row>
    <row r="1054" spans="1:7" x14ac:dyDescent="0.25">
      <c r="A1054" s="16" t="s">
        <v>38</v>
      </c>
      <c r="B1054" s="17" t="s">
        <v>833</v>
      </c>
      <c r="C1054" s="17"/>
      <c r="D1054" s="17">
        <v>2009</v>
      </c>
      <c r="E1054" s="17">
        <v>104</v>
      </c>
      <c r="F1054" s="17"/>
      <c r="G1054" s="17" t="s">
        <v>56</v>
      </c>
    </row>
    <row r="1055" spans="1:7" x14ac:dyDescent="0.25">
      <c r="A1055" s="14" t="s">
        <v>321</v>
      </c>
      <c r="B1055" s="15" t="s">
        <v>646</v>
      </c>
      <c r="C1055" s="15"/>
      <c r="D1055" s="15">
        <v>1972</v>
      </c>
      <c r="E1055" s="15">
        <v>102</v>
      </c>
      <c r="F1055" s="15"/>
      <c r="G1055" s="15" t="s">
        <v>56</v>
      </c>
    </row>
    <row r="1056" spans="1:7" x14ac:dyDescent="0.25">
      <c r="A1056" s="16" t="s">
        <v>190</v>
      </c>
      <c r="B1056" s="17" t="s">
        <v>431</v>
      </c>
      <c r="C1056" s="17" t="s">
        <v>432</v>
      </c>
      <c r="D1056" s="17">
        <v>2002</v>
      </c>
      <c r="E1056" s="17">
        <v>180</v>
      </c>
      <c r="F1056" s="17" t="s">
        <v>192</v>
      </c>
      <c r="G1056" s="17" t="s">
        <v>66</v>
      </c>
    </row>
    <row r="1057" spans="1:7" x14ac:dyDescent="0.25">
      <c r="A1057" s="14" t="s">
        <v>96</v>
      </c>
      <c r="B1057" s="15" t="s">
        <v>315</v>
      </c>
      <c r="C1057" s="15" t="s">
        <v>263</v>
      </c>
      <c r="D1057" s="15">
        <v>2003</v>
      </c>
      <c r="E1057" s="15">
        <v>286</v>
      </c>
      <c r="F1057" s="15"/>
      <c r="G1057" s="15" t="s">
        <v>56</v>
      </c>
    </row>
    <row r="1058" spans="1:7" x14ac:dyDescent="0.25">
      <c r="A1058" s="16" t="s">
        <v>190</v>
      </c>
      <c r="B1058" s="17" t="s">
        <v>235</v>
      </c>
      <c r="C1058" s="17" t="s">
        <v>236</v>
      </c>
      <c r="D1058" s="17">
        <v>2003</v>
      </c>
      <c r="E1058" s="17">
        <v>150</v>
      </c>
      <c r="F1058" s="17"/>
      <c r="G1058" s="17" t="s">
        <v>56</v>
      </c>
    </row>
    <row r="1059" spans="1:7" x14ac:dyDescent="0.25">
      <c r="A1059" s="14" t="s">
        <v>85</v>
      </c>
      <c r="B1059" s="15" t="s">
        <v>1137</v>
      </c>
      <c r="C1059" s="15"/>
      <c r="D1059" s="15">
        <v>1982</v>
      </c>
      <c r="E1059" s="15">
        <v>96</v>
      </c>
      <c r="F1059" s="15"/>
      <c r="G1059" s="15" t="s">
        <v>200</v>
      </c>
    </row>
    <row r="1060" spans="1:7" x14ac:dyDescent="0.25">
      <c r="A1060" s="16" t="s">
        <v>321</v>
      </c>
      <c r="B1060" s="17" t="s">
        <v>1175</v>
      </c>
      <c r="C1060" s="17"/>
      <c r="D1060" s="17">
        <v>1969</v>
      </c>
      <c r="E1060" s="17">
        <v>128</v>
      </c>
      <c r="F1060" s="17"/>
      <c r="G1060" s="17" t="s">
        <v>201</v>
      </c>
    </row>
    <row r="1061" spans="1:7" x14ac:dyDescent="0.25">
      <c r="A1061" s="14" t="s">
        <v>321</v>
      </c>
      <c r="B1061" s="15" t="s">
        <v>1175</v>
      </c>
      <c r="C1061" s="15"/>
      <c r="D1061" s="15">
        <v>1969</v>
      </c>
      <c r="E1061" s="15">
        <v>128</v>
      </c>
      <c r="F1061" s="15"/>
      <c r="G1061" s="15" t="s">
        <v>56</v>
      </c>
    </row>
    <row r="1062" spans="1:7" x14ac:dyDescent="0.25">
      <c r="A1062" s="16" t="s">
        <v>652</v>
      </c>
      <c r="B1062" s="17" t="s">
        <v>944</v>
      </c>
      <c r="C1062" s="17" t="s">
        <v>945</v>
      </c>
      <c r="D1062" s="17">
        <v>2007</v>
      </c>
      <c r="E1062" s="17">
        <v>96</v>
      </c>
      <c r="F1062" s="17"/>
      <c r="G1062" s="17" t="s">
        <v>56</v>
      </c>
    </row>
    <row r="1063" spans="1:7" x14ac:dyDescent="0.25">
      <c r="A1063" s="14" t="s">
        <v>146</v>
      </c>
      <c r="B1063" s="15" t="s">
        <v>1115</v>
      </c>
      <c r="C1063" s="15"/>
      <c r="D1063" s="15">
        <v>1974</v>
      </c>
      <c r="E1063" s="15">
        <v>24</v>
      </c>
      <c r="F1063" s="15"/>
      <c r="G1063" s="15" t="s">
        <v>56</v>
      </c>
    </row>
    <row r="1064" spans="1:7" x14ac:dyDescent="0.25">
      <c r="A1064" s="16" t="s">
        <v>321</v>
      </c>
      <c r="B1064" s="17" t="s">
        <v>647</v>
      </c>
      <c r="C1064" s="17"/>
      <c r="D1064" s="17">
        <v>1969</v>
      </c>
      <c r="E1064" s="17">
        <v>92</v>
      </c>
      <c r="F1064" s="17"/>
      <c r="G1064" s="17" t="s">
        <v>56</v>
      </c>
    </row>
    <row r="1065" spans="1:7" x14ac:dyDescent="0.25">
      <c r="A1065" s="14" t="s">
        <v>38</v>
      </c>
      <c r="B1065" s="15" t="s">
        <v>761</v>
      </c>
      <c r="C1065" s="15"/>
      <c r="D1065" s="15">
        <v>1998</v>
      </c>
      <c r="E1065" s="15">
        <v>131</v>
      </c>
      <c r="F1065" s="15"/>
      <c r="G1065" s="15" t="s">
        <v>56</v>
      </c>
    </row>
    <row r="1066" spans="1:7" x14ac:dyDescent="0.25">
      <c r="A1066" s="16" t="s">
        <v>85</v>
      </c>
      <c r="B1066" s="17" t="s">
        <v>169</v>
      </c>
      <c r="C1066" s="17"/>
      <c r="D1066" s="17">
        <v>2006</v>
      </c>
      <c r="E1066" s="17">
        <v>94</v>
      </c>
      <c r="F1066" s="17"/>
      <c r="G1066" s="17" t="s">
        <v>56</v>
      </c>
    </row>
    <row r="1067" spans="1:7" x14ac:dyDescent="0.25">
      <c r="A1067" s="14" t="s">
        <v>58</v>
      </c>
      <c r="B1067" s="15" t="s">
        <v>939</v>
      </c>
      <c r="C1067" s="15"/>
      <c r="D1067" s="15">
        <v>1946</v>
      </c>
      <c r="E1067" s="15">
        <v>17</v>
      </c>
      <c r="F1067" s="15" t="s">
        <v>935</v>
      </c>
      <c r="G1067" s="15" t="s">
        <v>56</v>
      </c>
    </row>
    <row r="1068" spans="1:7" x14ac:dyDescent="0.25">
      <c r="A1068" s="16" t="s">
        <v>58</v>
      </c>
      <c r="B1068" s="17" t="s">
        <v>634</v>
      </c>
      <c r="C1068" s="17"/>
      <c r="D1068" s="17">
        <v>2007</v>
      </c>
      <c r="E1068" s="17">
        <v>91</v>
      </c>
      <c r="F1068" s="17"/>
      <c r="G1068" s="17" t="s">
        <v>56</v>
      </c>
    </row>
    <row r="1069" spans="1:7" x14ac:dyDescent="0.25">
      <c r="A1069" s="14" t="s">
        <v>38</v>
      </c>
      <c r="B1069" s="15" t="s">
        <v>170</v>
      </c>
      <c r="C1069" s="15"/>
      <c r="D1069" s="15">
        <v>1992</v>
      </c>
      <c r="E1069" s="15">
        <v>103</v>
      </c>
      <c r="F1069" s="15" t="s">
        <v>40</v>
      </c>
      <c r="G1069" s="15" t="s">
        <v>56</v>
      </c>
    </row>
    <row r="1070" spans="1:7" x14ac:dyDescent="0.25">
      <c r="A1070" s="16" t="s">
        <v>38</v>
      </c>
      <c r="B1070" s="17" t="s">
        <v>171</v>
      </c>
      <c r="C1070" s="17"/>
      <c r="D1070" s="17">
        <v>1995</v>
      </c>
      <c r="E1070" s="17">
        <v>100</v>
      </c>
      <c r="F1070" s="17" t="s">
        <v>40</v>
      </c>
      <c r="G1070" s="17" t="s">
        <v>56</v>
      </c>
    </row>
    <row r="1071" spans="1:7" x14ac:dyDescent="0.25">
      <c r="A1071" s="14" t="s">
        <v>96</v>
      </c>
      <c r="B1071" s="15" t="s">
        <v>919</v>
      </c>
      <c r="C1071" s="15" t="s">
        <v>920</v>
      </c>
      <c r="D1071" s="15">
        <v>2001</v>
      </c>
      <c r="E1071" s="15">
        <v>300</v>
      </c>
      <c r="F1071" s="15"/>
      <c r="G1071" s="15" t="s">
        <v>56</v>
      </c>
    </row>
    <row r="1072" spans="1:7" x14ac:dyDescent="0.25">
      <c r="A1072" s="16" t="s">
        <v>38</v>
      </c>
      <c r="B1072" s="17" t="s">
        <v>172</v>
      </c>
      <c r="C1072" s="17"/>
      <c r="D1072" s="17">
        <v>2003</v>
      </c>
      <c r="E1072" s="17">
        <v>134</v>
      </c>
      <c r="F1072" s="17" t="s">
        <v>173</v>
      </c>
      <c r="G1072" s="17" t="s">
        <v>56</v>
      </c>
    </row>
    <row r="1073" spans="1:7" x14ac:dyDescent="0.25">
      <c r="A1073" s="14" t="s">
        <v>38</v>
      </c>
      <c r="B1073" s="15" t="s">
        <v>172</v>
      </c>
      <c r="C1073" s="15" t="s">
        <v>481</v>
      </c>
      <c r="D1073" s="15">
        <v>2005</v>
      </c>
      <c r="E1073" s="15">
        <v>106</v>
      </c>
      <c r="F1073" s="15" t="s">
        <v>71</v>
      </c>
      <c r="G1073" s="15" t="s">
        <v>56</v>
      </c>
    </row>
    <row r="1074" spans="1:7" x14ac:dyDescent="0.25">
      <c r="A1074" s="16" t="s">
        <v>38</v>
      </c>
      <c r="B1074" s="17" t="s">
        <v>172</v>
      </c>
      <c r="C1074" s="17" t="s">
        <v>772</v>
      </c>
      <c r="D1074" s="17">
        <v>2009</v>
      </c>
      <c r="E1074" s="17">
        <v>92</v>
      </c>
      <c r="F1074" s="17"/>
      <c r="G1074" s="17" t="s">
        <v>56</v>
      </c>
    </row>
    <row r="1075" spans="1:7" x14ac:dyDescent="0.25">
      <c r="A1075" s="14" t="s">
        <v>38</v>
      </c>
      <c r="B1075" s="15" t="s">
        <v>172</v>
      </c>
      <c r="C1075" s="15" t="s">
        <v>1262</v>
      </c>
      <c r="D1075" s="15">
        <v>2012</v>
      </c>
      <c r="E1075" s="15">
        <v>89</v>
      </c>
      <c r="F1075" s="15"/>
      <c r="G1075" s="15" t="s">
        <v>56</v>
      </c>
    </row>
    <row r="1076" spans="1:7" x14ac:dyDescent="0.25">
      <c r="A1076" s="16" t="s">
        <v>190</v>
      </c>
      <c r="B1076" s="17" t="s">
        <v>195</v>
      </c>
      <c r="C1076" s="17"/>
      <c r="D1076" s="17">
        <v>2003</v>
      </c>
      <c r="E1076" s="17">
        <v>180</v>
      </c>
      <c r="F1076" s="17" t="s">
        <v>192</v>
      </c>
      <c r="G1076" s="17" t="s">
        <v>56</v>
      </c>
    </row>
    <row r="1077" spans="1:7" x14ac:dyDescent="0.25">
      <c r="A1077" s="14" t="s">
        <v>190</v>
      </c>
      <c r="B1077" s="15" t="s">
        <v>195</v>
      </c>
      <c r="C1077" s="15"/>
      <c r="D1077" s="15">
        <v>2004</v>
      </c>
      <c r="E1077" s="15">
        <v>180</v>
      </c>
      <c r="F1077" s="15" t="s">
        <v>192</v>
      </c>
      <c r="G1077" s="15" t="s">
        <v>56</v>
      </c>
    </row>
    <row r="1078" spans="1:7" x14ac:dyDescent="0.25">
      <c r="A1078" s="16" t="s">
        <v>38</v>
      </c>
      <c r="B1078" s="17" t="s">
        <v>1005</v>
      </c>
      <c r="C1078" s="17"/>
      <c r="D1078" s="17">
        <v>1992</v>
      </c>
      <c r="E1078" s="17">
        <v>102</v>
      </c>
      <c r="F1078" s="17"/>
      <c r="G1078" s="17" t="s">
        <v>201</v>
      </c>
    </row>
    <row r="1079" spans="1:7" x14ac:dyDescent="0.25">
      <c r="A1079" s="14" t="s">
        <v>38</v>
      </c>
      <c r="B1079" s="15" t="s">
        <v>1005</v>
      </c>
      <c r="C1079" s="15" t="s">
        <v>1088</v>
      </c>
      <c r="D1079" s="15">
        <v>1999</v>
      </c>
      <c r="E1079" s="15">
        <v>83</v>
      </c>
      <c r="F1079" s="15"/>
      <c r="G1079" s="15" t="s">
        <v>201</v>
      </c>
    </row>
    <row r="1080" spans="1:7" x14ac:dyDescent="0.25">
      <c r="A1080" s="16" t="s">
        <v>38</v>
      </c>
      <c r="B1080" s="17" t="s">
        <v>1005</v>
      </c>
      <c r="C1080" s="17" t="s">
        <v>1006</v>
      </c>
      <c r="D1080" s="17">
        <v>2009</v>
      </c>
      <c r="E1080" s="17">
        <v>97</v>
      </c>
      <c r="F1080" s="17"/>
      <c r="G1080" s="17" t="s">
        <v>201</v>
      </c>
    </row>
    <row r="1081" spans="1:7" x14ac:dyDescent="0.25">
      <c r="A1081" s="14" t="s">
        <v>38</v>
      </c>
      <c r="B1081" s="15" t="s">
        <v>1084</v>
      </c>
      <c r="C1081" s="15" t="s">
        <v>1085</v>
      </c>
      <c r="D1081" s="15">
        <v>1998</v>
      </c>
      <c r="E1081" s="15">
        <v>92</v>
      </c>
      <c r="F1081" s="15"/>
      <c r="G1081" s="15" t="s">
        <v>201</v>
      </c>
    </row>
    <row r="1082" spans="1:7" x14ac:dyDescent="0.25">
      <c r="A1082" s="16" t="s">
        <v>38</v>
      </c>
      <c r="B1082" s="17" t="s">
        <v>1086</v>
      </c>
      <c r="C1082" s="17" t="s">
        <v>1087</v>
      </c>
      <c r="D1082" s="17">
        <v>1998</v>
      </c>
      <c r="E1082" s="17">
        <v>95</v>
      </c>
      <c r="F1082" s="17"/>
      <c r="G1082" s="17" t="s">
        <v>201</v>
      </c>
    </row>
    <row r="1083" spans="1:7" x14ac:dyDescent="0.25">
      <c r="A1083" s="14" t="s">
        <v>38</v>
      </c>
      <c r="B1083" s="15" t="s">
        <v>436</v>
      </c>
      <c r="C1083" s="15"/>
      <c r="D1083" s="15">
        <v>2005</v>
      </c>
      <c r="E1083" s="15">
        <v>102</v>
      </c>
      <c r="F1083" s="15"/>
      <c r="G1083" s="15" t="s">
        <v>55</v>
      </c>
    </row>
    <row r="1084" spans="1:7" x14ac:dyDescent="0.25">
      <c r="A1084" s="16" t="s">
        <v>38</v>
      </c>
      <c r="B1084" s="17" t="s">
        <v>436</v>
      </c>
      <c r="C1084" s="17"/>
      <c r="D1084" s="17">
        <v>2005</v>
      </c>
      <c r="E1084" s="17">
        <v>102</v>
      </c>
      <c r="F1084" s="17"/>
      <c r="G1084" s="17" t="s">
        <v>56</v>
      </c>
    </row>
    <row r="1085" spans="1:7" x14ac:dyDescent="0.25">
      <c r="A1085" s="14" t="s">
        <v>146</v>
      </c>
      <c r="B1085" s="15" t="s">
        <v>1080</v>
      </c>
      <c r="C1085" s="15" t="s">
        <v>1081</v>
      </c>
      <c r="D1085" s="15">
        <v>2008</v>
      </c>
      <c r="E1085" s="15">
        <v>79</v>
      </c>
      <c r="F1085" s="15"/>
      <c r="G1085" s="15" t="s">
        <v>201</v>
      </c>
    </row>
    <row r="1086" spans="1:7" x14ac:dyDescent="0.25">
      <c r="A1086" s="16" t="s">
        <v>146</v>
      </c>
      <c r="B1086" s="17" t="s">
        <v>1107</v>
      </c>
      <c r="C1086" s="17"/>
      <c r="D1086" s="17">
        <v>2009</v>
      </c>
      <c r="E1086" s="17">
        <v>96</v>
      </c>
      <c r="F1086" s="17"/>
      <c r="G1086" s="17" t="s">
        <v>201</v>
      </c>
    </row>
    <row r="1087" spans="1:7" x14ac:dyDescent="0.25">
      <c r="A1087" s="14" t="s">
        <v>38</v>
      </c>
      <c r="B1087" s="15" t="s">
        <v>563</v>
      </c>
      <c r="C1087" s="15"/>
      <c r="D1087" s="15">
        <v>2007</v>
      </c>
      <c r="E1087" s="15">
        <v>96</v>
      </c>
      <c r="F1087" s="15"/>
      <c r="G1087" s="15" t="s">
        <v>201</v>
      </c>
    </row>
    <row r="1088" spans="1:7" x14ac:dyDescent="0.25">
      <c r="A1088" s="16" t="s">
        <v>38</v>
      </c>
      <c r="B1088" s="17" t="s">
        <v>563</v>
      </c>
      <c r="C1088" s="17"/>
      <c r="D1088" s="17">
        <v>2007</v>
      </c>
      <c r="E1088" s="17">
        <v>96</v>
      </c>
      <c r="F1088" s="17" t="s">
        <v>786</v>
      </c>
      <c r="G1088" s="17" t="s">
        <v>56</v>
      </c>
    </row>
    <row r="1089" spans="1:7" x14ac:dyDescent="0.25">
      <c r="A1089" s="14" t="s">
        <v>96</v>
      </c>
      <c r="B1089" s="15" t="s">
        <v>361</v>
      </c>
      <c r="C1089" s="15" t="s">
        <v>362</v>
      </c>
      <c r="D1089" s="15">
        <v>1983</v>
      </c>
      <c r="E1089" s="15">
        <v>380</v>
      </c>
      <c r="F1089" s="15"/>
      <c r="G1089" s="15" t="s">
        <v>66</v>
      </c>
    </row>
    <row r="1090" spans="1:7" x14ac:dyDescent="0.25">
      <c r="A1090" s="16" t="s">
        <v>96</v>
      </c>
      <c r="B1090" s="17" t="s">
        <v>361</v>
      </c>
      <c r="C1090" s="17" t="s">
        <v>362</v>
      </c>
      <c r="D1090" s="17">
        <v>1983</v>
      </c>
      <c r="E1090" s="17">
        <v>380</v>
      </c>
      <c r="F1090" s="17"/>
      <c r="G1090" s="17" t="s">
        <v>56</v>
      </c>
    </row>
    <row r="1091" spans="1:7" x14ac:dyDescent="0.25">
      <c r="A1091" s="14" t="s">
        <v>96</v>
      </c>
      <c r="B1091" s="15" t="s">
        <v>361</v>
      </c>
      <c r="C1091" s="15" t="s">
        <v>363</v>
      </c>
      <c r="D1091" s="15">
        <v>1984</v>
      </c>
      <c r="E1091" s="15">
        <v>268</v>
      </c>
      <c r="F1091" s="15"/>
      <c r="G1091" s="15" t="s">
        <v>66</v>
      </c>
    </row>
    <row r="1092" spans="1:7" x14ac:dyDescent="0.25">
      <c r="A1092" s="16" t="s">
        <v>96</v>
      </c>
      <c r="B1092" s="17" t="s">
        <v>361</v>
      </c>
      <c r="C1092" s="17" t="s">
        <v>363</v>
      </c>
      <c r="D1092" s="17">
        <v>1984</v>
      </c>
      <c r="E1092" s="17">
        <v>268</v>
      </c>
      <c r="F1092" s="17"/>
      <c r="G1092" s="17" t="s">
        <v>56</v>
      </c>
    </row>
    <row r="1093" spans="1:7" x14ac:dyDescent="0.25">
      <c r="A1093" s="14" t="s">
        <v>96</v>
      </c>
      <c r="B1093" s="15" t="s">
        <v>361</v>
      </c>
      <c r="C1093" s="15" t="s">
        <v>820</v>
      </c>
      <c r="D1093" s="15">
        <v>1984</v>
      </c>
      <c r="E1093" s="15">
        <v>897</v>
      </c>
      <c r="F1093" s="15"/>
      <c r="G1093" s="15" t="s">
        <v>56</v>
      </c>
    </row>
    <row r="1094" spans="1:7" x14ac:dyDescent="0.25">
      <c r="A1094" s="16" t="s">
        <v>106</v>
      </c>
      <c r="B1094" s="17" t="s">
        <v>174</v>
      </c>
      <c r="C1094" s="17"/>
      <c r="D1094" s="17">
        <v>2005</v>
      </c>
      <c r="E1094" s="17">
        <v>132</v>
      </c>
      <c r="F1094" s="17"/>
      <c r="G1094" s="17" t="s">
        <v>56</v>
      </c>
    </row>
    <row r="1095" spans="1:7" x14ac:dyDescent="0.25">
      <c r="A1095" s="14" t="s">
        <v>41</v>
      </c>
      <c r="B1095" s="15" t="s">
        <v>751</v>
      </c>
      <c r="C1095" s="15"/>
      <c r="D1095" s="15">
        <v>2007</v>
      </c>
      <c r="E1095" s="15">
        <v>85</v>
      </c>
      <c r="F1095" s="15"/>
      <c r="G1095" s="15" t="s">
        <v>200</v>
      </c>
    </row>
    <row r="1096" spans="1:7" x14ac:dyDescent="0.25">
      <c r="A1096" s="16" t="s">
        <v>58</v>
      </c>
      <c r="B1096" s="17" t="s">
        <v>1037</v>
      </c>
      <c r="C1096" s="17" t="s">
        <v>1038</v>
      </c>
      <c r="D1096" s="17">
        <v>1983</v>
      </c>
      <c r="E1096" s="17">
        <v>98</v>
      </c>
      <c r="F1096" s="17"/>
      <c r="G1096" s="17" t="s">
        <v>201</v>
      </c>
    </row>
    <row r="1097" spans="1:7" x14ac:dyDescent="0.25">
      <c r="A1097" s="14" t="s">
        <v>41</v>
      </c>
      <c r="B1097" s="15" t="s">
        <v>471</v>
      </c>
      <c r="C1097" s="15"/>
      <c r="D1097" s="15">
        <v>1986</v>
      </c>
      <c r="E1097" s="15">
        <v>93</v>
      </c>
      <c r="F1097" s="15"/>
      <c r="G1097" s="15" t="s">
        <v>66</v>
      </c>
    </row>
    <row r="1098" spans="1:7" x14ac:dyDescent="0.25">
      <c r="A1098" s="16" t="s">
        <v>85</v>
      </c>
      <c r="B1098" s="17" t="s">
        <v>175</v>
      </c>
      <c r="C1098" s="17"/>
      <c r="D1098" s="17">
        <v>2003</v>
      </c>
      <c r="E1098" s="17">
        <v>132</v>
      </c>
      <c r="F1098" s="17"/>
      <c r="G1098" s="17" t="s">
        <v>56</v>
      </c>
    </row>
    <row r="1099" spans="1:7" x14ac:dyDescent="0.25">
      <c r="A1099" s="14" t="s">
        <v>36</v>
      </c>
      <c r="B1099" s="15" t="s">
        <v>341</v>
      </c>
      <c r="C1099" s="15"/>
      <c r="D1099" s="15">
        <v>1990</v>
      </c>
      <c r="E1099" s="15">
        <v>90</v>
      </c>
      <c r="F1099" s="15"/>
      <c r="G1099" s="15" t="s">
        <v>66</v>
      </c>
    </row>
    <row r="1100" spans="1:7" x14ac:dyDescent="0.25">
      <c r="A1100" s="16" t="s">
        <v>58</v>
      </c>
      <c r="B1100" s="17" t="s">
        <v>1040</v>
      </c>
      <c r="C1100" s="17"/>
      <c r="D1100" s="17">
        <v>1997</v>
      </c>
      <c r="E1100" s="17">
        <v>93</v>
      </c>
      <c r="F1100" s="17"/>
      <c r="G1100" s="17" t="s">
        <v>201</v>
      </c>
    </row>
    <row r="1101" spans="1:7" x14ac:dyDescent="0.25">
      <c r="A1101" s="14" t="s">
        <v>96</v>
      </c>
      <c r="B1101" s="15" t="s">
        <v>1180</v>
      </c>
      <c r="C1101" s="15" t="s">
        <v>1181</v>
      </c>
      <c r="D1101" s="15">
        <v>1958</v>
      </c>
      <c r="E1101" s="15">
        <v>259</v>
      </c>
      <c r="F1101" s="15"/>
      <c r="G1101" s="15" t="s">
        <v>56</v>
      </c>
    </row>
    <row r="1102" spans="1:7" x14ac:dyDescent="0.25">
      <c r="A1102" s="16" t="s">
        <v>41</v>
      </c>
      <c r="B1102" s="17" t="s">
        <v>1122</v>
      </c>
      <c r="C1102" s="17"/>
      <c r="D1102" s="17">
        <v>1995</v>
      </c>
      <c r="E1102" s="17">
        <v>99</v>
      </c>
      <c r="F1102" s="17"/>
      <c r="G1102" s="17" t="s">
        <v>201</v>
      </c>
    </row>
    <row r="1103" spans="1:7" x14ac:dyDescent="0.25">
      <c r="A1103" s="14" t="s">
        <v>58</v>
      </c>
      <c r="B1103" s="15" t="s">
        <v>941</v>
      </c>
      <c r="C1103" s="15"/>
      <c r="D1103" s="15">
        <v>1938</v>
      </c>
      <c r="E1103" s="15">
        <v>18</v>
      </c>
      <c r="F1103" s="15" t="s">
        <v>935</v>
      </c>
      <c r="G1103" s="15" t="s">
        <v>56</v>
      </c>
    </row>
    <row r="1104" spans="1:7" x14ac:dyDescent="0.25">
      <c r="A1104" s="16" t="s">
        <v>764</v>
      </c>
      <c r="B1104" s="17" t="s">
        <v>766</v>
      </c>
      <c r="C1104" s="17"/>
      <c r="D1104" s="17">
        <v>1960</v>
      </c>
      <c r="E1104" s="17">
        <v>99</v>
      </c>
      <c r="F1104" s="17"/>
      <c r="G1104" s="17" t="s">
        <v>201</v>
      </c>
    </row>
    <row r="1105" spans="1:7" x14ac:dyDescent="0.25">
      <c r="A1105" s="14" t="s">
        <v>146</v>
      </c>
      <c r="B1105" s="15" t="s">
        <v>218</v>
      </c>
      <c r="C1105" s="15"/>
      <c r="D1105" s="15">
        <v>2004</v>
      </c>
      <c r="E1105" s="15">
        <v>60</v>
      </c>
      <c r="F1105" s="15" t="s">
        <v>211</v>
      </c>
      <c r="G1105" s="15" t="s">
        <v>56</v>
      </c>
    </row>
    <row r="1106" spans="1:7" x14ac:dyDescent="0.25">
      <c r="A1106" s="16" t="s">
        <v>58</v>
      </c>
      <c r="B1106" s="17" t="s">
        <v>791</v>
      </c>
      <c r="C1106" s="17"/>
      <c r="D1106" s="17">
        <v>1994</v>
      </c>
      <c r="E1106" s="17">
        <v>107</v>
      </c>
      <c r="F1106" s="17"/>
      <c r="G1106" s="17" t="s">
        <v>56</v>
      </c>
    </row>
    <row r="1107" spans="1:7" x14ac:dyDescent="0.25">
      <c r="A1107" s="14" t="s">
        <v>38</v>
      </c>
      <c r="B1107" s="15" t="s">
        <v>510</v>
      </c>
      <c r="C1107" s="15"/>
      <c r="D1107" s="15">
        <v>2006</v>
      </c>
      <c r="E1107" s="15">
        <v>97</v>
      </c>
      <c r="F1107" s="15"/>
      <c r="G1107" s="15" t="s">
        <v>55</v>
      </c>
    </row>
    <row r="1108" spans="1:7" x14ac:dyDescent="0.25">
      <c r="A1108" s="16" t="s">
        <v>38</v>
      </c>
      <c r="B1108" s="17" t="s">
        <v>510</v>
      </c>
      <c r="C1108" s="17"/>
      <c r="D1108" s="17">
        <v>2006</v>
      </c>
      <c r="E1108" s="17">
        <v>97</v>
      </c>
      <c r="F1108" s="17"/>
      <c r="G1108" s="17" t="s">
        <v>56</v>
      </c>
    </row>
    <row r="1109" spans="1:7" x14ac:dyDescent="0.25">
      <c r="A1109" s="14" t="s">
        <v>106</v>
      </c>
      <c r="B1109" s="15" t="s">
        <v>898</v>
      </c>
      <c r="C1109" s="15"/>
      <c r="D1109" s="15">
        <v>2005</v>
      </c>
      <c r="E1109" s="15">
        <v>136</v>
      </c>
      <c r="F1109" s="15"/>
      <c r="G1109" s="15" t="s">
        <v>201</v>
      </c>
    </row>
    <row r="1110" spans="1:7" x14ac:dyDescent="0.25">
      <c r="A1110" s="16" t="s">
        <v>146</v>
      </c>
      <c r="B1110" s="17" t="s">
        <v>1007</v>
      </c>
      <c r="C1110" s="17"/>
      <c r="D1110" s="17">
        <v>2008</v>
      </c>
      <c r="E1110" s="17">
        <v>96</v>
      </c>
      <c r="F1110" s="17"/>
      <c r="G1110" s="17" t="s">
        <v>201</v>
      </c>
    </row>
    <row r="1111" spans="1:7" x14ac:dyDescent="0.25">
      <c r="A1111" s="14" t="s">
        <v>41</v>
      </c>
      <c r="B1111" s="15" t="s">
        <v>1016</v>
      </c>
      <c r="C1111" s="15"/>
      <c r="D1111" s="15">
        <v>2009</v>
      </c>
      <c r="E1111" s="15">
        <v>91</v>
      </c>
      <c r="F1111" s="15"/>
      <c r="G1111" s="15" t="s">
        <v>201</v>
      </c>
    </row>
    <row r="1112" spans="1:7" x14ac:dyDescent="0.25">
      <c r="A1112" s="16" t="s">
        <v>36</v>
      </c>
      <c r="B1112" s="17" t="s">
        <v>335</v>
      </c>
      <c r="C1112" s="17"/>
      <c r="D1112" s="17">
        <v>1986</v>
      </c>
      <c r="E1112" s="17">
        <v>45</v>
      </c>
      <c r="F1112" s="17"/>
      <c r="G1112" s="17" t="s">
        <v>66</v>
      </c>
    </row>
    <row r="1113" spans="1:7" x14ac:dyDescent="0.25">
      <c r="A1113" s="14" t="s">
        <v>38</v>
      </c>
      <c r="B1113" s="15" t="s">
        <v>835</v>
      </c>
      <c r="C1113" s="15"/>
      <c r="D1113" s="15">
        <v>2008</v>
      </c>
      <c r="E1113" s="15">
        <v>110</v>
      </c>
      <c r="F1113" s="15"/>
      <c r="G1113" s="15" t="s">
        <v>56</v>
      </c>
    </row>
    <row r="1114" spans="1:7" x14ac:dyDescent="0.25">
      <c r="A1114" s="16" t="s">
        <v>85</v>
      </c>
      <c r="B1114" s="17" t="s">
        <v>1036</v>
      </c>
      <c r="C1114" s="17"/>
      <c r="D1114" s="17">
        <v>1953</v>
      </c>
      <c r="E1114" s="17">
        <v>85</v>
      </c>
      <c r="F1114" s="17"/>
      <c r="G1114" s="17" t="s">
        <v>201</v>
      </c>
    </row>
    <row r="1115" spans="1:7" x14ac:dyDescent="0.25">
      <c r="A1115" s="14" t="s">
        <v>41</v>
      </c>
      <c r="B1115" s="15" t="s">
        <v>1260</v>
      </c>
      <c r="C1115" s="15"/>
      <c r="D1115" s="15">
        <v>1960</v>
      </c>
      <c r="E1115" s="15">
        <v>73</v>
      </c>
      <c r="F1115" s="15" t="s">
        <v>1250</v>
      </c>
      <c r="G1115" s="15" t="s">
        <v>56</v>
      </c>
    </row>
    <row r="1116" spans="1:7" x14ac:dyDescent="0.25">
      <c r="A1116" s="16" t="s">
        <v>146</v>
      </c>
      <c r="B1116" s="17" t="s">
        <v>371</v>
      </c>
      <c r="C1116" s="17"/>
      <c r="D1116" s="17">
        <v>1978</v>
      </c>
      <c r="E1116" s="17">
        <v>90</v>
      </c>
      <c r="F1116" s="17"/>
      <c r="G1116" s="17" t="s">
        <v>66</v>
      </c>
    </row>
    <row r="1117" spans="1:7" x14ac:dyDescent="0.25">
      <c r="A1117" s="14" t="s">
        <v>58</v>
      </c>
      <c r="B1117" s="15" t="s">
        <v>602</v>
      </c>
      <c r="C1117" s="15"/>
      <c r="D1117" s="15">
        <v>1992</v>
      </c>
      <c r="E1117" s="15">
        <v>95</v>
      </c>
      <c r="F1117" s="15"/>
      <c r="G1117" s="15" t="s">
        <v>201</v>
      </c>
    </row>
    <row r="1118" spans="1:7" x14ac:dyDescent="0.25">
      <c r="A1118" s="16" t="s">
        <v>58</v>
      </c>
      <c r="B1118" s="17" t="s">
        <v>603</v>
      </c>
      <c r="C1118" s="17"/>
      <c r="D1118" s="17">
        <v>1993</v>
      </c>
      <c r="E1118" s="17">
        <v>95</v>
      </c>
      <c r="F1118" s="17"/>
      <c r="G1118" s="17" t="s">
        <v>201</v>
      </c>
    </row>
    <row r="1119" spans="1:7" x14ac:dyDescent="0.25">
      <c r="A1119" s="14" t="s">
        <v>41</v>
      </c>
      <c r="B1119" s="15" t="s">
        <v>480</v>
      </c>
      <c r="C1119" s="15"/>
      <c r="D1119" s="15">
        <v>2007</v>
      </c>
      <c r="E1119" s="15">
        <v>57</v>
      </c>
      <c r="F1119" s="15"/>
      <c r="G1119" s="15" t="s">
        <v>56</v>
      </c>
    </row>
    <row r="1120" spans="1:7" x14ac:dyDescent="0.25">
      <c r="A1120" s="16" t="s">
        <v>96</v>
      </c>
      <c r="B1120" s="17" t="s">
        <v>1155</v>
      </c>
      <c r="C1120" s="17" t="s">
        <v>1156</v>
      </c>
      <c r="D1120" s="17">
        <v>1999</v>
      </c>
      <c r="E1120" s="17">
        <v>48</v>
      </c>
      <c r="F1120" s="17"/>
      <c r="G1120" s="17" t="s">
        <v>56</v>
      </c>
    </row>
    <row r="1121" spans="1:7" x14ac:dyDescent="0.25">
      <c r="A1121" s="14" t="s">
        <v>58</v>
      </c>
      <c r="B1121" s="15" t="s">
        <v>656</v>
      </c>
      <c r="C1121" s="15"/>
      <c r="D1121" s="15">
        <v>1985</v>
      </c>
      <c r="E1121" s="15">
        <v>94</v>
      </c>
      <c r="F1121" s="15"/>
      <c r="G1121" s="15" t="s">
        <v>201</v>
      </c>
    </row>
    <row r="1122" spans="1:7" x14ac:dyDescent="0.25">
      <c r="A1122" s="16" t="s">
        <v>96</v>
      </c>
      <c r="B1122" s="17" t="s">
        <v>737</v>
      </c>
      <c r="C1122" s="17" t="s">
        <v>180</v>
      </c>
      <c r="D1122" s="17">
        <v>1975</v>
      </c>
      <c r="E1122" s="17">
        <v>553</v>
      </c>
      <c r="F1122" s="17"/>
      <c r="G1122" s="17" t="s">
        <v>56</v>
      </c>
    </row>
    <row r="1123" spans="1:7" x14ac:dyDescent="0.25">
      <c r="A1123" s="14" t="s">
        <v>321</v>
      </c>
      <c r="B1123" s="15" t="s">
        <v>875</v>
      </c>
      <c r="C1123" s="15"/>
      <c r="D1123" s="15">
        <v>1934</v>
      </c>
      <c r="E1123" s="15">
        <v>54</v>
      </c>
      <c r="F1123" s="15" t="s">
        <v>872</v>
      </c>
      <c r="G1123" s="15" t="s">
        <v>56</v>
      </c>
    </row>
    <row r="1124" spans="1:7" x14ac:dyDescent="0.25">
      <c r="A1124" s="16" t="s">
        <v>58</v>
      </c>
      <c r="B1124" s="17" t="s">
        <v>598</v>
      </c>
      <c r="C1124" s="17"/>
      <c r="D1124" s="17">
        <v>1965</v>
      </c>
      <c r="E1124" s="17">
        <v>109</v>
      </c>
      <c r="F1124" s="17" t="s">
        <v>599</v>
      </c>
      <c r="G1124" s="17" t="s">
        <v>56</v>
      </c>
    </row>
    <row r="1125" spans="1:7" x14ac:dyDescent="0.25">
      <c r="A1125" s="14" t="s">
        <v>291</v>
      </c>
      <c r="B1125" s="15" t="s">
        <v>1090</v>
      </c>
      <c r="C1125" s="15"/>
      <c r="D1125" s="15">
        <v>2009</v>
      </c>
      <c r="E1125" s="15">
        <v>101</v>
      </c>
      <c r="F1125" s="15"/>
      <c r="G1125" s="15" t="s">
        <v>201</v>
      </c>
    </row>
    <row r="1126" spans="1:7" x14ac:dyDescent="0.25">
      <c r="A1126" s="16" t="s">
        <v>321</v>
      </c>
      <c r="B1126" s="17" t="s">
        <v>334</v>
      </c>
      <c r="C1126" s="17" t="s">
        <v>332</v>
      </c>
      <c r="D1126" s="17">
        <v>1967</v>
      </c>
      <c r="E1126" s="17">
        <v>94</v>
      </c>
      <c r="F1126" s="17" t="s">
        <v>324</v>
      </c>
      <c r="G1126" s="17" t="s">
        <v>56</v>
      </c>
    </row>
    <row r="1127" spans="1:7" x14ac:dyDescent="0.25">
      <c r="A1127" s="14" t="s">
        <v>727</v>
      </c>
      <c r="B1127" s="15" t="s">
        <v>1023</v>
      </c>
      <c r="C1127" s="15"/>
      <c r="D1127" s="15">
        <v>2009</v>
      </c>
      <c r="E1127" s="15">
        <v>101</v>
      </c>
      <c r="F1127" s="15"/>
      <c r="G1127" s="15" t="s">
        <v>201</v>
      </c>
    </row>
    <row r="1128" spans="1:7" x14ac:dyDescent="0.25">
      <c r="A1128" s="16" t="s">
        <v>106</v>
      </c>
      <c r="B1128" s="17" t="s">
        <v>714</v>
      </c>
      <c r="C1128" s="17"/>
      <c r="D1128" s="17">
        <v>1956</v>
      </c>
      <c r="E1128" s="17">
        <v>90</v>
      </c>
      <c r="F1128" s="17" t="s">
        <v>694</v>
      </c>
      <c r="G1128" s="17" t="s">
        <v>56</v>
      </c>
    </row>
    <row r="1129" spans="1:7" x14ac:dyDescent="0.25">
      <c r="A1129" s="14" t="s">
        <v>291</v>
      </c>
      <c r="B1129" s="15" t="s">
        <v>470</v>
      </c>
      <c r="C1129" s="15"/>
      <c r="D1129" s="15">
        <v>1988</v>
      </c>
      <c r="E1129" s="15">
        <v>130</v>
      </c>
      <c r="F1129" s="15"/>
      <c r="G1129" s="15" t="s">
        <v>66</v>
      </c>
    </row>
    <row r="1130" spans="1:7" x14ac:dyDescent="0.25">
      <c r="A1130" s="16" t="s">
        <v>291</v>
      </c>
      <c r="B1130" s="17" t="s">
        <v>470</v>
      </c>
      <c r="C1130" s="17"/>
      <c r="D1130" s="17">
        <v>1988</v>
      </c>
      <c r="E1130" s="17">
        <v>130</v>
      </c>
      <c r="F1130" s="17"/>
      <c r="G1130" s="17" t="s">
        <v>56</v>
      </c>
    </row>
    <row r="1131" spans="1:7" x14ac:dyDescent="0.25">
      <c r="A1131" s="14" t="s">
        <v>321</v>
      </c>
      <c r="B1131" s="15" t="s">
        <v>856</v>
      </c>
      <c r="C1131" s="15"/>
      <c r="D1131" s="15">
        <v>1936</v>
      </c>
      <c r="E1131" s="15">
        <v>54</v>
      </c>
      <c r="F1131" s="15" t="s">
        <v>855</v>
      </c>
      <c r="G1131" s="15" t="s">
        <v>56</v>
      </c>
    </row>
    <row r="1132" spans="1:7" x14ac:dyDescent="0.25">
      <c r="A1132" s="16" t="s">
        <v>41</v>
      </c>
      <c r="B1132" s="17" t="s">
        <v>383</v>
      </c>
      <c r="C1132" s="17"/>
      <c r="D1132" s="17">
        <v>1997</v>
      </c>
      <c r="E1132" s="17">
        <v>90</v>
      </c>
      <c r="F1132" s="17"/>
      <c r="G1132" s="17" t="s">
        <v>66</v>
      </c>
    </row>
    <row r="1133" spans="1:7" x14ac:dyDescent="0.25">
      <c r="A1133" s="14" t="s">
        <v>41</v>
      </c>
      <c r="B1133" s="15" t="s">
        <v>365</v>
      </c>
      <c r="C1133" s="15" t="s">
        <v>366</v>
      </c>
      <c r="D1133" s="15">
        <v>2001</v>
      </c>
      <c r="E1133" s="15">
        <v>91</v>
      </c>
      <c r="F1133" s="15"/>
      <c r="G1133" s="15" t="s">
        <v>66</v>
      </c>
    </row>
    <row r="1134" spans="1:7" x14ac:dyDescent="0.25">
      <c r="A1134" s="16" t="s">
        <v>58</v>
      </c>
      <c r="B1134" s="17" t="s">
        <v>1133</v>
      </c>
      <c r="C1134" s="17"/>
      <c r="D1134" s="17">
        <v>2004</v>
      </c>
      <c r="E1134" s="17">
        <v>95</v>
      </c>
      <c r="F1134" s="17"/>
      <c r="G1134" s="17" t="s">
        <v>201</v>
      </c>
    </row>
    <row r="1135" spans="1:7" x14ac:dyDescent="0.25">
      <c r="A1135" s="14" t="s">
        <v>291</v>
      </c>
      <c r="B1135" s="15" t="s">
        <v>1131</v>
      </c>
      <c r="C1135" s="15"/>
      <c r="D1135" s="15">
        <v>1939</v>
      </c>
      <c r="E1135" s="15">
        <v>101</v>
      </c>
      <c r="F1135" s="15"/>
      <c r="G1135" s="15" t="s">
        <v>201</v>
      </c>
    </row>
    <row r="1136" spans="1:7" x14ac:dyDescent="0.25">
      <c r="A1136" s="16" t="s">
        <v>764</v>
      </c>
      <c r="B1136" s="17" t="s">
        <v>843</v>
      </c>
      <c r="C1136" s="17"/>
      <c r="D1136" s="17">
        <v>1941</v>
      </c>
      <c r="E1136" s="17">
        <v>70</v>
      </c>
      <c r="F1136" s="17"/>
      <c r="G1136" s="17" t="s">
        <v>201</v>
      </c>
    </row>
    <row r="1137" spans="1:7" x14ac:dyDescent="0.25">
      <c r="A1137" s="14" t="s">
        <v>58</v>
      </c>
      <c r="B1137" s="15" t="s">
        <v>926</v>
      </c>
      <c r="C1137" s="15"/>
      <c r="D1137" s="15">
        <v>1934</v>
      </c>
      <c r="E1137" s="15">
        <v>21</v>
      </c>
      <c r="F1137" s="15" t="s">
        <v>922</v>
      </c>
      <c r="G1137" s="15" t="s">
        <v>56</v>
      </c>
    </row>
    <row r="1138" spans="1:7" x14ac:dyDescent="0.25">
      <c r="A1138" s="16" t="s">
        <v>190</v>
      </c>
      <c r="B1138" s="17" t="s">
        <v>447</v>
      </c>
      <c r="C1138" s="17"/>
      <c r="D1138" s="17">
        <v>1988</v>
      </c>
      <c r="E1138" s="17">
        <v>90</v>
      </c>
      <c r="F1138" s="17" t="s">
        <v>240</v>
      </c>
      <c r="G1138" s="17" t="s">
        <v>66</v>
      </c>
    </row>
    <row r="1139" spans="1:7" x14ac:dyDescent="0.25">
      <c r="A1139" s="14" t="s">
        <v>190</v>
      </c>
      <c r="B1139" s="15" t="s">
        <v>231</v>
      </c>
      <c r="C1139" s="15" t="s">
        <v>232</v>
      </c>
      <c r="D1139" s="15">
        <v>2005</v>
      </c>
      <c r="E1139" s="15">
        <v>210</v>
      </c>
      <c r="F1139" s="15"/>
      <c r="G1139" s="15" t="s">
        <v>56</v>
      </c>
    </row>
    <row r="1140" spans="1:7" x14ac:dyDescent="0.25">
      <c r="A1140" s="16" t="s">
        <v>190</v>
      </c>
      <c r="B1140" s="17" t="s">
        <v>231</v>
      </c>
      <c r="C1140" s="17" t="s">
        <v>233</v>
      </c>
      <c r="D1140" s="17">
        <v>2006</v>
      </c>
      <c r="E1140" s="17">
        <v>360</v>
      </c>
      <c r="F1140" s="17"/>
      <c r="G1140" s="17" t="s">
        <v>56</v>
      </c>
    </row>
    <row r="1141" spans="1:7" x14ac:dyDescent="0.25">
      <c r="A1141" s="14" t="s">
        <v>190</v>
      </c>
      <c r="B1141" s="15" t="s">
        <v>231</v>
      </c>
      <c r="C1141" s="15" t="s">
        <v>234</v>
      </c>
      <c r="D1141" s="15">
        <v>2007</v>
      </c>
      <c r="E1141" s="15">
        <v>353</v>
      </c>
      <c r="F1141" s="15"/>
      <c r="G1141" s="15" t="s">
        <v>56</v>
      </c>
    </row>
    <row r="1142" spans="1:7" x14ac:dyDescent="0.25">
      <c r="A1142" s="16" t="s">
        <v>96</v>
      </c>
      <c r="B1142" s="17" t="s">
        <v>1151</v>
      </c>
      <c r="C1142" s="17" t="s">
        <v>1152</v>
      </c>
      <c r="D1142" s="17">
        <v>1930</v>
      </c>
      <c r="E1142" s="17">
        <v>535</v>
      </c>
      <c r="F1142" s="17"/>
      <c r="G1142" s="17" t="s">
        <v>56</v>
      </c>
    </row>
    <row r="1143" spans="1:7" x14ac:dyDescent="0.25">
      <c r="A1143" s="14" t="s">
        <v>538</v>
      </c>
      <c r="B1143" s="15" t="s">
        <v>977</v>
      </c>
      <c r="C1143" s="15"/>
      <c r="D1143" s="15">
        <v>2008</v>
      </c>
      <c r="E1143" s="15">
        <v>87</v>
      </c>
      <c r="F1143" s="15"/>
      <c r="G1143" s="15" t="s">
        <v>57</v>
      </c>
    </row>
    <row r="1144" spans="1:7" x14ac:dyDescent="0.25">
      <c r="A1144" s="16" t="s">
        <v>190</v>
      </c>
      <c r="B1144" s="17" t="s">
        <v>437</v>
      </c>
      <c r="C1144" s="17"/>
      <c r="D1144" s="17">
        <v>2000</v>
      </c>
      <c r="E1144" s="17">
        <v>210</v>
      </c>
      <c r="F1144" s="17" t="s">
        <v>240</v>
      </c>
      <c r="G1144" s="17" t="s">
        <v>66</v>
      </c>
    </row>
    <row r="1145" spans="1:7" x14ac:dyDescent="0.25">
      <c r="A1145" s="14" t="s">
        <v>41</v>
      </c>
      <c r="B1145" s="15" t="s">
        <v>757</v>
      </c>
      <c r="C1145" s="15"/>
      <c r="D1145" s="15">
        <v>2008</v>
      </c>
      <c r="E1145" s="15">
        <v>75</v>
      </c>
      <c r="F1145" s="15"/>
      <c r="G1145" s="15" t="s">
        <v>56</v>
      </c>
    </row>
    <row r="1146" spans="1:7" x14ac:dyDescent="0.25">
      <c r="A1146" s="16" t="s">
        <v>106</v>
      </c>
      <c r="B1146" s="17" t="s">
        <v>839</v>
      </c>
      <c r="C1146" s="17"/>
      <c r="D1146" s="17">
        <v>2008</v>
      </c>
      <c r="E1146" s="17">
        <v>109</v>
      </c>
      <c r="F1146" s="17"/>
      <c r="G1146" s="17" t="s">
        <v>56</v>
      </c>
    </row>
    <row r="1147" spans="1:7" x14ac:dyDescent="0.25">
      <c r="A1147" s="14" t="s">
        <v>41</v>
      </c>
      <c r="B1147" s="15" t="s">
        <v>897</v>
      </c>
      <c r="C1147" s="15"/>
      <c r="D1147" s="15">
        <v>2003</v>
      </c>
      <c r="E1147" s="15">
        <v>84</v>
      </c>
      <c r="F1147" s="15"/>
      <c r="G1147" s="15" t="s">
        <v>201</v>
      </c>
    </row>
    <row r="1148" spans="1:7" x14ac:dyDescent="0.25">
      <c r="A1148" s="16" t="s">
        <v>190</v>
      </c>
      <c r="B1148" s="17" t="s">
        <v>237</v>
      </c>
      <c r="C1148" s="17" t="s">
        <v>238</v>
      </c>
      <c r="D1148" s="17">
        <v>2004</v>
      </c>
      <c r="E1148" s="17">
        <v>180</v>
      </c>
      <c r="F1148" s="17"/>
      <c r="G1148" s="17" t="s">
        <v>56</v>
      </c>
    </row>
    <row r="1149" spans="1:7" x14ac:dyDescent="0.25">
      <c r="A1149" s="14" t="s">
        <v>190</v>
      </c>
      <c r="B1149" s="15" t="s">
        <v>222</v>
      </c>
      <c r="C1149" s="15" t="s">
        <v>224</v>
      </c>
      <c r="D1149" s="15">
        <v>2001</v>
      </c>
      <c r="E1149" s="15">
        <v>90</v>
      </c>
      <c r="F1149" s="15"/>
      <c r="G1149" s="15" t="s">
        <v>56</v>
      </c>
    </row>
    <row r="1150" spans="1:7" x14ac:dyDescent="0.25">
      <c r="A1150" s="16" t="s">
        <v>190</v>
      </c>
      <c r="B1150" s="17" t="s">
        <v>222</v>
      </c>
      <c r="C1150" s="17" t="s">
        <v>223</v>
      </c>
      <c r="D1150" s="17">
        <v>2002</v>
      </c>
      <c r="E1150" s="17">
        <v>135</v>
      </c>
      <c r="F1150" s="17"/>
      <c r="G1150" s="17" t="s">
        <v>56</v>
      </c>
    </row>
    <row r="1151" spans="1:7" x14ac:dyDescent="0.25">
      <c r="A1151" s="14" t="s">
        <v>96</v>
      </c>
      <c r="B1151" s="15" t="s">
        <v>1209</v>
      </c>
      <c r="C1151" s="15" t="s">
        <v>180</v>
      </c>
      <c r="D1151" s="15">
        <v>1995</v>
      </c>
      <c r="E1151" s="15">
        <v>1059</v>
      </c>
      <c r="F1151" s="15"/>
      <c r="G1151" s="15" t="s">
        <v>56</v>
      </c>
    </row>
    <row r="1152" spans="1:7" x14ac:dyDescent="0.25">
      <c r="A1152" s="16" t="s">
        <v>96</v>
      </c>
      <c r="B1152" s="17" t="s">
        <v>1209</v>
      </c>
      <c r="C1152" s="17" t="s">
        <v>505</v>
      </c>
      <c r="D1152" s="17">
        <v>1996</v>
      </c>
      <c r="E1152" s="17">
        <v>975</v>
      </c>
      <c r="F1152" s="17"/>
      <c r="G1152" s="17" t="s">
        <v>56</v>
      </c>
    </row>
    <row r="1153" spans="1:7" x14ac:dyDescent="0.25">
      <c r="A1153" s="14" t="s">
        <v>96</v>
      </c>
      <c r="B1153" s="15" t="s">
        <v>1209</v>
      </c>
      <c r="C1153" s="15" t="s">
        <v>506</v>
      </c>
      <c r="D1153" s="15">
        <v>1997</v>
      </c>
      <c r="E1153" s="15">
        <v>961</v>
      </c>
      <c r="F1153" s="15"/>
      <c r="G1153" s="15" t="s">
        <v>56</v>
      </c>
    </row>
    <row r="1154" spans="1:7" x14ac:dyDescent="0.25">
      <c r="A1154" s="16" t="s">
        <v>38</v>
      </c>
      <c r="B1154" s="17" t="s">
        <v>987</v>
      </c>
      <c r="C1154" s="17"/>
      <c r="D1154" s="17">
        <v>2000</v>
      </c>
      <c r="E1154" s="17">
        <v>104</v>
      </c>
      <c r="F1154" s="17" t="s">
        <v>988</v>
      </c>
      <c r="G1154" s="17" t="s">
        <v>57</v>
      </c>
    </row>
    <row r="1155" spans="1:7" x14ac:dyDescent="0.25">
      <c r="A1155" s="14" t="s">
        <v>38</v>
      </c>
      <c r="B1155" s="15" t="s">
        <v>987</v>
      </c>
      <c r="C1155" s="15" t="s">
        <v>989</v>
      </c>
      <c r="D1155" s="15">
        <v>2003</v>
      </c>
      <c r="E1155" s="15">
        <v>134</v>
      </c>
      <c r="F1155" s="15" t="s">
        <v>990</v>
      </c>
      <c r="G1155" s="15" t="s">
        <v>57</v>
      </c>
    </row>
    <row r="1156" spans="1:7" x14ac:dyDescent="0.25">
      <c r="A1156" s="16" t="s">
        <v>38</v>
      </c>
      <c r="B1156" s="17" t="s">
        <v>987</v>
      </c>
      <c r="C1156" s="17" t="s">
        <v>991</v>
      </c>
      <c r="D1156" s="17">
        <v>2006</v>
      </c>
      <c r="E1156" s="17">
        <v>104</v>
      </c>
      <c r="F1156" s="17" t="s">
        <v>992</v>
      </c>
      <c r="G1156" s="17" t="s">
        <v>57</v>
      </c>
    </row>
    <row r="1157" spans="1:7" x14ac:dyDescent="0.25">
      <c r="A1157" s="14" t="s">
        <v>38</v>
      </c>
      <c r="B1157" s="15" t="s">
        <v>993</v>
      </c>
      <c r="C1157" s="15" t="s">
        <v>994</v>
      </c>
      <c r="D1157" s="15">
        <v>2009</v>
      </c>
      <c r="E1157" s="15">
        <v>107</v>
      </c>
      <c r="F1157" s="15"/>
      <c r="G1157" s="15" t="s">
        <v>57</v>
      </c>
    </row>
    <row r="1158" spans="1:7" x14ac:dyDescent="0.25">
      <c r="A1158" s="16" t="s">
        <v>38</v>
      </c>
      <c r="B1158" s="17" t="s">
        <v>746</v>
      </c>
      <c r="C1158" s="17"/>
      <c r="D1158" s="17">
        <v>2002</v>
      </c>
      <c r="E1158" s="17">
        <v>124</v>
      </c>
      <c r="F1158" s="17"/>
      <c r="G1158" s="17" t="s">
        <v>200</v>
      </c>
    </row>
    <row r="1159" spans="1:7" x14ac:dyDescent="0.25">
      <c r="A1159" s="14" t="s">
        <v>58</v>
      </c>
      <c r="B1159" s="15" t="s">
        <v>1011</v>
      </c>
      <c r="C1159" s="15"/>
      <c r="D1159" s="15">
        <v>2009</v>
      </c>
      <c r="E1159" s="15">
        <v>97</v>
      </c>
      <c r="F1159" s="15"/>
      <c r="G1159" s="15" t="s">
        <v>201</v>
      </c>
    </row>
    <row r="1160" spans="1:7" x14ac:dyDescent="0.25">
      <c r="A1160" s="16" t="s">
        <v>41</v>
      </c>
      <c r="B1160" s="17" t="s">
        <v>692</v>
      </c>
      <c r="C1160" s="17"/>
      <c r="D1160" s="17">
        <v>1937</v>
      </c>
      <c r="E1160" s="17">
        <v>80</v>
      </c>
      <c r="F1160" s="17" t="s">
        <v>673</v>
      </c>
      <c r="G1160" s="17" t="s">
        <v>56</v>
      </c>
    </row>
    <row r="1161" spans="1:7" x14ac:dyDescent="0.25">
      <c r="A1161" s="14" t="s">
        <v>58</v>
      </c>
      <c r="B1161" s="15" t="s">
        <v>1228</v>
      </c>
      <c r="C1161" s="15"/>
      <c r="D1161" s="15">
        <v>2010</v>
      </c>
      <c r="E1161" s="15">
        <v>103</v>
      </c>
      <c r="F1161" s="15"/>
      <c r="G1161" s="15" t="s">
        <v>56</v>
      </c>
    </row>
    <row r="1162" spans="1:7" x14ac:dyDescent="0.25">
      <c r="A1162" s="16" t="s">
        <v>85</v>
      </c>
      <c r="B1162" s="17" t="s">
        <v>309</v>
      </c>
      <c r="C1162" s="17" t="s">
        <v>307</v>
      </c>
      <c r="D1162" s="17">
        <v>2004</v>
      </c>
      <c r="E1162" s="17">
        <v>45</v>
      </c>
      <c r="F1162" s="17" t="s">
        <v>304</v>
      </c>
      <c r="G1162" s="17" t="s">
        <v>56</v>
      </c>
    </row>
    <row r="1163" spans="1:7" x14ac:dyDescent="0.25">
      <c r="A1163" s="14" t="s">
        <v>41</v>
      </c>
      <c r="B1163" s="15" t="s">
        <v>536</v>
      </c>
      <c r="C1163" s="15"/>
      <c r="D1163" s="15">
        <v>2008</v>
      </c>
      <c r="E1163" s="15">
        <v>94</v>
      </c>
      <c r="F1163" s="15"/>
      <c r="G1163" s="15" t="s">
        <v>56</v>
      </c>
    </row>
    <row r="1164" spans="1:7" x14ac:dyDescent="0.25">
      <c r="A1164" s="16" t="s">
        <v>41</v>
      </c>
      <c r="B1164" s="17" t="s">
        <v>1108</v>
      </c>
      <c r="C1164" s="17" t="s">
        <v>468</v>
      </c>
      <c r="D1164" s="17">
        <v>2009</v>
      </c>
      <c r="E1164" s="17">
        <v>89</v>
      </c>
      <c r="F1164" s="17"/>
      <c r="G1164" s="17" t="s">
        <v>201</v>
      </c>
    </row>
    <row r="1165" spans="1:7" ht="15.75" thickBot="1" x14ac:dyDescent="0.3">
      <c r="A1165" s="14" t="s">
        <v>538</v>
      </c>
      <c r="B1165" s="15" t="s">
        <v>564</v>
      </c>
      <c r="C1165" s="15"/>
      <c r="D1165" s="15">
        <v>2007</v>
      </c>
      <c r="E1165" s="15">
        <v>60</v>
      </c>
      <c r="F1165" s="15"/>
      <c r="G1165" s="15" t="s">
        <v>201</v>
      </c>
    </row>
    <row r="1166" spans="1:7" ht="15.75" thickTop="1" x14ac:dyDescent="0.25">
      <c r="A1166" s="18" t="s">
        <v>1296</v>
      </c>
      <c r="B1166" s="19"/>
      <c r="C1166" s="19"/>
      <c r="D1166" s="19"/>
      <c r="E1166" s="19"/>
      <c r="F1166" s="19"/>
      <c r="G1166" s="19">
        <f>SUBTOTAL(103,'Lab2PartB (2)'!$G$2:$G$1165)</f>
        <v>1164</v>
      </c>
    </row>
  </sheetData>
  <pageMargins left="0.7" right="0.7" top="0.75" bottom="0.75" header="0.3" footer="0.3"/>
  <pageSetup orientation="portrait" r:id="rId1"/>
  <headerFooter>
    <oddHeader>&amp;LKendell
Excel 2013&amp;CCOMP1173
Assign 3: Charts, Tables, CF&amp;RLast Reviewed: W2015
/37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zoomScaleNormal="100" workbookViewId="0">
      <selection activeCell="I9" sqref="I9"/>
    </sheetView>
  </sheetViews>
  <sheetFormatPr defaultRowHeight="15" x14ac:dyDescent="0.25"/>
  <cols>
    <col min="1" max="1" width="14.28515625" bestFit="1" customWidth="1"/>
    <col min="8" max="8" width="22" bestFit="1" customWidth="1"/>
  </cols>
  <sheetData>
    <row r="1" spans="2:9" ht="30" x14ac:dyDescent="0.25">
      <c r="B1" s="3" t="s">
        <v>0</v>
      </c>
      <c r="C1" s="3" t="s">
        <v>23</v>
      </c>
      <c r="D1" s="3" t="s">
        <v>1</v>
      </c>
      <c r="E1" s="3" t="s">
        <v>22</v>
      </c>
      <c r="F1" s="3" t="s">
        <v>21</v>
      </c>
    </row>
    <row r="2" spans="2:9" x14ac:dyDescent="0.25">
      <c r="B2" t="s">
        <v>6</v>
      </c>
      <c r="C2" s="1">
        <v>0</v>
      </c>
      <c r="D2" s="1">
        <v>0</v>
      </c>
      <c r="E2" s="1">
        <v>-12.5</v>
      </c>
      <c r="F2" s="2">
        <v>440113</v>
      </c>
      <c r="H2" t="s">
        <v>24</v>
      </c>
      <c r="I2" s="5">
        <f>MIN(F2:F19)</f>
        <v>137202</v>
      </c>
    </row>
    <row r="3" spans="2:9" x14ac:dyDescent="0.25">
      <c r="B3" t="s">
        <v>9</v>
      </c>
      <c r="C3" s="1">
        <v>0</v>
      </c>
      <c r="D3" s="1">
        <v>0</v>
      </c>
      <c r="E3" s="1">
        <v>40</v>
      </c>
      <c r="F3" s="2">
        <v>281227</v>
      </c>
      <c r="H3" t="s">
        <v>25</v>
      </c>
      <c r="I3" s="5">
        <f>MAX(F2:F19)</f>
        <v>910668</v>
      </c>
    </row>
    <row r="4" spans="2:9" x14ac:dyDescent="0.25">
      <c r="B4" t="s">
        <v>4</v>
      </c>
      <c r="C4" s="1">
        <v>0</v>
      </c>
      <c r="D4" s="1">
        <v>0</v>
      </c>
      <c r="E4" s="1">
        <v>100</v>
      </c>
      <c r="F4" s="2">
        <v>491365</v>
      </c>
      <c r="H4" t="s">
        <v>26</v>
      </c>
      <c r="I4" s="5">
        <f>SUM(F2:F19)</f>
        <v>6140677</v>
      </c>
    </row>
    <row r="5" spans="2:9" x14ac:dyDescent="0.25">
      <c r="B5" t="s">
        <v>5</v>
      </c>
      <c r="C5" s="1">
        <v>0</v>
      </c>
      <c r="D5" s="1">
        <v>0</v>
      </c>
      <c r="E5" s="1">
        <v>-33.33</v>
      </c>
      <c r="F5" s="2">
        <v>477601</v>
      </c>
    </row>
    <row r="6" spans="2:9" x14ac:dyDescent="0.25">
      <c r="B6" t="s">
        <v>12</v>
      </c>
      <c r="C6" s="1">
        <v>0</v>
      </c>
      <c r="D6" s="1" t="s">
        <v>13</v>
      </c>
      <c r="E6" s="1" t="s">
        <v>13</v>
      </c>
      <c r="F6" s="2">
        <v>242998</v>
      </c>
      <c r="H6" t="s">
        <v>27</v>
      </c>
      <c r="I6" s="4">
        <f>COUNTIF(F2:F19,"&gt;400000")</f>
        <v>5</v>
      </c>
    </row>
    <row r="7" spans="2:9" x14ac:dyDescent="0.25">
      <c r="B7" t="s">
        <v>17</v>
      </c>
      <c r="C7" s="1">
        <v>0</v>
      </c>
      <c r="D7" s="1">
        <v>0</v>
      </c>
      <c r="E7" s="1">
        <v>200</v>
      </c>
      <c r="F7" s="2">
        <v>184611</v>
      </c>
      <c r="H7" t="s">
        <v>28</v>
      </c>
      <c r="I7" s="4">
        <f>SUMIF(F2:F19,"&gt;400000")</f>
        <v>3046815</v>
      </c>
    </row>
    <row r="8" spans="2:9" x14ac:dyDescent="0.25">
      <c r="B8" t="s">
        <v>2</v>
      </c>
      <c r="C8" s="1">
        <v>0</v>
      </c>
      <c r="D8" s="1">
        <v>0</v>
      </c>
      <c r="E8" s="1">
        <v>100</v>
      </c>
      <c r="F8" s="2">
        <v>910668</v>
      </c>
      <c r="H8" t="s">
        <v>29</v>
      </c>
      <c r="I8" s="5">
        <f>AVERAGEIF(F2:F19,"&gt;400000")</f>
        <v>609363</v>
      </c>
    </row>
    <row r="9" spans="2:9" x14ac:dyDescent="0.25">
      <c r="B9" t="s">
        <v>11</v>
      </c>
      <c r="C9" s="1">
        <v>0</v>
      </c>
      <c r="D9" s="1">
        <v>0</v>
      </c>
      <c r="E9" s="1">
        <v>-50</v>
      </c>
      <c r="F9" s="2">
        <v>261585</v>
      </c>
    </row>
    <row r="10" spans="2:9" x14ac:dyDescent="0.25">
      <c r="B10" t="s">
        <v>3</v>
      </c>
      <c r="C10" s="1">
        <v>0.01</v>
      </c>
      <c r="D10" s="1">
        <v>0</v>
      </c>
      <c r="E10" s="1">
        <v>-5.93</v>
      </c>
      <c r="F10" s="2">
        <v>727068</v>
      </c>
    </row>
    <row r="11" spans="2:9" x14ac:dyDescent="0.25">
      <c r="B11" t="s">
        <v>20</v>
      </c>
      <c r="C11" s="1">
        <v>9.4</v>
      </c>
      <c r="D11" s="1">
        <v>0.47</v>
      </c>
      <c r="E11" s="1">
        <v>5.26</v>
      </c>
      <c r="F11" s="2">
        <v>137202</v>
      </c>
    </row>
    <row r="12" spans="2:9" x14ac:dyDescent="0.25">
      <c r="B12" t="s">
        <v>7</v>
      </c>
      <c r="C12" s="1">
        <v>0.08</v>
      </c>
      <c r="D12" s="1">
        <v>-0.01</v>
      </c>
      <c r="E12" s="1">
        <v>-5.88</v>
      </c>
      <c r="F12" s="2">
        <v>396236</v>
      </c>
    </row>
    <row r="13" spans="2:9" x14ac:dyDescent="0.25">
      <c r="B13" t="s">
        <v>10</v>
      </c>
      <c r="C13" s="1">
        <v>0.28999999999999998</v>
      </c>
      <c r="D13" s="1">
        <v>0.05</v>
      </c>
      <c r="E13" s="1">
        <v>18.37</v>
      </c>
      <c r="F13" s="2">
        <v>273611</v>
      </c>
    </row>
    <row r="14" spans="2:9" x14ac:dyDescent="0.25">
      <c r="B14" t="s">
        <v>19</v>
      </c>
      <c r="C14" s="1">
        <v>0</v>
      </c>
      <c r="D14" s="1">
        <v>0</v>
      </c>
      <c r="E14" s="1">
        <v>-47.62</v>
      </c>
      <c r="F14" s="2">
        <v>143916</v>
      </c>
    </row>
    <row r="15" spans="2:9" x14ac:dyDescent="0.25">
      <c r="B15" t="s">
        <v>18</v>
      </c>
      <c r="C15" s="1">
        <v>0</v>
      </c>
      <c r="D15" s="1">
        <v>0</v>
      </c>
      <c r="E15" s="1">
        <v>-15.38</v>
      </c>
      <c r="F15" s="2">
        <v>144901</v>
      </c>
    </row>
    <row r="16" spans="2:9" x14ac:dyDescent="0.25">
      <c r="B16" t="s">
        <v>14</v>
      </c>
      <c r="C16" s="1">
        <v>0</v>
      </c>
      <c r="D16" s="1">
        <v>0</v>
      </c>
      <c r="E16" s="1">
        <v>250</v>
      </c>
      <c r="F16" s="2">
        <v>241120</v>
      </c>
    </row>
    <row r="17" spans="2:6" x14ac:dyDescent="0.25">
      <c r="B17" t="s">
        <v>16</v>
      </c>
      <c r="C17" s="1">
        <v>0</v>
      </c>
      <c r="D17" s="1">
        <v>0</v>
      </c>
      <c r="E17" s="1">
        <v>-90</v>
      </c>
      <c r="F17" s="2">
        <v>217443</v>
      </c>
    </row>
    <row r="18" spans="2:6" x14ac:dyDescent="0.25">
      <c r="B18" t="s">
        <v>15</v>
      </c>
      <c r="C18" s="1">
        <v>2.7</v>
      </c>
      <c r="D18" s="1">
        <v>0.5</v>
      </c>
      <c r="E18" s="1">
        <v>22.73</v>
      </c>
      <c r="F18" s="2">
        <v>228140</v>
      </c>
    </row>
    <row r="19" spans="2:6" x14ac:dyDescent="0.25">
      <c r="B19" t="s">
        <v>8</v>
      </c>
      <c r="C19" s="1">
        <v>0.25</v>
      </c>
      <c r="D19" s="1">
        <v>0.02</v>
      </c>
      <c r="E19" s="1">
        <v>8.6999999999999993</v>
      </c>
      <c r="F19" s="2">
        <v>340872</v>
      </c>
    </row>
  </sheetData>
  <pageMargins left="0.7" right="0.7" top="0.75" bottom="0.75" header="0.3" footer="0.3"/>
  <pageSetup orientation="portrait" r:id="rId1"/>
  <headerFooter>
    <oddHeader>&amp;LKendell
Excel 2013&amp;CCOMP1173
Lab 2 - Functions&amp;RLast Reviewed: W2015
/26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8"/>
  <sheetViews>
    <sheetView zoomScaleNormal="100" workbookViewId="0">
      <selection activeCell="C17" sqref="C17"/>
    </sheetView>
  </sheetViews>
  <sheetFormatPr defaultRowHeight="15" x14ac:dyDescent="0.25"/>
  <cols>
    <col min="1" max="1" width="14.42578125" bestFit="1" customWidth="1"/>
    <col min="2" max="2" width="44.140625" bestFit="1" customWidth="1"/>
    <col min="3" max="3" width="35.7109375" bestFit="1" customWidth="1"/>
    <col min="4" max="4" width="38.42578125" bestFit="1" customWidth="1"/>
    <col min="5" max="5" width="10.85546875" customWidth="1"/>
    <col min="6" max="6" width="42.5703125" bestFit="1" customWidth="1"/>
    <col min="7" max="7" width="36" bestFit="1" customWidth="1"/>
    <col min="8" max="8" width="42.5703125" bestFit="1" customWidth="1"/>
    <col min="9" max="9" width="10.85546875" customWidth="1"/>
    <col min="10" max="10" width="11.85546875" customWidth="1"/>
  </cols>
  <sheetData>
    <row r="1" spans="1:7" x14ac:dyDescent="0.25">
      <c r="A1" t="s">
        <v>38</v>
      </c>
      <c r="B1">
        <v>300</v>
      </c>
      <c r="D1">
        <v>2007</v>
      </c>
      <c r="E1">
        <v>116</v>
      </c>
      <c r="G1" t="s">
        <v>55</v>
      </c>
    </row>
    <row r="2" spans="1:7" x14ac:dyDescent="0.25">
      <c r="A2" t="s">
        <v>38</v>
      </c>
      <c r="B2">
        <v>300</v>
      </c>
      <c r="D2">
        <v>2007</v>
      </c>
      <c r="E2">
        <v>116</v>
      </c>
      <c r="G2" t="s">
        <v>56</v>
      </c>
    </row>
    <row r="3" spans="1:7" x14ac:dyDescent="0.25">
      <c r="A3" t="s">
        <v>38</v>
      </c>
      <c r="B3">
        <v>300</v>
      </c>
      <c r="D3">
        <v>2007</v>
      </c>
      <c r="E3">
        <v>116</v>
      </c>
      <c r="G3" t="s">
        <v>57</v>
      </c>
    </row>
    <row r="4" spans="1:7" x14ac:dyDescent="0.25">
      <c r="A4" t="s">
        <v>38</v>
      </c>
      <c r="B4" t="s">
        <v>44</v>
      </c>
      <c r="D4">
        <v>2002</v>
      </c>
      <c r="E4">
        <v>119</v>
      </c>
      <c r="G4" t="s">
        <v>55</v>
      </c>
    </row>
    <row r="5" spans="1:7" x14ac:dyDescent="0.25">
      <c r="A5" t="s">
        <v>38</v>
      </c>
      <c r="B5" t="s">
        <v>52</v>
      </c>
      <c r="D5">
        <v>2005</v>
      </c>
      <c r="E5">
        <v>119</v>
      </c>
      <c r="G5" t="s">
        <v>55</v>
      </c>
    </row>
    <row r="6" spans="1:7" x14ac:dyDescent="0.25">
      <c r="A6" t="s">
        <v>41</v>
      </c>
      <c r="B6" t="s">
        <v>43</v>
      </c>
      <c r="D6">
        <v>2002</v>
      </c>
      <c r="E6">
        <v>113</v>
      </c>
      <c r="G6" t="s">
        <v>56</v>
      </c>
    </row>
    <row r="7" spans="1:7" x14ac:dyDescent="0.25">
      <c r="A7" t="s">
        <v>41</v>
      </c>
      <c r="B7" t="s">
        <v>54</v>
      </c>
      <c r="D7">
        <v>2007</v>
      </c>
      <c r="E7">
        <v>100</v>
      </c>
      <c r="G7" t="s">
        <v>56</v>
      </c>
    </row>
    <row r="8" spans="1:7" x14ac:dyDescent="0.25">
      <c r="A8" t="s">
        <v>38</v>
      </c>
      <c r="B8" t="s">
        <v>39</v>
      </c>
      <c r="D8">
        <v>1988</v>
      </c>
      <c r="E8">
        <v>99</v>
      </c>
      <c r="F8" t="s">
        <v>40</v>
      </c>
      <c r="G8" t="s">
        <v>56</v>
      </c>
    </row>
    <row r="9" spans="1:7" x14ac:dyDescent="0.25">
      <c r="A9" t="s">
        <v>36</v>
      </c>
      <c r="B9" t="s">
        <v>37</v>
      </c>
      <c r="D9">
        <v>1987</v>
      </c>
      <c r="E9">
        <v>124</v>
      </c>
      <c r="G9" t="s">
        <v>56</v>
      </c>
    </row>
    <row r="10" spans="1:7" x14ac:dyDescent="0.25">
      <c r="A10" t="s">
        <v>41</v>
      </c>
      <c r="B10" t="s">
        <v>42</v>
      </c>
      <c r="D10">
        <v>1992</v>
      </c>
      <c r="E10">
        <v>81</v>
      </c>
      <c r="G10" t="s">
        <v>56</v>
      </c>
    </row>
    <row r="11" spans="1:7" x14ac:dyDescent="0.25">
      <c r="A11" t="s">
        <v>38</v>
      </c>
      <c r="B11" t="s">
        <v>49</v>
      </c>
      <c r="D11">
        <v>2004</v>
      </c>
      <c r="E11">
        <v>100</v>
      </c>
      <c r="F11" t="s">
        <v>50</v>
      </c>
      <c r="G11" t="s">
        <v>56</v>
      </c>
    </row>
    <row r="12" spans="1:7" x14ac:dyDescent="0.25">
      <c r="A12" t="s">
        <v>38</v>
      </c>
      <c r="B12" t="s">
        <v>45</v>
      </c>
      <c r="D12">
        <v>2003</v>
      </c>
      <c r="E12">
        <v>91</v>
      </c>
      <c r="F12" t="s">
        <v>40</v>
      </c>
      <c r="G12" t="s">
        <v>56</v>
      </c>
    </row>
    <row r="13" spans="1:7" x14ac:dyDescent="0.25">
      <c r="A13" t="s">
        <v>41</v>
      </c>
      <c r="B13" t="s">
        <v>53</v>
      </c>
      <c r="E13">
        <v>91</v>
      </c>
      <c r="G13" t="s">
        <v>56</v>
      </c>
    </row>
    <row r="14" spans="1:7" x14ac:dyDescent="0.25">
      <c r="A14" t="s">
        <v>38</v>
      </c>
      <c r="B14" t="s">
        <v>51</v>
      </c>
      <c r="D14">
        <v>2006</v>
      </c>
      <c r="E14">
        <v>99</v>
      </c>
      <c r="F14" t="s">
        <v>48</v>
      </c>
      <c r="G14" t="s">
        <v>56</v>
      </c>
    </row>
    <row r="15" spans="1:7" x14ac:dyDescent="0.25">
      <c r="A15" t="s">
        <v>38</v>
      </c>
      <c r="B15" t="s">
        <v>46</v>
      </c>
      <c r="D15">
        <v>2005</v>
      </c>
      <c r="E15">
        <v>95</v>
      </c>
      <c r="F15" t="s">
        <v>48</v>
      </c>
      <c r="G15" t="s">
        <v>56</v>
      </c>
    </row>
    <row r="16" spans="1:7" x14ac:dyDescent="0.25">
      <c r="A16" t="s">
        <v>58</v>
      </c>
      <c r="B16" t="s">
        <v>59</v>
      </c>
      <c r="C16" t="s">
        <v>47</v>
      </c>
      <c r="D16">
        <v>2003</v>
      </c>
      <c r="E16">
        <v>96</v>
      </c>
      <c r="G16" t="s">
        <v>56</v>
      </c>
    </row>
    <row r="17" spans="1:7" x14ac:dyDescent="0.25">
      <c r="A17" t="s">
        <v>38</v>
      </c>
      <c r="B17" t="s">
        <v>60</v>
      </c>
      <c r="D17">
        <v>2004</v>
      </c>
      <c r="E17">
        <v>104</v>
      </c>
      <c r="G17" t="s">
        <v>56</v>
      </c>
    </row>
    <row r="18" spans="1:7" x14ac:dyDescent="0.25">
      <c r="A18" t="s">
        <v>61</v>
      </c>
      <c r="B18" t="s">
        <v>62</v>
      </c>
      <c r="D18">
        <v>1981</v>
      </c>
      <c r="E18">
        <v>118</v>
      </c>
      <c r="G18" t="s">
        <v>56</v>
      </c>
    </row>
    <row r="19" spans="1:7" x14ac:dyDescent="0.25">
      <c r="A19" t="s">
        <v>38</v>
      </c>
      <c r="B19" t="s">
        <v>63</v>
      </c>
      <c r="D19">
        <v>1986</v>
      </c>
      <c r="E19">
        <v>87</v>
      </c>
      <c r="G19" t="s">
        <v>56</v>
      </c>
    </row>
    <row r="20" spans="1:7" x14ac:dyDescent="0.25">
      <c r="A20" t="s">
        <v>38</v>
      </c>
      <c r="B20" t="s">
        <v>64</v>
      </c>
      <c r="D20">
        <v>2005</v>
      </c>
      <c r="E20">
        <v>121</v>
      </c>
      <c r="G20" t="s">
        <v>56</v>
      </c>
    </row>
    <row r="21" spans="1:7" x14ac:dyDescent="0.25">
      <c r="A21" t="s">
        <v>38</v>
      </c>
      <c r="B21" t="s">
        <v>65</v>
      </c>
      <c r="D21">
        <v>1989</v>
      </c>
      <c r="E21">
        <v>129</v>
      </c>
      <c r="G21" t="s">
        <v>56</v>
      </c>
    </row>
    <row r="22" spans="1:7" x14ac:dyDescent="0.25">
      <c r="A22" t="s">
        <v>38</v>
      </c>
      <c r="B22" t="s">
        <v>65</v>
      </c>
      <c r="D22">
        <v>1989</v>
      </c>
      <c r="E22">
        <v>129</v>
      </c>
      <c r="G22" t="s">
        <v>66</v>
      </c>
    </row>
    <row r="23" spans="1:7" x14ac:dyDescent="0.25">
      <c r="A23" t="s">
        <v>41</v>
      </c>
      <c r="B23" t="s">
        <v>67</v>
      </c>
      <c r="D23">
        <v>2004</v>
      </c>
      <c r="E23">
        <v>101</v>
      </c>
      <c r="G23" t="s">
        <v>56</v>
      </c>
    </row>
    <row r="24" spans="1:7" x14ac:dyDescent="0.25">
      <c r="A24" t="s">
        <v>38</v>
      </c>
      <c r="B24" t="s">
        <v>68</v>
      </c>
      <c r="D24">
        <v>1995</v>
      </c>
      <c r="E24">
        <v>103</v>
      </c>
      <c r="G24" t="s">
        <v>56</v>
      </c>
    </row>
    <row r="25" spans="1:7" x14ac:dyDescent="0.25">
      <c r="A25" t="s">
        <v>38</v>
      </c>
      <c r="B25" t="s">
        <v>69</v>
      </c>
      <c r="D25">
        <v>2006</v>
      </c>
      <c r="E25">
        <v>86</v>
      </c>
      <c r="G25" t="s">
        <v>56</v>
      </c>
    </row>
    <row r="26" spans="1:7" x14ac:dyDescent="0.25">
      <c r="A26" t="s">
        <v>38</v>
      </c>
      <c r="B26" t="s">
        <v>70</v>
      </c>
      <c r="D26">
        <v>1993</v>
      </c>
      <c r="E26">
        <v>81</v>
      </c>
      <c r="F26" t="s">
        <v>71</v>
      </c>
      <c r="G26" t="s">
        <v>56</v>
      </c>
    </row>
    <row r="27" spans="1:7" x14ac:dyDescent="0.25">
      <c r="A27" t="s">
        <v>38</v>
      </c>
      <c r="B27" t="s">
        <v>72</v>
      </c>
      <c r="D27">
        <v>2005</v>
      </c>
      <c r="E27">
        <v>96</v>
      </c>
      <c r="G27" t="s">
        <v>56</v>
      </c>
    </row>
    <row r="28" spans="1:7" x14ac:dyDescent="0.25">
      <c r="A28" t="s">
        <v>38</v>
      </c>
      <c r="B28" t="s">
        <v>73</v>
      </c>
      <c r="D28">
        <v>1981</v>
      </c>
      <c r="E28">
        <v>99</v>
      </c>
      <c r="G28" t="s">
        <v>56</v>
      </c>
    </row>
    <row r="29" spans="1:7" x14ac:dyDescent="0.25">
      <c r="A29" t="s">
        <v>41</v>
      </c>
      <c r="B29" t="s">
        <v>74</v>
      </c>
      <c r="D29">
        <v>1982</v>
      </c>
      <c r="E29">
        <v>85</v>
      </c>
      <c r="F29" t="s">
        <v>75</v>
      </c>
      <c r="G29" t="s">
        <v>56</v>
      </c>
    </row>
    <row r="30" spans="1:7" x14ac:dyDescent="0.25">
      <c r="A30" t="s">
        <v>41</v>
      </c>
      <c r="B30" t="s">
        <v>76</v>
      </c>
      <c r="D30">
        <v>1987</v>
      </c>
      <c r="E30">
        <v>84</v>
      </c>
      <c r="G30" t="s">
        <v>56</v>
      </c>
    </row>
    <row r="31" spans="1:7" x14ac:dyDescent="0.25">
      <c r="A31" t="s">
        <v>38</v>
      </c>
      <c r="B31" t="s">
        <v>77</v>
      </c>
      <c r="D31">
        <v>2001</v>
      </c>
      <c r="E31">
        <v>101</v>
      </c>
      <c r="F31" t="s">
        <v>40</v>
      </c>
      <c r="G31" t="s">
        <v>56</v>
      </c>
    </row>
    <row r="32" spans="1:7" x14ac:dyDescent="0.25">
      <c r="A32" t="s">
        <v>38</v>
      </c>
      <c r="B32" t="s">
        <v>78</v>
      </c>
      <c r="D32">
        <v>1997</v>
      </c>
      <c r="E32">
        <v>105</v>
      </c>
      <c r="F32" t="s">
        <v>40</v>
      </c>
      <c r="G32" t="s">
        <v>56</v>
      </c>
    </row>
    <row r="33" spans="1:7" x14ac:dyDescent="0.25">
      <c r="A33" t="s">
        <v>79</v>
      </c>
      <c r="B33" t="s">
        <v>80</v>
      </c>
      <c r="D33">
        <v>1978</v>
      </c>
      <c r="E33">
        <v>97</v>
      </c>
      <c r="G33" t="s">
        <v>56</v>
      </c>
    </row>
    <row r="34" spans="1:7" x14ac:dyDescent="0.25">
      <c r="A34" t="s">
        <v>38</v>
      </c>
      <c r="B34" t="s">
        <v>81</v>
      </c>
      <c r="D34">
        <v>2007</v>
      </c>
      <c r="E34">
        <v>98</v>
      </c>
      <c r="F34" t="s">
        <v>40</v>
      </c>
      <c r="G34" t="s">
        <v>56</v>
      </c>
    </row>
    <row r="35" spans="1:7" x14ac:dyDescent="0.25">
      <c r="A35" t="s">
        <v>41</v>
      </c>
      <c r="B35" t="s">
        <v>82</v>
      </c>
      <c r="D35">
        <v>2007</v>
      </c>
      <c r="E35">
        <v>90</v>
      </c>
      <c r="F35" t="s">
        <v>83</v>
      </c>
      <c r="G35" t="s">
        <v>56</v>
      </c>
    </row>
    <row r="36" spans="1:7" x14ac:dyDescent="0.25">
      <c r="A36" t="s">
        <v>38</v>
      </c>
      <c r="B36" t="s">
        <v>84</v>
      </c>
      <c r="D36">
        <v>2002</v>
      </c>
      <c r="E36">
        <v>96</v>
      </c>
      <c r="F36" t="s">
        <v>40</v>
      </c>
      <c r="G36" t="s">
        <v>56</v>
      </c>
    </row>
    <row r="37" spans="1:7" x14ac:dyDescent="0.25">
      <c r="A37" t="s">
        <v>85</v>
      </c>
      <c r="B37" t="s">
        <v>86</v>
      </c>
      <c r="D37">
        <v>2000</v>
      </c>
      <c r="E37">
        <v>102</v>
      </c>
      <c r="G37" t="s">
        <v>56</v>
      </c>
    </row>
    <row r="38" spans="1:7" x14ac:dyDescent="0.25">
      <c r="A38" t="s">
        <v>41</v>
      </c>
      <c r="B38" t="s">
        <v>87</v>
      </c>
      <c r="D38">
        <v>2007</v>
      </c>
      <c r="E38">
        <v>83</v>
      </c>
      <c r="G38" t="s">
        <v>56</v>
      </c>
    </row>
    <row r="39" spans="1:7" x14ac:dyDescent="0.25">
      <c r="A39" t="s">
        <v>38</v>
      </c>
      <c r="B39" t="s">
        <v>88</v>
      </c>
      <c r="D39">
        <v>1996</v>
      </c>
      <c r="E39">
        <v>92</v>
      </c>
      <c r="F39" t="s">
        <v>40</v>
      </c>
      <c r="G39" t="s">
        <v>56</v>
      </c>
    </row>
    <row r="40" spans="1:7" x14ac:dyDescent="0.25">
      <c r="A40" t="s">
        <v>41</v>
      </c>
      <c r="B40" t="s">
        <v>89</v>
      </c>
      <c r="D40">
        <v>2004</v>
      </c>
      <c r="E40">
        <v>91</v>
      </c>
      <c r="G40" t="s">
        <v>56</v>
      </c>
    </row>
    <row r="41" spans="1:7" x14ac:dyDescent="0.25">
      <c r="A41" t="s">
        <v>41</v>
      </c>
      <c r="B41" t="s">
        <v>90</v>
      </c>
      <c r="D41">
        <v>2007</v>
      </c>
      <c r="E41">
        <v>108</v>
      </c>
      <c r="G41" t="s">
        <v>56</v>
      </c>
    </row>
    <row r="42" spans="1:7" x14ac:dyDescent="0.25">
      <c r="A42" t="s">
        <v>38</v>
      </c>
      <c r="B42" t="s">
        <v>91</v>
      </c>
      <c r="D42">
        <v>2003</v>
      </c>
      <c r="E42">
        <v>98</v>
      </c>
      <c r="F42" t="s">
        <v>40</v>
      </c>
      <c r="G42" t="s">
        <v>56</v>
      </c>
    </row>
    <row r="43" spans="1:7" x14ac:dyDescent="0.25">
      <c r="A43" t="s">
        <v>38</v>
      </c>
      <c r="B43" t="s">
        <v>92</v>
      </c>
      <c r="D43">
        <v>1990</v>
      </c>
      <c r="E43">
        <v>96</v>
      </c>
      <c r="F43" t="s">
        <v>40</v>
      </c>
      <c r="G43" t="s">
        <v>56</v>
      </c>
    </row>
    <row r="44" spans="1:7" x14ac:dyDescent="0.25">
      <c r="A44" t="s">
        <v>93</v>
      </c>
      <c r="B44" t="s">
        <v>94</v>
      </c>
      <c r="C44" t="s">
        <v>95</v>
      </c>
      <c r="D44">
        <v>2005</v>
      </c>
      <c r="E44">
        <v>100</v>
      </c>
      <c r="G44" t="s">
        <v>56</v>
      </c>
    </row>
    <row r="45" spans="1:7" x14ac:dyDescent="0.25">
      <c r="A45" t="s">
        <v>96</v>
      </c>
      <c r="B45" t="s">
        <v>97</v>
      </c>
      <c r="D45">
        <v>1981</v>
      </c>
      <c r="E45">
        <v>190</v>
      </c>
      <c r="F45" t="s">
        <v>98</v>
      </c>
      <c r="G45" t="s">
        <v>56</v>
      </c>
    </row>
    <row r="46" spans="1:7" x14ac:dyDescent="0.25">
      <c r="A46" t="s">
        <v>96</v>
      </c>
      <c r="B46" t="s">
        <v>97</v>
      </c>
      <c r="D46">
        <v>1981</v>
      </c>
      <c r="E46">
        <v>190</v>
      </c>
      <c r="F46" t="s">
        <v>98</v>
      </c>
      <c r="G46" t="s">
        <v>66</v>
      </c>
    </row>
    <row r="47" spans="1:7" x14ac:dyDescent="0.25">
      <c r="A47" t="s">
        <v>58</v>
      </c>
      <c r="B47" t="s">
        <v>99</v>
      </c>
      <c r="D47">
        <v>2007</v>
      </c>
      <c r="E47">
        <v>121</v>
      </c>
      <c r="G47" t="s">
        <v>56</v>
      </c>
    </row>
    <row r="48" spans="1:7" x14ac:dyDescent="0.25">
      <c r="A48" t="s">
        <v>41</v>
      </c>
      <c r="B48" t="s">
        <v>100</v>
      </c>
      <c r="D48">
        <v>2002</v>
      </c>
      <c r="E48">
        <v>88</v>
      </c>
      <c r="G48" t="s">
        <v>56</v>
      </c>
    </row>
    <row r="49" spans="1:7" x14ac:dyDescent="0.25">
      <c r="A49" t="s">
        <v>85</v>
      </c>
      <c r="B49" t="s">
        <v>101</v>
      </c>
      <c r="D49">
        <v>1991</v>
      </c>
      <c r="E49">
        <v>97</v>
      </c>
      <c r="G49" t="s">
        <v>56</v>
      </c>
    </row>
    <row r="50" spans="1:7" x14ac:dyDescent="0.25">
      <c r="A50" t="s">
        <v>41</v>
      </c>
      <c r="B50" t="s">
        <v>102</v>
      </c>
      <c r="D50">
        <v>2004</v>
      </c>
      <c r="E50">
        <v>92</v>
      </c>
      <c r="G50" t="s">
        <v>56</v>
      </c>
    </row>
    <row r="51" spans="1:7" x14ac:dyDescent="0.25">
      <c r="A51" t="s">
        <v>41</v>
      </c>
      <c r="B51" t="s">
        <v>103</v>
      </c>
      <c r="D51">
        <v>2006</v>
      </c>
      <c r="E51">
        <v>92</v>
      </c>
      <c r="G51" t="s">
        <v>56</v>
      </c>
    </row>
    <row r="52" spans="1:7" x14ac:dyDescent="0.25">
      <c r="A52" t="s">
        <v>41</v>
      </c>
      <c r="B52" t="s">
        <v>104</v>
      </c>
      <c r="D52">
        <v>2005</v>
      </c>
      <c r="E52">
        <v>97</v>
      </c>
      <c r="G52" t="s">
        <v>56</v>
      </c>
    </row>
    <row r="53" spans="1:7" x14ac:dyDescent="0.25">
      <c r="A53" t="s">
        <v>41</v>
      </c>
      <c r="B53" t="s">
        <v>104</v>
      </c>
      <c r="D53">
        <v>2005</v>
      </c>
      <c r="E53">
        <v>97</v>
      </c>
      <c r="G53" t="s">
        <v>55</v>
      </c>
    </row>
    <row r="54" spans="1:7" x14ac:dyDescent="0.25">
      <c r="A54" t="s">
        <v>38</v>
      </c>
      <c r="B54" t="s">
        <v>105</v>
      </c>
      <c r="D54">
        <v>1991</v>
      </c>
      <c r="E54">
        <v>105</v>
      </c>
      <c r="G54" t="s">
        <v>56</v>
      </c>
    </row>
    <row r="55" spans="1:7" x14ac:dyDescent="0.25">
      <c r="A55" t="s">
        <v>106</v>
      </c>
      <c r="B55" t="s">
        <v>107</v>
      </c>
      <c r="D55">
        <v>2004</v>
      </c>
      <c r="E55">
        <v>154</v>
      </c>
      <c r="G55" t="s">
        <v>56</v>
      </c>
    </row>
    <row r="56" spans="1:7" x14ac:dyDescent="0.25">
      <c r="A56" t="s">
        <v>38</v>
      </c>
      <c r="B56" t="s">
        <v>108</v>
      </c>
      <c r="D56">
        <v>2007</v>
      </c>
      <c r="E56">
        <v>94</v>
      </c>
      <c r="G56" t="s">
        <v>56</v>
      </c>
    </row>
    <row r="57" spans="1:7" x14ac:dyDescent="0.25">
      <c r="A57" t="s">
        <v>38</v>
      </c>
      <c r="B57" t="s">
        <v>109</v>
      </c>
      <c r="D57">
        <v>1998</v>
      </c>
      <c r="E57">
        <v>108</v>
      </c>
      <c r="G57" t="s">
        <v>56</v>
      </c>
    </row>
    <row r="58" spans="1:7" x14ac:dyDescent="0.25">
      <c r="A58" t="s">
        <v>38</v>
      </c>
      <c r="B58" t="s">
        <v>110</v>
      </c>
      <c r="D58">
        <v>1990</v>
      </c>
      <c r="E58">
        <v>93</v>
      </c>
      <c r="F58" t="s">
        <v>40</v>
      </c>
      <c r="G58" t="s">
        <v>56</v>
      </c>
    </row>
    <row r="59" spans="1:7" x14ac:dyDescent="0.25">
      <c r="A59" t="s">
        <v>106</v>
      </c>
      <c r="B59" t="s">
        <v>111</v>
      </c>
      <c r="D59">
        <v>2004</v>
      </c>
      <c r="E59">
        <v>132</v>
      </c>
      <c r="G59" t="s">
        <v>56</v>
      </c>
    </row>
    <row r="60" spans="1:7" x14ac:dyDescent="0.25">
      <c r="A60" t="s">
        <v>38</v>
      </c>
      <c r="B60" t="s">
        <v>112</v>
      </c>
      <c r="D60">
        <v>2005</v>
      </c>
      <c r="E60">
        <v>120</v>
      </c>
      <c r="G60" t="s">
        <v>56</v>
      </c>
    </row>
    <row r="61" spans="1:7" x14ac:dyDescent="0.25">
      <c r="A61" t="s">
        <v>106</v>
      </c>
      <c r="B61" t="s">
        <v>113</v>
      </c>
      <c r="D61">
        <v>1992</v>
      </c>
      <c r="E61">
        <v>120</v>
      </c>
      <c r="G61" t="s">
        <v>56</v>
      </c>
    </row>
    <row r="62" spans="1:7" x14ac:dyDescent="0.25">
      <c r="A62" t="s">
        <v>41</v>
      </c>
      <c r="B62" t="s">
        <v>114</v>
      </c>
      <c r="D62">
        <v>1990</v>
      </c>
      <c r="E62">
        <v>88</v>
      </c>
      <c r="G62" t="s">
        <v>56</v>
      </c>
    </row>
    <row r="63" spans="1:7" x14ac:dyDescent="0.25">
      <c r="A63" t="s">
        <v>38</v>
      </c>
      <c r="B63" t="s">
        <v>115</v>
      </c>
      <c r="D63">
        <v>1994</v>
      </c>
      <c r="E63">
        <v>101</v>
      </c>
      <c r="F63" t="s">
        <v>40</v>
      </c>
      <c r="G63" t="s">
        <v>56</v>
      </c>
    </row>
    <row r="64" spans="1:7" x14ac:dyDescent="0.25">
      <c r="A64" t="s">
        <v>38</v>
      </c>
      <c r="B64" t="s">
        <v>116</v>
      </c>
      <c r="D64">
        <v>2003</v>
      </c>
      <c r="E64">
        <v>102</v>
      </c>
      <c r="G64" t="s">
        <v>56</v>
      </c>
    </row>
    <row r="65" spans="1:7" x14ac:dyDescent="0.25">
      <c r="A65" t="s">
        <v>38</v>
      </c>
      <c r="B65" t="s">
        <v>117</v>
      </c>
      <c r="C65" t="s">
        <v>118</v>
      </c>
      <c r="D65">
        <v>2003</v>
      </c>
      <c r="E65">
        <v>105</v>
      </c>
      <c r="G65" t="s">
        <v>56</v>
      </c>
    </row>
    <row r="66" spans="1:7" x14ac:dyDescent="0.25">
      <c r="A66" t="s">
        <v>38</v>
      </c>
      <c r="B66" t="s">
        <v>119</v>
      </c>
      <c r="D66">
        <v>2003</v>
      </c>
      <c r="E66">
        <v>90</v>
      </c>
      <c r="F66" t="s">
        <v>40</v>
      </c>
      <c r="G66" t="s">
        <v>56</v>
      </c>
    </row>
    <row r="67" spans="1:7" x14ac:dyDescent="0.25">
      <c r="A67" t="s">
        <v>38</v>
      </c>
      <c r="B67" t="s">
        <v>120</v>
      </c>
      <c r="D67">
        <v>1991</v>
      </c>
      <c r="E67">
        <v>91</v>
      </c>
      <c r="F67" t="s">
        <v>40</v>
      </c>
      <c r="G67" t="s">
        <v>56</v>
      </c>
    </row>
    <row r="68" spans="1:7" x14ac:dyDescent="0.25">
      <c r="A68" t="s">
        <v>38</v>
      </c>
      <c r="B68" t="s">
        <v>121</v>
      </c>
      <c r="D68">
        <v>2004</v>
      </c>
      <c r="E68">
        <v>86</v>
      </c>
      <c r="F68" t="s">
        <v>40</v>
      </c>
      <c r="G68" t="s">
        <v>56</v>
      </c>
    </row>
    <row r="69" spans="1:7" x14ac:dyDescent="0.25">
      <c r="A69" t="s">
        <v>38</v>
      </c>
      <c r="B69" t="s">
        <v>122</v>
      </c>
      <c r="D69">
        <v>1999</v>
      </c>
      <c r="E69">
        <v>93</v>
      </c>
      <c r="F69" t="s">
        <v>40</v>
      </c>
      <c r="G69" t="s">
        <v>56</v>
      </c>
    </row>
    <row r="70" spans="1:7" x14ac:dyDescent="0.25">
      <c r="A70" t="s">
        <v>58</v>
      </c>
      <c r="B70" t="s">
        <v>123</v>
      </c>
      <c r="D70">
        <v>1982</v>
      </c>
      <c r="E70">
        <v>99</v>
      </c>
      <c r="G70" t="s">
        <v>56</v>
      </c>
    </row>
    <row r="71" spans="1:7" x14ac:dyDescent="0.25">
      <c r="A71" t="s">
        <v>38</v>
      </c>
      <c r="B71" t="s">
        <v>124</v>
      </c>
      <c r="C71" t="s">
        <v>125</v>
      </c>
      <c r="D71">
        <v>2003</v>
      </c>
      <c r="E71">
        <v>143</v>
      </c>
      <c r="F71" t="s">
        <v>126</v>
      </c>
      <c r="G71" t="s">
        <v>56</v>
      </c>
    </row>
    <row r="72" spans="1:7" x14ac:dyDescent="0.25">
      <c r="A72" t="s">
        <v>38</v>
      </c>
      <c r="B72" t="s">
        <v>127</v>
      </c>
      <c r="C72" t="s">
        <v>128</v>
      </c>
      <c r="D72">
        <v>2006</v>
      </c>
      <c r="E72">
        <v>150</v>
      </c>
      <c r="G72" t="s">
        <v>56</v>
      </c>
    </row>
    <row r="73" spans="1:7" x14ac:dyDescent="0.25">
      <c r="A73" t="s">
        <v>38</v>
      </c>
      <c r="B73" t="s">
        <v>129</v>
      </c>
      <c r="C73" t="s">
        <v>130</v>
      </c>
      <c r="D73">
        <v>2007</v>
      </c>
      <c r="E73">
        <v>169</v>
      </c>
      <c r="G73" t="s">
        <v>56</v>
      </c>
    </row>
    <row r="74" spans="1:7" x14ac:dyDescent="0.25">
      <c r="A74" t="s">
        <v>38</v>
      </c>
      <c r="B74" t="s">
        <v>131</v>
      </c>
      <c r="D74">
        <v>2007</v>
      </c>
      <c r="E74">
        <v>96</v>
      </c>
      <c r="F74" t="s">
        <v>40</v>
      </c>
      <c r="G74" t="s">
        <v>56</v>
      </c>
    </row>
    <row r="75" spans="1:7" x14ac:dyDescent="0.25">
      <c r="A75" t="s">
        <v>38</v>
      </c>
      <c r="B75" t="s">
        <v>132</v>
      </c>
      <c r="D75">
        <v>1987</v>
      </c>
      <c r="E75">
        <v>107</v>
      </c>
      <c r="G75" t="s">
        <v>56</v>
      </c>
    </row>
    <row r="76" spans="1:7" x14ac:dyDescent="0.25">
      <c r="A76" t="s">
        <v>38</v>
      </c>
      <c r="B76" t="s">
        <v>133</v>
      </c>
      <c r="D76">
        <v>2003</v>
      </c>
      <c r="E76">
        <v>90</v>
      </c>
      <c r="G76" t="s">
        <v>56</v>
      </c>
    </row>
    <row r="77" spans="1:7" x14ac:dyDescent="0.25">
      <c r="A77" t="s">
        <v>38</v>
      </c>
      <c r="B77" t="s">
        <v>134</v>
      </c>
      <c r="D77">
        <v>1989</v>
      </c>
      <c r="E77">
        <v>92</v>
      </c>
      <c r="G77" t="s">
        <v>56</v>
      </c>
    </row>
    <row r="78" spans="1:7" x14ac:dyDescent="0.25">
      <c r="A78" t="s">
        <v>38</v>
      </c>
      <c r="B78" t="s">
        <v>135</v>
      </c>
      <c r="D78">
        <v>1992</v>
      </c>
      <c r="E78">
        <v>100</v>
      </c>
      <c r="F78" t="s">
        <v>136</v>
      </c>
      <c r="G78" t="s">
        <v>56</v>
      </c>
    </row>
    <row r="79" spans="1:7" x14ac:dyDescent="0.25">
      <c r="A79" t="s">
        <v>41</v>
      </c>
      <c r="B79" t="s">
        <v>137</v>
      </c>
      <c r="D79">
        <v>2002</v>
      </c>
      <c r="E79">
        <v>101</v>
      </c>
      <c r="G79" t="s">
        <v>56</v>
      </c>
    </row>
    <row r="80" spans="1:7" x14ac:dyDescent="0.25">
      <c r="A80" t="s">
        <v>41</v>
      </c>
      <c r="B80" t="s">
        <v>137</v>
      </c>
      <c r="D80">
        <v>2002</v>
      </c>
      <c r="E80">
        <v>101</v>
      </c>
      <c r="G80" t="s">
        <v>66</v>
      </c>
    </row>
    <row r="81" spans="1:7" x14ac:dyDescent="0.25">
      <c r="A81" t="s">
        <v>41</v>
      </c>
      <c r="B81" t="s">
        <v>137</v>
      </c>
      <c r="C81" t="s">
        <v>138</v>
      </c>
      <c r="D81">
        <v>2004</v>
      </c>
      <c r="E81">
        <v>94</v>
      </c>
      <c r="G81" t="s">
        <v>56</v>
      </c>
    </row>
    <row r="82" spans="1:7" x14ac:dyDescent="0.25">
      <c r="A82" t="s">
        <v>106</v>
      </c>
      <c r="B82" t="s">
        <v>139</v>
      </c>
      <c r="C82" t="s">
        <v>140</v>
      </c>
      <c r="D82">
        <v>1991</v>
      </c>
      <c r="E82">
        <v>143</v>
      </c>
      <c r="G82" t="s">
        <v>56</v>
      </c>
    </row>
    <row r="83" spans="1:7" x14ac:dyDescent="0.25">
      <c r="A83" t="s">
        <v>106</v>
      </c>
      <c r="B83" t="s">
        <v>141</v>
      </c>
      <c r="D83">
        <v>1996</v>
      </c>
      <c r="E83">
        <v>136</v>
      </c>
      <c r="G83" t="s">
        <v>56</v>
      </c>
    </row>
    <row r="84" spans="1:7" x14ac:dyDescent="0.25">
      <c r="A84" t="s">
        <v>38</v>
      </c>
      <c r="B84" t="s">
        <v>142</v>
      </c>
      <c r="D84">
        <v>1987</v>
      </c>
      <c r="E84">
        <v>101</v>
      </c>
      <c r="G84" t="s">
        <v>56</v>
      </c>
    </row>
    <row r="85" spans="1:7" x14ac:dyDescent="0.25">
      <c r="A85" t="s">
        <v>38</v>
      </c>
      <c r="B85" t="s">
        <v>143</v>
      </c>
      <c r="D85">
        <v>2003</v>
      </c>
      <c r="E85">
        <v>117</v>
      </c>
      <c r="G85" t="s">
        <v>56</v>
      </c>
    </row>
    <row r="86" spans="1:7" x14ac:dyDescent="0.25">
      <c r="A86" t="s">
        <v>41</v>
      </c>
      <c r="B86" t="s">
        <v>144</v>
      </c>
      <c r="C86" t="s">
        <v>145</v>
      </c>
      <c r="D86">
        <v>2003</v>
      </c>
      <c r="E86">
        <v>90</v>
      </c>
      <c r="G86" t="s">
        <v>56</v>
      </c>
    </row>
    <row r="87" spans="1:7" x14ac:dyDescent="0.25">
      <c r="A87" t="s">
        <v>146</v>
      </c>
      <c r="B87" t="s">
        <v>147</v>
      </c>
      <c r="D87">
        <v>1982</v>
      </c>
      <c r="E87">
        <v>82</v>
      </c>
      <c r="G87" t="s">
        <v>56</v>
      </c>
    </row>
    <row r="88" spans="1:7" x14ac:dyDescent="0.25">
      <c r="A88" t="s">
        <v>58</v>
      </c>
      <c r="B88" t="s">
        <v>148</v>
      </c>
      <c r="D88">
        <v>2004</v>
      </c>
      <c r="E88">
        <v>100</v>
      </c>
      <c r="G88" t="s">
        <v>56</v>
      </c>
    </row>
    <row r="89" spans="1:7" x14ac:dyDescent="0.25">
      <c r="A89" t="s">
        <v>38</v>
      </c>
      <c r="B89" t="s">
        <v>149</v>
      </c>
      <c r="D89">
        <v>2007</v>
      </c>
      <c r="E89">
        <v>109</v>
      </c>
      <c r="G89" t="s">
        <v>56</v>
      </c>
    </row>
    <row r="90" spans="1:7" x14ac:dyDescent="0.25">
      <c r="A90" t="s">
        <v>58</v>
      </c>
      <c r="B90" t="s">
        <v>150</v>
      </c>
      <c r="D90">
        <v>2000</v>
      </c>
      <c r="E90">
        <v>103</v>
      </c>
      <c r="G90" t="s">
        <v>56</v>
      </c>
    </row>
    <row r="91" spans="1:7" x14ac:dyDescent="0.25">
      <c r="A91" t="s">
        <v>41</v>
      </c>
      <c r="B91" t="s">
        <v>151</v>
      </c>
      <c r="D91">
        <v>1973</v>
      </c>
      <c r="E91">
        <v>97</v>
      </c>
      <c r="G91" t="s">
        <v>56</v>
      </c>
    </row>
    <row r="92" spans="1:7" x14ac:dyDescent="0.25">
      <c r="A92" t="s">
        <v>58</v>
      </c>
      <c r="B92" t="s">
        <v>152</v>
      </c>
      <c r="D92">
        <v>1987</v>
      </c>
      <c r="E92">
        <v>96</v>
      </c>
      <c r="G92" t="s">
        <v>56</v>
      </c>
    </row>
    <row r="93" spans="1:7" x14ac:dyDescent="0.25">
      <c r="A93" t="s">
        <v>38</v>
      </c>
      <c r="B93" t="s">
        <v>153</v>
      </c>
      <c r="D93">
        <v>2002</v>
      </c>
      <c r="E93">
        <v>121</v>
      </c>
      <c r="G93" t="s">
        <v>56</v>
      </c>
    </row>
    <row r="94" spans="1:7" x14ac:dyDescent="0.25">
      <c r="A94" t="s">
        <v>38</v>
      </c>
      <c r="B94" t="s">
        <v>154</v>
      </c>
      <c r="D94">
        <v>2005</v>
      </c>
      <c r="E94">
        <v>94</v>
      </c>
      <c r="F94" t="s">
        <v>40</v>
      </c>
      <c r="G94" t="s">
        <v>56</v>
      </c>
    </row>
    <row r="95" spans="1:7" x14ac:dyDescent="0.25">
      <c r="A95" t="s">
        <v>58</v>
      </c>
      <c r="B95" t="s">
        <v>155</v>
      </c>
      <c r="D95">
        <v>2002</v>
      </c>
      <c r="E95">
        <v>103</v>
      </c>
      <c r="G95" t="s">
        <v>56</v>
      </c>
    </row>
    <row r="96" spans="1:7" x14ac:dyDescent="0.25">
      <c r="A96" t="s">
        <v>38</v>
      </c>
      <c r="B96" t="s">
        <v>156</v>
      </c>
      <c r="D96">
        <v>1989</v>
      </c>
      <c r="E96">
        <v>104</v>
      </c>
      <c r="G96" t="s">
        <v>56</v>
      </c>
    </row>
    <row r="97" spans="1:7" x14ac:dyDescent="0.25">
      <c r="A97" t="s">
        <v>58</v>
      </c>
      <c r="B97" t="s">
        <v>157</v>
      </c>
      <c r="D97">
        <v>1986</v>
      </c>
      <c r="E97">
        <v>105</v>
      </c>
      <c r="G97" t="s">
        <v>56</v>
      </c>
    </row>
    <row r="98" spans="1:7" x14ac:dyDescent="0.25">
      <c r="A98" t="s">
        <v>58</v>
      </c>
      <c r="B98" t="s">
        <v>158</v>
      </c>
      <c r="C98" t="s">
        <v>159</v>
      </c>
      <c r="D98">
        <v>1949</v>
      </c>
      <c r="E98">
        <v>16</v>
      </c>
      <c r="G98" t="s">
        <v>56</v>
      </c>
    </row>
    <row r="99" spans="1:7" x14ac:dyDescent="0.25">
      <c r="A99" t="s">
        <v>58</v>
      </c>
      <c r="B99" t="s">
        <v>158</v>
      </c>
      <c r="C99" t="s">
        <v>159</v>
      </c>
      <c r="D99">
        <v>1949</v>
      </c>
      <c r="E99">
        <v>16</v>
      </c>
      <c r="G99" t="s">
        <v>66</v>
      </c>
    </row>
    <row r="100" spans="1:7" x14ac:dyDescent="0.25">
      <c r="A100" t="s">
        <v>58</v>
      </c>
      <c r="B100" t="s">
        <v>160</v>
      </c>
      <c r="C100" t="s">
        <v>159</v>
      </c>
      <c r="D100">
        <v>1947</v>
      </c>
      <c r="E100">
        <v>16</v>
      </c>
      <c r="G100" t="s">
        <v>56</v>
      </c>
    </row>
    <row r="101" spans="1:7" x14ac:dyDescent="0.25">
      <c r="A101" t="s">
        <v>58</v>
      </c>
      <c r="B101" t="s">
        <v>160</v>
      </c>
      <c r="C101" t="s">
        <v>159</v>
      </c>
      <c r="D101">
        <v>1947</v>
      </c>
      <c r="E101">
        <v>16</v>
      </c>
      <c r="G101" t="s">
        <v>66</v>
      </c>
    </row>
    <row r="102" spans="1:7" x14ac:dyDescent="0.25">
      <c r="A102" t="s">
        <v>58</v>
      </c>
      <c r="B102" t="s">
        <v>161</v>
      </c>
      <c r="C102" t="s">
        <v>159</v>
      </c>
      <c r="D102">
        <v>1936</v>
      </c>
      <c r="E102">
        <v>16</v>
      </c>
      <c r="G102" t="s">
        <v>56</v>
      </c>
    </row>
    <row r="103" spans="1:7" x14ac:dyDescent="0.25">
      <c r="A103" t="s">
        <v>58</v>
      </c>
      <c r="B103" t="s">
        <v>162</v>
      </c>
      <c r="C103" t="s">
        <v>159</v>
      </c>
      <c r="D103">
        <v>1947</v>
      </c>
      <c r="E103">
        <v>16</v>
      </c>
      <c r="G103" t="s">
        <v>56</v>
      </c>
    </row>
    <row r="104" spans="1:7" x14ac:dyDescent="0.25">
      <c r="A104" t="s">
        <v>38</v>
      </c>
      <c r="B104" t="s">
        <v>163</v>
      </c>
      <c r="D104">
        <v>2000</v>
      </c>
      <c r="E104">
        <v>92</v>
      </c>
      <c r="G104" t="s">
        <v>56</v>
      </c>
    </row>
    <row r="105" spans="1:7" x14ac:dyDescent="0.25">
      <c r="A105" t="s">
        <v>38</v>
      </c>
      <c r="B105" t="s">
        <v>164</v>
      </c>
      <c r="D105">
        <v>2001</v>
      </c>
      <c r="E105">
        <v>100</v>
      </c>
      <c r="G105" t="s">
        <v>56</v>
      </c>
    </row>
    <row r="106" spans="1:7" x14ac:dyDescent="0.25">
      <c r="A106" t="s">
        <v>38</v>
      </c>
      <c r="B106" t="s">
        <v>164</v>
      </c>
      <c r="C106" t="s">
        <v>165</v>
      </c>
      <c r="D106">
        <v>2003</v>
      </c>
      <c r="E106">
        <v>117</v>
      </c>
      <c r="G106" t="s">
        <v>56</v>
      </c>
    </row>
    <row r="107" spans="1:7" x14ac:dyDescent="0.25">
      <c r="A107" t="s">
        <v>58</v>
      </c>
      <c r="B107" t="s">
        <v>166</v>
      </c>
      <c r="D107">
        <v>1984</v>
      </c>
      <c r="E107">
        <v>90</v>
      </c>
      <c r="G107" t="s">
        <v>56</v>
      </c>
    </row>
    <row r="108" spans="1:7" x14ac:dyDescent="0.25">
      <c r="A108" t="s">
        <v>38</v>
      </c>
      <c r="B108" t="s">
        <v>167</v>
      </c>
      <c r="D108">
        <v>2002</v>
      </c>
      <c r="E108">
        <v>92</v>
      </c>
      <c r="G108" t="s">
        <v>56</v>
      </c>
    </row>
    <row r="109" spans="1:7" x14ac:dyDescent="0.25">
      <c r="A109" t="s">
        <v>38</v>
      </c>
      <c r="B109" t="s">
        <v>168</v>
      </c>
      <c r="D109">
        <v>2002</v>
      </c>
      <c r="E109">
        <v>92</v>
      </c>
      <c r="G109" t="s">
        <v>56</v>
      </c>
    </row>
    <row r="110" spans="1:7" x14ac:dyDescent="0.25">
      <c r="A110" t="s">
        <v>85</v>
      </c>
      <c r="B110" t="s">
        <v>169</v>
      </c>
      <c r="D110">
        <v>2006</v>
      </c>
      <c r="E110">
        <v>94</v>
      </c>
      <c r="G110" t="s">
        <v>56</v>
      </c>
    </row>
    <row r="111" spans="1:7" x14ac:dyDescent="0.25">
      <c r="A111" t="s">
        <v>38</v>
      </c>
      <c r="B111" t="s">
        <v>170</v>
      </c>
      <c r="D111">
        <v>1992</v>
      </c>
      <c r="E111">
        <v>103</v>
      </c>
      <c r="F111" t="s">
        <v>40</v>
      </c>
      <c r="G111" t="s">
        <v>56</v>
      </c>
    </row>
    <row r="112" spans="1:7" x14ac:dyDescent="0.25">
      <c r="A112" t="s">
        <v>38</v>
      </c>
      <c r="B112" t="s">
        <v>171</v>
      </c>
      <c r="D112">
        <v>1995</v>
      </c>
      <c r="E112">
        <v>100</v>
      </c>
      <c r="F112" t="s">
        <v>40</v>
      </c>
      <c r="G112" t="s">
        <v>56</v>
      </c>
    </row>
    <row r="113" spans="1:7" x14ac:dyDescent="0.25">
      <c r="A113" t="s">
        <v>38</v>
      </c>
      <c r="B113" t="s">
        <v>172</v>
      </c>
      <c r="D113">
        <v>2003</v>
      </c>
      <c r="E113">
        <v>134</v>
      </c>
      <c r="F113" t="s">
        <v>173</v>
      </c>
      <c r="G113" t="s">
        <v>56</v>
      </c>
    </row>
    <row r="114" spans="1:7" x14ac:dyDescent="0.25">
      <c r="A114" t="s">
        <v>106</v>
      </c>
      <c r="B114" t="s">
        <v>174</v>
      </c>
      <c r="D114">
        <v>2005</v>
      </c>
      <c r="E114">
        <v>132</v>
      </c>
      <c r="G114" t="s">
        <v>56</v>
      </c>
    </row>
    <row r="115" spans="1:7" x14ac:dyDescent="0.25">
      <c r="A115" t="s">
        <v>85</v>
      </c>
      <c r="B115" t="s">
        <v>175</v>
      </c>
      <c r="D115">
        <v>2003</v>
      </c>
      <c r="E115">
        <v>132</v>
      </c>
      <c r="G115" t="s">
        <v>56</v>
      </c>
    </row>
    <row r="116" spans="1:7" x14ac:dyDescent="0.25">
      <c r="A116" t="s">
        <v>58</v>
      </c>
      <c r="B116" t="s">
        <v>176</v>
      </c>
      <c r="D116">
        <v>1950</v>
      </c>
      <c r="E116">
        <v>69</v>
      </c>
      <c r="G116" t="s">
        <v>56</v>
      </c>
    </row>
    <row r="117" spans="1:7" x14ac:dyDescent="0.25">
      <c r="A117" t="s">
        <v>58</v>
      </c>
      <c r="B117" t="s">
        <v>177</v>
      </c>
      <c r="D117">
        <v>1949</v>
      </c>
      <c r="E117">
        <v>79</v>
      </c>
      <c r="G117" t="s">
        <v>56</v>
      </c>
    </row>
    <row r="118" spans="1:7" x14ac:dyDescent="0.25">
      <c r="A118" t="s">
        <v>58</v>
      </c>
      <c r="B118" t="s">
        <v>178</v>
      </c>
      <c r="D118">
        <v>1939</v>
      </c>
      <c r="E118">
        <v>69</v>
      </c>
      <c r="G118" t="s">
        <v>56</v>
      </c>
    </row>
    <row r="119" spans="1:7" x14ac:dyDescent="0.25">
      <c r="A119" t="s">
        <v>85</v>
      </c>
      <c r="B119" t="s">
        <v>179</v>
      </c>
      <c r="C119" t="s">
        <v>180</v>
      </c>
      <c r="D119">
        <v>2007</v>
      </c>
      <c r="E119">
        <v>338</v>
      </c>
      <c r="G119" t="s">
        <v>56</v>
      </c>
    </row>
    <row r="120" spans="1:7" x14ac:dyDescent="0.25">
      <c r="A120" t="s">
        <v>41</v>
      </c>
      <c r="B120" t="s">
        <v>181</v>
      </c>
      <c r="D120">
        <v>1971</v>
      </c>
      <c r="E120">
        <v>100</v>
      </c>
      <c r="F120" t="s">
        <v>182</v>
      </c>
      <c r="G120" t="s">
        <v>56</v>
      </c>
    </row>
    <row r="121" spans="1:7" x14ac:dyDescent="0.25">
      <c r="A121" t="s">
        <v>41</v>
      </c>
      <c r="B121" t="s">
        <v>183</v>
      </c>
      <c r="D121">
        <v>1981</v>
      </c>
      <c r="E121">
        <v>84</v>
      </c>
      <c r="F121" t="s">
        <v>182</v>
      </c>
      <c r="G121" t="s">
        <v>56</v>
      </c>
    </row>
    <row r="122" spans="1:7" x14ac:dyDescent="0.25">
      <c r="A122" t="s">
        <v>41</v>
      </c>
      <c r="B122" t="s">
        <v>184</v>
      </c>
      <c r="D122">
        <v>1968</v>
      </c>
      <c r="E122">
        <v>80</v>
      </c>
      <c r="F122" t="s">
        <v>182</v>
      </c>
      <c r="G122" t="s">
        <v>56</v>
      </c>
    </row>
    <row r="123" spans="1:7" x14ac:dyDescent="0.25">
      <c r="A123" t="s">
        <v>41</v>
      </c>
      <c r="B123" t="s">
        <v>185</v>
      </c>
      <c r="D123">
        <v>1964</v>
      </c>
      <c r="E123">
        <v>82</v>
      </c>
      <c r="F123" t="s">
        <v>182</v>
      </c>
      <c r="G123" t="s">
        <v>56</v>
      </c>
    </row>
    <row r="124" spans="1:7" x14ac:dyDescent="0.25">
      <c r="A124" t="s">
        <v>41</v>
      </c>
      <c r="B124" t="s">
        <v>186</v>
      </c>
      <c r="D124">
        <v>1964</v>
      </c>
      <c r="E124">
        <v>86</v>
      </c>
      <c r="F124" t="s">
        <v>182</v>
      </c>
      <c r="G124" t="s">
        <v>56</v>
      </c>
    </row>
    <row r="125" spans="1:7" x14ac:dyDescent="0.25">
      <c r="A125" t="s">
        <v>41</v>
      </c>
      <c r="B125" t="s">
        <v>187</v>
      </c>
      <c r="D125">
        <v>1941</v>
      </c>
      <c r="E125">
        <v>67</v>
      </c>
      <c r="F125" t="s">
        <v>182</v>
      </c>
      <c r="G125" t="s">
        <v>56</v>
      </c>
    </row>
    <row r="126" spans="1:7" x14ac:dyDescent="0.25">
      <c r="A126" t="s">
        <v>41</v>
      </c>
      <c r="B126" t="s">
        <v>114</v>
      </c>
      <c r="D126">
        <v>1968</v>
      </c>
      <c r="E126">
        <v>95</v>
      </c>
      <c r="F126" t="s">
        <v>182</v>
      </c>
      <c r="G126" t="s">
        <v>56</v>
      </c>
    </row>
    <row r="127" spans="1:7" x14ac:dyDescent="0.25">
      <c r="A127" t="s">
        <v>41</v>
      </c>
      <c r="B127" t="s">
        <v>188</v>
      </c>
      <c r="D127">
        <v>1975</v>
      </c>
      <c r="E127">
        <v>90</v>
      </c>
      <c r="F127" t="s">
        <v>182</v>
      </c>
      <c r="G127" t="s">
        <v>56</v>
      </c>
    </row>
    <row r="128" spans="1:7" x14ac:dyDescent="0.25">
      <c r="A128" t="s">
        <v>41</v>
      </c>
      <c r="B128" t="s">
        <v>189</v>
      </c>
      <c r="D128">
        <v>1974</v>
      </c>
      <c r="E128">
        <v>89</v>
      </c>
      <c r="F128" t="s">
        <v>182</v>
      </c>
      <c r="G128" t="s">
        <v>56</v>
      </c>
    </row>
    <row r="129" spans="1:7" x14ac:dyDescent="0.25">
      <c r="A129" t="s">
        <v>190</v>
      </c>
      <c r="B129" t="s">
        <v>191</v>
      </c>
      <c r="D129">
        <v>2001</v>
      </c>
      <c r="E129">
        <v>240</v>
      </c>
      <c r="F129" t="s">
        <v>192</v>
      </c>
      <c r="G129" t="s">
        <v>56</v>
      </c>
    </row>
    <row r="130" spans="1:7" x14ac:dyDescent="0.25">
      <c r="A130" t="s">
        <v>190</v>
      </c>
      <c r="B130" t="s">
        <v>193</v>
      </c>
      <c r="D130">
        <v>2002</v>
      </c>
      <c r="E130">
        <v>210</v>
      </c>
      <c r="F130" t="s">
        <v>192</v>
      </c>
      <c r="G130" t="s">
        <v>56</v>
      </c>
    </row>
    <row r="131" spans="1:7" x14ac:dyDescent="0.25">
      <c r="A131" t="s">
        <v>190</v>
      </c>
      <c r="B131" t="s">
        <v>194</v>
      </c>
      <c r="D131">
        <v>2002</v>
      </c>
      <c r="E131">
        <v>210</v>
      </c>
      <c r="F131" t="s">
        <v>192</v>
      </c>
      <c r="G131" t="s">
        <v>56</v>
      </c>
    </row>
    <row r="132" spans="1:7" x14ac:dyDescent="0.25">
      <c r="A132" t="s">
        <v>190</v>
      </c>
      <c r="B132" t="s">
        <v>195</v>
      </c>
      <c r="D132">
        <v>2003</v>
      </c>
      <c r="E132">
        <v>180</v>
      </c>
      <c r="F132" t="s">
        <v>192</v>
      </c>
      <c r="G132" t="s">
        <v>56</v>
      </c>
    </row>
    <row r="133" spans="1:7" x14ac:dyDescent="0.25">
      <c r="A133" t="s">
        <v>190</v>
      </c>
      <c r="B133" t="s">
        <v>195</v>
      </c>
      <c r="D133">
        <v>2004</v>
      </c>
      <c r="E133">
        <v>180</v>
      </c>
      <c r="F133" t="s">
        <v>192</v>
      </c>
      <c r="G133" t="s">
        <v>56</v>
      </c>
    </row>
    <row r="134" spans="1:7" x14ac:dyDescent="0.25">
      <c r="A134" t="s">
        <v>190</v>
      </c>
      <c r="B134" t="s">
        <v>196</v>
      </c>
      <c r="D134">
        <v>2000</v>
      </c>
      <c r="E134">
        <v>180</v>
      </c>
      <c r="F134" t="s">
        <v>192</v>
      </c>
      <c r="G134" t="s">
        <v>56</v>
      </c>
    </row>
    <row r="135" spans="1:7" x14ac:dyDescent="0.25">
      <c r="A135" t="s">
        <v>190</v>
      </c>
      <c r="B135" t="s">
        <v>197</v>
      </c>
      <c r="D135">
        <v>2001</v>
      </c>
      <c r="E135">
        <v>180</v>
      </c>
      <c r="F135" t="s">
        <v>192</v>
      </c>
      <c r="G135" t="s">
        <v>56</v>
      </c>
    </row>
    <row r="136" spans="1:7" x14ac:dyDescent="0.25">
      <c r="A136" t="s">
        <v>36</v>
      </c>
      <c r="B136" t="s">
        <v>198</v>
      </c>
      <c r="C136" t="s">
        <v>199</v>
      </c>
      <c r="D136">
        <v>2000</v>
      </c>
      <c r="E136">
        <v>50</v>
      </c>
      <c r="G136" t="s">
        <v>200</v>
      </c>
    </row>
    <row r="137" spans="1:7" x14ac:dyDescent="0.25">
      <c r="A137" t="s">
        <v>36</v>
      </c>
      <c r="B137" t="s">
        <v>198</v>
      </c>
      <c r="C137" t="s">
        <v>199</v>
      </c>
      <c r="D137">
        <v>2000</v>
      </c>
      <c r="E137">
        <v>50</v>
      </c>
      <c r="G137" t="s">
        <v>201</v>
      </c>
    </row>
    <row r="138" spans="1:7" x14ac:dyDescent="0.25">
      <c r="A138" t="s">
        <v>41</v>
      </c>
      <c r="B138" t="s">
        <v>67</v>
      </c>
      <c r="D138">
        <v>1978</v>
      </c>
      <c r="E138">
        <v>127</v>
      </c>
      <c r="G138" t="s">
        <v>200</v>
      </c>
    </row>
    <row r="139" spans="1:7" x14ac:dyDescent="0.25">
      <c r="A139" t="s">
        <v>41</v>
      </c>
      <c r="B139" t="s">
        <v>202</v>
      </c>
      <c r="D139">
        <v>2004</v>
      </c>
      <c r="E139">
        <v>88</v>
      </c>
      <c r="G139" t="s">
        <v>200</v>
      </c>
    </row>
    <row r="140" spans="1:7" x14ac:dyDescent="0.25">
      <c r="A140" t="s">
        <v>41</v>
      </c>
      <c r="B140" t="s">
        <v>203</v>
      </c>
      <c r="D140">
        <v>2003</v>
      </c>
      <c r="E140">
        <v>91</v>
      </c>
      <c r="G140" t="s">
        <v>200</v>
      </c>
    </row>
    <row r="141" spans="1:7" x14ac:dyDescent="0.25">
      <c r="A141" t="s">
        <v>146</v>
      </c>
      <c r="B141" t="s">
        <v>204</v>
      </c>
      <c r="D141">
        <v>2002</v>
      </c>
      <c r="E141">
        <v>81</v>
      </c>
      <c r="G141" t="s">
        <v>200</v>
      </c>
    </row>
    <row r="142" spans="1:7" x14ac:dyDescent="0.25">
      <c r="A142" t="s">
        <v>36</v>
      </c>
      <c r="B142" t="s">
        <v>205</v>
      </c>
      <c r="D142">
        <v>1999</v>
      </c>
      <c r="E142">
        <v>83</v>
      </c>
      <c r="G142" t="s">
        <v>200</v>
      </c>
    </row>
    <row r="143" spans="1:7" x14ac:dyDescent="0.25">
      <c r="A143" t="s">
        <v>146</v>
      </c>
      <c r="B143" t="s">
        <v>206</v>
      </c>
      <c r="D143">
        <v>2003</v>
      </c>
      <c r="E143">
        <v>92</v>
      </c>
      <c r="G143" t="s">
        <v>56</v>
      </c>
    </row>
    <row r="144" spans="1:7" x14ac:dyDescent="0.25">
      <c r="A144" t="s">
        <v>58</v>
      </c>
      <c r="B144" t="s">
        <v>207</v>
      </c>
      <c r="D144">
        <v>1994</v>
      </c>
      <c r="E144">
        <v>96</v>
      </c>
      <c r="G144" t="s">
        <v>56</v>
      </c>
    </row>
    <row r="145" spans="1:7" x14ac:dyDescent="0.25">
      <c r="A145" t="s">
        <v>58</v>
      </c>
      <c r="B145" t="s">
        <v>208</v>
      </c>
      <c r="D145">
        <v>1999</v>
      </c>
      <c r="E145">
        <v>0</v>
      </c>
      <c r="G145" t="s">
        <v>56</v>
      </c>
    </row>
    <row r="146" spans="1:7" x14ac:dyDescent="0.25">
      <c r="A146" t="s">
        <v>38</v>
      </c>
      <c r="B146" t="s">
        <v>209</v>
      </c>
      <c r="D146">
        <v>2001</v>
      </c>
      <c r="E146">
        <v>88</v>
      </c>
      <c r="G146" t="s">
        <v>56</v>
      </c>
    </row>
    <row r="147" spans="1:7" x14ac:dyDescent="0.25">
      <c r="A147" t="s">
        <v>146</v>
      </c>
      <c r="B147" t="s">
        <v>210</v>
      </c>
      <c r="D147">
        <v>2004</v>
      </c>
      <c r="E147">
        <v>60</v>
      </c>
      <c r="F147" t="s">
        <v>211</v>
      </c>
      <c r="G147" t="s">
        <v>56</v>
      </c>
    </row>
    <row r="148" spans="1:7" x14ac:dyDescent="0.25">
      <c r="A148" t="s">
        <v>146</v>
      </c>
      <c r="B148" t="s">
        <v>212</v>
      </c>
      <c r="D148">
        <v>2004</v>
      </c>
      <c r="E148">
        <v>60</v>
      </c>
      <c r="F148" t="s">
        <v>211</v>
      </c>
      <c r="G148" t="s">
        <v>56</v>
      </c>
    </row>
    <row r="149" spans="1:7" x14ac:dyDescent="0.25">
      <c r="A149" t="s">
        <v>146</v>
      </c>
      <c r="B149" t="s">
        <v>213</v>
      </c>
      <c r="D149">
        <v>2004</v>
      </c>
      <c r="E149">
        <v>80</v>
      </c>
      <c r="F149" t="s">
        <v>211</v>
      </c>
      <c r="G149" t="s">
        <v>56</v>
      </c>
    </row>
    <row r="150" spans="1:7" x14ac:dyDescent="0.25">
      <c r="A150" t="s">
        <v>146</v>
      </c>
      <c r="B150" t="s">
        <v>214</v>
      </c>
      <c r="D150">
        <v>2004</v>
      </c>
      <c r="E150">
        <v>60</v>
      </c>
      <c r="F150" t="s">
        <v>211</v>
      </c>
      <c r="G150" t="s">
        <v>56</v>
      </c>
    </row>
    <row r="151" spans="1:7" x14ac:dyDescent="0.25">
      <c r="A151" t="s">
        <v>146</v>
      </c>
      <c r="B151" t="s">
        <v>215</v>
      </c>
      <c r="D151">
        <v>2004</v>
      </c>
      <c r="E151">
        <v>60</v>
      </c>
      <c r="F151" t="s">
        <v>211</v>
      </c>
      <c r="G151" t="s">
        <v>56</v>
      </c>
    </row>
    <row r="152" spans="1:7" x14ac:dyDescent="0.25">
      <c r="A152" t="s">
        <v>146</v>
      </c>
      <c r="B152" t="s">
        <v>216</v>
      </c>
      <c r="D152">
        <v>2004</v>
      </c>
      <c r="E152">
        <v>60</v>
      </c>
      <c r="F152" t="s">
        <v>211</v>
      </c>
      <c r="G152" t="s">
        <v>56</v>
      </c>
    </row>
    <row r="153" spans="1:7" x14ac:dyDescent="0.25">
      <c r="A153" t="s">
        <v>146</v>
      </c>
      <c r="B153" t="s">
        <v>217</v>
      </c>
      <c r="D153">
        <v>2004</v>
      </c>
      <c r="E153">
        <v>60</v>
      </c>
      <c r="F153" t="s">
        <v>211</v>
      </c>
      <c r="G153" t="s">
        <v>56</v>
      </c>
    </row>
    <row r="154" spans="1:7" x14ac:dyDescent="0.25">
      <c r="A154" t="s">
        <v>146</v>
      </c>
      <c r="B154" t="s">
        <v>218</v>
      </c>
      <c r="D154">
        <v>2004</v>
      </c>
      <c r="E154">
        <v>60</v>
      </c>
      <c r="F154" t="s">
        <v>211</v>
      </c>
      <c r="G154" t="s">
        <v>56</v>
      </c>
    </row>
    <row r="155" spans="1:7" x14ac:dyDescent="0.25">
      <c r="A155" t="s">
        <v>146</v>
      </c>
      <c r="B155" t="s">
        <v>219</v>
      </c>
      <c r="D155">
        <v>2004</v>
      </c>
      <c r="E155">
        <v>60</v>
      </c>
      <c r="F155" t="s">
        <v>211</v>
      </c>
      <c r="G155" t="s">
        <v>56</v>
      </c>
    </row>
    <row r="156" spans="1:7" x14ac:dyDescent="0.25">
      <c r="A156" t="s">
        <v>146</v>
      </c>
      <c r="B156" t="s">
        <v>220</v>
      </c>
      <c r="D156">
        <v>2004</v>
      </c>
      <c r="E156">
        <v>60</v>
      </c>
      <c r="F156" t="s">
        <v>211</v>
      </c>
      <c r="G156" t="s">
        <v>56</v>
      </c>
    </row>
    <row r="157" spans="1:7" x14ac:dyDescent="0.25">
      <c r="A157" t="s">
        <v>146</v>
      </c>
      <c r="B157" t="s">
        <v>221</v>
      </c>
      <c r="D157">
        <v>2004</v>
      </c>
      <c r="E157">
        <v>60</v>
      </c>
      <c r="F157" t="s">
        <v>211</v>
      </c>
      <c r="G157" t="s">
        <v>56</v>
      </c>
    </row>
    <row r="158" spans="1:7" x14ac:dyDescent="0.25">
      <c r="A158" t="s">
        <v>190</v>
      </c>
      <c r="B158" t="s">
        <v>222</v>
      </c>
      <c r="C158" t="s">
        <v>223</v>
      </c>
      <c r="D158">
        <v>2002</v>
      </c>
      <c r="E158">
        <v>135</v>
      </c>
      <c r="G158" t="s">
        <v>56</v>
      </c>
    </row>
    <row r="159" spans="1:7" x14ac:dyDescent="0.25">
      <c r="A159" t="s">
        <v>190</v>
      </c>
      <c r="B159" t="s">
        <v>222</v>
      </c>
      <c r="C159" t="s">
        <v>224</v>
      </c>
      <c r="D159">
        <v>2001</v>
      </c>
      <c r="E159">
        <v>90</v>
      </c>
      <c r="G159" t="s">
        <v>56</v>
      </c>
    </row>
    <row r="160" spans="1:7" x14ac:dyDescent="0.25">
      <c r="A160" t="s">
        <v>190</v>
      </c>
      <c r="B160" t="s">
        <v>225</v>
      </c>
      <c r="C160" t="s">
        <v>226</v>
      </c>
      <c r="D160">
        <v>2004</v>
      </c>
      <c r="E160">
        <v>83</v>
      </c>
      <c r="G160" t="s">
        <v>56</v>
      </c>
    </row>
    <row r="161" spans="1:7" x14ac:dyDescent="0.25">
      <c r="A161" t="s">
        <v>190</v>
      </c>
      <c r="B161" t="s">
        <v>227</v>
      </c>
      <c r="C161" t="s">
        <v>228</v>
      </c>
      <c r="D161">
        <v>2006</v>
      </c>
      <c r="E161">
        <v>120</v>
      </c>
      <c r="G161" t="s">
        <v>56</v>
      </c>
    </row>
    <row r="162" spans="1:7" x14ac:dyDescent="0.25">
      <c r="A162" t="s">
        <v>190</v>
      </c>
      <c r="B162" t="s">
        <v>227</v>
      </c>
      <c r="C162" t="s">
        <v>229</v>
      </c>
      <c r="D162">
        <v>2007</v>
      </c>
      <c r="E162">
        <v>120</v>
      </c>
      <c r="G162" t="s">
        <v>56</v>
      </c>
    </row>
    <row r="163" spans="1:7" x14ac:dyDescent="0.25">
      <c r="A163" t="s">
        <v>190</v>
      </c>
      <c r="B163" t="s">
        <v>227</v>
      </c>
      <c r="C163" t="s">
        <v>230</v>
      </c>
      <c r="D163">
        <v>2007</v>
      </c>
      <c r="E163">
        <v>120</v>
      </c>
      <c r="G163" t="s">
        <v>56</v>
      </c>
    </row>
    <row r="164" spans="1:7" x14ac:dyDescent="0.25">
      <c r="A164" t="s">
        <v>190</v>
      </c>
      <c r="B164" t="s">
        <v>231</v>
      </c>
      <c r="C164" t="s">
        <v>232</v>
      </c>
      <c r="D164">
        <v>2005</v>
      </c>
      <c r="E164">
        <v>210</v>
      </c>
      <c r="G164" t="s">
        <v>56</v>
      </c>
    </row>
    <row r="165" spans="1:7" x14ac:dyDescent="0.25">
      <c r="A165" t="s">
        <v>190</v>
      </c>
      <c r="B165" t="s">
        <v>231</v>
      </c>
      <c r="C165" t="s">
        <v>233</v>
      </c>
      <c r="D165">
        <v>2006</v>
      </c>
      <c r="E165">
        <v>360</v>
      </c>
      <c r="G165" t="s">
        <v>56</v>
      </c>
    </row>
    <row r="166" spans="1:7" x14ac:dyDescent="0.25">
      <c r="A166" t="s">
        <v>190</v>
      </c>
      <c r="B166" t="s">
        <v>231</v>
      </c>
      <c r="C166" t="s">
        <v>234</v>
      </c>
      <c r="D166">
        <v>2007</v>
      </c>
      <c r="E166">
        <v>353</v>
      </c>
      <c r="G166" t="s">
        <v>56</v>
      </c>
    </row>
    <row r="167" spans="1:7" x14ac:dyDescent="0.25">
      <c r="A167" t="s">
        <v>190</v>
      </c>
      <c r="B167" t="s">
        <v>235</v>
      </c>
      <c r="C167" t="s">
        <v>236</v>
      </c>
      <c r="D167">
        <v>2003</v>
      </c>
      <c r="E167">
        <v>150</v>
      </c>
      <c r="G167" t="s">
        <v>56</v>
      </c>
    </row>
    <row r="168" spans="1:7" x14ac:dyDescent="0.25">
      <c r="A168" t="s">
        <v>190</v>
      </c>
      <c r="B168" t="s">
        <v>237</v>
      </c>
      <c r="C168" t="s">
        <v>238</v>
      </c>
      <c r="D168">
        <v>2004</v>
      </c>
      <c r="E168">
        <v>180</v>
      </c>
      <c r="G168" t="s">
        <v>56</v>
      </c>
    </row>
    <row r="169" spans="1:7" x14ac:dyDescent="0.25">
      <c r="A169" t="s">
        <v>190</v>
      </c>
      <c r="B169" t="s">
        <v>239</v>
      </c>
      <c r="C169" t="s">
        <v>240</v>
      </c>
      <c r="D169">
        <v>2002</v>
      </c>
      <c r="E169">
        <v>180</v>
      </c>
      <c r="G169" t="s">
        <v>56</v>
      </c>
    </row>
    <row r="170" spans="1:7" x14ac:dyDescent="0.25">
      <c r="A170" t="s">
        <v>190</v>
      </c>
      <c r="B170" t="s">
        <v>241</v>
      </c>
      <c r="C170" t="s">
        <v>228</v>
      </c>
      <c r="D170">
        <v>2006</v>
      </c>
      <c r="E170">
        <v>62</v>
      </c>
      <c r="G170" t="s">
        <v>56</v>
      </c>
    </row>
    <row r="171" spans="1:7" x14ac:dyDescent="0.25">
      <c r="A171" t="s">
        <v>242</v>
      </c>
      <c r="B171" t="s">
        <v>243</v>
      </c>
      <c r="D171">
        <v>1964</v>
      </c>
      <c r="E171">
        <v>52</v>
      </c>
      <c r="G171" t="s">
        <v>56</v>
      </c>
    </row>
    <row r="172" spans="1:7" x14ac:dyDescent="0.25">
      <c r="A172" t="s">
        <v>146</v>
      </c>
      <c r="B172" t="s">
        <v>244</v>
      </c>
      <c r="D172">
        <v>1977</v>
      </c>
      <c r="E172">
        <v>68</v>
      </c>
      <c r="F172" t="s">
        <v>245</v>
      </c>
      <c r="G172" t="s">
        <v>56</v>
      </c>
    </row>
    <row r="173" spans="1:7" x14ac:dyDescent="0.25">
      <c r="A173" t="s">
        <v>242</v>
      </c>
      <c r="B173" t="s">
        <v>246</v>
      </c>
      <c r="D173">
        <v>1979</v>
      </c>
      <c r="E173">
        <v>48</v>
      </c>
      <c r="F173" t="s">
        <v>245</v>
      </c>
      <c r="G173" t="s">
        <v>56</v>
      </c>
    </row>
    <row r="174" spans="1:7" x14ac:dyDescent="0.25">
      <c r="A174" t="s">
        <v>146</v>
      </c>
      <c r="B174" t="s">
        <v>247</v>
      </c>
      <c r="D174">
        <v>1999</v>
      </c>
      <c r="E174">
        <v>22</v>
      </c>
      <c r="F174" t="s">
        <v>245</v>
      </c>
      <c r="G174" t="s">
        <v>56</v>
      </c>
    </row>
    <row r="175" spans="1:7" x14ac:dyDescent="0.25">
      <c r="A175" t="s">
        <v>146</v>
      </c>
      <c r="B175" t="s">
        <v>248</v>
      </c>
      <c r="D175">
        <v>1944</v>
      </c>
      <c r="E175">
        <v>0</v>
      </c>
      <c r="F175" t="s">
        <v>245</v>
      </c>
      <c r="G175" t="s">
        <v>56</v>
      </c>
    </row>
    <row r="176" spans="1:7" x14ac:dyDescent="0.25">
      <c r="A176" t="s">
        <v>146</v>
      </c>
      <c r="B176" t="s">
        <v>249</v>
      </c>
      <c r="D176">
        <v>1974</v>
      </c>
      <c r="E176">
        <v>125</v>
      </c>
      <c r="F176" t="s">
        <v>250</v>
      </c>
      <c r="G176" t="s">
        <v>56</v>
      </c>
    </row>
    <row r="177" spans="1:7" x14ac:dyDescent="0.25">
      <c r="A177" t="s">
        <v>146</v>
      </c>
      <c r="B177" t="s">
        <v>251</v>
      </c>
      <c r="D177">
        <v>1978</v>
      </c>
      <c r="E177">
        <v>10</v>
      </c>
      <c r="F177" t="s">
        <v>252</v>
      </c>
      <c r="G177" t="s">
        <v>56</v>
      </c>
    </row>
    <row r="178" spans="1:7" x14ac:dyDescent="0.25">
      <c r="A178" t="s">
        <v>146</v>
      </c>
      <c r="B178" t="s">
        <v>253</v>
      </c>
      <c r="D178">
        <v>1952</v>
      </c>
      <c r="E178">
        <v>7</v>
      </c>
      <c r="F178" t="s">
        <v>252</v>
      </c>
      <c r="G178" t="s">
        <v>56</v>
      </c>
    </row>
    <row r="179" spans="1:7" x14ac:dyDescent="0.25">
      <c r="A179" t="s">
        <v>146</v>
      </c>
      <c r="B179" t="s">
        <v>254</v>
      </c>
      <c r="D179">
        <v>1983</v>
      </c>
      <c r="E179">
        <v>25</v>
      </c>
      <c r="F179" t="s">
        <v>252</v>
      </c>
      <c r="G179" t="s">
        <v>56</v>
      </c>
    </row>
    <row r="180" spans="1:7" x14ac:dyDescent="0.25">
      <c r="A180" t="s">
        <v>242</v>
      </c>
      <c r="B180" t="s">
        <v>255</v>
      </c>
      <c r="D180">
        <v>1970</v>
      </c>
      <c r="E180">
        <v>51</v>
      </c>
      <c r="G180" t="s">
        <v>56</v>
      </c>
    </row>
    <row r="181" spans="1:7" x14ac:dyDescent="0.25">
      <c r="A181" t="s">
        <v>146</v>
      </c>
      <c r="B181" t="s">
        <v>256</v>
      </c>
      <c r="C181" t="s">
        <v>257</v>
      </c>
      <c r="D181">
        <v>1964</v>
      </c>
      <c r="E181">
        <v>171</v>
      </c>
      <c r="G181" t="s">
        <v>56</v>
      </c>
    </row>
    <row r="182" spans="1:7" x14ac:dyDescent="0.25">
      <c r="A182" t="s">
        <v>146</v>
      </c>
      <c r="B182" t="s">
        <v>256</v>
      </c>
      <c r="C182" t="s">
        <v>258</v>
      </c>
      <c r="D182">
        <v>1967</v>
      </c>
      <c r="E182">
        <v>168</v>
      </c>
      <c r="G182" t="s">
        <v>56</v>
      </c>
    </row>
    <row r="183" spans="1:7" x14ac:dyDescent="0.25">
      <c r="A183" t="s">
        <v>146</v>
      </c>
      <c r="B183" t="s">
        <v>259</v>
      </c>
      <c r="C183" t="s">
        <v>260</v>
      </c>
      <c r="D183">
        <v>1999</v>
      </c>
      <c r="E183">
        <v>177</v>
      </c>
      <c r="G183" t="s">
        <v>56</v>
      </c>
    </row>
    <row r="184" spans="1:7" x14ac:dyDescent="0.25">
      <c r="A184" t="s">
        <v>106</v>
      </c>
      <c r="B184" t="s">
        <v>261</v>
      </c>
      <c r="D184">
        <v>2001</v>
      </c>
      <c r="E184">
        <v>183</v>
      </c>
      <c r="G184" t="s">
        <v>56</v>
      </c>
    </row>
    <row r="185" spans="1:7" x14ac:dyDescent="0.25">
      <c r="A185" t="s">
        <v>96</v>
      </c>
      <c r="B185" t="s">
        <v>262</v>
      </c>
      <c r="C185" t="s">
        <v>263</v>
      </c>
      <c r="D185">
        <v>1993</v>
      </c>
      <c r="E185">
        <v>956</v>
      </c>
      <c r="G185" t="s">
        <v>56</v>
      </c>
    </row>
    <row r="186" spans="1:7" x14ac:dyDescent="0.25">
      <c r="A186" t="s">
        <v>96</v>
      </c>
      <c r="B186" t="s">
        <v>262</v>
      </c>
      <c r="C186" t="s">
        <v>264</v>
      </c>
      <c r="D186">
        <v>1994</v>
      </c>
      <c r="E186">
        <v>960</v>
      </c>
      <c r="G186" t="s">
        <v>56</v>
      </c>
    </row>
    <row r="187" spans="1:7" x14ac:dyDescent="0.25">
      <c r="A187" t="s">
        <v>96</v>
      </c>
      <c r="B187" t="s">
        <v>262</v>
      </c>
      <c r="C187" t="s">
        <v>265</v>
      </c>
      <c r="D187">
        <v>1995</v>
      </c>
      <c r="E187">
        <v>968</v>
      </c>
      <c r="G187" t="s">
        <v>56</v>
      </c>
    </row>
    <row r="188" spans="1:7" x14ac:dyDescent="0.25">
      <c r="A188" t="s">
        <v>96</v>
      </c>
      <c r="B188" t="s">
        <v>262</v>
      </c>
      <c r="C188" t="s">
        <v>266</v>
      </c>
      <c r="D188">
        <v>1996</v>
      </c>
      <c r="E188">
        <v>966</v>
      </c>
      <c r="G188" t="s">
        <v>56</v>
      </c>
    </row>
    <row r="189" spans="1:7" x14ac:dyDescent="0.25">
      <c r="A189" t="s">
        <v>96</v>
      </c>
      <c r="B189" t="s">
        <v>262</v>
      </c>
      <c r="C189" t="s">
        <v>267</v>
      </c>
      <c r="D189">
        <v>1997</v>
      </c>
      <c r="E189">
        <v>968</v>
      </c>
      <c r="G189" t="s">
        <v>56</v>
      </c>
    </row>
    <row r="190" spans="1:7" x14ac:dyDescent="0.25">
      <c r="A190" t="s">
        <v>96</v>
      </c>
      <c r="B190" t="s">
        <v>268</v>
      </c>
      <c r="D190">
        <v>1993</v>
      </c>
      <c r="E190">
        <v>120</v>
      </c>
      <c r="F190" t="s">
        <v>269</v>
      </c>
      <c r="G190" t="s">
        <v>56</v>
      </c>
    </row>
    <row r="191" spans="1:7" x14ac:dyDescent="0.25">
      <c r="A191" t="s">
        <v>96</v>
      </c>
      <c r="B191" t="s">
        <v>270</v>
      </c>
      <c r="D191">
        <v>1997</v>
      </c>
      <c r="E191">
        <v>120</v>
      </c>
      <c r="F191" t="s">
        <v>269</v>
      </c>
      <c r="G191" t="s">
        <v>56</v>
      </c>
    </row>
    <row r="192" spans="1:7" x14ac:dyDescent="0.25">
      <c r="A192" t="s">
        <v>96</v>
      </c>
      <c r="B192" t="s">
        <v>271</v>
      </c>
      <c r="D192">
        <v>1998</v>
      </c>
      <c r="E192">
        <v>120</v>
      </c>
      <c r="F192" t="s">
        <v>269</v>
      </c>
      <c r="G192" t="s">
        <v>56</v>
      </c>
    </row>
    <row r="193" spans="1:7" x14ac:dyDescent="0.25">
      <c r="A193" t="s">
        <v>96</v>
      </c>
      <c r="B193" t="s">
        <v>272</v>
      </c>
      <c r="D193">
        <v>1998</v>
      </c>
      <c r="E193">
        <v>120</v>
      </c>
      <c r="F193" t="s">
        <v>269</v>
      </c>
      <c r="G193" t="s">
        <v>56</v>
      </c>
    </row>
    <row r="194" spans="1:7" x14ac:dyDescent="0.25">
      <c r="A194" t="s">
        <v>96</v>
      </c>
      <c r="B194" t="s">
        <v>273</v>
      </c>
      <c r="D194">
        <v>1998</v>
      </c>
      <c r="E194">
        <v>120</v>
      </c>
      <c r="F194" t="s">
        <v>269</v>
      </c>
      <c r="G194" t="s">
        <v>56</v>
      </c>
    </row>
    <row r="195" spans="1:7" x14ac:dyDescent="0.25">
      <c r="A195" t="s">
        <v>96</v>
      </c>
      <c r="B195" t="s">
        <v>274</v>
      </c>
      <c r="D195">
        <v>2002</v>
      </c>
      <c r="E195">
        <v>675</v>
      </c>
      <c r="G195" t="s">
        <v>56</v>
      </c>
    </row>
    <row r="196" spans="1:7" x14ac:dyDescent="0.25">
      <c r="A196" t="s">
        <v>96</v>
      </c>
      <c r="B196" t="s">
        <v>275</v>
      </c>
      <c r="C196" t="s">
        <v>276</v>
      </c>
      <c r="D196">
        <v>1997</v>
      </c>
      <c r="E196">
        <v>540</v>
      </c>
      <c r="G196" t="s">
        <v>56</v>
      </c>
    </row>
    <row r="197" spans="1:7" x14ac:dyDescent="0.25">
      <c r="A197" t="s">
        <v>96</v>
      </c>
      <c r="B197" t="s">
        <v>275</v>
      </c>
      <c r="C197" t="s">
        <v>277</v>
      </c>
      <c r="D197">
        <v>1998</v>
      </c>
      <c r="E197">
        <v>990</v>
      </c>
      <c r="G197" t="s">
        <v>56</v>
      </c>
    </row>
    <row r="198" spans="1:7" x14ac:dyDescent="0.25">
      <c r="A198" t="s">
        <v>96</v>
      </c>
      <c r="B198" t="s">
        <v>275</v>
      </c>
      <c r="C198" t="s">
        <v>278</v>
      </c>
      <c r="D198">
        <v>1999</v>
      </c>
      <c r="E198">
        <v>990</v>
      </c>
      <c r="G198" t="s">
        <v>56</v>
      </c>
    </row>
    <row r="199" spans="1:7" x14ac:dyDescent="0.25">
      <c r="A199" t="s">
        <v>96</v>
      </c>
      <c r="B199" t="s">
        <v>275</v>
      </c>
      <c r="C199" t="s">
        <v>279</v>
      </c>
      <c r="D199">
        <v>2000</v>
      </c>
      <c r="E199">
        <v>990</v>
      </c>
      <c r="G199" t="s">
        <v>56</v>
      </c>
    </row>
    <row r="200" spans="1:7" x14ac:dyDescent="0.25">
      <c r="A200" t="s">
        <v>96</v>
      </c>
      <c r="B200" t="s">
        <v>275</v>
      </c>
      <c r="C200" t="s">
        <v>280</v>
      </c>
      <c r="D200">
        <v>2001</v>
      </c>
      <c r="E200">
        <v>990</v>
      </c>
      <c r="G200" t="s">
        <v>56</v>
      </c>
    </row>
    <row r="201" spans="1:7" x14ac:dyDescent="0.25">
      <c r="A201" t="s">
        <v>96</v>
      </c>
      <c r="B201" t="s">
        <v>275</v>
      </c>
      <c r="C201" t="s">
        <v>281</v>
      </c>
      <c r="D201">
        <v>2002</v>
      </c>
      <c r="E201">
        <v>990</v>
      </c>
      <c r="G201" t="s">
        <v>56</v>
      </c>
    </row>
    <row r="202" spans="1:7" x14ac:dyDescent="0.25">
      <c r="A202" t="s">
        <v>96</v>
      </c>
      <c r="B202" t="s">
        <v>275</v>
      </c>
      <c r="C202" t="s">
        <v>282</v>
      </c>
      <c r="D202">
        <v>2003</v>
      </c>
      <c r="E202">
        <v>990</v>
      </c>
      <c r="G202" t="s">
        <v>56</v>
      </c>
    </row>
    <row r="203" spans="1:7" x14ac:dyDescent="0.25">
      <c r="A203" t="s">
        <v>96</v>
      </c>
      <c r="B203" t="s">
        <v>283</v>
      </c>
      <c r="C203" t="s">
        <v>180</v>
      </c>
      <c r="D203">
        <v>1999</v>
      </c>
      <c r="E203">
        <v>990</v>
      </c>
      <c r="G203" t="s">
        <v>56</v>
      </c>
    </row>
    <row r="204" spans="1:7" x14ac:dyDescent="0.25">
      <c r="A204" t="s">
        <v>96</v>
      </c>
      <c r="B204" t="s">
        <v>284</v>
      </c>
      <c r="C204" t="s">
        <v>276</v>
      </c>
      <c r="D204">
        <v>2003</v>
      </c>
      <c r="E204">
        <v>290</v>
      </c>
      <c r="G204" t="s">
        <v>56</v>
      </c>
    </row>
    <row r="205" spans="1:7" x14ac:dyDescent="0.25">
      <c r="A205" t="s">
        <v>96</v>
      </c>
      <c r="B205" t="s">
        <v>284</v>
      </c>
      <c r="C205" t="s">
        <v>277</v>
      </c>
      <c r="D205">
        <v>2005</v>
      </c>
      <c r="E205">
        <v>415</v>
      </c>
      <c r="G205" t="s">
        <v>56</v>
      </c>
    </row>
    <row r="206" spans="1:7" x14ac:dyDescent="0.25">
      <c r="A206" t="s">
        <v>146</v>
      </c>
      <c r="B206" t="s">
        <v>285</v>
      </c>
      <c r="C206" t="s">
        <v>286</v>
      </c>
      <c r="D206">
        <v>2007</v>
      </c>
      <c r="E206">
        <v>48</v>
      </c>
      <c r="G206" t="s">
        <v>56</v>
      </c>
    </row>
    <row r="207" spans="1:7" x14ac:dyDescent="0.25">
      <c r="A207" t="s">
        <v>146</v>
      </c>
      <c r="B207" t="s">
        <v>287</v>
      </c>
      <c r="C207" t="s">
        <v>286</v>
      </c>
      <c r="D207">
        <v>2005</v>
      </c>
      <c r="E207">
        <v>88</v>
      </c>
      <c r="G207" t="s">
        <v>56</v>
      </c>
    </row>
    <row r="208" spans="1:7" x14ac:dyDescent="0.25">
      <c r="A208" t="s">
        <v>96</v>
      </c>
      <c r="B208" t="s">
        <v>286</v>
      </c>
      <c r="C208" t="s">
        <v>288</v>
      </c>
      <c r="D208">
        <v>2005</v>
      </c>
      <c r="E208">
        <v>292</v>
      </c>
      <c r="G208" t="s">
        <v>56</v>
      </c>
    </row>
    <row r="209" spans="1:7" x14ac:dyDescent="0.25">
      <c r="A209" t="s">
        <v>96</v>
      </c>
      <c r="B209" t="s">
        <v>286</v>
      </c>
      <c r="C209" t="s">
        <v>289</v>
      </c>
      <c r="D209">
        <v>2001</v>
      </c>
      <c r="E209">
        <v>495</v>
      </c>
      <c r="G209" t="s">
        <v>56</v>
      </c>
    </row>
    <row r="210" spans="1:7" x14ac:dyDescent="0.25">
      <c r="A210" t="s">
        <v>96</v>
      </c>
      <c r="B210" t="s">
        <v>286</v>
      </c>
      <c r="C210" t="s">
        <v>290</v>
      </c>
      <c r="D210">
        <v>1999</v>
      </c>
      <c r="E210">
        <v>624</v>
      </c>
      <c r="G210" t="s">
        <v>56</v>
      </c>
    </row>
    <row r="211" spans="1:7" x14ac:dyDescent="0.25">
      <c r="A211" t="s">
        <v>291</v>
      </c>
      <c r="B211" t="s">
        <v>292</v>
      </c>
      <c r="C211" t="s">
        <v>293</v>
      </c>
      <c r="D211">
        <v>2003</v>
      </c>
      <c r="E211">
        <v>200</v>
      </c>
      <c r="G211" t="s">
        <v>56</v>
      </c>
    </row>
    <row r="212" spans="1:7" x14ac:dyDescent="0.25">
      <c r="A212" t="s">
        <v>291</v>
      </c>
      <c r="B212" t="s">
        <v>292</v>
      </c>
      <c r="C212" t="s">
        <v>293</v>
      </c>
      <c r="D212">
        <v>2003</v>
      </c>
      <c r="E212">
        <v>200</v>
      </c>
      <c r="G212" t="s">
        <v>57</v>
      </c>
    </row>
    <row r="213" spans="1:7" x14ac:dyDescent="0.25">
      <c r="A213" t="s">
        <v>291</v>
      </c>
      <c r="B213" t="s">
        <v>292</v>
      </c>
      <c r="C213" t="s">
        <v>294</v>
      </c>
      <c r="D213">
        <v>2002</v>
      </c>
      <c r="E213">
        <v>179</v>
      </c>
      <c r="G213" t="s">
        <v>56</v>
      </c>
    </row>
    <row r="214" spans="1:7" x14ac:dyDescent="0.25">
      <c r="A214" t="s">
        <v>291</v>
      </c>
      <c r="B214" t="s">
        <v>292</v>
      </c>
      <c r="C214" t="s">
        <v>294</v>
      </c>
      <c r="D214">
        <v>2002</v>
      </c>
      <c r="E214">
        <v>179</v>
      </c>
      <c r="G214" t="s">
        <v>57</v>
      </c>
    </row>
    <row r="215" spans="1:7" x14ac:dyDescent="0.25">
      <c r="A215" t="s">
        <v>291</v>
      </c>
      <c r="B215" t="s">
        <v>292</v>
      </c>
      <c r="C215" t="s">
        <v>295</v>
      </c>
      <c r="D215">
        <v>2001</v>
      </c>
      <c r="E215">
        <v>178</v>
      </c>
      <c r="G215" t="s">
        <v>56</v>
      </c>
    </row>
    <row r="216" spans="1:7" x14ac:dyDescent="0.25">
      <c r="A216" t="s">
        <v>291</v>
      </c>
      <c r="B216" t="s">
        <v>292</v>
      </c>
      <c r="C216" t="s">
        <v>295</v>
      </c>
      <c r="D216">
        <v>2001</v>
      </c>
      <c r="E216">
        <v>178</v>
      </c>
      <c r="G216" t="s">
        <v>57</v>
      </c>
    </row>
    <row r="217" spans="1:7" x14ac:dyDescent="0.25">
      <c r="A217" t="s">
        <v>85</v>
      </c>
      <c r="B217" t="s">
        <v>296</v>
      </c>
      <c r="D217">
        <v>1984</v>
      </c>
      <c r="E217">
        <v>107</v>
      </c>
      <c r="G217" t="s">
        <v>56</v>
      </c>
    </row>
    <row r="218" spans="1:7" x14ac:dyDescent="0.25">
      <c r="A218" t="s">
        <v>85</v>
      </c>
      <c r="B218" t="s">
        <v>297</v>
      </c>
      <c r="D218">
        <v>1991</v>
      </c>
      <c r="E218">
        <v>152</v>
      </c>
      <c r="F218" t="s">
        <v>298</v>
      </c>
      <c r="G218" t="s">
        <v>56</v>
      </c>
    </row>
    <row r="219" spans="1:7" x14ac:dyDescent="0.25">
      <c r="A219" t="s">
        <v>85</v>
      </c>
      <c r="B219" t="s">
        <v>299</v>
      </c>
      <c r="C219" t="s">
        <v>300</v>
      </c>
      <c r="D219">
        <v>2003</v>
      </c>
      <c r="E219">
        <v>109</v>
      </c>
      <c r="F219" t="s">
        <v>126</v>
      </c>
      <c r="G219" t="s">
        <v>56</v>
      </c>
    </row>
    <row r="220" spans="1:7" x14ac:dyDescent="0.25">
      <c r="A220" t="s">
        <v>93</v>
      </c>
      <c r="B220" t="s">
        <v>301</v>
      </c>
      <c r="C220" t="s">
        <v>302</v>
      </c>
      <c r="D220">
        <v>2006</v>
      </c>
      <c r="E220">
        <v>230</v>
      </c>
      <c r="G220" t="s">
        <v>56</v>
      </c>
    </row>
    <row r="221" spans="1:7" x14ac:dyDescent="0.25">
      <c r="A221" t="s">
        <v>85</v>
      </c>
      <c r="B221" t="s">
        <v>303</v>
      </c>
      <c r="D221">
        <v>1999</v>
      </c>
      <c r="E221">
        <v>136</v>
      </c>
      <c r="F221" t="s">
        <v>304</v>
      </c>
      <c r="G221" t="s">
        <v>56</v>
      </c>
    </row>
    <row r="222" spans="1:7" x14ac:dyDescent="0.25">
      <c r="A222" t="s">
        <v>85</v>
      </c>
      <c r="B222" t="s">
        <v>305</v>
      </c>
      <c r="D222">
        <v>2001</v>
      </c>
      <c r="E222">
        <v>126</v>
      </c>
      <c r="F222" t="s">
        <v>304</v>
      </c>
      <c r="G222" t="s">
        <v>56</v>
      </c>
    </row>
    <row r="223" spans="1:7" x14ac:dyDescent="0.25">
      <c r="A223" t="s">
        <v>85</v>
      </c>
      <c r="B223" t="s">
        <v>306</v>
      </c>
      <c r="C223" t="s">
        <v>307</v>
      </c>
      <c r="D223">
        <v>2004</v>
      </c>
      <c r="E223">
        <v>190</v>
      </c>
      <c r="F223" t="s">
        <v>304</v>
      </c>
      <c r="G223" t="s">
        <v>56</v>
      </c>
    </row>
    <row r="224" spans="1:7" x14ac:dyDescent="0.25">
      <c r="A224" t="s">
        <v>85</v>
      </c>
      <c r="B224" t="s">
        <v>308</v>
      </c>
      <c r="C224" t="s">
        <v>307</v>
      </c>
      <c r="D224">
        <v>2004</v>
      </c>
      <c r="E224">
        <v>176</v>
      </c>
      <c r="F224" t="s">
        <v>304</v>
      </c>
      <c r="G224" t="s">
        <v>56</v>
      </c>
    </row>
    <row r="225" spans="1:7" x14ac:dyDescent="0.25">
      <c r="A225" t="s">
        <v>85</v>
      </c>
      <c r="B225" t="s">
        <v>309</v>
      </c>
      <c r="C225" t="s">
        <v>307</v>
      </c>
      <c r="D225">
        <v>2004</v>
      </c>
      <c r="E225">
        <v>45</v>
      </c>
      <c r="F225" t="s">
        <v>304</v>
      </c>
      <c r="G225" t="s">
        <v>56</v>
      </c>
    </row>
    <row r="226" spans="1:7" x14ac:dyDescent="0.25">
      <c r="A226" t="s">
        <v>85</v>
      </c>
      <c r="B226" t="s">
        <v>303</v>
      </c>
      <c r="C226" t="s">
        <v>310</v>
      </c>
      <c r="D226">
        <v>2003</v>
      </c>
      <c r="E226">
        <v>129</v>
      </c>
      <c r="F226" t="s">
        <v>304</v>
      </c>
      <c r="G226" t="s">
        <v>56</v>
      </c>
    </row>
    <row r="227" spans="1:7" x14ac:dyDescent="0.25">
      <c r="A227" t="s">
        <v>85</v>
      </c>
      <c r="B227" t="s">
        <v>311</v>
      </c>
      <c r="D227">
        <v>2004</v>
      </c>
      <c r="E227">
        <v>189</v>
      </c>
      <c r="F227" t="s">
        <v>304</v>
      </c>
      <c r="G227" t="s">
        <v>56</v>
      </c>
    </row>
    <row r="228" spans="1:7" x14ac:dyDescent="0.25">
      <c r="A228" t="s">
        <v>85</v>
      </c>
      <c r="B228" t="s">
        <v>303</v>
      </c>
      <c r="C228" t="s">
        <v>312</v>
      </c>
      <c r="D228">
        <v>2003</v>
      </c>
      <c r="E228">
        <v>138</v>
      </c>
      <c r="F228" t="s">
        <v>304</v>
      </c>
      <c r="G228" t="s">
        <v>56</v>
      </c>
    </row>
    <row r="229" spans="1:7" x14ac:dyDescent="0.25">
      <c r="A229" t="s">
        <v>85</v>
      </c>
      <c r="B229" t="s">
        <v>313</v>
      </c>
      <c r="D229">
        <v>2004</v>
      </c>
      <c r="E229">
        <v>179</v>
      </c>
      <c r="F229" t="s">
        <v>304</v>
      </c>
      <c r="G229" t="s">
        <v>56</v>
      </c>
    </row>
    <row r="230" spans="1:7" x14ac:dyDescent="0.25">
      <c r="A230" t="s">
        <v>85</v>
      </c>
      <c r="B230" t="s">
        <v>314</v>
      </c>
      <c r="D230">
        <v>2003</v>
      </c>
      <c r="E230">
        <v>89</v>
      </c>
      <c r="F230" t="s">
        <v>304</v>
      </c>
      <c r="G230" t="s">
        <v>56</v>
      </c>
    </row>
    <row r="231" spans="1:7" x14ac:dyDescent="0.25">
      <c r="A231" t="s">
        <v>96</v>
      </c>
      <c r="B231" t="s">
        <v>315</v>
      </c>
      <c r="C231" t="s">
        <v>263</v>
      </c>
      <c r="D231">
        <v>2003</v>
      </c>
      <c r="E231">
        <v>286</v>
      </c>
      <c r="G231" t="s">
        <v>56</v>
      </c>
    </row>
    <row r="232" spans="1:7" x14ac:dyDescent="0.25">
      <c r="A232" t="s">
        <v>41</v>
      </c>
      <c r="B232" t="s">
        <v>316</v>
      </c>
      <c r="C232" t="s">
        <v>317</v>
      </c>
      <c r="D232">
        <v>2005</v>
      </c>
      <c r="E232">
        <v>97</v>
      </c>
      <c r="F232" t="s">
        <v>318</v>
      </c>
      <c r="G232" t="s">
        <v>56</v>
      </c>
    </row>
    <row r="233" spans="1:7" x14ac:dyDescent="0.25">
      <c r="A233" t="s">
        <v>41</v>
      </c>
      <c r="B233" t="s">
        <v>319</v>
      </c>
      <c r="D233">
        <v>2005</v>
      </c>
      <c r="E233">
        <v>118</v>
      </c>
      <c r="F233" t="s">
        <v>318</v>
      </c>
      <c r="G233" t="s">
        <v>56</v>
      </c>
    </row>
    <row r="234" spans="1:7" x14ac:dyDescent="0.25">
      <c r="A234" t="s">
        <v>41</v>
      </c>
      <c r="B234" t="s">
        <v>320</v>
      </c>
      <c r="D234">
        <v>2005</v>
      </c>
      <c r="E234">
        <v>102</v>
      </c>
      <c r="F234" t="s">
        <v>318</v>
      </c>
      <c r="G234" t="s">
        <v>56</v>
      </c>
    </row>
    <row r="235" spans="1:7" x14ac:dyDescent="0.25">
      <c r="A235" t="s">
        <v>321</v>
      </c>
      <c r="B235" t="s">
        <v>322</v>
      </c>
      <c r="C235" t="s">
        <v>323</v>
      </c>
      <c r="D235">
        <v>1973</v>
      </c>
      <c r="E235">
        <v>90</v>
      </c>
      <c r="F235" t="s">
        <v>324</v>
      </c>
      <c r="G235" t="s">
        <v>56</v>
      </c>
    </row>
    <row r="236" spans="1:7" x14ac:dyDescent="0.25">
      <c r="A236" t="s">
        <v>321</v>
      </c>
      <c r="B236" t="s">
        <v>325</v>
      </c>
      <c r="C236" t="s">
        <v>323</v>
      </c>
      <c r="D236">
        <v>1968</v>
      </c>
      <c r="E236">
        <v>90</v>
      </c>
      <c r="F236" t="s">
        <v>324</v>
      </c>
      <c r="G236" t="s">
        <v>56</v>
      </c>
    </row>
    <row r="237" spans="1:7" x14ac:dyDescent="0.25">
      <c r="A237" t="s">
        <v>321</v>
      </c>
      <c r="B237" t="s">
        <v>326</v>
      </c>
      <c r="C237" t="s">
        <v>323</v>
      </c>
      <c r="D237">
        <v>1971</v>
      </c>
      <c r="E237">
        <v>98</v>
      </c>
      <c r="F237" t="s">
        <v>324</v>
      </c>
      <c r="G237" t="s">
        <v>56</v>
      </c>
    </row>
    <row r="238" spans="1:7" x14ac:dyDescent="0.25">
      <c r="A238" t="s">
        <v>321</v>
      </c>
      <c r="B238" t="s">
        <v>327</v>
      </c>
      <c r="C238" t="s">
        <v>328</v>
      </c>
      <c r="D238">
        <v>1965</v>
      </c>
      <c r="E238">
        <v>84</v>
      </c>
      <c r="F238" t="s">
        <v>324</v>
      </c>
      <c r="G238" t="s">
        <v>56</v>
      </c>
    </row>
    <row r="239" spans="1:7" x14ac:dyDescent="0.25">
      <c r="A239" t="s">
        <v>321</v>
      </c>
      <c r="B239" t="s">
        <v>329</v>
      </c>
      <c r="C239" t="s">
        <v>328</v>
      </c>
      <c r="D239">
        <v>1967</v>
      </c>
      <c r="E239">
        <v>95</v>
      </c>
      <c r="F239" t="s">
        <v>324</v>
      </c>
      <c r="G239" t="s">
        <v>56</v>
      </c>
    </row>
    <row r="240" spans="1:7" x14ac:dyDescent="0.25">
      <c r="A240" t="s">
        <v>321</v>
      </c>
      <c r="B240" t="s">
        <v>330</v>
      </c>
      <c r="C240" t="s">
        <v>328</v>
      </c>
      <c r="D240">
        <v>1967</v>
      </c>
      <c r="E240">
        <v>97</v>
      </c>
      <c r="F240" t="s">
        <v>324</v>
      </c>
      <c r="G240" t="s">
        <v>56</v>
      </c>
    </row>
    <row r="241" spans="1:7" x14ac:dyDescent="0.25">
      <c r="A241" t="s">
        <v>321</v>
      </c>
      <c r="B241" t="s">
        <v>331</v>
      </c>
      <c r="C241" t="s">
        <v>332</v>
      </c>
      <c r="D241">
        <v>1969</v>
      </c>
      <c r="E241">
        <v>114</v>
      </c>
      <c r="F241" t="s">
        <v>324</v>
      </c>
      <c r="G241" t="s">
        <v>56</v>
      </c>
    </row>
    <row r="242" spans="1:7" x14ac:dyDescent="0.25">
      <c r="A242" t="s">
        <v>321</v>
      </c>
      <c r="B242" t="s">
        <v>333</v>
      </c>
      <c r="C242" t="s">
        <v>332</v>
      </c>
      <c r="D242">
        <v>1967</v>
      </c>
      <c r="E242">
        <v>92</v>
      </c>
      <c r="F242" t="s">
        <v>324</v>
      </c>
      <c r="G242" t="s">
        <v>56</v>
      </c>
    </row>
    <row r="243" spans="1:7" x14ac:dyDescent="0.25">
      <c r="A243" t="s">
        <v>321</v>
      </c>
      <c r="B243" t="s">
        <v>334</v>
      </c>
      <c r="C243" t="s">
        <v>332</v>
      </c>
      <c r="D243">
        <v>1967</v>
      </c>
      <c r="E243">
        <v>94</v>
      </c>
      <c r="F243" t="s">
        <v>324</v>
      </c>
      <c r="G243" t="s">
        <v>56</v>
      </c>
    </row>
    <row r="244" spans="1:7" x14ac:dyDescent="0.25">
      <c r="A244" t="s">
        <v>36</v>
      </c>
      <c r="B244" t="s">
        <v>335</v>
      </c>
      <c r="D244">
        <v>1986</v>
      </c>
      <c r="E244">
        <v>45</v>
      </c>
      <c r="G244" t="s">
        <v>66</v>
      </c>
    </row>
    <row r="245" spans="1:7" x14ac:dyDescent="0.25">
      <c r="A245" t="s">
        <v>58</v>
      </c>
      <c r="B245" t="s">
        <v>336</v>
      </c>
      <c r="D245">
        <v>1974</v>
      </c>
      <c r="E245">
        <v>90</v>
      </c>
      <c r="G245" t="s">
        <v>66</v>
      </c>
    </row>
    <row r="246" spans="1:7" x14ac:dyDescent="0.25">
      <c r="A246" t="s">
        <v>106</v>
      </c>
      <c r="B246" t="s">
        <v>337</v>
      </c>
      <c r="D246">
        <v>1990</v>
      </c>
      <c r="E246">
        <v>138</v>
      </c>
      <c r="G246" t="s">
        <v>66</v>
      </c>
    </row>
    <row r="247" spans="1:7" x14ac:dyDescent="0.25">
      <c r="A247" t="s">
        <v>41</v>
      </c>
      <c r="B247" t="s">
        <v>338</v>
      </c>
      <c r="D247">
        <v>1988</v>
      </c>
      <c r="E247">
        <v>88</v>
      </c>
      <c r="G247" t="s">
        <v>66</v>
      </c>
    </row>
    <row r="248" spans="1:7" x14ac:dyDescent="0.25">
      <c r="A248" t="s">
        <v>190</v>
      </c>
      <c r="B248" t="s">
        <v>339</v>
      </c>
      <c r="C248" t="s">
        <v>340</v>
      </c>
      <c r="D248">
        <v>1996</v>
      </c>
      <c r="E248">
        <v>65</v>
      </c>
      <c r="G248" t="s">
        <v>66</v>
      </c>
    </row>
    <row r="249" spans="1:7" x14ac:dyDescent="0.25">
      <c r="A249" t="s">
        <v>36</v>
      </c>
      <c r="B249" t="s">
        <v>341</v>
      </c>
      <c r="D249">
        <v>1990</v>
      </c>
      <c r="E249">
        <v>90</v>
      </c>
      <c r="G249" t="s">
        <v>66</v>
      </c>
    </row>
    <row r="250" spans="1:7" x14ac:dyDescent="0.25">
      <c r="A250" t="s">
        <v>85</v>
      </c>
      <c r="B250" t="s">
        <v>342</v>
      </c>
      <c r="C250" t="s">
        <v>343</v>
      </c>
      <c r="D250">
        <v>2000</v>
      </c>
      <c r="E250">
        <v>133</v>
      </c>
      <c r="G250" t="s">
        <v>66</v>
      </c>
    </row>
    <row r="251" spans="1:7" x14ac:dyDescent="0.25">
      <c r="A251" t="s">
        <v>85</v>
      </c>
      <c r="B251" t="s">
        <v>342</v>
      </c>
      <c r="C251" t="s">
        <v>343</v>
      </c>
      <c r="D251">
        <v>2000</v>
      </c>
      <c r="E251">
        <v>133</v>
      </c>
      <c r="G251" t="s">
        <v>57</v>
      </c>
    </row>
    <row r="252" spans="1:7" x14ac:dyDescent="0.25">
      <c r="A252" t="s">
        <v>291</v>
      </c>
      <c r="B252" t="s">
        <v>344</v>
      </c>
      <c r="D252">
        <v>1986</v>
      </c>
      <c r="E252">
        <v>102</v>
      </c>
      <c r="G252" t="s">
        <v>66</v>
      </c>
    </row>
    <row r="253" spans="1:7" x14ac:dyDescent="0.25">
      <c r="A253" t="s">
        <v>146</v>
      </c>
      <c r="B253" t="s">
        <v>345</v>
      </c>
      <c r="D253">
        <v>1966</v>
      </c>
      <c r="E253">
        <v>26</v>
      </c>
      <c r="G253" t="s">
        <v>66</v>
      </c>
    </row>
    <row r="254" spans="1:7" x14ac:dyDescent="0.25">
      <c r="A254" t="s">
        <v>106</v>
      </c>
      <c r="B254" t="s">
        <v>346</v>
      </c>
      <c r="D254">
        <v>1993</v>
      </c>
      <c r="E254">
        <v>197</v>
      </c>
      <c r="G254" t="s">
        <v>66</v>
      </c>
    </row>
    <row r="255" spans="1:7" x14ac:dyDescent="0.25">
      <c r="A255" t="s">
        <v>146</v>
      </c>
      <c r="B255" t="s">
        <v>347</v>
      </c>
      <c r="D255">
        <v>2000</v>
      </c>
      <c r="E255">
        <v>95</v>
      </c>
      <c r="G255" t="s">
        <v>66</v>
      </c>
    </row>
    <row r="256" spans="1:7" x14ac:dyDescent="0.25">
      <c r="A256" t="s">
        <v>85</v>
      </c>
      <c r="B256" t="s">
        <v>342</v>
      </c>
      <c r="C256" t="s">
        <v>348</v>
      </c>
      <c r="D256">
        <v>1977</v>
      </c>
      <c r="E256">
        <v>121</v>
      </c>
      <c r="F256" t="s">
        <v>349</v>
      </c>
      <c r="G256" t="s">
        <v>66</v>
      </c>
    </row>
    <row r="257" spans="1:7" x14ac:dyDescent="0.25">
      <c r="A257" t="s">
        <v>85</v>
      </c>
      <c r="B257" t="s">
        <v>342</v>
      </c>
      <c r="C257" t="s">
        <v>348</v>
      </c>
      <c r="D257">
        <v>1977</v>
      </c>
      <c r="E257">
        <v>121</v>
      </c>
      <c r="F257" t="s">
        <v>349</v>
      </c>
      <c r="G257" t="s">
        <v>57</v>
      </c>
    </row>
    <row r="258" spans="1:7" x14ac:dyDescent="0.25">
      <c r="A258" t="s">
        <v>85</v>
      </c>
      <c r="B258" t="s">
        <v>342</v>
      </c>
      <c r="C258" t="s">
        <v>350</v>
      </c>
      <c r="D258">
        <v>1980</v>
      </c>
      <c r="E258">
        <v>124</v>
      </c>
      <c r="F258" t="s">
        <v>349</v>
      </c>
      <c r="G258" t="s">
        <v>66</v>
      </c>
    </row>
    <row r="259" spans="1:7" x14ac:dyDescent="0.25">
      <c r="A259" t="s">
        <v>85</v>
      </c>
      <c r="B259" t="s">
        <v>342</v>
      </c>
      <c r="C259" t="s">
        <v>350</v>
      </c>
      <c r="D259">
        <v>1980</v>
      </c>
      <c r="E259">
        <v>124</v>
      </c>
      <c r="F259" t="s">
        <v>349</v>
      </c>
      <c r="G259" t="s">
        <v>57</v>
      </c>
    </row>
    <row r="260" spans="1:7" x14ac:dyDescent="0.25">
      <c r="A260" t="s">
        <v>85</v>
      </c>
      <c r="B260" t="s">
        <v>342</v>
      </c>
      <c r="C260" t="s">
        <v>351</v>
      </c>
      <c r="D260">
        <v>1983</v>
      </c>
      <c r="E260">
        <v>132</v>
      </c>
      <c r="F260" t="s">
        <v>349</v>
      </c>
      <c r="G260" t="s">
        <v>66</v>
      </c>
    </row>
    <row r="261" spans="1:7" x14ac:dyDescent="0.25">
      <c r="A261" t="s">
        <v>85</v>
      </c>
      <c r="B261" t="s">
        <v>342</v>
      </c>
      <c r="C261" t="s">
        <v>351</v>
      </c>
      <c r="D261">
        <v>1983</v>
      </c>
      <c r="E261">
        <v>132</v>
      </c>
      <c r="F261" t="s">
        <v>349</v>
      </c>
      <c r="G261" t="s">
        <v>57</v>
      </c>
    </row>
    <row r="262" spans="1:7" x14ac:dyDescent="0.25">
      <c r="A262" t="s">
        <v>38</v>
      </c>
      <c r="B262" t="s">
        <v>352</v>
      </c>
      <c r="D262">
        <v>2001</v>
      </c>
      <c r="E262">
        <v>155</v>
      </c>
      <c r="G262" t="s">
        <v>66</v>
      </c>
    </row>
    <row r="263" spans="1:7" x14ac:dyDescent="0.25">
      <c r="A263" t="s">
        <v>38</v>
      </c>
      <c r="B263" t="s">
        <v>352</v>
      </c>
      <c r="D263">
        <v>2001</v>
      </c>
      <c r="E263">
        <v>155</v>
      </c>
      <c r="G263" t="s">
        <v>56</v>
      </c>
    </row>
    <row r="264" spans="1:7" x14ac:dyDescent="0.25">
      <c r="A264" t="s">
        <v>106</v>
      </c>
      <c r="B264" t="s">
        <v>353</v>
      </c>
      <c r="D264">
        <v>1998</v>
      </c>
      <c r="E264">
        <v>123</v>
      </c>
      <c r="G264" t="s">
        <v>66</v>
      </c>
    </row>
    <row r="265" spans="1:7" x14ac:dyDescent="0.25">
      <c r="A265" t="s">
        <v>146</v>
      </c>
      <c r="B265" t="s">
        <v>354</v>
      </c>
      <c r="D265">
        <v>1977</v>
      </c>
      <c r="E265">
        <v>78</v>
      </c>
      <c r="G265" t="s">
        <v>66</v>
      </c>
    </row>
    <row r="266" spans="1:7" x14ac:dyDescent="0.25">
      <c r="A266" t="s">
        <v>146</v>
      </c>
      <c r="B266" t="s">
        <v>293</v>
      </c>
      <c r="D266">
        <v>1980</v>
      </c>
      <c r="E266">
        <v>78</v>
      </c>
      <c r="G266" t="s">
        <v>66</v>
      </c>
    </row>
    <row r="267" spans="1:7" x14ac:dyDescent="0.25">
      <c r="A267" t="s">
        <v>36</v>
      </c>
      <c r="B267" t="s">
        <v>355</v>
      </c>
      <c r="D267">
        <v>1993</v>
      </c>
      <c r="E267">
        <v>94</v>
      </c>
      <c r="G267" t="s">
        <v>66</v>
      </c>
    </row>
    <row r="268" spans="1:7" x14ac:dyDescent="0.25">
      <c r="A268" t="s">
        <v>38</v>
      </c>
      <c r="B268" t="s">
        <v>356</v>
      </c>
      <c r="C268" t="s">
        <v>357</v>
      </c>
      <c r="D268">
        <v>1991</v>
      </c>
      <c r="E268">
        <v>90</v>
      </c>
      <c r="G268" t="s">
        <v>66</v>
      </c>
    </row>
    <row r="269" spans="1:7" x14ac:dyDescent="0.25">
      <c r="A269" t="s">
        <v>38</v>
      </c>
      <c r="B269" t="s">
        <v>358</v>
      </c>
      <c r="C269" t="s">
        <v>359</v>
      </c>
      <c r="D269">
        <v>1994</v>
      </c>
      <c r="E269">
        <v>98</v>
      </c>
      <c r="G269" t="s">
        <v>66</v>
      </c>
    </row>
    <row r="270" spans="1:7" x14ac:dyDescent="0.25">
      <c r="A270" t="s">
        <v>106</v>
      </c>
      <c r="B270" t="s">
        <v>360</v>
      </c>
      <c r="D270">
        <v>1996</v>
      </c>
      <c r="E270">
        <v>94</v>
      </c>
      <c r="G270" t="s">
        <v>66</v>
      </c>
    </row>
    <row r="271" spans="1:7" x14ac:dyDescent="0.25">
      <c r="A271" t="s">
        <v>106</v>
      </c>
      <c r="B271" t="s">
        <v>360</v>
      </c>
      <c r="D271">
        <v>1996</v>
      </c>
      <c r="E271">
        <v>94</v>
      </c>
      <c r="G271" t="s">
        <v>201</v>
      </c>
    </row>
    <row r="272" spans="1:7" x14ac:dyDescent="0.25">
      <c r="A272" t="s">
        <v>96</v>
      </c>
      <c r="B272" t="s">
        <v>361</v>
      </c>
      <c r="C272" t="s">
        <v>362</v>
      </c>
      <c r="D272">
        <v>1983</v>
      </c>
      <c r="E272">
        <v>380</v>
      </c>
      <c r="G272" t="s">
        <v>66</v>
      </c>
    </row>
    <row r="273" spans="1:7" x14ac:dyDescent="0.25">
      <c r="A273" t="s">
        <v>96</v>
      </c>
      <c r="B273" t="s">
        <v>361</v>
      </c>
      <c r="C273" t="s">
        <v>362</v>
      </c>
      <c r="D273">
        <v>1983</v>
      </c>
      <c r="E273">
        <v>380</v>
      </c>
      <c r="G273" t="s">
        <v>56</v>
      </c>
    </row>
    <row r="274" spans="1:7" x14ac:dyDescent="0.25">
      <c r="A274" t="s">
        <v>96</v>
      </c>
      <c r="B274" t="s">
        <v>361</v>
      </c>
      <c r="C274" t="s">
        <v>363</v>
      </c>
      <c r="D274">
        <v>1984</v>
      </c>
      <c r="E274">
        <v>268</v>
      </c>
      <c r="G274" t="s">
        <v>66</v>
      </c>
    </row>
    <row r="275" spans="1:7" x14ac:dyDescent="0.25">
      <c r="A275" t="s">
        <v>96</v>
      </c>
      <c r="B275" t="s">
        <v>361</v>
      </c>
      <c r="C275" t="s">
        <v>363</v>
      </c>
      <c r="D275">
        <v>1984</v>
      </c>
      <c r="E275">
        <v>268</v>
      </c>
      <c r="G275" t="s">
        <v>56</v>
      </c>
    </row>
    <row r="276" spans="1:7" x14ac:dyDescent="0.25">
      <c r="A276" t="s">
        <v>146</v>
      </c>
      <c r="B276" t="s">
        <v>292</v>
      </c>
      <c r="C276" t="s">
        <v>364</v>
      </c>
      <c r="D276">
        <v>1978</v>
      </c>
      <c r="E276">
        <v>130</v>
      </c>
      <c r="G276" t="s">
        <v>66</v>
      </c>
    </row>
    <row r="277" spans="1:7" x14ac:dyDescent="0.25">
      <c r="A277" t="s">
        <v>41</v>
      </c>
      <c r="B277" t="s">
        <v>365</v>
      </c>
      <c r="C277" t="s">
        <v>366</v>
      </c>
      <c r="D277">
        <v>2001</v>
      </c>
      <c r="E277">
        <v>91</v>
      </c>
      <c r="G277" t="s">
        <v>66</v>
      </c>
    </row>
    <row r="278" spans="1:7" x14ac:dyDescent="0.25">
      <c r="A278" t="s">
        <v>106</v>
      </c>
      <c r="B278" t="s">
        <v>367</v>
      </c>
      <c r="D278">
        <v>1992</v>
      </c>
      <c r="E278">
        <v>113</v>
      </c>
      <c r="G278" t="s">
        <v>66</v>
      </c>
    </row>
    <row r="279" spans="1:7" x14ac:dyDescent="0.25">
      <c r="A279" t="s">
        <v>58</v>
      </c>
      <c r="B279" t="s">
        <v>368</v>
      </c>
      <c r="D279">
        <v>1997</v>
      </c>
      <c r="E279">
        <v>98</v>
      </c>
      <c r="G279" t="s">
        <v>66</v>
      </c>
    </row>
    <row r="280" spans="1:7" x14ac:dyDescent="0.25">
      <c r="A280" t="s">
        <v>106</v>
      </c>
      <c r="B280" t="s">
        <v>369</v>
      </c>
      <c r="D280">
        <v>1985</v>
      </c>
      <c r="E280">
        <v>121</v>
      </c>
      <c r="G280" t="s">
        <v>66</v>
      </c>
    </row>
    <row r="281" spans="1:7" x14ac:dyDescent="0.25">
      <c r="A281" t="s">
        <v>85</v>
      </c>
      <c r="B281" t="s">
        <v>370</v>
      </c>
      <c r="D281">
        <v>1986</v>
      </c>
      <c r="E281">
        <v>138</v>
      </c>
      <c r="G281" t="s">
        <v>66</v>
      </c>
    </row>
    <row r="282" spans="1:7" x14ac:dyDescent="0.25">
      <c r="A282" t="s">
        <v>146</v>
      </c>
      <c r="B282" t="s">
        <v>371</v>
      </c>
      <c r="D282">
        <v>1978</v>
      </c>
      <c r="E282">
        <v>90</v>
      </c>
      <c r="G282" t="s">
        <v>66</v>
      </c>
    </row>
    <row r="283" spans="1:7" x14ac:dyDescent="0.25">
      <c r="A283" t="s">
        <v>146</v>
      </c>
      <c r="B283" t="s">
        <v>372</v>
      </c>
      <c r="D283">
        <v>1988</v>
      </c>
      <c r="E283">
        <v>45</v>
      </c>
      <c r="G283" t="s">
        <v>66</v>
      </c>
    </row>
    <row r="284" spans="1:7" x14ac:dyDescent="0.25">
      <c r="A284" t="s">
        <v>146</v>
      </c>
      <c r="B284" t="s">
        <v>373</v>
      </c>
      <c r="D284">
        <v>1996</v>
      </c>
      <c r="E284">
        <v>45</v>
      </c>
      <c r="G284" t="s">
        <v>66</v>
      </c>
    </row>
    <row r="285" spans="1:7" x14ac:dyDescent="0.25">
      <c r="A285" t="s">
        <v>36</v>
      </c>
      <c r="B285" t="s">
        <v>374</v>
      </c>
      <c r="D285">
        <v>1995</v>
      </c>
      <c r="E285">
        <v>45</v>
      </c>
      <c r="G285" t="s">
        <v>66</v>
      </c>
    </row>
    <row r="286" spans="1:7" x14ac:dyDescent="0.25">
      <c r="A286" t="s">
        <v>38</v>
      </c>
      <c r="B286" t="s">
        <v>375</v>
      </c>
      <c r="D286">
        <v>1986</v>
      </c>
      <c r="E286">
        <v>110</v>
      </c>
      <c r="G286" t="s">
        <v>66</v>
      </c>
    </row>
    <row r="287" spans="1:7" x14ac:dyDescent="0.25">
      <c r="A287" t="s">
        <v>38</v>
      </c>
      <c r="B287" t="s">
        <v>375</v>
      </c>
      <c r="D287">
        <v>1986</v>
      </c>
      <c r="E287">
        <v>110</v>
      </c>
      <c r="G287" t="s">
        <v>56</v>
      </c>
    </row>
    <row r="288" spans="1:7" x14ac:dyDescent="0.25">
      <c r="A288" t="s">
        <v>58</v>
      </c>
      <c r="B288" t="s">
        <v>376</v>
      </c>
      <c r="D288">
        <v>1986</v>
      </c>
      <c r="E288">
        <v>94</v>
      </c>
      <c r="G288" t="s">
        <v>66</v>
      </c>
    </row>
    <row r="289" spans="1:7" x14ac:dyDescent="0.25">
      <c r="A289" t="s">
        <v>146</v>
      </c>
      <c r="B289" t="s">
        <v>212</v>
      </c>
      <c r="D289">
        <v>1999</v>
      </c>
      <c r="E289">
        <v>60</v>
      </c>
      <c r="F289" t="s">
        <v>377</v>
      </c>
      <c r="G289" t="s">
        <v>66</v>
      </c>
    </row>
    <row r="290" spans="1:7" x14ac:dyDescent="0.25">
      <c r="A290" t="s">
        <v>146</v>
      </c>
      <c r="B290" t="s">
        <v>378</v>
      </c>
      <c r="C290" t="s">
        <v>379</v>
      </c>
      <c r="D290">
        <v>1992</v>
      </c>
      <c r="E290">
        <v>33</v>
      </c>
      <c r="G290" t="s">
        <v>66</v>
      </c>
    </row>
    <row r="291" spans="1:7" x14ac:dyDescent="0.25">
      <c r="A291" t="s">
        <v>146</v>
      </c>
      <c r="B291" t="s">
        <v>380</v>
      </c>
      <c r="C291" t="s">
        <v>381</v>
      </c>
      <c r="D291">
        <v>1996</v>
      </c>
      <c r="E291">
        <v>39</v>
      </c>
      <c r="G291" t="s">
        <v>66</v>
      </c>
    </row>
    <row r="292" spans="1:7" x14ac:dyDescent="0.25">
      <c r="A292" t="s">
        <v>146</v>
      </c>
      <c r="B292" t="s">
        <v>382</v>
      </c>
      <c r="D292">
        <v>1982</v>
      </c>
      <c r="E292">
        <v>49</v>
      </c>
      <c r="G292" t="s">
        <v>66</v>
      </c>
    </row>
    <row r="293" spans="1:7" x14ac:dyDescent="0.25">
      <c r="A293" t="s">
        <v>41</v>
      </c>
      <c r="B293" t="s">
        <v>383</v>
      </c>
      <c r="D293">
        <v>1997</v>
      </c>
      <c r="E293">
        <v>90</v>
      </c>
      <c r="G293" t="s">
        <v>66</v>
      </c>
    </row>
    <row r="294" spans="1:7" x14ac:dyDescent="0.25">
      <c r="A294" t="s">
        <v>38</v>
      </c>
      <c r="B294" t="s">
        <v>384</v>
      </c>
      <c r="C294" t="s">
        <v>385</v>
      </c>
      <c r="D294">
        <v>1982</v>
      </c>
      <c r="E294">
        <v>95</v>
      </c>
      <c r="G294" t="s">
        <v>66</v>
      </c>
    </row>
    <row r="295" spans="1:7" x14ac:dyDescent="0.25">
      <c r="A295" t="s">
        <v>38</v>
      </c>
      <c r="B295" t="s">
        <v>384</v>
      </c>
      <c r="C295" t="s">
        <v>385</v>
      </c>
      <c r="D295">
        <v>1982</v>
      </c>
      <c r="E295">
        <v>95</v>
      </c>
      <c r="G295" t="s">
        <v>56</v>
      </c>
    </row>
    <row r="296" spans="1:7" x14ac:dyDescent="0.25">
      <c r="A296" t="s">
        <v>38</v>
      </c>
      <c r="B296" t="s">
        <v>386</v>
      </c>
      <c r="D296">
        <v>1996</v>
      </c>
      <c r="E296">
        <v>105</v>
      </c>
      <c r="G296" t="s">
        <v>66</v>
      </c>
    </row>
    <row r="297" spans="1:7" x14ac:dyDescent="0.25">
      <c r="A297" t="s">
        <v>85</v>
      </c>
      <c r="B297" t="s">
        <v>387</v>
      </c>
      <c r="C297" t="s">
        <v>388</v>
      </c>
      <c r="D297">
        <v>1996</v>
      </c>
      <c r="E297">
        <v>111</v>
      </c>
      <c r="G297" t="s">
        <v>66</v>
      </c>
    </row>
    <row r="298" spans="1:7" x14ac:dyDescent="0.25">
      <c r="A298" t="s">
        <v>36</v>
      </c>
      <c r="B298" t="s">
        <v>389</v>
      </c>
      <c r="D298">
        <v>1993</v>
      </c>
      <c r="E298">
        <v>75</v>
      </c>
      <c r="G298" t="s">
        <v>66</v>
      </c>
    </row>
    <row r="299" spans="1:7" x14ac:dyDescent="0.25">
      <c r="A299" t="s">
        <v>146</v>
      </c>
      <c r="B299" t="s">
        <v>390</v>
      </c>
      <c r="C299" t="s">
        <v>391</v>
      </c>
      <c r="D299">
        <v>1996</v>
      </c>
      <c r="E299">
        <v>41</v>
      </c>
      <c r="G299" t="s">
        <v>66</v>
      </c>
    </row>
    <row r="300" spans="1:7" x14ac:dyDescent="0.25">
      <c r="A300" t="s">
        <v>58</v>
      </c>
      <c r="B300" t="s">
        <v>392</v>
      </c>
      <c r="D300">
        <v>1988</v>
      </c>
      <c r="E300">
        <v>104</v>
      </c>
      <c r="G300" t="s">
        <v>66</v>
      </c>
    </row>
    <row r="301" spans="1:7" x14ac:dyDescent="0.25">
      <c r="A301" t="s">
        <v>106</v>
      </c>
      <c r="B301" t="s">
        <v>393</v>
      </c>
      <c r="D301">
        <v>1982</v>
      </c>
      <c r="E301">
        <v>74</v>
      </c>
      <c r="G301" t="s">
        <v>66</v>
      </c>
    </row>
    <row r="302" spans="1:7" x14ac:dyDescent="0.25">
      <c r="A302" t="s">
        <v>106</v>
      </c>
      <c r="B302" t="s">
        <v>393</v>
      </c>
      <c r="D302">
        <v>1982</v>
      </c>
      <c r="E302">
        <v>74</v>
      </c>
      <c r="G302" t="s">
        <v>201</v>
      </c>
    </row>
    <row r="303" spans="1:7" x14ac:dyDescent="0.25">
      <c r="A303" t="s">
        <v>38</v>
      </c>
      <c r="B303" t="s">
        <v>394</v>
      </c>
      <c r="D303">
        <v>1984</v>
      </c>
      <c r="E303">
        <v>114</v>
      </c>
      <c r="G303" t="s">
        <v>66</v>
      </c>
    </row>
    <row r="304" spans="1:7" x14ac:dyDescent="0.25">
      <c r="A304" t="s">
        <v>58</v>
      </c>
      <c r="B304" t="s">
        <v>395</v>
      </c>
      <c r="D304">
        <v>1987</v>
      </c>
      <c r="E304">
        <v>98</v>
      </c>
      <c r="G304" t="s">
        <v>66</v>
      </c>
    </row>
    <row r="305" spans="1:7" x14ac:dyDescent="0.25">
      <c r="A305" t="s">
        <v>58</v>
      </c>
      <c r="B305" t="s">
        <v>396</v>
      </c>
      <c r="D305">
        <v>1975</v>
      </c>
      <c r="E305">
        <v>100</v>
      </c>
      <c r="G305" t="s">
        <v>66</v>
      </c>
    </row>
    <row r="306" spans="1:7" x14ac:dyDescent="0.25">
      <c r="A306" t="s">
        <v>36</v>
      </c>
      <c r="B306" t="s">
        <v>397</v>
      </c>
      <c r="D306">
        <v>1985</v>
      </c>
      <c r="E306">
        <v>92</v>
      </c>
      <c r="G306" t="s">
        <v>66</v>
      </c>
    </row>
    <row r="307" spans="1:7" x14ac:dyDescent="0.25">
      <c r="A307" t="s">
        <v>36</v>
      </c>
      <c r="B307" t="s">
        <v>398</v>
      </c>
      <c r="D307">
        <v>1986</v>
      </c>
      <c r="E307">
        <v>89</v>
      </c>
      <c r="G307" t="s">
        <v>66</v>
      </c>
    </row>
    <row r="308" spans="1:7" x14ac:dyDescent="0.25">
      <c r="A308" t="s">
        <v>36</v>
      </c>
      <c r="B308" t="s">
        <v>398</v>
      </c>
      <c r="D308">
        <v>1986</v>
      </c>
      <c r="E308">
        <v>89</v>
      </c>
      <c r="G308" t="s">
        <v>201</v>
      </c>
    </row>
    <row r="309" spans="1:7" x14ac:dyDescent="0.25">
      <c r="A309" t="s">
        <v>146</v>
      </c>
      <c r="B309" t="s">
        <v>219</v>
      </c>
      <c r="D309">
        <v>1999</v>
      </c>
      <c r="E309">
        <v>60</v>
      </c>
      <c r="F309" t="s">
        <v>377</v>
      </c>
      <c r="G309" t="s">
        <v>66</v>
      </c>
    </row>
    <row r="310" spans="1:7" x14ac:dyDescent="0.25">
      <c r="A310" t="s">
        <v>146</v>
      </c>
      <c r="B310" t="s">
        <v>221</v>
      </c>
      <c r="D310">
        <v>1999</v>
      </c>
      <c r="E310">
        <v>60</v>
      </c>
      <c r="G310" t="s">
        <v>66</v>
      </c>
    </row>
    <row r="311" spans="1:7" x14ac:dyDescent="0.25">
      <c r="A311" t="s">
        <v>36</v>
      </c>
      <c r="B311" t="s">
        <v>399</v>
      </c>
      <c r="C311" t="s">
        <v>400</v>
      </c>
      <c r="D311">
        <v>1937</v>
      </c>
      <c r="E311">
        <v>30</v>
      </c>
      <c r="G311" t="s">
        <v>66</v>
      </c>
    </row>
    <row r="312" spans="1:7" x14ac:dyDescent="0.25">
      <c r="A312" t="s">
        <v>93</v>
      </c>
      <c r="B312" t="s">
        <v>401</v>
      </c>
      <c r="C312" t="s">
        <v>402</v>
      </c>
      <c r="D312">
        <v>1991</v>
      </c>
      <c r="E312">
        <v>47</v>
      </c>
      <c r="G312" t="s">
        <v>66</v>
      </c>
    </row>
    <row r="313" spans="1:7" x14ac:dyDescent="0.25">
      <c r="A313" t="s">
        <v>93</v>
      </c>
      <c r="B313" t="s">
        <v>401</v>
      </c>
      <c r="C313" t="s">
        <v>402</v>
      </c>
      <c r="D313">
        <v>1991</v>
      </c>
      <c r="E313">
        <v>47</v>
      </c>
      <c r="G313" t="s">
        <v>56</v>
      </c>
    </row>
    <row r="314" spans="1:7" x14ac:dyDescent="0.25">
      <c r="A314" t="s">
        <v>146</v>
      </c>
      <c r="B314" t="s">
        <v>403</v>
      </c>
      <c r="D314">
        <v>1999</v>
      </c>
      <c r="E314">
        <v>60</v>
      </c>
      <c r="F314" t="s">
        <v>377</v>
      </c>
      <c r="G314" t="s">
        <v>66</v>
      </c>
    </row>
    <row r="315" spans="1:7" x14ac:dyDescent="0.25">
      <c r="A315" t="s">
        <v>106</v>
      </c>
      <c r="B315" t="s">
        <v>404</v>
      </c>
      <c r="D315">
        <v>1986</v>
      </c>
      <c r="E315">
        <v>100</v>
      </c>
      <c r="G315" t="s">
        <v>66</v>
      </c>
    </row>
    <row r="316" spans="1:7" x14ac:dyDescent="0.25">
      <c r="A316" t="s">
        <v>106</v>
      </c>
      <c r="B316" t="s">
        <v>404</v>
      </c>
      <c r="D316">
        <v>1986</v>
      </c>
      <c r="E316">
        <v>100</v>
      </c>
      <c r="G316" t="s">
        <v>56</v>
      </c>
    </row>
    <row r="317" spans="1:7" x14ac:dyDescent="0.25">
      <c r="A317" t="s">
        <v>38</v>
      </c>
      <c r="B317" t="s">
        <v>384</v>
      </c>
      <c r="D317">
        <v>1979</v>
      </c>
      <c r="E317">
        <v>93</v>
      </c>
      <c r="G317" t="s">
        <v>66</v>
      </c>
    </row>
    <row r="318" spans="1:7" x14ac:dyDescent="0.25">
      <c r="A318" t="s">
        <v>38</v>
      </c>
      <c r="B318" t="s">
        <v>384</v>
      </c>
      <c r="D318">
        <v>1979</v>
      </c>
      <c r="E318">
        <v>93</v>
      </c>
      <c r="G318" t="s">
        <v>56</v>
      </c>
    </row>
    <row r="319" spans="1:7" x14ac:dyDescent="0.25">
      <c r="A319" t="s">
        <v>38</v>
      </c>
      <c r="B319" t="s">
        <v>384</v>
      </c>
      <c r="C319" t="s">
        <v>405</v>
      </c>
      <c r="D319">
        <v>1998</v>
      </c>
      <c r="E319">
        <v>107</v>
      </c>
      <c r="G319" t="s">
        <v>66</v>
      </c>
    </row>
    <row r="320" spans="1:7" x14ac:dyDescent="0.25">
      <c r="A320" t="s">
        <v>38</v>
      </c>
      <c r="B320" t="s">
        <v>384</v>
      </c>
      <c r="C320" t="s">
        <v>405</v>
      </c>
      <c r="D320">
        <v>1998</v>
      </c>
      <c r="E320">
        <v>107</v>
      </c>
      <c r="G320" t="s">
        <v>56</v>
      </c>
    </row>
    <row r="321" spans="1:7" x14ac:dyDescent="0.25">
      <c r="A321" t="s">
        <v>106</v>
      </c>
      <c r="B321" t="s">
        <v>406</v>
      </c>
      <c r="D321">
        <v>1998</v>
      </c>
      <c r="E321">
        <v>169</v>
      </c>
      <c r="F321" t="s">
        <v>407</v>
      </c>
      <c r="G321" t="s">
        <v>66</v>
      </c>
    </row>
    <row r="322" spans="1:7" x14ac:dyDescent="0.25">
      <c r="A322" t="s">
        <v>106</v>
      </c>
      <c r="B322" t="s">
        <v>406</v>
      </c>
      <c r="D322">
        <v>1998</v>
      </c>
      <c r="E322">
        <v>169</v>
      </c>
      <c r="F322" t="s">
        <v>407</v>
      </c>
      <c r="G322" t="s">
        <v>56</v>
      </c>
    </row>
    <row r="323" spans="1:7" x14ac:dyDescent="0.25">
      <c r="A323" t="s">
        <v>93</v>
      </c>
      <c r="B323" t="s">
        <v>401</v>
      </c>
      <c r="D323">
        <v>1984</v>
      </c>
      <c r="E323">
        <v>14</v>
      </c>
      <c r="G323" t="s">
        <v>66</v>
      </c>
    </row>
    <row r="324" spans="1:7" x14ac:dyDescent="0.25">
      <c r="A324" t="s">
        <v>36</v>
      </c>
      <c r="B324" t="s">
        <v>408</v>
      </c>
      <c r="C324" t="s">
        <v>409</v>
      </c>
      <c r="D324">
        <v>1997</v>
      </c>
      <c r="E324">
        <v>80</v>
      </c>
      <c r="G324" t="s">
        <v>66</v>
      </c>
    </row>
    <row r="325" spans="1:7" x14ac:dyDescent="0.25">
      <c r="A325" t="s">
        <v>291</v>
      </c>
      <c r="B325" t="s">
        <v>410</v>
      </c>
      <c r="D325">
        <v>1993</v>
      </c>
      <c r="E325">
        <v>102</v>
      </c>
      <c r="G325" t="s">
        <v>66</v>
      </c>
    </row>
    <row r="326" spans="1:7" x14ac:dyDescent="0.25">
      <c r="A326" t="s">
        <v>291</v>
      </c>
      <c r="B326" t="s">
        <v>410</v>
      </c>
      <c r="D326">
        <v>1993</v>
      </c>
      <c r="E326">
        <v>102</v>
      </c>
      <c r="G326" t="s">
        <v>56</v>
      </c>
    </row>
    <row r="327" spans="1:7" x14ac:dyDescent="0.25">
      <c r="A327" t="s">
        <v>38</v>
      </c>
      <c r="B327" t="s">
        <v>411</v>
      </c>
      <c r="D327">
        <v>1987</v>
      </c>
      <c r="E327">
        <v>110</v>
      </c>
      <c r="G327" t="s">
        <v>66</v>
      </c>
    </row>
    <row r="328" spans="1:7" x14ac:dyDescent="0.25">
      <c r="A328" t="s">
        <v>38</v>
      </c>
      <c r="B328" t="s">
        <v>411</v>
      </c>
      <c r="D328">
        <v>1987</v>
      </c>
      <c r="E328">
        <v>110</v>
      </c>
      <c r="G328" t="s">
        <v>56</v>
      </c>
    </row>
    <row r="329" spans="1:7" x14ac:dyDescent="0.25">
      <c r="A329" t="s">
        <v>38</v>
      </c>
      <c r="B329" t="s">
        <v>412</v>
      </c>
      <c r="D329">
        <v>1989</v>
      </c>
      <c r="E329">
        <v>114</v>
      </c>
      <c r="G329" t="s">
        <v>66</v>
      </c>
    </row>
    <row r="330" spans="1:7" x14ac:dyDescent="0.25">
      <c r="A330" t="s">
        <v>38</v>
      </c>
      <c r="B330" t="s">
        <v>412</v>
      </c>
      <c r="D330">
        <v>1989</v>
      </c>
      <c r="E330">
        <v>114</v>
      </c>
      <c r="G330" t="s">
        <v>56</v>
      </c>
    </row>
    <row r="331" spans="1:7" x14ac:dyDescent="0.25">
      <c r="A331" t="s">
        <v>38</v>
      </c>
      <c r="B331" t="s">
        <v>413</v>
      </c>
      <c r="D331">
        <v>1992</v>
      </c>
      <c r="E331">
        <v>118</v>
      </c>
      <c r="G331" t="s">
        <v>66</v>
      </c>
    </row>
    <row r="332" spans="1:7" x14ac:dyDescent="0.25">
      <c r="A332" t="s">
        <v>38</v>
      </c>
      <c r="B332" t="s">
        <v>413</v>
      </c>
      <c r="D332">
        <v>1992</v>
      </c>
      <c r="E332">
        <v>118</v>
      </c>
      <c r="G332" t="s">
        <v>56</v>
      </c>
    </row>
    <row r="333" spans="1:7" x14ac:dyDescent="0.25">
      <c r="A333" t="s">
        <v>38</v>
      </c>
      <c r="B333" t="s">
        <v>414</v>
      </c>
      <c r="D333">
        <v>1998</v>
      </c>
      <c r="E333">
        <v>133</v>
      </c>
      <c r="G333" t="s">
        <v>66</v>
      </c>
    </row>
    <row r="334" spans="1:7" x14ac:dyDescent="0.25">
      <c r="A334" t="s">
        <v>38</v>
      </c>
      <c r="B334" t="s">
        <v>414</v>
      </c>
      <c r="D334">
        <v>1998</v>
      </c>
      <c r="E334">
        <v>133</v>
      </c>
      <c r="G334" t="s">
        <v>201</v>
      </c>
    </row>
    <row r="335" spans="1:7" x14ac:dyDescent="0.25">
      <c r="A335" t="s">
        <v>41</v>
      </c>
      <c r="B335" t="s">
        <v>415</v>
      </c>
      <c r="D335">
        <v>1984</v>
      </c>
      <c r="E335">
        <v>92</v>
      </c>
      <c r="G335" t="s">
        <v>66</v>
      </c>
    </row>
    <row r="336" spans="1:7" x14ac:dyDescent="0.25">
      <c r="A336" t="s">
        <v>41</v>
      </c>
      <c r="B336" t="s">
        <v>415</v>
      </c>
      <c r="D336">
        <v>1984</v>
      </c>
      <c r="E336">
        <v>92</v>
      </c>
      <c r="G336" t="s">
        <v>56</v>
      </c>
    </row>
    <row r="337" spans="1:7" x14ac:dyDescent="0.25">
      <c r="A337" t="s">
        <v>41</v>
      </c>
      <c r="B337" t="s">
        <v>416</v>
      </c>
      <c r="C337" t="s">
        <v>417</v>
      </c>
      <c r="D337">
        <v>1985</v>
      </c>
      <c r="E337">
        <v>87</v>
      </c>
      <c r="G337" t="s">
        <v>66</v>
      </c>
    </row>
    <row r="338" spans="1:7" x14ac:dyDescent="0.25">
      <c r="A338" t="s">
        <v>41</v>
      </c>
      <c r="B338" t="s">
        <v>416</v>
      </c>
      <c r="C338" t="s">
        <v>417</v>
      </c>
      <c r="D338">
        <v>1985</v>
      </c>
      <c r="E338">
        <v>87</v>
      </c>
      <c r="G338" t="s">
        <v>56</v>
      </c>
    </row>
    <row r="339" spans="1:7" x14ac:dyDescent="0.25">
      <c r="A339" t="s">
        <v>41</v>
      </c>
      <c r="B339" t="s">
        <v>418</v>
      </c>
      <c r="C339" t="s">
        <v>419</v>
      </c>
      <c r="D339">
        <v>1987</v>
      </c>
      <c r="E339">
        <v>96</v>
      </c>
      <c r="G339" t="s">
        <v>66</v>
      </c>
    </row>
    <row r="340" spans="1:7" x14ac:dyDescent="0.25">
      <c r="A340" t="s">
        <v>41</v>
      </c>
      <c r="B340" t="s">
        <v>418</v>
      </c>
      <c r="C340" t="s">
        <v>419</v>
      </c>
      <c r="D340">
        <v>1987</v>
      </c>
      <c r="E340">
        <v>96</v>
      </c>
      <c r="G340" t="s">
        <v>56</v>
      </c>
    </row>
    <row r="341" spans="1:7" x14ac:dyDescent="0.25">
      <c r="A341" t="s">
        <v>41</v>
      </c>
      <c r="B341" t="s">
        <v>420</v>
      </c>
      <c r="C341" t="s">
        <v>421</v>
      </c>
      <c r="D341">
        <v>1988</v>
      </c>
      <c r="E341">
        <v>99</v>
      </c>
      <c r="G341" t="s">
        <v>66</v>
      </c>
    </row>
    <row r="342" spans="1:7" x14ac:dyDescent="0.25">
      <c r="A342" t="s">
        <v>41</v>
      </c>
      <c r="B342" t="s">
        <v>420</v>
      </c>
      <c r="C342" t="s">
        <v>421</v>
      </c>
      <c r="D342">
        <v>1988</v>
      </c>
      <c r="E342">
        <v>99</v>
      </c>
      <c r="G342" t="s">
        <v>56</v>
      </c>
    </row>
    <row r="343" spans="1:7" x14ac:dyDescent="0.25">
      <c r="A343" t="s">
        <v>41</v>
      </c>
      <c r="B343" t="s">
        <v>422</v>
      </c>
      <c r="C343" t="s">
        <v>423</v>
      </c>
      <c r="D343">
        <v>1989</v>
      </c>
      <c r="E343">
        <v>91</v>
      </c>
      <c r="G343" t="s">
        <v>66</v>
      </c>
    </row>
    <row r="344" spans="1:7" x14ac:dyDescent="0.25">
      <c r="A344" t="s">
        <v>41</v>
      </c>
      <c r="B344" t="s">
        <v>422</v>
      </c>
      <c r="C344" t="s">
        <v>423</v>
      </c>
      <c r="D344">
        <v>1989</v>
      </c>
      <c r="E344">
        <v>91</v>
      </c>
      <c r="G344" t="s">
        <v>56</v>
      </c>
    </row>
    <row r="345" spans="1:7" x14ac:dyDescent="0.25">
      <c r="A345" t="s">
        <v>41</v>
      </c>
      <c r="B345" t="s">
        <v>415</v>
      </c>
      <c r="C345" t="s">
        <v>424</v>
      </c>
      <c r="D345">
        <v>1992</v>
      </c>
      <c r="E345">
        <v>156</v>
      </c>
      <c r="G345" t="s">
        <v>66</v>
      </c>
    </row>
    <row r="346" spans="1:7" x14ac:dyDescent="0.25">
      <c r="A346" t="s">
        <v>41</v>
      </c>
      <c r="B346" t="s">
        <v>415</v>
      </c>
      <c r="C346" t="s">
        <v>424</v>
      </c>
      <c r="D346">
        <v>1992</v>
      </c>
      <c r="E346">
        <v>156</v>
      </c>
      <c r="G346" t="s">
        <v>56</v>
      </c>
    </row>
    <row r="347" spans="1:7" x14ac:dyDescent="0.25">
      <c r="A347" t="s">
        <v>41</v>
      </c>
      <c r="B347" t="s">
        <v>415</v>
      </c>
      <c r="C347" t="s">
        <v>425</v>
      </c>
      <c r="D347">
        <v>1994</v>
      </c>
      <c r="E347">
        <v>112</v>
      </c>
      <c r="G347" t="s">
        <v>66</v>
      </c>
    </row>
    <row r="348" spans="1:7" x14ac:dyDescent="0.25">
      <c r="A348" t="s">
        <v>41</v>
      </c>
      <c r="B348" t="s">
        <v>415</v>
      </c>
      <c r="C348" t="s">
        <v>425</v>
      </c>
      <c r="D348">
        <v>1994</v>
      </c>
      <c r="E348">
        <v>112</v>
      </c>
      <c r="G348" t="s">
        <v>56</v>
      </c>
    </row>
    <row r="349" spans="1:7" x14ac:dyDescent="0.25">
      <c r="A349" t="s">
        <v>190</v>
      </c>
      <c r="B349" t="s">
        <v>191</v>
      </c>
      <c r="D349">
        <v>2002</v>
      </c>
      <c r="E349">
        <v>180</v>
      </c>
      <c r="F349" t="s">
        <v>192</v>
      </c>
      <c r="G349" t="s">
        <v>66</v>
      </c>
    </row>
    <row r="350" spans="1:7" x14ac:dyDescent="0.25">
      <c r="A350" t="s">
        <v>190</v>
      </c>
      <c r="B350" t="s">
        <v>426</v>
      </c>
      <c r="D350">
        <v>2001</v>
      </c>
      <c r="E350">
        <v>60</v>
      </c>
      <c r="F350" t="s">
        <v>240</v>
      </c>
      <c r="G350" t="s">
        <v>66</v>
      </c>
    </row>
    <row r="351" spans="1:7" x14ac:dyDescent="0.25">
      <c r="A351" t="s">
        <v>190</v>
      </c>
      <c r="B351" t="s">
        <v>191</v>
      </c>
      <c r="D351">
        <v>2002</v>
      </c>
      <c r="E351">
        <v>180</v>
      </c>
      <c r="F351" t="s">
        <v>192</v>
      </c>
      <c r="G351" t="s">
        <v>66</v>
      </c>
    </row>
    <row r="352" spans="1:7" x14ac:dyDescent="0.25">
      <c r="A352" t="s">
        <v>190</v>
      </c>
      <c r="B352" t="s">
        <v>239</v>
      </c>
      <c r="D352">
        <v>2000</v>
      </c>
      <c r="E352">
        <v>180</v>
      </c>
      <c r="F352" t="s">
        <v>240</v>
      </c>
      <c r="G352" t="s">
        <v>66</v>
      </c>
    </row>
    <row r="353" spans="1:7" x14ac:dyDescent="0.25">
      <c r="A353" t="s">
        <v>190</v>
      </c>
      <c r="B353" t="s">
        <v>427</v>
      </c>
      <c r="D353">
        <v>2000</v>
      </c>
      <c r="E353">
        <v>180</v>
      </c>
      <c r="F353" t="s">
        <v>240</v>
      </c>
      <c r="G353" t="s">
        <v>66</v>
      </c>
    </row>
    <row r="354" spans="1:7" x14ac:dyDescent="0.25">
      <c r="A354" t="s">
        <v>190</v>
      </c>
      <c r="B354" t="s">
        <v>239</v>
      </c>
      <c r="D354">
        <v>1999</v>
      </c>
      <c r="E354">
        <v>180</v>
      </c>
      <c r="F354" t="s">
        <v>240</v>
      </c>
      <c r="G354" t="s">
        <v>66</v>
      </c>
    </row>
    <row r="355" spans="1:7" x14ac:dyDescent="0.25">
      <c r="A355" t="s">
        <v>190</v>
      </c>
      <c r="B355" t="s">
        <v>428</v>
      </c>
      <c r="D355">
        <v>1997</v>
      </c>
      <c r="E355">
        <v>45</v>
      </c>
      <c r="F355" t="s">
        <v>240</v>
      </c>
      <c r="G355" t="s">
        <v>66</v>
      </c>
    </row>
    <row r="356" spans="1:7" x14ac:dyDescent="0.25">
      <c r="A356" t="s">
        <v>190</v>
      </c>
      <c r="B356" t="s">
        <v>429</v>
      </c>
      <c r="D356">
        <v>1999</v>
      </c>
      <c r="E356">
        <v>45</v>
      </c>
      <c r="F356" t="s">
        <v>240</v>
      </c>
      <c r="G356" t="s">
        <v>66</v>
      </c>
    </row>
    <row r="357" spans="1:7" x14ac:dyDescent="0.25">
      <c r="A357" t="s">
        <v>38</v>
      </c>
      <c r="B357" t="s">
        <v>430</v>
      </c>
      <c r="D357">
        <v>2001</v>
      </c>
      <c r="E357">
        <v>94</v>
      </c>
      <c r="G357" t="s">
        <v>66</v>
      </c>
    </row>
    <row r="358" spans="1:7" x14ac:dyDescent="0.25">
      <c r="A358" t="s">
        <v>190</v>
      </c>
      <c r="B358" t="s">
        <v>431</v>
      </c>
      <c r="C358" t="s">
        <v>432</v>
      </c>
      <c r="D358">
        <v>2002</v>
      </c>
      <c r="E358">
        <v>180</v>
      </c>
      <c r="F358" t="s">
        <v>192</v>
      </c>
      <c r="G358" t="s">
        <v>66</v>
      </c>
    </row>
    <row r="359" spans="1:7" x14ac:dyDescent="0.25">
      <c r="A359" t="s">
        <v>190</v>
      </c>
      <c r="B359" t="s">
        <v>433</v>
      </c>
      <c r="D359">
        <v>1989</v>
      </c>
      <c r="E359">
        <v>60</v>
      </c>
      <c r="F359" t="s">
        <v>240</v>
      </c>
      <c r="G359" t="s">
        <v>66</v>
      </c>
    </row>
    <row r="360" spans="1:7" x14ac:dyDescent="0.25">
      <c r="A360" t="s">
        <v>38</v>
      </c>
      <c r="B360" t="s">
        <v>434</v>
      </c>
      <c r="D360">
        <v>1993</v>
      </c>
      <c r="E360">
        <v>80</v>
      </c>
      <c r="G360" t="s">
        <v>66</v>
      </c>
    </row>
    <row r="361" spans="1:7" x14ac:dyDescent="0.25">
      <c r="A361" t="s">
        <v>190</v>
      </c>
      <c r="B361" t="s">
        <v>435</v>
      </c>
      <c r="C361" t="s">
        <v>436</v>
      </c>
      <c r="D361">
        <v>1998</v>
      </c>
      <c r="E361">
        <v>45</v>
      </c>
      <c r="F361" t="s">
        <v>240</v>
      </c>
      <c r="G361" t="s">
        <v>66</v>
      </c>
    </row>
    <row r="362" spans="1:7" x14ac:dyDescent="0.25">
      <c r="A362" t="s">
        <v>190</v>
      </c>
      <c r="B362" t="s">
        <v>437</v>
      </c>
      <c r="D362">
        <v>2000</v>
      </c>
      <c r="E362">
        <v>210</v>
      </c>
      <c r="F362" t="s">
        <v>240</v>
      </c>
      <c r="G362" t="s">
        <v>66</v>
      </c>
    </row>
    <row r="363" spans="1:7" x14ac:dyDescent="0.25">
      <c r="A363" t="s">
        <v>190</v>
      </c>
      <c r="B363" t="s">
        <v>438</v>
      </c>
      <c r="D363">
        <v>1986</v>
      </c>
      <c r="E363">
        <v>60</v>
      </c>
      <c r="F363" t="s">
        <v>439</v>
      </c>
      <c r="G363" t="s">
        <v>66</v>
      </c>
    </row>
    <row r="364" spans="1:7" x14ac:dyDescent="0.25">
      <c r="A364" t="s">
        <v>190</v>
      </c>
      <c r="B364" t="s">
        <v>194</v>
      </c>
      <c r="D364">
        <v>1999</v>
      </c>
      <c r="E364">
        <v>180</v>
      </c>
      <c r="F364" t="s">
        <v>240</v>
      </c>
      <c r="G364" t="s">
        <v>66</v>
      </c>
    </row>
    <row r="365" spans="1:7" x14ac:dyDescent="0.25">
      <c r="A365" t="s">
        <v>190</v>
      </c>
      <c r="B365" t="s">
        <v>440</v>
      </c>
      <c r="D365">
        <v>1986</v>
      </c>
      <c r="E365">
        <v>60</v>
      </c>
      <c r="F365" t="s">
        <v>441</v>
      </c>
      <c r="G365" t="s">
        <v>66</v>
      </c>
    </row>
    <row r="366" spans="1:7" x14ac:dyDescent="0.25">
      <c r="A366" t="s">
        <v>190</v>
      </c>
      <c r="B366" t="s">
        <v>197</v>
      </c>
      <c r="D366">
        <v>2000</v>
      </c>
      <c r="E366">
        <v>60</v>
      </c>
      <c r="F366" t="s">
        <v>240</v>
      </c>
      <c r="G366" t="s">
        <v>66</v>
      </c>
    </row>
    <row r="367" spans="1:7" x14ac:dyDescent="0.25">
      <c r="A367" t="s">
        <v>190</v>
      </c>
      <c r="B367" t="s">
        <v>442</v>
      </c>
      <c r="C367" t="s">
        <v>443</v>
      </c>
      <c r="D367">
        <v>1999</v>
      </c>
      <c r="E367">
        <v>75</v>
      </c>
      <c r="F367" t="s">
        <v>240</v>
      </c>
      <c r="G367" t="s">
        <v>66</v>
      </c>
    </row>
    <row r="368" spans="1:7" x14ac:dyDescent="0.25">
      <c r="A368" t="s">
        <v>190</v>
      </c>
      <c r="B368" t="s">
        <v>444</v>
      </c>
      <c r="D368">
        <v>1995</v>
      </c>
      <c r="E368">
        <v>60</v>
      </c>
      <c r="F368" t="s">
        <v>445</v>
      </c>
      <c r="G368" t="s">
        <v>66</v>
      </c>
    </row>
    <row r="369" spans="1:7" x14ac:dyDescent="0.25">
      <c r="A369" t="s">
        <v>190</v>
      </c>
      <c r="B369" t="s">
        <v>446</v>
      </c>
      <c r="D369">
        <v>1988</v>
      </c>
      <c r="E369">
        <v>90</v>
      </c>
      <c r="F369" t="s">
        <v>240</v>
      </c>
      <c r="G369" t="s">
        <v>66</v>
      </c>
    </row>
    <row r="370" spans="1:7" x14ac:dyDescent="0.25">
      <c r="A370" t="s">
        <v>190</v>
      </c>
      <c r="B370" t="s">
        <v>447</v>
      </c>
      <c r="D370">
        <v>1988</v>
      </c>
      <c r="E370">
        <v>90</v>
      </c>
      <c r="F370" t="s">
        <v>240</v>
      </c>
      <c r="G370" t="s">
        <v>66</v>
      </c>
    </row>
    <row r="371" spans="1:7" x14ac:dyDescent="0.25">
      <c r="A371" t="s">
        <v>190</v>
      </c>
      <c r="B371" t="s">
        <v>448</v>
      </c>
      <c r="C371" t="s">
        <v>288</v>
      </c>
      <c r="D371">
        <v>1987</v>
      </c>
      <c r="E371">
        <v>57</v>
      </c>
      <c r="G371" t="s">
        <v>66</v>
      </c>
    </row>
    <row r="372" spans="1:7" x14ac:dyDescent="0.25">
      <c r="A372" t="s">
        <v>190</v>
      </c>
      <c r="B372" t="s">
        <v>448</v>
      </c>
      <c r="C372" t="s">
        <v>228</v>
      </c>
      <c r="D372">
        <v>1986</v>
      </c>
      <c r="E372">
        <v>60</v>
      </c>
      <c r="G372" t="s">
        <v>66</v>
      </c>
    </row>
    <row r="373" spans="1:7" x14ac:dyDescent="0.25">
      <c r="A373" t="s">
        <v>190</v>
      </c>
      <c r="B373" t="s">
        <v>449</v>
      </c>
      <c r="D373">
        <v>1987</v>
      </c>
      <c r="E373">
        <v>60</v>
      </c>
      <c r="F373" t="s">
        <v>441</v>
      </c>
      <c r="G373" t="s">
        <v>66</v>
      </c>
    </row>
    <row r="374" spans="1:7" x14ac:dyDescent="0.25">
      <c r="A374" t="s">
        <v>190</v>
      </c>
      <c r="B374" t="s">
        <v>450</v>
      </c>
      <c r="C374" t="s">
        <v>451</v>
      </c>
      <c r="D374">
        <v>1992</v>
      </c>
      <c r="E374">
        <v>30</v>
      </c>
      <c r="G374" t="s">
        <v>66</v>
      </c>
    </row>
    <row r="375" spans="1:7" x14ac:dyDescent="0.25">
      <c r="A375" t="s">
        <v>146</v>
      </c>
      <c r="B375" t="s">
        <v>139</v>
      </c>
      <c r="D375">
        <v>1973</v>
      </c>
      <c r="E375">
        <v>83</v>
      </c>
      <c r="F375" t="s">
        <v>452</v>
      </c>
      <c r="G375" t="s">
        <v>66</v>
      </c>
    </row>
    <row r="376" spans="1:7" x14ac:dyDescent="0.25">
      <c r="A376" t="s">
        <v>146</v>
      </c>
      <c r="B376" t="s">
        <v>453</v>
      </c>
      <c r="D376">
        <v>1950</v>
      </c>
      <c r="E376">
        <v>76</v>
      </c>
      <c r="F376" t="s">
        <v>452</v>
      </c>
      <c r="G376" t="s">
        <v>66</v>
      </c>
    </row>
    <row r="377" spans="1:7" x14ac:dyDescent="0.25">
      <c r="A377" t="s">
        <v>146</v>
      </c>
      <c r="B377" t="s">
        <v>454</v>
      </c>
      <c r="D377">
        <v>1940</v>
      </c>
      <c r="E377">
        <v>88</v>
      </c>
      <c r="F377" t="s">
        <v>452</v>
      </c>
      <c r="G377" t="s">
        <v>66</v>
      </c>
    </row>
    <row r="378" spans="1:7" x14ac:dyDescent="0.25">
      <c r="A378" t="s">
        <v>146</v>
      </c>
      <c r="B378" t="s">
        <v>208</v>
      </c>
      <c r="D378">
        <v>1951</v>
      </c>
      <c r="E378">
        <v>75</v>
      </c>
      <c r="F378" t="s">
        <v>452</v>
      </c>
      <c r="G378" t="s">
        <v>66</v>
      </c>
    </row>
    <row r="379" spans="1:7" x14ac:dyDescent="0.25">
      <c r="A379" t="s">
        <v>146</v>
      </c>
      <c r="B379" t="s">
        <v>455</v>
      </c>
      <c r="D379">
        <v>1996</v>
      </c>
      <c r="E379">
        <v>91</v>
      </c>
      <c r="F379" t="s">
        <v>452</v>
      </c>
      <c r="G379" t="s">
        <v>66</v>
      </c>
    </row>
    <row r="380" spans="1:7" x14ac:dyDescent="0.25">
      <c r="A380" t="s">
        <v>146</v>
      </c>
      <c r="B380" t="s">
        <v>455</v>
      </c>
      <c r="D380">
        <v>1996</v>
      </c>
      <c r="E380">
        <v>91</v>
      </c>
      <c r="F380" t="s">
        <v>452</v>
      </c>
      <c r="G380" t="s">
        <v>56</v>
      </c>
    </row>
    <row r="381" spans="1:7" x14ac:dyDescent="0.25">
      <c r="A381" t="s">
        <v>146</v>
      </c>
      <c r="B381" t="s">
        <v>456</v>
      </c>
      <c r="D381">
        <v>2002</v>
      </c>
      <c r="E381">
        <v>70</v>
      </c>
      <c r="F381" t="s">
        <v>452</v>
      </c>
      <c r="G381" t="s">
        <v>66</v>
      </c>
    </row>
    <row r="382" spans="1:7" x14ac:dyDescent="0.25">
      <c r="A382" t="s">
        <v>106</v>
      </c>
      <c r="B382" t="s">
        <v>457</v>
      </c>
      <c r="D382">
        <v>1957</v>
      </c>
      <c r="E382">
        <v>84</v>
      </c>
      <c r="F382" t="s">
        <v>458</v>
      </c>
      <c r="G382" t="s">
        <v>66</v>
      </c>
    </row>
    <row r="383" spans="1:7" x14ac:dyDescent="0.25">
      <c r="A383" t="s">
        <v>146</v>
      </c>
      <c r="B383" t="s">
        <v>459</v>
      </c>
      <c r="D383">
        <v>1981</v>
      </c>
      <c r="E383">
        <v>83</v>
      </c>
      <c r="F383" t="s">
        <v>452</v>
      </c>
      <c r="G383" t="s">
        <v>66</v>
      </c>
    </row>
    <row r="384" spans="1:7" x14ac:dyDescent="0.25">
      <c r="A384" t="s">
        <v>38</v>
      </c>
      <c r="B384" t="s">
        <v>460</v>
      </c>
      <c r="D384">
        <v>1993</v>
      </c>
      <c r="E384">
        <v>105</v>
      </c>
      <c r="F384" t="s">
        <v>458</v>
      </c>
      <c r="G384" t="s">
        <v>66</v>
      </c>
    </row>
    <row r="385" spans="1:7" x14ac:dyDescent="0.25">
      <c r="A385" t="s">
        <v>85</v>
      </c>
      <c r="B385" t="s">
        <v>461</v>
      </c>
      <c r="D385">
        <v>1979</v>
      </c>
      <c r="E385">
        <v>95</v>
      </c>
      <c r="F385" t="s">
        <v>462</v>
      </c>
      <c r="G385" t="s">
        <v>66</v>
      </c>
    </row>
    <row r="386" spans="1:7" x14ac:dyDescent="0.25">
      <c r="A386" t="s">
        <v>85</v>
      </c>
      <c r="B386" t="s">
        <v>461</v>
      </c>
      <c r="D386">
        <v>1979</v>
      </c>
      <c r="E386">
        <v>95</v>
      </c>
      <c r="F386" t="s">
        <v>462</v>
      </c>
      <c r="G386" t="s">
        <v>56</v>
      </c>
    </row>
    <row r="387" spans="1:7" x14ac:dyDescent="0.25">
      <c r="A387" t="s">
        <v>146</v>
      </c>
      <c r="B387" t="s">
        <v>463</v>
      </c>
      <c r="D387">
        <v>1992</v>
      </c>
      <c r="E387">
        <v>90</v>
      </c>
      <c r="F387" t="s">
        <v>452</v>
      </c>
      <c r="G387" t="s">
        <v>66</v>
      </c>
    </row>
    <row r="388" spans="1:7" x14ac:dyDescent="0.25">
      <c r="A388" t="s">
        <v>146</v>
      </c>
      <c r="B388" t="s">
        <v>464</v>
      </c>
      <c r="D388">
        <v>1963</v>
      </c>
      <c r="E388">
        <v>79</v>
      </c>
      <c r="F388" t="s">
        <v>452</v>
      </c>
      <c r="G388" t="s">
        <v>66</v>
      </c>
    </row>
    <row r="389" spans="1:7" x14ac:dyDescent="0.25">
      <c r="A389" t="s">
        <v>146</v>
      </c>
      <c r="B389" t="s">
        <v>465</v>
      </c>
      <c r="D389">
        <v>1997</v>
      </c>
      <c r="E389">
        <v>94</v>
      </c>
      <c r="G389" t="s">
        <v>66</v>
      </c>
    </row>
    <row r="390" spans="1:7" x14ac:dyDescent="0.25">
      <c r="A390" t="s">
        <v>146</v>
      </c>
      <c r="B390" t="s">
        <v>466</v>
      </c>
      <c r="D390">
        <v>1982</v>
      </c>
      <c r="E390">
        <v>85</v>
      </c>
      <c r="G390" t="s">
        <v>66</v>
      </c>
    </row>
    <row r="391" spans="1:7" x14ac:dyDescent="0.25">
      <c r="A391" t="s">
        <v>146</v>
      </c>
      <c r="B391" t="s">
        <v>466</v>
      </c>
      <c r="D391">
        <v>1982</v>
      </c>
      <c r="E391">
        <v>85</v>
      </c>
      <c r="G391" t="s">
        <v>56</v>
      </c>
    </row>
    <row r="392" spans="1:7" x14ac:dyDescent="0.25">
      <c r="A392" t="s">
        <v>146</v>
      </c>
      <c r="B392" t="s">
        <v>467</v>
      </c>
      <c r="C392" t="s">
        <v>468</v>
      </c>
      <c r="D392">
        <v>1995</v>
      </c>
      <c r="E392">
        <v>90</v>
      </c>
      <c r="G392" t="s">
        <v>66</v>
      </c>
    </row>
    <row r="393" spans="1:7" x14ac:dyDescent="0.25">
      <c r="A393" t="s">
        <v>242</v>
      </c>
      <c r="B393" t="s">
        <v>469</v>
      </c>
      <c r="D393">
        <v>1992</v>
      </c>
      <c r="E393">
        <v>76</v>
      </c>
      <c r="G393" t="s">
        <v>66</v>
      </c>
    </row>
    <row r="394" spans="1:7" x14ac:dyDescent="0.25">
      <c r="A394" t="s">
        <v>291</v>
      </c>
      <c r="B394" t="s">
        <v>470</v>
      </c>
      <c r="D394">
        <v>1988</v>
      </c>
      <c r="E394">
        <v>130</v>
      </c>
      <c r="G394" t="s">
        <v>66</v>
      </c>
    </row>
    <row r="395" spans="1:7" x14ac:dyDescent="0.25">
      <c r="A395" t="s">
        <v>291</v>
      </c>
      <c r="B395" t="s">
        <v>470</v>
      </c>
      <c r="D395">
        <v>1988</v>
      </c>
      <c r="E395">
        <v>130</v>
      </c>
      <c r="G395" t="s">
        <v>56</v>
      </c>
    </row>
    <row r="396" spans="1:7" x14ac:dyDescent="0.25">
      <c r="A396" t="s">
        <v>41</v>
      </c>
      <c r="B396" t="s">
        <v>471</v>
      </c>
      <c r="D396">
        <v>1986</v>
      </c>
      <c r="E396">
        <v>93</v>
      </c>
      <c r="G396" t="s">
        <v>66</v>
      </c>
    </row>
    <row r="397" spans="1:7" x14ac:dyDescent="0.25">
      <c r="A397" t="s">
        <v>190</v>
      </c>
      <c r="B397" t="s">
        <v>472</v>
      </c>
      <c r="D397">
        <v>1980</v>
      </c>
      <c r="E397">
        <v>72</v>
      </c>
      <c r="G397" t="s">
        <v>66</v>
      </c>
    </row>
    <row r="398" spans="1:7" x14ac:dyDescent="0.25">
      <c r="A398" t="s">
        <v>242</v>
      </c>
      <c r="B398" t="s">
        <v>473</v>
      </c>
      <c r="D398">
        <v>1982</v>
      </c>
      <c r="E398">
        <v>93</v>
      </c>
      <c r="F398" t="s">
        <v>474</v>
      </c>
      <c r="G398" t="s">
        <v>200</v>
      </c>
    </row>
    <row r="399" spans="1:7" x14ac:dyDescent="0.25">
      <c r="A399" t="s">
        <v>242</v>
      </c>
      <c r="B399" t="s">
        <v>344</v>
      </c>
      <c r="D399">
        <v>1986</v>
      </c>
      <c r="E399">
        <v>101</v>
      </c>
      <c r="G399" t="s">
        <v>200</v>
      </c>
    </row>
    <row r="400" spans="1:7" x14ac:dyDescent="0.25">
      <c r="A400" t="s">
        <v>106</v>
      </c>
      <c r="B400" t="s">
        <v>475</v>
      </c>
      <c r="D400">
        <v>1999</v>
      </c>
      <c r="E400">
        <v>97</v>
      </c>
      <c r="G400" t="s">
        <v>200</v>
      </c>
    </row>
    <row r="401" spans="1:7" x14ac:dyDescent="0.25">
      <c r="A401" t="s">
        <v>58</v>
      </c>
      <c r="B401" t="s">
        <v>476</v>
      </c>
      <c r="D401">
        <v>1984</v>
      </c>
      <c r="E401">
        <v>105</v>
      </c>
      <c r="G401" t="s">
        <v>200</v>
      </c>
    </row>
    <row r="402" spans="1:7" x14ac:dyDescent="0.25">
      <c r="A402" t="s">
        <v>106</v>
      </c>
      <c r="B402" t="s">
        <v>477</v>
      </c>
      <c r="D402">
        <v>2006</v>
      </c>
      <c r="E402">
        <v>144</v>
      </c>
      <c r="G402" t="s">
        <v>56</v>
      </c>
    </row>
    <row r="403" spans="1:7" x14ac:dyDescent="0.25">
      <c r="A403" t="s">
        <v>41</v>
      </c>
      <c r="B403" t="s">
        <v>137</v>
      </c>
      <c r="C403" t="s">
        <v>478</v>
      </c>
      <c r="D403">
        <v>2007</v>
      </c>
      <c r="E403">
        <v>94</v>
      </c>
      <c r="G403" t="s">
        <v>56</v>
      </c>
    </row>
    <row r="404" spans="1:7" x14ac:dyDescent="0.25">
      <c r="A404" t="s">
        <v>41</v>
      </c>
      <c r="B404" t="s">
        <v>479</v>
      </c>
      <c r="D404">
        <v>2006</v>
      </c>
      <c r="E404">
        <v>95</v>
      </c>
      <c r="G404" t="s">
        <v>56</v>
      </c>
    </row>
    <row r="405" spans="1:7" x14ac:dyDescent="0.25">
      <c r="A405" t="s">
        <v>41</v>
      </c>
      <c r="B405" t="s">
        <v>480</v>
      </c>
      <c r="D405">
        <v>2007</v>
      </c>
      <c r="E405">
        <v>57</v>
      </c>
      <c r="G405" t="s">
        <v>56</v>
      </c>
    </row>
    <row r="406" spans="1:7" x14ac:dyDescent="0.25">
      <c r="A406" t="s">
        <v>38</v>
      </c>
      <c r="B406" t="s">
        <v>172</v>
      </c>
      <c r="C406" t="s">
        <v>481</v>
      </c>
      <c r="D406">
        <v>2005</v>
      </c>
      <c r="E406">
        <v>106</v>
      </c>
      <c r="F406" t="s">
        <v>71</v>
      </c>
      <c r="G406" t="s">
        <v>56</v>
      </c>
    </row>
    <row r="407" spans="1:7" x14ac:dyDescent="0.25">
      <c r="A407" t="s">
        <v>85</v>
      </c>
      <c r="B407" t="s">
        <v>482</v>
      </c>
      <c r="D407">
        <v>2005</v>
      </c>
      <c r="E407">
        <v>92</v>
      </c>
      <c r="G407" t="s">
        <v>55</v>
      </c>
    </row>
    <row r="408" spans="1:7" x14ac:dyDescent="0.25">
      <c r="A408" t="s">
        <v>38</v>
      </c>
      <c r="B408" t="s">
        <v>483</v>
      </c>
      <c r="D408">
        <v>2006</v>
      </c>
      <c r="E408">
        <v>92</v>
      </c>
      <c r="G408" t="s">
        <v>56</v>
      </c>
    </row>
    <row r="409" spans="1:7" x14ac:dyDescent="0.25">
      <c r="A409" t="s">
        <v>38</v>
      </c>
      <c r="B409" t="s">
        <v>484</v>
      </c>
      <c r="D409">
        <v>2005</v>
      </c>
      <c r="E409">
        <v>128</v>
      </c>
      <c r="G409" t="s">
        <v>56</v>
      </c>
    </row>
    <row r="410" spans="1:7" x14ac:dyDescent="0.25">
      <c r="A410" t="s">
        <v>146</v>
      </c>
      <c r="B410" t="s">
        <v>485</v>
      </c>
      <c r="D410">
        <v>1983</v>
      </c>
      <c r="E410">
        <v>0</v>
      </c>
      <c r="F410" t="s">
        <v>486</v>
      </c>
      <c r="G410" t="s">
        <v>55</v>
      </c>
    </row>
    <row r="411" spans="1:7" x14ac:dyDescent="0.25">
      <c r="A411" t="s">
        <v>41</v>
      </c>
      <c r="B411" t="s">
        <v>487</v>
      </c>
      <c r="D411">
        <v>2007</v>
      </c>
      <c r="E411">
        <v>96</v>
      </c>
      <c r="G411" t="s">
        <v>56</v>
      </c>
    </row>
    <row r="412" spans="1:7" x14ac:dyDescent="0.25">
      <c r="A412" t="s">
        <v>85</v>
      </c>
      <c r="B412" t="s">
        <v>488</v>
      </c>
      <c r="D412">
        <v>2004</v>
      </c>
      <c r="E412">
        <v>88</v>
      </c>
      <c r="G412" t="s">
        <v>56</v>
      </c>
    </row>
    <row r="413" spans="1:7" x14ac:dyDescent="0.25">
      <c r="A413" t="s">
        <v>38</v>
      </c>
      <c r="B413" t="s">
        <v>489</v>
      </c>
      <c r="D413">
        <v>2007</v>
      </c>
      <c r="E413">
        <v>139</v>
      </c>
      <c r="G413" t="s">
        <v>56</v>
      </c>
    </row>
    <row r="414" spans="1:7" x14ac:dyDescent="0.25">
      <c r="A414" t="s">
        <v>38</v>
      </c>
      <c r="B414" t="s">
        <v>490</v>
      </c>
      <c r="D414">
        <v>2002</v>
      </c>
      <c r="E414">
        <v>92</v>
      </c>
      <c r="F414" t="s">
        <v>491</v>
      </c>
      <c r="G414" t="s">
        <v>56</v>
      </c>
    </row>
    <row r="415" spans="1:7" x14ac:dyDescent="0.25">
      <c r="A415" t="s">
        <v>321</v>
      </c>
      <c r="B415" t="s">
        <v>492</v>
      </c>
      <c r="D415">
        <v>1966</v>
      </c>
      <c r="E415">
        <v>179</v>
      </c>
      <c r="F415" t="s">
        <v>71</v>
      </c>
      <c r="G415" t="s">
        <v>56</v>
      </c>
    </row>
    <row r="416" spans="1:7" x14ac:dyDescent="0.25">
      <c r="A416" t="s">
        <v>41</v>
      </c>
      <c r="B416" t="s">
        <v>493</v>
      </c>
      <c r="D416">
        <v>1985</v>
      </c>
      <c r="E416">
        <v>101</v>
      </c>
      <c r="F416" t="s">
        <v>71</v>
      </c>
      <c r="G416" t="s">
        <v>56</v>
      </c>
    </row>
    <row r="417" spans="1:7" x14ac:dyDescent="0.25">
      <c r="A417" t="s">
        <v>38</v>
      </c>
      <c r="B417" t="s">
        <v>494</v>
      </c>
      <c r="D417">
        <v>2004</v>
      </c>
      <c r="E417">
        <v>132</v>
      </c>
      <c r="F417" t="s">
        <v>495</v>
      </c>
      <c r="G417" t="s">
        <v>200</v>
      </c>
    </row>
    <row r="418" spans="1:7" x14ac:dyDescent="0.25">
      <c r="A418" t="s">
        <v>38</v>
      </c>
      <c r="B418" t="s">
        <v>496</v>
      </c>
      <c r="D418">
        <v>2005</v>
      </c>
      <c r="E418">
        <v>121</v>
      </c>
      <c r="F418" t="s">
        <v>497</v>
      </c>
      <c r="G418" t="s">
        <v>200</v>
      </c>
    </row>
    <row r="419" spans="1:7" x14ac:dyDescent="0.25">
      <c r="A419" t="s">
        <v>38</v>
      </c>
      <c r="B419" t="s">
        <v>498</v>
      </c>
      <c r="D419">
        <v>1998</v>
      </c>
      <c r="E419">
        <v>138</v>
      </c>
      <c r="G419" t="s">
        <v>200</v>
      </c>
    </row>
    <row r="420" spans="1:7" x14ac:dyDescent="0.25">
      <c r="A420" t="s">
        <v>38</v>
      </c>
      <c r="B420" t="s">
        <v>499</v>
      </c>
      <c r="D420">
        <v>2005</v>
      </c>
      <c r="E420">
        <v>130</v>
      </c>
      <c r="G420" t="s">
        <v>200</v>
      </c>
    </row>
    <row r="421" spans="1:7" x14ac:dyDescent="0.25">
      <c r="A421" t="s">
        <v>146</v>
      </c>
      <c r="B421" t="s">
        <v>500</v>
      </c>
      <c r="C421" t="s">
        <v>286</v>
      </c>
      <c r="D421">
        <v>2004</v>
      </c>
      <c r="E421">
        <v>112</v>
      </c>
      <c r="G421" t="s">
        <v>200</v>
      </c>
    </row>
    <row r="422" spans="1:7" x14ac:dyDescent="0.25">
      <c r="A422" t="s">
        <v>58</v>
      </c>
      <c r="B422" t="s">
        <v>501</v>
      </c>
      <c r="D422">
        <v>1983</v>
      </c>
      <c r="E422">
        <v>108</v>
      </c>
      <c r="G422" t="s">
        <v>56</v>
      </c>
    </row>
    <row r="423" spans="1:7" x14ac:dyDescent="0.25">
      <c r="A423" t="s">
        <v>41</v>
      </c>
      <c r="B423" t="s">
        <v>502</v>
      </c>
      <c r="D423">
        <v>2005</v>
      </c>
      <c r="E423">
        <v>119</v>
      </c>
      <c r="G423" t="s">
        <v>200</v>
      </c>
    </row>
    <row r="424" spans="1:7" x14ac:dyDescent="0.25">
      <c r="A424" t="s">
        <v>106</v>
      </c>
      <c r="B424" t="s">
        <v>503</v>
      </c>
      <c r="D424">
        <v>2003</v>
      </c>
      <c r="E424">
        <v>125</v>
      </c>
      <c r="G424" t="s">
        <v>56</v>
      </c>
    </row>
    <row r="425" spans="1:7" x14ac:dyDescent="0.25">
      <c r="A425" t="s">
        <v>38</v>
      </c>
      <c r="B425" t="s">
        <v>504</v>
      </c>
      <c r="D425">
        <v>2007</v>
      </c>
      <c r="E425">
        <v>86</v>
      </c>
      <c r="G425" t="s">
        <v>56</v>
      </c>
    </row>
    <row r="426" spans="1:7" x14ac:dyDescent="0.25">
      <c r="A426" t="s">
        <v>96</v>
      </c>
      <c r="B426" t="s">
        <v>283</v>
      </c>
      <c r="C426" t="s">
        <v>505</v>
      </c>
      <c r="D426">
        <v>2000</v>
      </c>
      <c r="E426">
        <v>990</v>
      </c>
      <c r="G426" t="s">
        <v>56</v>
      </c>
    </row>
    <row r="427" spans="1:7" x14ac:dyDescent="0.25">
      <c r="A427" t="s">
        <v>96</v>
      </c>
      <c r="B427" t="s">
        <v>283</v>
      </c>
      <c r="C427" t="s">
        <v>506</v>
      </c>
      <c r="D427">
        <v>2001</v>
      </c>
      <c r="E427">
        <v>990</v>
      </c>
      <c r="G427" t="s">
        <v>56</v>
      </c>
    </row>
    <row r="428" spans="1:7" x14ac:dyDescent="0.25">
      <c r="A428" t="s">
        <v>41</v>
      </c>
      <c r="B428" t="s">
        <v>507</v>
      </c>
      <c r="D428">
        <v>2006</v>
      </c>
      <c r="E428">
        <v>91</v>
      </c>
      <c r="F428" t="s">
        <v>83</v>
      </c>
      <c r="G428" t="s">
        <v>55</v>
      </c>
    </row>
    <row r="429" spans="1:7" x14ac:dyDescent="0.25">
      <c r="A429" t="s">
        <v>41</v>
      </c>
      <c r="B429" t="s">
        <v>507</v>
      </c>
      <c r="D429">
        <v>2006</v>
      </c>
      <c r="E429">
        <v>91</v>
      </c>
      <c r="F429" t="s">
        <v>83</v>
      </c>
      <c r="G429" t="s">
        <v>56</v>
      </c>
    </row>
    <row r="430" spans="1:7" x14ac:dyDescent="0.25">
      <c r="A430" t="s">
        <v>38</v>
      </c>
      <c r="B430" t="s">
        <v>508</v>
      </c>
      <c r="C430" t="s">
        <v>509</v>
      </c>
      <c r="D430">
        <v>2006</v>
      </c>
      <c r="E430">
        <v>105</v>
      </c>
      <c r="G430" t="s">
        <v>55</v>
      </c>
    </row>
    <row r="431" spans="1:7" x14ac:dyDescent="0.25">
      <c r="A431" t="s">
        <v>38</v>
      </c>
      <c r="B431" t="s">
        <v>508</v>
      </c>
      <c r="C431" t="s">
        <v>509</v>
      </c>
      <c r="D431">
        <v>2006</v>
      </c>
      <c r="E431">
        <v>105</v>
      </c>
      <c r="G431" t="s">
        <v>56</v>
      </c>
    </row>
    <row r="432" spans="1:7" x14ac:dyDescent="0.25">
      <c r="A432" t="s">
        <v>38</v>
      </c>
      <c r="B432" t="s">
        <v>510</v>
      </c>
      <c r="D432">
        <v>2006</v>
      </c>
      <c r="E432">
        <v>97</v>
      </c>
      <c r="G432" t="s">
        <v>55</v>
      </c>
    </row>
    <row r="433" spans="1:7" x14ac:dyDescent="0.25">
      <c r="A433" t="s">
        <v>38</v>
      </c>
      <c r="B433" t="s">
        <v>510</v>
      </c>
      <c r="D433">
        <v>2006</v>
      </c>
      <c r="E433">
        <v>97</v>
      </c>
      <c r="G433" t="s">
        <v>56</v>
      </c>
    </row>
    <row r="434" spans="1:7" x14ac:dyDescent="0.25">
      <c r="A434" t="s">
        <v>106</v>
      </c>
      <c r="B434" t="s">
        <v>511</v>
      </c>
      <c r="D434">
        <v>2006</v>
      </c>
      <c r="E434">
        <v>110</v>
      </c>
      <c r="G434" t="s">
        <v>55</v>
      </c>
    </row>
    <row r="435" spans="1:7" x14ac:dyDescent="0.25">
      <c r="A435" t="s">
        <v>106</v>
      </c>
      <c r="B435" t="s">
        <v>511</v>
      </c>
      <c r="D435">
        <v>2006</v>
      </c>
      <c r="E435">
        <v>110</v>
      </c>
      <c r="G435" t="s">
        <v>56</v>
      </c>
    </row>
    <row r="436" spans="1:7" x14ac:dyDescent="0.25">
      <c r="A436" t="s">
        <v>38</v>
      </c>
      <c r="B436" t="s">
        <v>512</v>
      </c>
      <c r="D436">
        <v>1985</v>
      </c>
      <c r="E436">
        <v>90</v>
      </c>
      <c r="G436" t="s">
        <v>56</v>
      </c>
    </row>
    <row r="437" spans="1:7" x14ac:dyDescent="0.25">
      <c r="A437" t="s">
        <v>38</v>
      </c>
      <c r="B437" t="s">
        <v>513</v>
      </c>
      <c r="D437">
        <v>1990</v>
      </c>
      <c r="E437">
        <v>108</v>
      </c>
      <c r="G437" t="s">
        <v>56</v>
      </c>
    </row>
    <row r="438" spans="1:7" x14ac:dyDescent="0.25">
      <c r="A438" t="s">
        <v>41</v>
      </c>
      <c r="B438" t="s">
        <v>514</v>
      </c>
      <c r="D438">
        <v>2007</v>
      </c>
      <c r="E438">
        <v>122</v>
      </c>
      <c r="G438" t="s">
        <v>56</v>
      </c>
    </row>
    <row r="439" spans="1:7" x14ac:dyDescent="0.25">
      <c r="A439" t="s">
        <v>38</v>
      </c>
      <c r="B439" t="s">
        <v>515</v>
      </c>
      <c r="D439">
        <v>2007</v>
      </c>
      <c r="E439">
        <v>94</v>
      </c>
      <c r="G439" t="s">
        <v>56</v>
      </c>
    </row>
    <row r="440" spans="1:7" x14ac:dyDescent="0.25">
      <c r="A440" t="s">
        <v>38</v>
      </c>
      <c r="B440" t="s">
        <v>516</v>
      </c>
      <c r="D440">
        <v>2007</v>
      </c>
      <c r="E440">
        <v>110</v>
      </c>
      <c r="G440" t="s">
        <v>56</v>
      </c>
    </row>
    <row r="441" spans="1:7" x14ac:dyDescent="0.25">
      <c r="A441" t="s">
        <v>38</v>
      </c>
      <c r="B441" t="s">
        <v>517</v>
      </c>
      <c r="D441">
        <v>2005</v>
      </c>
      <c r="E441">
        <v>97</v>
      </c>
      <c r="F441" t="s">
        <v>40</v>
      </c>
      <c r="G441" t="s">
        <v>56</v>
      </c>
    </row>
    <row r="442" spans="1:7" x14ac:dyDescent="0.25">
      <c r="A442" t="s">
        <v>41</v>
      </c>
      <c r="B442" t="s">
        <v>493</v>
      </c>
      <c r="C442" t="s">
        <v>518</v>
      </c>
      <c r="D442">
        <v>2007</v>
      </c>
      <c r="E442">
        <v>87</v>
      </c>
      <c r="G442" t="s">
        <v>56</v>
      </c>
    </row>
    <row r="443" spans="1:7" x14ac:dyDescent="0.25">
      <c r="A443" t="s">
        <v>38</v>
      </c>
      <c r="B443" t="s">
        <v>519</v>
      </c>
      <c r="D443">
        <v>2006</v>
      </c>
      <c r="E443">
        <v>113</v>
      </c>
      <c r="G443" t="s">
        <v>56</v>
      </c>
    </row>
    <row r="444" spans="1:7" x14ac:dyDescent="0.25">
      <c r="A444" t="s">
        <v>58</v>
      </c>
      <c r="B444" t="s">
        <v>520</v>
      </c>
      <c r="D444">
        <v>2007</v>
      </c>
      <c r="E444">
        <v>95</v>
      </c>
      <c r="G444" t="s">
        <v>56</v>
      </c>
    </row>
    <row r="445" spans="1:7" x14ac:dyDescent="0.25">
      <c r="A445" t="s">
        <v>521</v>
      </c>
      <c r="B445" t="s">
        <v>522</v>
      </c>
      <c r="D445">
        <v>2003</v>
      </c>
      <c r="E445">
        <v>120</v>
      </c>
      <c r="G445" t="s">
        <v>56</v>
      </c>
    </row>
    <row r="446" spans="1:7" x14ac:dyDescent="0.25">
      <c r="A446" t="s">
        <v>38</v>
      </c>
      <c r="B446" t="s">
        <v>523</v>
      </c>
      <c r="D446">
        <v>2005</v>
      </c>
      <c r="E446">
        <v>90</v>
      </c>
      <c r="F446" t="s">
        <v>40</v>
      </c>
      <c r="G446" t="s">
        <v>56</v>
      </c>
    </row>
    <row r="447" spans="1:7" x14ac:dyDescent="0.25">
      <c r="A447" t="s">
        <v>58</v>
      </c>
      <c r="B447" t="s">
        <v>524</v>
      </c>
      <c r="C447" t="s">
        <v>525</v>
      </c>
      <c r="D447">
        <v>2008</v>
      </c>
      <c r="E447">
        <v>106</v>
      </c>
      <c r="G447" t="s">
        <v>56</v>
      </c>
    </row>
    <row r="448" spans="1:7" x14ac:dyDescent="0.25">
      <c r="A448" t="s">
        <v>38</v>
      </c>
      <c r="B448" t="s">
        <v>526</v>
      </c>
      <c r="D448">
        <v>2008</v>
      </c>
      <c r="E448">
        <v>109</v>
      </c>
      <c r="G448" t="s">
        <v>56</v>
      </c>
    </row>
    <row r="449" spans="1:7" x14ac:dyDescent="0.25">
      <c r="A449" t="s">
        <v>58</v>
      </c>
      <c r="B449" t="s">
        <v>527</v>
      </c>
      <c r="D449">
        <v>2008</v>
      </c>
      <c r="E449">
        <v>87</v>
      </c>
      <c r="G449" t="s">
        <v>56</v>
      </c>
    </row>
    <row r="450" spans="1:7" x14ac:dyDescent="0.25">
      <c r="A450" t="s">
        <v>38</v>
      </c>
      <c r="B450" t="s">
        <v>49</v>
      </c>
      <c r="C450" t="s">
        <v>528</v>
      </c>
      <c r="D450">
        <v>2007</v>
      </c>
      <c r="E450">
        <v>101</v>
      </c>
      <c r="G450" t="s">
        <v>56</v>
      </c>
    </row>
    <row r="451" spans="1:7" x14ac:dyDescent="0.25">
      <c r="A451" t="s">
        <v>38</v>
      </c>
      <c r="B451" t="s">
        <v>529</v>
      </c>
      <c r="D451">
        <v>2008</v>
      </c>
      <c r="E451">
        <v>109</v>
      </c>
      <c r="G451" t="s">
        <v>56</v>
      </c>
    </row>
    <row r="452" spans="1:7" x14ac:dyDescent="0.25">
      <c r="A452" t="s">
        <v>38</v>
      </c>
      <c r="B452" t="s">
        <v>530</v>
      </c>
      <c r="D452">
        <v>2008</v>
      </c>
      <c r="E452">
        <v>96</v>
      </c>
      <c r="F452" t="s">
        <v>40</v>
      </c>
      <c r="G452" t="s">
        <v>56</v>
      </c>
    </row>
    <row r="453" spans="1:7" x14ac:dyDescent="0.25">
      <c r="A453" t="s">
        <v>96</v>
      </c>
      <c r="B453" t="s">
        <v>283</v>
      </c>
      <c r="C453" t="s">
        <v>531</v>
      </c>
      <c r="D453">
        <v>2002</v>
      </c>
      <c r="E453">
        <v>990</v>
      </c>
      <c r="G453" t="s">
        <v>56</v>
      </c>
    </row>
    <row r="454" spans="1:7" x14ac:dyDescent="0.25">
      <c r="A454" t="s">
        <v>38</v>
      </c>
      <c r="B454" t="s">
        <v>532</v>
      </c>
      <c r="D454">
        <v>2005</v>
      </c>
      <c r="E454">
        <v>91</v>
      </c>
      <c r="F454" t="s">
        <v>40</v>
      </c>
      <c r="G454" t="s">
        <v>56</v>
      </c>
    </row>
    <row r="455" spans="1:7" x14ac:dyDescent="0.25">
      <c r="A455" t="s">
        <v>38</v>
      </c>
      <c r="B455" t="s">
        <v>533</v>
      </c>
      <c r="D455">
        <v>2005</v>
      </c>
      <c r="E455">
        <v>123</v>
      </c>
      <c r="G455" t="s">
        <v>55</v>
      </c>
    </row>
    <row r="456" spans="1:7" x14ac:dyDescent="0.25">
      <c r="A456" t="s">
        <v>38</v>
      </c>
      <c r="B456" t="s">
        <v>534</v>
      </c>
      <c r="D456">
        <v>1999</v>
      </c>
      <c r="E456">
        <v>105</v>
      </c>
      <c r="G456" t="s">
        <v>55</v>
      </c>
    </row>
    <row r="457" spans="1:7" x14ac:dyDescent="0.25">
      <c r="A457" t="s">
        <v>96</v>
      </c>
      <c r="B457" t="s">
        <v>283</v>
      </c>
      <c r="C457" t="s">
        <v>535</v>
      </c>
      <c r="D457">
        <v>2003</v>
      </c>
      <c r="E457">
        <v>990</v>
      </c>
      <c r="G457" t="s">
        <v>56</v>
      </c>
    </row>
    <row r="458" spans="1:7" x14ac:dyDescent="0.25">
      <c r="A458" t="s">
        <v>41</v>
      </c>
      <c r="B458" t="s">
        <v>536</v>
      </c>
      <c r="D458">
        <v>2008</v>
      </c>
      <c r="E458">
        <v>94</v>
      </c>
      <c r="G458" t="s">
        <v>56</v>
      </c>
    </row>
    <row r="459" spans="1:7" x14ac:dyDescent="0.25">
      <c r="A459" t="s">
        <v>41</v>
      </c>
      <c r="B459" t="s">
        <v>537</v>
      </c>
      <c r="D459">
        <v>2008</v>
      </c>
      <c r="E459">
        <v>97</v>
      </c>
      <c r="G459" t="s">
        <v>56</v>
      </c>
    </row>
    <row r="460" spans="1:7" x14ac:dyDescent="0.25">
      <c r="A460" t="s">
        <v>538</v>
      </c>
      <c r="B460" t="s">
        <v>539</v>
      </c>
      <c r="D460">
        <v>2008</v>
      </c>
      <c r="E460">
        <v>40</v>
      </c>
      <c r="G460" t="s">
        <v>201</v>
      </c>
    </row>
    <row r="461" spans="1:7" x14ac:dyDescent="0.25">
      <c r="A461" t="s">
        <v>538</v>
      </c>
      <c r="B461" t="s">
        <v>540</v>
      </c>
      <c r="C461" t="s">
        <v>541</v>
      </c>
      <c r="D461">
        <v>2008</v>
      </c>
      <c r="E461">
        <v>120</v>
      </c>
      <c r="G461" t="s">
        <v>201</v>
      </c>
    </row>
    <row r="462" spans="1:7" x14ac:dyDescent="0.25">
      <c r="A462" t="s">
        <v>38</v>
      </c>
      <c r="B462" t="s">
        <v>542</v>
      </c>
      <c r="D462">
        <v>1995</v>
      </c>
      <c r="E462">
        <v>118</v>
      </c>
      <c r="G462" t="s">
        <v>201</v>
      </c>
    </row>
    <row r="463" spans="1:7" x14ac:dyDescent="0.25">
      <c r="A463" t="s">
        <v>38</v>
      </c>
      <c r="B463" t="s">
        <v>542</v>
      </c>
      <c r="D463">
        <v>1995</v>
      </c>
      <c r="E463">
        <v>118</v>
      </c>
      <c r="G463" t="s">
        <v>200</v>
      </c>
    </row>
    <row r="464" spans="1:7" x14ac:dyDescent="0.25">
      <c r="A464" t="s">
        <v>38</v>
      </c>
      <c r="B464" t="s">
        <v>543</v>
      </c>
      <c r="D464">
        <v>2007</v>
      </c>
      <c r="E464">
        <v>114</v>
      </c>
      <c r="G464" t="s">
        <v>201</v>
      </c>
    </row>
    <row r="465" spans="1:7" x14ac:dyDescent="0.25">
      <c r="A465" t="s">
        <v>58</v>
      </c>
      <c r="B465" t="s">
        <v>544</v>
      </c>
      <c r="C465" t="s">
        <v>545</v>
      </c>
      <c r="D465">
        <v>1991</v>
      </c>
      <c r="E465">
        <v>93</v>
      </c>
      <c r="G465" t="s">
        <v>201</v>
      </c>
    </row>
    <row r="466" spans="1:7" x14ac:dyDescent="0.25">
      <c r="A466" t="s">
        <v>58</v>
      </c>
      <c r="B466" t="s">
        <v>544</v>
      </c>
      <c r="C466" t="s">
        <v>546</v>
      </c>
      <c r="D466">
        <v>1989</v>
      </c>
      <c r="E466">
        <v>90</v>
      </c>
      <c r="G466" t="s">
        <v>201</v>
      </c>
    </row>
    <row r="467" spans="1:7" x14ac:dyDescent="0.25">
      <c r="A467" t="s">
        <v>38</v>
      </c>
      <c r="B467" t="s">
        <v>547</v>
      </c>
      <c r="D467">
        <v>2006</v>
      </c>
      <c r="E467">
        <v>144</v>
      </c>
      <c r="G467" t="s">
        <v>201</v>
      </c>
    </row>
    <row r="468" spans="1:7" x14ac:dyDescent="0.25">
      <c r="A468" t="s">
        <v>38</v>
      </c>
      <c r="B468" t="s">
        <v>548</v>
      </c>
      <c r="D468">
        <v>2006</v>
      </c>
      <c r="E468">
        <v>87</v>
      </c>
      <c r="G468" t="s">
        <v>201</v>
      </c>
    </row>
    <row r="469" spans="1:7" x14ac:dyDescent="0.25">
      <c r="A469" t="s">
        <v>38</v>
      </c>
      <c r="B469" t="s">
        <v>548</v>
      </c>
      <c r="D469">
        <v>2006</v>
      </c>
      <c r="E469">
        <v>87</v>
      </c>
      <c r="G469" t="s">
        <v>56</v>
      </c>
    </row>
    <row r="470" spans="1:7" x14ac:dyDescent="0.25">
      <c r="A470" t="s">
        <v>146</v>
      </c>
      <c r="B470" t="s">
        <v>549</v>
      </c>
      <c r="D470">
        <v>2006</v>
      </c>
      <c r="E470">
        <v>85</v>
      </c>
      <c r="G470" t="s">
        <v>201</v>
      </c>
    </row>
    <row r="471" spans="1:7" x14ac:dyDescent="0.25">
      <c r="A471" t="s">
        <v>96</v>
      </c>
      <c r="B471" t="s">
        <v>550</v>
      </c>
      <c r="D471">
        <v>2007</v>
      </c>
      <c r="E471">
        <v>113</v>
      </c>
      <c r="G471" t="s">
        <v>201</v>
      </c>
    </row>
    <row r="472" spans="1:7" x14ac:dyDescent="0.25">
      <c r="A472" t="s">
        <v>146</v>
      </c>
      <c r="B472" t="s">
        <v>551</v>
      </c>
      <c r="D472">
        <v>2006</v>
      </c>
      <c r="E472">
        <v>109</v>
      </c>
      <c r="G472" t="s">
        <v>201</v>
      </c>
    </row>
    <row r="473" spans="1:7" x14ac:dyDescent="0.25">
      <c r="A473" t="s">
        <v>41</v>
      </c>
      <c r="B473" t="s">
        <v>552</v>
      </c>
      <c r="D473">
        <v>1999</v>
      </c>
      <c r="E473">
        <v>93</v>
      </c>
      <c r="G473" t="s">
        <v>201</v>
      </c>
    </row>
    <row r="474" spans="1:7" x14ac:dyDescent="0.25">
      <c r="A474" t="s">
        <v>106</v>
      </c>
      <c r="B474" t="s">
        <v>553</v>
      </c>
      <c r="D474">
        <v>2007</v>
      </c>
      <c r="E474">
        <v>121</v>
      </c>
      <c r="G474" t="s">
        <v>201</v>
      </c>
    </row>
    <row r="475" spans="1:7" x14ac:dyDescent="0.25">
      <c r="A475" t="s">
        <v>146</v>
      </c>
      <c r="B475" t="s">
        <v>554</v>
      </c>
      <c r="D475">
        <v>2006</v>
      </c>
      <c r="E475">
        <v>86</v>
      </c>
      <c r="G475" t="s">
        <v>201</v>
      </c>
    </row>
    <row r="476" spans="1:7" x14ac:dyDescent="0.25">
      <c r="A476" t="s">
        <v>93</v>
      </c>
      <c r="B476" t="s">
        <v>555</v>
      </c>
      <c r="D476">
        <v>1986</v>
      </c>
      <c r="E476">
        <v>107</v>
      </c>
      <c r="G476" t="s">
        <v>201</v>
      </c>
    </row>
    <row r="477" spans="1:7" x14ac:dyDescent="0.25">
      <c r="A477" t="s">
        <v>538</v>
      </c>
      <c r="B477" t="s">
        <v>556</v>
      </c>
      <c r="C477" t="s">
        <v>557</v>
      </c>
      <c r="D477">
        <v>2004</v>
      </c>
      <c r="E477">
        <v>90</v>
      </c>
      <c r="G477" t="s">
        <v>201</v>
      </c>
    </row>
    <row r="478" spans="1:7" x14ac:dyDescent="0.25">
      <c r="A478" t="s">
        <v>538</v>
      </c>
      <c r="B478" t="s">
        <v>558</v>
      </c>
      <c r="D478">
        <v>2006</v>
      </c>
      <c r="E478">
        <v>89</v>
      </c>
      <c r="G478" t="s">
        <v>201</v>
      </c>
    </row>
    <row r="479" spans="1:7" x14ac:dyDescent="0.25">
      <c r="A479" t="s">
        <v>38</v>
      </c>
      <c r="B479" t="s">
        <v>559</v>
      </c>
      <c r="D479">
        <v>2006</v>
      </c>
      <c r="E479">
        <v>105</v>
      </c>
      <c r="G479" t="s">
        <v>201</v>
      </c>
    </row>
    <row r="480" spans="1:7" x14ac:dyDescent="0.25">
      <c r="A480" t="s">
        <v>96</v>
      </c>
      <c r="B480" t="s">
        <v>560</v>
      </c>
      <c r="D480">
        <v>2007</v>
      </c>
      <c r="E480">
        <v>127</v>
      </c>
      <c r="G480" t="s">
        <v>201</v>
      </c>
    </row>
    <row r="481" spans="1:7" x14ac:dyDescent="0.25">
      <c r="A481" t="s">
        <v>41</v>
      </c>
      <c r="B481" t="s">
        <v>561</v>
      </c>
      <c r="C481" t="s">
        <v>562</v>
      </c>
      <c r="D481">
        <v>2007</v>
      </c>
      <c r="E481">
        <v>116</v>
      </c>
      <c r="G481" t="s">
        <v>201</v>
      </c>
    </row>
    <row r="482" spans="1:7" x14ac:dyDescent="0.25">
      <c r="A482" t="s">
        <v>38</v>
      </c>
      <c r="B482" t="s">
        <v>467</v>
      </c>
      <c r="D482">
        <v>2007</v>
      </c>
      <c r="E482">
        <v>144</v>
      </c>
      <c r="G482" t="s">
        <v>201</v>
      </c>
    </row>
    <row r="483" spans="1:7" x14ac:dyDescent="0.25">
      <c r="A483" t="s">
        <v>38</v>
      </c>
      <c r="B483" t="s">
        <v>563</v>
      </c>
      <c r="D483">
        <v>2007</v>
      </c>
      <c r="E483">
        <v>96</v>
      </c>
      <c r="G483" t="s">
        <v>201</v>
      </c>
    </row>
    <row r="484" spans="1:7" x14ac:dyDescent="0.25">
      <c r="A484" t="s">
        <v>538</v>
      </c>
      <c r="B484" t="s">
        <v>564</v>
      </c>
      <c r="D484">
        <v>2007</v>
      </c>
      <c r="E484">
        <v>60</v>
      </c>
      <c r="G484" t="s">
        <v>201</v>
      </c>
    </row>
    <row r="485" spans="1:7" x14ac:dyDescent="0.25">
      <c r="A485" t="s">
        <v>85</v>
      </c>
      <c r="B485" t="s">
        <v>565</v>
      </c>
      <c r="D485">
        <v>1979</v>
      </c>
      <c r="E485">
        <v>116</v>
      </c>
      <c r="F485" t="s">
        <v>566</v>
      </c>
      <c r="G485" t="s">
        <v>56</v>
      </c>
    </row>
    <row r="486" spans="1:7" x14ac:dyDescent="0.25">
      <c r="A486" t="s">
        <v>85</v>
      </c>
      <c r="B486" t="s">
        <v>565</v>
      </c>
      <c r="C486" t="s">
        <v>495</v>
      </c>
      <c r="D486">
        <v>2003</v>
      </c>
      <c r="E486">
        <v>117</v>
      </c>
      <c r="F486" t="s">
        <v>566</v>
      </c>
      <c r="G486" t="s">
        <v>56</v>
      </c>
    </row>
    <row r="487" spans="1:7" x14ac:dyDescent="0.25">
      <c r="A487" t="s">
        <v>85</v>
      </c>
      <c r="B487" t="s">
        <v>370</v>
      </c>
      <c r="D487">
        <v>1986</v>
      </c>
      <c r="E487">
        <v>137</v>
      </c>
      <c r="F487" t="s">
        <v>566</v>
      </c>
      <c r="G487" t="s">
        <v>56</v>
      </c>
    </row>
    <row r="488" spans="1:7" x14ac:dyDescent="0.25">
      <c r="A488" t="s">
        <v>85</v>
      </c>
      <c r="B488" t="s">
        <v>370</v>
      </c>
      <c r="C488" t="s">
        <v>71</v>
      </c>
      <c r="D488">
        <v>1991</v>
      </c>
      <c r="E488">
        <v>154</v>
      </c>
      <c r="F488" t="s">
        <v>566</v>
      </c>
      <c r="G488" t="s">
        <v>56</v>
      </c>
    </row>
    <row r="489" spans="1:7" x14ac:dyDescent="0.25">
      <c r="A489" t="s">
        <v>85</v>
      </c>
      <c r="B489" t="s">
        <v>370</v>
      </c>
      <c r="C489">
        <v>3</v>
      </c>
      <c r="D489">
        <v>1992</v>
      </c>
      <c r="E489">
        <v>114</v>
      </c>
      <c r="F489" t="s">
        <v>566</v>
      </c>
      <c r="G489" t="s">
        <v>56</v>
      </c>
    </row>
    <row r="490" spans="1:7" x14ac:dyDescent="0.25">
      <c r="A490" t="s">
        <v>85</v>
      </c>
      <c r="B490" t="s">
        <v>370</v>
      </c>
      <c r="C490">
        <v>3</v>
      </c>
      <c r="D490">
        <v>2003</v>
      </c>
      <c r="E490">
        <v>145</v>
      </c>
      <c r="F490" t="s">
        <v>566</v>
      </c>
      <c r="G490" t="s">
        <v>56</v>
      </c>
    </row>
    <row r="491" spans="1:7" x14ac:dyDescent="0.25">
      <c r="A491" t="s">
        <v>85</v>
      </c>
      <c r="B491" t="s">
        <v>565</v>
      </c>
      <c r="C491" t="s">
        <v>567</v>
      </c>
      <c r="D491">
        <v>1997</v>
      </c>
      <c r="E491">
        <v>109</v>
      </c>
      <c r="F491" t="s">
        <v>566</v>
      </c>
      <c r="G491" t="s">
        <v>56</v>
      </c>
    </row>
    <row r="492" spans="1:7" x14ac:dyDescent="0.25">
      <c r="A492" t="s">
        <v>85</v>
      </c>
      <c r="B492" t="s">
        <v>565</v>
      </c>
      <c r="C492" t="s">
        <v>568</v>
      </c>
      <c r="D492">
        <v>2003</v>
      </c>
      <c r="E492">
        <v>116</v>
      </c>
      <c r="F492" t="s">
        <v>566</v>
      </c>
      <c r="G492" t="s">
        <v>56</v>
      </c>
    </row>
    <row r="493" spans="1:7" x14ac:dyDescent="0.25">
      <c r="A493" t="s">
        <v>85</v>
      </c>
      <c r="B493" t="s">
        <v>569</v>
      </c>
      <c r="D493">
        <v>2005</v>
      </c>
      <c r="E493">
        <v>96</v>
      </c>
      <c r="G493" t="s">
        <v>56</v>
      </c>
    </row>
    <row r="494" spans="1:7" x14ac:dyDescent="0.25">
      <c r="A494" t="s">
        <v>41</v>
      </c>
      <c r="B494" t="s">
        <v>570</v>
      </c>
      <c r="C494" t="s">
        <v>571</v>
      </c>
      <c r="D494">
        <v>2006</v>
      </c>
      <c r="E494">
        <v>81</v>
      </c>
      <c r="G494" t="s">
        <v>56</v>
      </c>
    </row>
    <row r="495" spans="1:7" x14ac:dyDescent="0.25">
      <c r="A495" t="s">
        <v>58</v>
      </c>
      <c r="B495" t="s">
        <v>572</v>
      </c>
      <c r="D495">
        <v>2007</v>
      </c>
      <c r="E495">
        <v>90</v>
      </c>
      <c r="G495" t="s">
        <v>201</v>
      </c>
    </row>
    <row r="496" spans="1:7" x14ac:dyDescent="0.25">
      <c r="A496" t="s">
        <v>41</v>
      </c>
      <c r="B496" t="s">
        <v>573</v>
      </c>
      <c r="D496">
        <v>1975</v>
      </c>
      <c r="E496">
        <v>124</v>
      </c>
      <c r="G496" t="s">
        <v>201</v>
      </c>
    </row>
    <row r="497" spans="1:7" x14ac:dyDescent="0.25">
      <c r="A497" t="s">
        <v>58</v>
      </c>
      <c r="B497" t="s">
        <v>574</v>
      </c>
      <c r="D497">
        <v>1978</v>
      </c>
      <c r="E497">
        <v>124</v>
      </c>
      <c r="G497" t="s">
        <v>201</v>
      </c>
    </row>
    <row r="498" spans="1:7" x14ac:dyDescent="0.25">
      <c r="A498" t="s">
        <v>58</v>
      </c>
      <c r="B498" t="s">
        <v>575</v>
      </c>
      <c r="D498">
        <v>1983</v>
      </c>
      <c r="E498">
        <v>116</v>
      </c>
      <c r="G498" t="s">
        <v>201</v>
      </c>
    </row>
    <row r="499" spans="1:7" x14ac:dyDescent="0.25">
      <c r="A499" t="s">
        <v>58</v>
      </c>
      <c r="B499" t="s">
        <v>576</v>
      </c>
      <c r="C499" t="s">
        <v>577</v>
      </c>
      <c r="D499">
        <v>1987</v>
      </c>
      <c r="E499">
        <v>99</v>
      </c>
      <c r="G499" t="s">
        <v>201</v>
      </c>
    </row>
    <row r="500" spans="1:7" x14ac:dyDescent="0.25">
      <c r="A500" t="s">
        <v>79</v>
      </c>
      <c r="B500" t="s">
        <v>578</v>
      </c>
      <c r="D500">
        <v>2005</v>
      </c>
      <c r="E500">
        <v>153</v>
      </c>
      <c r="G500" t="s">
        <v>201</v>
      </c>
    </row>
    <row r="501" spans="1:7" x14ac:dyDescent="0.25">
      <c r="A501" t="s">
        <v>79</v>
      </c>
      <c r="B501" t="s">
        <v>578</v>
      </c>
      <c r="D501">
        <v>2005</v>
      </c>
      <c r="E501">
        <v>153</v>
      </c>
      <c r="G501" t="s">
        <v>56</v>
      </c>
    </row>
    <row r="502" spans="1:7" x14ac:dyDescent="0.25">
      <c r="A502" t="s">
        <v>38</v>
      </c>
      <c r="B502" t="s">
        <v>579</v>
      </c>
      <c r="D502">
        <v>1990</v>
      </c>
      <c r="E502">
        <v>134</v>
      </c>
      <c r="G502" t="s">
        <v>201</v>
      </c>
    </row>
    <row r="503" spans="1:7" x14ac:dyDescent="0.25">
      <c r="A503" t="s">
        <v>58</v>
      </c>
      <c r="B503" t="s">
        <v>580</v>
      </c>
      <c r="D503">
        <v>1989</v>
      </c>
      <c r="E503">
        <v>108</v>
      </c>
      <c r="G503" t="s">
        <v>201</v>
      </c>
    </row>
    <row r="504" spans="1:7" x14ac:dyDescent="0.25">
      <c r="A504" t="s">
        <v>41</v>
      </c>
      <c r="B504" t="s">
        <v>581</v>
      </c>
      <c r="D504">
        <v>1996</v>
      </c>
      <c r="E504">
        <v>108</v>
      </c>
      <c r="G504" t="s">
        <v>201</v>
      </c>
    </row>
    <row r="505" spans="1:7" x14ac:dyDescent="0.25">
      <c r="A505" t="s">
        <v>321</v>
      </c>
      <c r="B505" t="s">
        <v>582</v>
      </c>
      <c r="D505">
        <v>1957</v>
      </c>
      <c r="E505">
        <v>92</v>
      </c>
      <c r="G505" t="s">
        <v>201</v>
      </c>
    </row>
    <row r="506" spans="1:7" x14ac:dyDescent="0.25">
      <c r="A506" t="s">
        <v>58</v>
      </c>
      <c r="B506" t="s">
        <v>583</v>
      </c>
      <c r="D506">
        <v>1986</v>
      </c>
      <c r="E506">
        <v>102</v>
      </c>
      <c r="G506" t="s">
        <v>201</v>
      </c>
    </row>
    <row r="507" spans="1:7" x14ac:dyDescent="0.25">
      <c r="A507" t="s">
        <v>38</v>
      </c>
      <c r="B507" t="s">
        <v>584</v>
      </c>
      <c r="D507">
        <v>1998</v>
      </c>
      <c r="E507">
        <v>139</v>
      </c>
      <c r="G507" t="s">
        <v>201</v>
      </c>
    </row>
    <row r="508" spans="1:7" x14ac:dyDescent="0.25">
      <c r="A508" t="s">
        <v>38</v>
      </c>
      <c r="B508" t="s">
        <v>585</v>
      </c>
      <c r="D508">
        <v>2006</v>
      </c>
      <c r="E508">
        <v>95</v>
      </c>
      <c r="F508" t="s">
        <v>40</v>
      </c>
      <c r="G508" t="s">
        <v>56</v>
      </c>
    </row>
    <row r="509" spans="1:7" x14ac:dyDescent="0.25">
      <c r="A509" t="s">
        <v>38</v>
      </c>
      <c r="B509" t="s">
        <v>436</v>
      </c>
      <c r="D509">
        <v>2005</v>
      </c>
      <c r="E509">
        <v>102</v>
      </c>
      <c r="G509" t="s">
        <v>55</v>
      </c>
    </row>
    <row r="510" spans="1:7" x14ac:dyDescent="0.25">
      <c r="A510" t="s">
        <v>38</v>
      </c>
      <c r="B510" t="s">
        <v>436</v>
      </c>
      <c r="D510">
        <v>2005</v>
      </c>
      <c r="E510">
        <v>102</v>
      </c>
      <c r="G510" t="s">
        <v>56</v>
      </c>
    </row>
    <row r="511" spans="1:7" x14ac:dyDescent="0.25">
      <c r="A511" t="s">
        <v>58</v>
      </c>
      <c r="B511" t="s">
        <v>586</v>
      </c>
      <c r="D511">
        <v>1998</v>
      </c>
      <c r="E511">
        <v>83</v>
      </c>
      <c r="G511" t="s">
        <v>55</v>
      </c>
    </row>
    <row r="512" spans="1:7" x14ac:dyDescent="0.25">
      <c r="A512" t="s">
        <v>58</v>
      </c>
      <c r="B512" t="s">
        <v>586</v>
      </c>
      <c r="D512">
        <v>1998</v>
      </c>
      <c r="E512">
        <v>83</v>
      </c>
      <c r="G512" t="s">
        <v>56</v>
      </c>
    </row>
    <row r="513" spans="1:7" x14ac:dyDescent="0.25">
      <c r="A513" t="s">
        <v>41</v>
      </c>
      <c r="B513" t="s">
        <v>587</v>
      </c>
      <c r="D513">
        <v>2006</v>
      </c>
      <c r="E513">
        <v>96</v>
      </c>
      <c r="G513" t="s">
        <v>55</v>
      </c>
    </row>
    <row r="514" spans="1:7" x14ac:dyDescent="0.25">
      <c r="A514" t="s">
        <v>41</v>
      </c>
      <c r="B514" t="s">
        <v>587</v>
      </c>
      <c r="D514">
        <v>2006</v>
      </c>
      <c r="E514">
        <v>96</v>
      </c>
      <c r="G514" t="s">
        <v>56</v>
      </c>
    </row>
    <row r="515" spans="1:7" x14ac:dyDescent="0.25">
      <c r="A515" t="s">
        <v>106</v>
      </c>
      <c r="B515" t="s">
        <v>588</v>
      </c>
      <c r="D515">
        <v>2007</v>
      </c>
      <c r="E515">
        <v>111</v>
      </c>
      <c r="G515" t="s">
        <v>55</v>
      </c>
    </row>
    <row r="516" spans="1:7" x14ac:dyDescent="0.25">
      <c r="A516" t="s">
        <v>106</v>
      </c>
      <c r="B516" t="s">
        <v>588</v>
      </c>
      <c r="D516">
        <v>2007</v>
      </c>
      <c r="E516">
        <v>111</v>
      </c>
      <c r="G516" t="s">
        <v>56</v>
      </c>
    </row>
    <row r="517" spans="1:7" x14ac:dyDescent="0.25">
      <c r="A517" t="s">
        <v>38</v>
      </c>
      <c r="B517" t="s">
        <v>114</v>
      </c>
      <c r="C517" t="s">
        <v>589</v>
      </c>
      <c r="D517">
        <v>2006</v>
      </c>
      <c r="E517">
        <v>80</v>
      </c>
      <c r="G517" t="s">
        <v>201</v>
      </c>
    </row>
    <row r="518" spans="1:7" x14ac:dyDescent="0.25">
      <c r="A518" t="s">
        <v>41</v>
      </c>
      <c r="B518" t="s">
        <v>590</v>
      </c>
      <c r="D518">
        <v>1998</v>
      </c>
      <c r="E518">
        <v>104</v>
      </c>
      <c r="G518" t="s">
        <v>201</v>
      </c>
    </row>
    <row r="519" spans="1:7" x14ac:dyDescent="0.25">
      <c r="A519" t="s">
        <v>96</v>
      </c>
      <c r="B519" t="s">
        <v>591</v>
      </c>
      <c r="D519">
        <v>2007</v>
      </c>
      <c r="E519">
        <v>107</v>
      </c>
      <c r="G519" t="s">
        <v>201</v>
      </c>
    </row>
    <row r="520" spans="1:7" x14ac:dyDescent="0.25">
      <c r="A520" t="s">
        <v>58</v>
      </c>
      <c r="B520" t="s">
        <v>592</v>
      </c>
      <c r="D520">
        <v>2006</v>
      </c>
      <c r="E520">
        <v>103</v>
      </c>
      <c r="G520" t="s">
        <v>201</v>
      </c>
    </row>
    <row r="521" spans="1:7" x14ac:dyDescent="0.25">
      <c r="A521" t="s">
        <v>38</v>
      </c>
      <c r="B521" t="s">
        <v>593</v>
      </c>
      <c r="D521">
        <v>2007</v>
      </c>
      <c r="E521">
        <v>114</v>
      </c>
      <c r="G521" t="s">
        <v>201</v>
      </c>
    </row>
    <row r="522" spans="1:7" x14ac:dyDescent="0.25">
      <c r="A522" t="s">
        <v>38</v>
      </c>
      <c r="B522" t="s">
        <v>593</v>
      </c>
      <c r="D522">
        <v>2007</v>
      </c>
      <c r="E522">
        <v>114</v>
      </c>
      <c r="G522" t="s">
        <v>57</v>
      </c>
    </row>
    <row r="523" spans="1:7" x14ac:dyDescent="0.25">
      <c r="A523" t="s">
        <v>58</v>
      </c>
      <c r="B523" t="s">
        <v>594</v>
      </c>
      <c r="C523" t="s">
        <v>595</v>
      </c>
      <c r="D523">
        <v>2004</v>
      </c>
      <c r="E523">
        <v>90</v>
      </c>
      <c r="G523" t="s">
        <v>56</v>
      </c>
    </row>
    <row r="524" spans="1:7" x14ac:dyDescent="0.25">
      <c r="A524" t="s">
        <v>96</v>
      </c>
      <c r="B524" t="s">
        <v>596</v>
      </c>
      <c r="C524" t="s">
        <v>180</v>
      </c>
      <c r="D524">
        <v>1964</v>
      </c>
      <c r="E524">
        <v>916</v>
      </c>
      <c r="G524" t="s">
        <v>56</v>
      </c>
    </row>
    <row r="525" spans="1:7" x14ac:dyDescent="0.25">
      <c r="A525" t="s">
        <v>96</v>
      </c>
      <c r="B525" t="s">
        <v>596</v>
      </c>
      <c r="C525" t="s">
        <v>505</v>
      </c>
      <c r="D525">
        <v>1965</v>
      </c>
      <c r="E525">
        <v>811</v>
      </c>
      <c r="G525" t="s">
        <v>56</v>
      </c>
    </row>
    <row r="526" spans="1:7" x14ac:dyDescent="0.25">
      <c r="A526" t="s">
        <v>96</v>
      </c>
      <c r="B526" t="s">
        <v>596</v>
      </c>
      <c r="C526" t="s">
        <v>506</v>
      </c>
      <c r="D526">
        <v>1966</v>
      </c>
      <c r="E526">
        <v>780</v>
      </c>
      <c r="G526" t="s">
        <v>56</v>
      </c>
    </row>
    <row r="527" spans="1:7" x14ac:dyDescent="0.25">
      <c r="A527" t="s">
        <v>96</v>
      </c>
      <c r="B527" t="s">
        <v>597</v>
      </c>
      <c r="C527" t="s">
        <v>180</v>
      </c>
      <c r="D527">
        <v>1979</v>
      </c>
      <c r="E527">
        <v>637</v>
      </c>
      <c r="G527" t="s">
        <v>56</v>
      </c>
    </row>
    <row r="528" spans="1:7" x14ac:dyDescent="0.25">
      <c r="A528" t="s">
        <v>58</v>
      </c>
      <c r="B528" t="s">
        <v>598</v>
      </c>
      <c r="D528">
        <v>1965</v>
      </c>
      <c r="E528">
        <v>109</v>
      </c>
      <c r="F528" t="s">
        <v>599</v>
      </c>
      <c r="G528" t="s">
        <v>56</v>
      </c>
    </row>
    <row r="529" spans="1:7" x14ac:dyDescent="0.25">
      <c r="A529" t="s">
        <v>58</v>
      </c>
      <c r="B529" t="s">
        <v>600</v>
      </c>
      <c r="D529">
        <v>1968</v>
      </c>
      <c r="E529">
        <v>99</v>
      </c>
      <c r="F529" t="s">
        <v>599</v>
      </c>
      <c r="G529" t="s">
        <v>56</v>
      </c>
    </row>
    <row r="530" spans="1:7" x14ac:dyDescent="0.25">
      <c r="A530" t="s">
        <v>58</v>
      </c>
      <c r="B530" t="s">
        <v>547</v>
      </c>
      <c r="D530">
        <v>1967</v>
      </c>
      <c r="E530">
        <v>137</v>
      </c>
      <c r="F530" t="s">
        <v>599</v>
      </c>
      <c r="G530" t="s">
        <v>56</v>
      </c>
    </row>
    <row r="531" spans="1:7" x14ac:dyDescent="0.25">
      <c r="A531" t="s">
        <v>58</v>
      </c>
      <c r="B531" t="s">
        <v>256</v>
      </c>
      <c r="D531">
        <v>1964</v>
      </c>
      <c r="E531">
        <v>115</v>
      </c>
      <c r="F531" t="s">
        <v>599</v>
      </c>
      <c r="G531" t="s">
        <v>56</v>
      </c>
    </row>
    <row r="532" spans="1:7" x14ac:dyDescent="0.25">
      <c r="A532" t="s">
        <v>146</v>
      </c>
      <c r="B532" t="s">
        <v>601</v>
      </c>
      <c r="D532">
        <v>2007</v>
      </c>
      <c r="E532">
        <v>111</v>
      </c>
      <c r="G532" t="s">
        <v>201</v>
      </c>
    </row>
    <row r="533" spans="1:7" x14ac:dyDescent="0.25">
      <c r="A533" t="s">
        <v>58</v>
      </c>
      <c r="B533" t="s">
        <v>602</v>
      </c>
      <c r="D533">
        <v>1992</v>
      </c>
      <c r="E533">
        <v>95</v>
      </c>
      <c r="G533" t="s">
        <v>201</v>
      </c>
    </row>
    <row r="534" spans="1:7" x14ac:dyDescent="0.25">
      <c r="A534" t="s">
        <v>58</v>
      </c>
      <c r="B534" t="s">
        <v>603</v>
      </c>
      <c r="D534">
        <v>1993</v>
      </c>
      <c r="E534">
        <v>95</v>
      </c>
      <c r="G534" t="s">
        <v>201</v>
      </c>
    </row>
    <row r="535" spans="1:7" x14ac:dyDescent="0.25">
      <c r="A535" t="s">
        <v>96</v>
      </c>
      <c r="B535" t="s">
        <v>604</v>
      </c>
      <c r="C535" t="s">
        <v>180</v>
      </c>
      <c r="D535">
        <v>1972</v>
      </c>
      <c r="E535">
        <v>612</v>
      </c>
      <c r="G535" t="s">
        <v>56</v>
      </c>
    </row>
    <row r="536" spans="1:7" x14ac:dyDescent="0.25">
      <c r="A536" t="s">
        <v>38</v>
      </c>
      <c r="B536" t="s">
        <v>605</v>
      </c>
      <c r="D536">
        <v>1986</v>
      </c>
      <c r="E536">
        <v>130</v>
      </c>
      <c r="G536" t="s">
        <v>201</v>
      </c>
    </row>
    <row r="537" spans="1:7" x14ac:dyDescent="0.25">
      <c r="A537" t="s">
        <v>38</v>
      </c>
      <c r="B537" t="s">
        <v>605</v>
      </c>
      <c r="D537">
        <v>1986</v>
      </c>
      <c r="E537">
        <v>130</v>
      </c>
      <c r="G537" t="s">
        <v>57</v>
      </c>
    </row>
    <row r="538" spans="1:7" x14ac:dyDescent="0.25">
      <c r="A538" t="s">
        <v>38</v>
      </c>
      <c r="B538" t="s">
        <v>606</v>
      </c>
      <c r="D538">
        <v>1971</v>
      </c>
      <c r="E538">
        <v>102</v>
      </c>
      <c r="G538" t="s">
        <v>201</v>
      </c>
    </row>
    <row r="539" spans="1:7" x14ac:dyDescent="0.25">
      <c r="A539" t="s">
        <v>38</v>
      </c>
      <c r="B539" t="s">
        <v>606</v>
      </c>
      <c r="D539">
        <v>1971</v>
      </c>
      <c r="E539">
        <v>102</v>
      </c>
      <c r="G539" t="s">
        <v>57</v>
      </c>
    </row>
    <row r="540" spans="1:7" x14ac:dyDescent="0.25">
      <c r="A540" t="s">
        <v>538</v>
      </c>
      <c r="B540" t="s">
        <v>607</v>
      </c>
      <c r="D540">
        <v>2007</v>
      </c>
      <c r="E540">
        <v>123</v>
      </c>
      <c r="G540" t="s">
        <v>201</v>
      </c>
    </row>
    <row r="541" spans="1:7" x14ac:dyDescent="0.25">
      <c r="A541" t="s">
        <v>58</v>
      </c>
      <c r="B541" t="s">
        <v>608</v>
      </c>
      <c r="D541">
        <v>1985</v>
      </c>
      <c r="E541">
        <v>97</v>
      </c>
      <c r="G541" t="s">
        <v>201</v>
      </c>
    </row>
    <row r="542" spans="1:7" x14ac:dyDescent="0.25">
      <c r="A542" t="s">
        <v>93</v>
      </c>
      <c r="B542" t="s">
        <v>609</v>
      </c>
      <c r="D542">
        <v>2007</v>
      </c>
      <c r="E542">
        <v>133</v>
      </c>
      <c r="G542" t="s">
        <v>201</v>
      </c>
    </row>
    <row r="543" spans="1:7" x14ac:dyDescent="0.25">
      <c r="A543" t="s">
        <v>38</v>
      </c>
      <c r="B543" t="s">
        <v>610</v>
      </c>
      <c r="D543">
        <v>1986</v>
      </c>
      <c r="E543">
        <v>110</v>
      </c>
      <c r="G543" t="s">
        <v>201</v>
      </c>
    </row>
    <row r="544" spans="1:7" x14ac:dyDescent="0.25">
      <c r="A544" t="s">
        <v>106</v>
      </c>
      <c r="B544" t="s">
        <v>611</v>
      </c>
      <c r="D544">
        <v>2007</v>
      </c>
      <c r="E544">
        <v>122</v>
      </c>
      <c r="G544" t="s">
        <v>201</v>
      </c>
    </row>
    <row r="545" spans="1:7" x14ac:dyDescent="0.25">
      <c r="A545" t="s">
        <v>41</v>
      </c>
      <c r="B545" t="s">
        <v>612</v>
      </c>
      <c r="D545">
        <v>2007</v>
      </c>
      <c r="E545">
        <v>113</v>
      </c>
      <c r="G545" t="s">
        <v>201</v>
      </c>
    </row>
    <row r="546" spans="1:7" x14ac:dyDescent="0.25">
      <c r="A546" t="s">
        <v>58</v>
      </c>
      <c r="B546" t="s">
        <v>613</v>
      </c>
      <c r="D546">
        <v>1988</v>
      </c>
      <c r="E546">
        <v>108</v>
      </c>
      <c r="G546" t="s">
        <v>201</v>
      </c>
    </row>
    <row r="547" spans="1:7" x14ac:dyDescent="0.25">
      <c r="A547" t="s">
        <v>106</v>
      </c>
      <c r="B547" t="s">
        <v>614</v>
      </c>
      <c r="D547">
        <v>2000</v>
      </c>
      <c r="E547">
        <v>128</v>
      </c>
      <c r="G547" t="s">
        <v>201</v>
      </c>
    </row>
    <row r="548" spans="1:7" x14ac:dyDescent="0.25">
      <c r="A548" t="s">
        <v>96</v>
      </c>
      <c r="B548" t="s">
        <v>604</v>
      </c>
      <c r="C548" t="s">
        <v>505</v>
      </c>
      <c r="D548">
        <v>1973</v>
      </c>
      <c r="E548">
        <v>612</v>
      </c>
      <c r="G548" t="s">
        <v>56</v>
      </c>
    </row>
    <row r="549" spans="1:7" x14ac:dyDescent="0.25">
      <c r="A549" t="s">
        <v>58</v>
      </c>
      <c r="B549" t="s">
        <v>615</v>
      </c>
      <c r="D549">
        <v>1982</v>
      </c>
      <c r="E549">
        <v>88</v>
      </c>
      <c r="G549" t="s">
        <v>201</v>
      </c>
    </row>
    <row r="550" spans="1:7" x14ac:dyDescent="0.25">
      <c r="A550" t="s">
        <v>38</v>
      </c>
      <c r="B550" t="s">
        <v>616</v>
      </c>
      <c r="D550">
        <v>1999</v>
      </c>
      <c r="E550">
        <v>121</v>
      </c>
      <c r="G550" t="s">
        <v>201</v>
      </c>
    </row>
    <row r="551" spans="1:7" x14ac:dyDescent="0.25">
      <c r="A551" t="s">
        <v>106</v>
      </c>
      <c r="B551" t="s">
        <v>617</v>
      </c>
      <c r="D551">
        <v>2007</v>
      </c>
      <c r="E551">
        <v>116</v>
      </c>
      <c r="G551" t="s">
        <v>201</v>
      </c>
    </row>
    <row r="552" spans="1:7" x14ac:dyDescent="0.25">
      <c r="A552" t="s">
        <v>38</v>
      </c>
      <c r="B552" t="s">
        <v>618</v>
      </c>
      <c r="D552">
        <v>1980</v>
      </c>
      <c r="E552">
        <v>115</v>
      </c>
      <c r="G552" t="s">
        <v>201</v>
      </c>
    </row>
    <row r="553" spans="1:7" x14ac:dyDescent="0.25">
      <c r="A553" t="s">
        <v>38</v>
      </c>
      <c r="B553" t="s">
        <v>619</v>
      </c>
      <c r="D553">
        <v>1978</v>
      </c>
      <c r="E553">
        <v>110</v>
      </c>
      <c r="G553" t="s">
        <v>201</v>
      </c>
    </row>
    <row r="554" spans="1:7" x14ac:dyDescent="0.25">
      <c r="A554" t="s">
        <v>58</v>
      </c>
      <c r="B554" t="s">
        <v>620</v>
      </c>
      <c r="C554" t="s">
        <v>621</v>
      </c>
      <c r="D554">
        <v>1997</v>
      </c>
      <c r="E554">
        <v>94</v>
      </c>
      <c r="G554" t="s">
        <v>201</v>
      </c>
    </row>
    <row r="555" spans="1:7" x14ac:dyDescent="0.25">
      <c r="A555" t="s">
        <v>58</v>
      </c>
      <c r="B555" t="s">
        <v>620</v>
      </c>
      <c r="C555" t="s">
        <v>622</v>
      </c>
      <c r="D555">
        <v>1999</v>
      </c>
      <c r="E555">
        <v>95</v>
      </c>
      <c r="G555" t="s">
        <v>201</v>
      </c>
    </row>
    <row r="556" spans="1:7" x14ac:dyDescent="0.25">
      <c r="A556" t="s">
        <v>96</v>
      </c>
      <c r="B556" t="s">
        <v>604</v>
      </c>
      <c r="C556" t="s">
        <v>506</v>
      </c>
      <c r="D556">
        <v>1974</v>
      </c>
      <c r="E556">
        <v>612</v>
      </c>
      <c r="G556" t="s">
        <v>56</v>
      </c>
    </row>
    <row r="557" spans="1:7" x14ac:dyDescent="0.25">
      <c r="A557" t="s">
        <v>96</v>
      </c>
      <c r="B557" t="s">
        <v>604</v>
      </c>
      <c r="C557" t="s">
        <v>531</v>
      </c>
      <c r="D557">
        <v>1975</v>
      </c>
      <c r="E557">
        <v>632</v>
      </c>
      <c r="G557" t="s">
        <v>56</v>
      </c>
    </row>
    <row r="558" spans="1:7" x14ac:dyDescent="0.25">
      <c r="A558" t="s">
        <v>38</v>
      </c>
      <c r="B558" t="s">
        <v>623</v>
      </c>
      <c r="D558">
        <v>1984</v>
      </c>
      <c r="E558">
        <v>101</v>
      </c>
      <c r="G558" t="s">
        <v>56</v>
      </c>
    </row>
    <row r="559" spans="1:7" x14ac:dyDescent="0.25">
      <c r="A559" t="s">
        <v>38</v>
      </c>
      <c r="B559" t="s">
        <v>624</v>
      </c>
      <c r="C559" t="s">
        <v>625</v>
      </c>
      <c r="D559">
        <v>1985</v>
      </c>
      <c r="E559">
        <v>95</v>
      </c>
      <c r="G559" t="s">
        <v>56</v>
      </c>
    </row>
    <row r="560" spans="1:7" x14ac:dyDescent="0.25">
      <c r="A560" t="s">
        <v>38</v>
      </c>
      <c r="B560" t="s">
        <v>626</v>
      </c>
      <c r="C560" t="s">
        <v>627</v>
      </c>
      <c r="D560">
        <v>1989</v>
      </c>
      <c r="E560">
        <v>103</v>
      </c>
      <c r="G560" t="s">
        <v>56</v>
      </c>
    </row>
    <row r="561" spans="1:7" x14ac:dyDescent="0.25">
      <c r="A561" t="s">
        <v>58</v>
      </c>
      <c r="B561" t="s">
        <v>628</v>
      </c>
      <c r="D561">
        <v>1980</v>
      </c>
      <c r="E561">
        <v>99</v>
      </c>
      <c r="G561" t="s">
        <v>56</v>
      </c>
    </row>
    <row r="562" spans="1:7" x14ac:dyDescent="0.25">
      <c r="A562" t="s">
        <v>38</v>
      </c>
      <c r="B562" t="s">
        <v>629</v>
      </c>
      <c r="D562">
        <v>1994</v>
      </c>
      <c r="E562">
        <v>99</v>
      </c>
      <c r="G562" t="s">
        <v>201</v>
      </c>
    </row>
    <row r="563" spans="1:7" x14ac:dyDescent="0.25">
      <c r="A563" t="s">
        <v>38</v>
      </c>
      <c r="B563" t="s">
        <v>630</v>
      </c>
      <c r="D563">
        <v>1996</v>
      </c>
      <c r="E563">
        <v>101</v>
      </c>
      <c r="G563" t="s">
        <v>201</v>
      </c>
    </row>
    <row r="564" spans="1:7" x14ac:dyDescent="0.25">
      <c r="A564" t="s">
        <v>38</v>
      </c>
      <c r="B564" t="s">
        <v>631</v>
      </c>
      <c r="D564">
        <v>2007</v>
      </c>
      <c r="E564">
        <v>124</v>
      </c>
      <c r="G564" t="s">
        <v>201</v>
      </c>
    </row>
    <row r="565" spans="1:7" x14ac:dyDescent="0.25">
      <c r="A565" t="s">
        <v>106</v>
      </c>
      <c r="B565" t="s">
        <v>632</v>
      </c>
      <c r="D565">
        <v>2002</v>
      </c>
      <c r="E565">
        <v>117</v>
      </c>
      <c r="G565" t="s">
        <v>56</v>
      </c>
    </row>
    <row r="566" spans="1:7" x14ac:dyDescent="0.25">
      <c r="A566" t="s">
        <v>85</v>
      </c>
      <c r="B566" t="s">
        <v>633</v>
      </c>
      <c r="D566">
        <v>1951</v>
      </c>
      <c r="E566">
        <v>92</v>
      </c>
      <c r="G566" t="s">
        <v>56</v>
      </c>
    </row>
    <row r="567" spans="1:7" x14ac:dyDescent="0.25">
      <c r="A567" t="s">
        <v>58</v>
      </c>
      <c r="B567" t="s">
        <v>634</v>
      </c>
      <c r="D567">
        <v>2007</v>
      </c>
      <c r="E567">
        <v>91</v>
      </c>
      <c r="G567" t="s">
        <v>56</v>
      </c>
    </row>
    <row r="568" spans="1:7" x14ac:dyDescent="0.25">
      <c r="A568" t="s">
        <v>321</v>
      </c>
      <c r="B568" t="s">
        <v>635</v>
      </c>
      <c r="D568">
        <v>1975</v>
      </c>
      <c r="E568">
        <v>81</v>
      </c>
      <c r="G568" t="s">
        <v>56</v>
      </c>
    </row>
    <row r="569" spans="1:7" x14ac:dyDescent="0.25">
      <c r="A569" t="s">
        <v>321</v>
      </c>
      <c r="B569" t="s">
        <v>636</v>
      </c>
      <c r="D569">
        <v>1968</v>
      </c>
      <c r="E569">
        <v>98</v>
      </c>
      <c r="G569" t="s">
        <v>56</v>
      </c>
    </row>
    <row r="570" spans="1:7" x14ac:dyDescent="0.25">
      <c r="A570" t="s">
        <v>321</v>
      </c>
      <c r="B570" t="s">
        <v>637</v>
      </c>
      <c r="D570">
        <v>1968</v>
      </c>
      <c r="E570">
        <v>109</v>
      </c>
      <c r="G570" t="s">
        <v>56</v>
      </c>
    </row>
    <row r="571" spans="1:7" x14ac:dyDescent="0.25">
      <c r="A571" t="s">
        <v>321</v>
      </c>
      <c r="B571" t="s">
        <v>638</v>
      </c>
      <c r="D571">
        <v>1978</v>
      </c>
      <c r="E571">
        <v>92</v>
      </c>
      <c r="G571" t="s">
        <v>56</v>
      </c>
    </row>
    <row r="572" spans="1:7" x14ac:dyDescent="0.25">
      <c r="A572" t="s">
        <v>321</v>
      </c>
      <c r="B572" t="s">
        <v>639</v>
      </c>
      <c r="D572">
        <v>1970</v>
      </c>
      <c r="E572">
        <v>93</v>
      </c>
      <c r="G572" t="s">
        <v>56</v>
      </c>
    </row>
    <row r="573" spans="1:7" x14ac:dyDescent="0.25">
      <c r="A573" t="s">
        <v>321</v>
      </c>
      <c r="B573" t="s">
        <v>640</v>
      </c>
      <c r="D573">
        <v>1972</v>
      </c>
      <c r="E573">
        <v>94</v>
      </c>
      <c r="G573" t="s">
        <v>56</v>
      </c>
    </row>
    <row r="574" spans="1:7" x14ac:dyDescent="0.25">
      <c r="A574" t="s">
        <v>321</v>
      </c>
      <c r="B574" t="s">
        <v>641</v>
      </c>
      <c r="D574">
        <v>1968</v>
      </c>
      <c r="E574">
        <v>89</v>
      </c>
      <c r="G574" t="s">
        <v>56</v>
      </c>
    </row>
    <row r="575" spans="1:7" x14ac:dyDescent="0.25">
      <c r="A575" t="s">
        <v>321</v>
      </c>
      <c r="B575" t="s">
        <v>642</v>
      </c>
      <c r="D575">
        <v>1975</v>
      </c>
      <c r="E575">
        <v>97</v>
      </c>
      <c r="G575" t="s">
        <v>56</v>
      </c>
    </row>
    <row r="576" spans="1:7" x14ac:dyDescent="0.25">
      <c r="A576" t="s">
        <v>321</v>
      </c>
      <c r="B576" t="s">
        <v>643</v>
      </c>
      <c r="D576">
        <v>1964</v>
      </c>
      <c r="E576">
        <v>95</v>
      </c>
      <c r="G576" t="s">
        <v>56</v>
      </c>
    </row>
    <row r="577" spans="1:7" x14ac:dyDescent="0.25">
      <c r="A577" t="s">
        <v>321</v>
      </c>
      <c r="B577" t="s">
        <v>644</v>
      </c>
      <c r="D577">
        <v>1966</v>
      </c>
      <c r="E577">
        <v>114</v>
      </c>
      <c r="G577" t="s">
        <v>56</v>
      </c>
    </row>
    <row r="578" spans="1:7" x14ac:dyDescent="0.25">
      <c r="A578" t="s">
        <v>321</v>
      </c>
      <c r="B578" t="s">
        <v>645</v>
      </c>
      <c r="D578">
        <v>1969</v>
      </c>
      <c r="E578">
        <v>83</v>
      </c>
      <c r="G578" t="s">
        <v>56</v>
      </c>
    </row>
    <row r="579" spans="1:7" x14ac:dyDescent="0.25">
      <c r="A579" t="s">
        <v>321</v>
      </c>
      <c r="B579" t="s">
        <v>646</v>
      </c>
      <c r="D579">
        <v>1972</v>
      </c>
      <c r="E579">
        <v>102</v>
      </c>
      <c r="G579" t="s">
        <v>56</v>
      </c>
    </row>
    <row r="580" spans="1:7" x14ac:dyDescent="0.25">
      <c r="A580" t="s">
        <v>321</v>
      </c>
      <c r="B580" t="s">
        <v>647</v>
      </c>
      <c r="D580">
        <v>1969</v>
      </c>
      <c r="E580">
        <v>92</v>
      </c>
      <c r="G580" t="s">
        <v>56</v>
      </c>
    </row>
    <row r="581" spans="1:7" x14ac:dyDescent="0.25">
      <c r="A581" t="s">
        <v>106</v>
      </c>
      <c r="B581" t="s">
        <v>648</v>
      </c>
      <c r="D581">
        <v>1997</v>
      </c>
      <c r="E581">
        <v>139</v>
      </c>
      <c r="G581" t="s">
        <v>201</v>
      </c>
    </row>
    <row r="582" spans="1:7" x14ac:dyDescent="0.25">
      <c r="A582" t="s">
        <v>38</v>
      </c>
      <c r="B582" t="s">
        <v>649</v>
      </c>
      <c r="D582">
        <v>1999</v>
      </c>
      <c r="E582">
        <v>105</v>
      </c>
      <c r="G582" t="s">
        <v>201</v>
      </c>
    </row>
    <row r="583" spans="1:7" x14ac:dyDescent="0.25">
      <c r="A583" t="s">
        <v>96</v>
      </c>
      <c r="B583" t="s">
        <v>650</v>
      </c>
      <c r="C583" t="s">
        <v>443</v>
      </c>
      <c r="D583">
        <v>1986</v>
      </c>
      <c r="E583">
        <v>714</v>
      </c>
      <c r="G583" t="s">
        <v>56</v>
      </c>
    </row>
    <row r="584" spans="1:7" x14ac:dyDescent="0.25">
      <c r="A584" t="s">
        <v>106</v>
      </c>
      <c r="B584" t="s">
        <v>651</v>
      </c>
      <c r="D584">
        <v>1981</v>
      </c>
      <c r="E584">
        <v>126</v>
      </c>
      <c r="G584" t="s">
        <v>56</v>
      </c>
    </row>
    <row r="585" spans="1:7" x14ac:dyDescent="0.25">
      <c r="A585" t="s">
        <v>96</v>
      </c>
      <c r="B585" t="s">
        <v>597</v>
      </c>
      <c r="C585" t="s">
        <v>505</v>
      </c>
      <c r="D585">
        <v>1980</v>
      </c>
      <c r="E585">
        <v>1133</v>
      </c>
      <c r="G585" t="s">
        <v>56</v>
      </c>
    </row>
    <row r="586" spans="1:7" x14ac:dyDescent="0.25">
      <c r="A586" t="s">
        <v>652</v>
      </c>
      <c r="B586" t="s">
        <v>653</v>
      </c>
      <c r="D586">
        <v>1970</v>
      </c>
      <c r="E586">
        <v>144</v>
      </c>
      <c r="G586" t="s">
        <v>201</v>
      </c>
    </row>
    <row r="587" spans="1:7" x14ac:dyDescent="0.25">
      <c r="A587" t="s">
        <v>58</v>
      </c>
      <c r="B587" t="s">
        <v>654</v>
      </c>
      <c r="D587">
        <v>1987</v>
      </c>
      <c r="E587">
        <v>110</v>
      </c>
      <c r="G587" t="s">
        <v>201</v>
      </c>
    </row>
    <row r="588" spans="1:7" x14ac:dyDescent="0.25">
      <c r="A588" t="s">
        <v>652</v>
      </c>
      <c r="B588" t="s">
        <v>655</v>
      </c>
      <c r="D588">
        <v>1986</v>
      </c>
      <c r="E588">
        <v>120</v>
      </c>
      <c r="G588" t="s">
        <v>201</v>
      </c>
    </row>
    <row r="589" spans="1:7" x14ac:dyDescent="0.25">
      <c r="A589" t="s">
        <v>58</v>
      </c>
      <c r="B589" t="s">
        <v>656</v>
      </c>
      <c r="D589">
        <v>1985</v>
      </c>
      <c r="E589">
        <v>94</v>
      </c>
      <c r="G589" t="s">
        <v>201</v>
      </c>
    </row>
    <row r="590" spans="1:7" x14ac:dyDescent="0.25">
      <c r="A590" t="s">
        <v>38</v>
      </c>
      <c r="B590" t="s">
        <v>657</v>
      </c>
      <c r="D590">
        <v>1982</v>
      </c>
      <c r="E590">
        <v>89</v>
      </c>
      <c r="G590" t="s">
        <v>56</v>
      </c>
    </row>
    <row r="591" spans="1:7" x14ac:dyDescent="0.25">
      <c r="A591" t="s">
        <v>38</v>
      </c>
      <c r="B591" t="s">
        <v>658</v>
      </c>
      <c r="D591">
        <v>1985</v>
      </c>
      <c r="E591">
        <v>91</v>
      </c>
      <c r="G591" t="s">
        <v>56</v>
      </c>
    </row>
    <row r="592" spans="1:7" x14ac:dyDescent="0.25">
      <c r="A592" t="s">
        <v>38</v>
      </c>
      <c r="B592" t="s">
        <v>659</v>
      </c>
      <c r="D592">
        <v>1987</v>
      </c>
      <c r="E592">
        <v>99</v>
      </c>
      <c r="G592" t="s">
        <v>56</v>
      </c>
    </row>
    <row r="593" spans="1:7" x14ac:dyDescent="0.25">
      <c r="A593" t="s">
        <v>38</v>
      </c>
      <c r="B593" t="s">
        <v>660</v>
      </c>
      <c r="D593">
        <v>2003</v>
      </c>
      <c r="E593">
        <v>105</v>
      </c>
      <c r="G593" t="s">
        <v>56</v>
      </c>
    </row>
    <row r="594" spans="1:7" x14ac:dyDescent="0.25">
      <c r="A594" t="s">
        <v>38</v>
      </c>
      <c r="B594" t="s">
        <v>661</v>
      </c>
      <c r="D594">
        <v>2004</v>
      </c>
      <c r="E594">
        <v>128</v>
      </c>
      <c r="G594" t="s">
        <v>56</v>
      </c>
    </row>
    <row r="595" spans="1:7" x14ac:dyDescent="0.25">
      <c r="A595" t="s">
        <v>106</v>
      </c>
      <c r="B595" t="s">
        <v>662</v>
      </c>
      <c r="D595">
        <v>2004</v>
      </c>
      <c r="E595">
        <v>180</v>
      </c>
      <c r="G595" t="s">
        <v>56</v>
      </c>
    </row>
    <row r="596" spans="1:7" x14ac:dyDescent="0.25">
      <c r="A596" t="s">
        <v>38</v>
      </c>
      <c r="B596" t="s">
        <v>663</v>
      </c>
      <c r="D596">
        <v>2001</v>
      </c>
      <c r="E596">
        <v>131</v>
      </c>
      <c r="G596" t="s">
        <v>56</v>
      </c>
    </row>
    <row r="597" spans="1:7" x14ac:dyDescent="0.25">
      <c r="A597" t="s">
        <v>38</v>
      </c>
      <c r="B597" t="s">
        <v>664</v>
      </c>
      <c r="D597">
        <v>2000</v>
      </c>
      <c r="E597">
        <v>90</v>
      </c>
      <c r="G597" t="s">
        <v>56</v>
      </c>
    </row>
    <row r="598" spans="1:7" x14ac:dyDescent="0.25">
      <c r="A598" t="s">
        <v>38</v>
      </c>
      <c r="B598" t="s">
        <v>664</v>
      </c>
      <c r="C598" t="s">
        <v>665</v>
      </c>
      <c r="D598">
        <v>2002</v>
      </c>
      <c r="E598">
        <v>90</v>
      </c>
      <c r="G598" t="s">
        <v>56</v>
      </c>
    </row>
    <row r="599" spans="1:7" x14ac:dyDescent="0.25">
      <c r="A599" t="s">
        <v>38</v>
      </c>
      <c r="B599" t="s">
        <v>666</v>
      </c>
      <c r="C599" t="s">
        <v>667</v>
      </c>
      <c r="D599">
        <v>1998</v>
      </c>
      <c r="E599">
        <v>95</v>
      </c>
      <c r="G599" t="s">
        <v>56</v>
      </c>
    </row>
    <row r="600" spans="1:7" x14ac:dyDescent="0.25">
      <c r="A600" t="s">
        <v>41</v>
      </c>
      <c r="B600" t="s">
        <v>668</v>
      </c>
      <c r="D600">
        <v>2003</v>
      </c>
      <c r="E600">
        <v>102</v>
      </c>
      <c r="G600" t="s">
        <v>56</v>
      </c>
    </row>
    <row r="601" spans="1:7" x14ac:dyDescent="0.25">
      <c r="A601" t="s">
        <v>291</v>
      </c>
      <c r="B601" t="s">
        <v>669</v>
      </c>
      <c r="C601" t="s">
        <v>670</v>
      </c>
      <c r="D601">
        <v>2007</v>
      </c>
      <c r="E601">
        <v>92</v>
      </c>
      <c r="G601" t="s">
        <v>56</v>
      </c>
    </row>
    <row r="602" spans="1:7" x14ac:dyDescent="0.25">
      <c r="A602" t="s">
        <v>41</v>
      </c>
      <c r="B602" t="s">
        <v>671</v>
      </c>
      <c r="C602" t="s">
        <v>672</v>
      </c>
      <c r="D602">
        <v>1955</v>
      </c>
      <c r="E602">
        <v>24</v>
      </c>
      <c r="F602" t="s">
        <v>673</v>
      </c>
      <c r="G602" t="s">
        <v>56</v>
      </c>
    </row>
    <row r="603" spans="1:7" x14ac:dyDescent="0.25">
      <c r="A603" t="s">
        <v>41</v>
      </c>
      <c r="B603" t="s">
        <v>674</v>
      </c>
      <c r="C603" t="s">
        <v>672</v>
      </c>
      <c r="D603">
        <v>1962</v>
      </c>
      <c r="E603">
        <v>24</v>
      </c>
      <c r="F603" t="s">
        <v>673</v>
      </c>
      <c r="G603" t="s">
        <v>56</v>
      </c>
    </row>
    <row r="604" spans="1:7" x14ac:dyDescent="0.25">
      <c r="A604" t="s">
        <v>41</v>
      </c>
      <c r="B604" t="s">
        <v>675</v>
      </c>
      <c r="D604">
        <v>1929</v>
      </c>
      <c r="E604">
        <v>84</v>
      </c>
      <c r="F604" t="s">
        <v>673</v>
      </c>
      <c r="G604" t="s">
        <v>56</v>
      </c>
    </row>
    <row r="605" spans="1:7" x14ac:dyDescent="0.25">
      <c r="A605" t="s">
        <v>41</v>
      </c>
      <c r="B605" t="s">
        <v>676</v>
      </c>
      <c r="D605">
        <v>1928</v>
      </c>
      <c r="E605">
        <v>86</v>
      </c>
      <c r="F605" t="s">
        <v>673</v>
      </c>
      <c r="G605" t="s">
        <v>56</v>
      </c>
    </row>
    <row r="606" spans="1:7" x14ac:dyDescent="0.25">
      <c r="A606" t="s">
        <v>41</v>
      </c>
      <c r="B606" t="s">
        <v>677</v>
      </c>
      <c r="D606">
        <v>1926</v>
      </c>
      <c r="E606">
        <v>79</v>
      </c>
      <c r="F606" t="s">
        <v>673</v>
      </c>
      <c r="G606" t="s">
        <v>56</v>
      </c>
    </row>
    <row r="607" spans="1:7" x14ac:dyDescent="0.25">
      <c r="A607" t="s">
        <v>41</v>
      </c>
      <c r="B607" t="s">
        <v>678</v>
      </c>
      <c r="D607">
        <v>1928</v>
      </c>
      <c r="E607">
        <v>98</v>
      </c>
      <c r="F607" t="s">
        <v>673</v>
      </c>
      <c r="G607" t="s">
        <v>56</v>
      </c>
    </row>
    <row r="608" spans="1:7" x14ac:dyDescent="0.25">
      <c r="A608" t="s">
        <v>41</v>
      </c>
      <c r="B608" t="s">
        <v>679</v>
      </c>
      <c r="D608">
        <v>1939</v>
      </c>
      <c r="E608">
        <v>93</v>
      </c>
      <c r="F608" t="s">
        <v>673</v>
      </c>
      <c r="G608" t="s">
        <v>56</v>
      </c>
    </row>
    <row r="609" spans="1:7" x14ac:dyDescent="0.25">
      <c r="A609" t="s">
        <v>41</v>
      </c>
      <c r="B609" t="s">
        <v>680</v>
      </c>
      <c r="D609">
        <v>1930</v>
      </c>
      <c r="E609">
        <v>95</v>
      </c>
      <c r="F609" t="s">
        <v>673</v>
      </c>
      <c r="G609" t="s">
        <v>56</v>
      </c>
    </row>
    <row r="610" spans="1:7" x14ac:dyDescent="0.25">
      <c r="A610" t="s">
        <v>41</v>
      </c>
      <c r="B610" t="s">
        <v>681</v>
      </c>
      <c r="D610">
        <v>1938</v>
      </c>
      <c r="E610">
        <v>97</v>
      </c>
      <c r="F610" t="s">
        <v>673</v>
      </c>
      <c r="G610" t="s">
        <v>56</v>
      </c>
    </row>
    <row r="611" spans="1:7" x14ac:dyDescent="0.25">
      <c r="A611" t="s">
        <v>41</v>
      </c>
      <c r="B611" t="s">
        <v>682</v>
      </c>
      <c r="D611">
        <v>1926</v>
      </c>
      <c r="E611">
        <v>80</v>
      </c>
      <c r="F611" t="s">
        <v>673</v>
      </c>
      <c r="G611" t="s">
        <v>56</v>
      </c>
    </row>
    <row r="612" spans="1:7" x14ac:dyDescent="0.25">
      <c r="A612" t="s">
        <v>41</v>
      </c>
      <c r="B612" t="s">
        <v>683</v>
      </c>
      <c r="D612">
        <v>1934</v>
      </c>
      <c r="E612">
        <v>34</v>
      </c>
      <c r="F612" t="s">
        <v>673</v>
      </c>
      <c r="G612" t="s">
        <v>56</v>
      </c>
    </row>
    <row r="613" spans="1:7" x14ac:dyDescent="0.25">
      <c r="A613" t="s">
        <v>41</v>
      </c>
      <c r="B613" t="s">
        <v>684</v>
      </c>
      <c r="D613">
        <v>1926</v>
      </c>
      <c r="E613">
        <v>83</v>
      </c>
      <c r="F613" t="s">
        <v>673</v>
      </c>
      <c r="G613" t="s">
        <v>56</v>
      </c>
    </row>
    <row r="614" spans="1:7" x14ac:dyDescent="0.25">
      <c r="A614" t="s">
        <v>41</v>
      </c>
      <c r="B614" t="s">
        <v>685</v>
      </c>
      <c r="D614">
        <v>1932</v>
      </c>
      <c r="E614">
        <v>63</v>
      </c>
      <c r="F614" t="s">
        <v>673</v>
      </c>
      <c r="G614" t="s">
        <v>56</v>
      </c>
    </row>
    <row r="615" spans="1:7" x14ac:dyDescent="0.25">
      <c r="A615" t="s">
        <v>41</v>
      </c>
      <c r="B615" t="s">
        <v>686</v>
      </c>
      <c r="D615">
        <v>1932</v>
      </c>
      <c r="E615">
        <v>83</v>
      </c>
      <c r="F615" t="s">
        <v>673</v>
      </c>
      <c r="G615" t="s">
        <v>56</v>
      </c>
    </row>
    <row r="616" spans="1:7" x14ac:dyDescent="0.25">
      <c r="A616" t="s">
        <v>41</v>
      </c>
      <c r="B616" t="s">
        <v>687</v>
      </c>
      <c r="D616">
        <v>1927</v>
      </c>
      <c r="E616">
        <v>89</v>
      </c>
      <c r="F616" t="s">
        <v>673</v>
      </c>
      <c r="G616" t="s">
        <v>56</v>
      </c>
    </row>
    <row r="617" spans="1:7" x14ac:dyDescent="0.25">
      <c r="A617" t="s">
        <v>41</v>
      </c>
      <c r="B617" t="s">
        <v>688</v>
      </c>
      <c r="D617">
        <v>1936</v>
      </c>
      <c r="E617">
        <v>76</v>
      </c>
      <c r="F617" t="s">
        <v>673</v>
      </c>
      <c r="G617" t="s">
        <v>56</v>
      </c>
    </row>
    <row r="618" spans="1:7" x14ac:dyDescent="0.25">
      <c r="A618" t="s">
        <v>41</v>
      </c>
      <c r="B618" t="s">
        <v>689</v>
      </c>
      <c r="D618">
        <v>1936</v>
      </c>
      <c r="E618">
        <v>86</v>
      </c>
      <c r="F618" t="s">
        <v>673</v>
      </c>
      <c r="G618" t="s">
        <v>56</v>
      </c>
    </row>
    <row r="619" spans="1:7" x14ac:dyDescent="0.25">
      <c r="A619" t="s">
        <v>41</v>
      </c>
      <c r="B619" t="s">
        <v>690</v>
      </c>
      <c r="D619">
        <v>1931</v>
      </c>
      <c r="E619">
        <v>77</v>
      </c>
      <c r="F619" t="s">
        <v>673</v>
      </c>
      <c r="G619" t="s">
        <v>56</v>
      </c>
    </row>
    <row r="620" spans="1:7" x14ac:dyDescent="0.25">
      <c r="A620" t="s">
        <v>41</v>
      </c>
      <c r="B620" t="s">
        <v>691</v>
      </c>
      <c r="D620">
        <v>1935</v>
      </c>
      <c r="E620">
        <v>83</v>
      </c>
      <c r="F620" t="s">
        <v>673</v>
      </c>
      <c r="G620" t="s">
        <v>56</v>
      </c>
    </row>
    <row r="621" spans="1:7" x14ac:dyDescent="0.25">
      <c r="A621" t="s">
        <v>41</v>
      </c>
      <c r="B621" t="s">
        <v>692</v>
      </c>
      <c r="D621">
        <v>1937</v>
      </c>
      <c r="E621">
        <v>80</v>
      </c>
      <c r="F621" t="s">
        <v>673</v>
      </c>
      <c r="G621" t="s">
        <v>56</v>
      </c>
    </row>
    <row r="622" spans="1:7" x14ac:dyDescent="0.25">
      <c r="A622" t="s">
        <v>106</v>
      </c>
      <c r="B622" t="s">
        <v>693</v>
      </c>
      <c r="D622">
        <v>1951</v>
      </c>
      <c r="E622">
        <v>81</v>
      </c>
      <c r="F622" t="s">
        <v>694</v>
      </c>
      <c r="G622" t="s">
        <v>56</v>
      </c>
    </row>
    <row r="623" spans="1:7" x14ac:dyDescent="0.25">
      <c r="A623" t="s">
        <v>106</v>
      </c>
      <c r="B623" t="s">
        <v>695</v>
      </c>
      <c r="D623">
        <v>1938</v>
      </c>
      <c r="E623">
        <v>62</v>
      </c>
      <c r="F623" t="s">
        <v>694</v>
      </c>
      <c r="G623" t="s">
        <v>56</v>
      </c>
    </row>
    <row r="624" spans="1:7" x14ac:dyDescent="0.25">
      <c r="A624" t="s">
        <v>106</v>
      </c>
      <c r="B624" t="s">
        <v>696</v>
      </c>
      <c r="D624">
        <v>1936</v>
      </c>
      <c r="E624">
        <v>68</v>
      </c>
      <c r="F624" t="s">
        <v>694</v>
      </c>
      <c r="G624" t="s">
        <v>56</v>
      </c>
    </row>
    <row r="625" spans="1:7" x14ac:dyDescent="0.25">
      <c r="A625" t="s">
        <v>106</v>
      </c>
      <c r="B625" t="s">
        <v>697</v>
      </c>
      <c r="D625">
        <v>1944</v>
      </c>
      <c r="E625">
        <v>72</v>
      </c>
      <c r="F625" t="s">
        <v>694</v>
      </c>
      <c r="G625" t="s">
        <v>56</v>
      </c>
    </row>
    <row r="626" spans="1:7" x14ac:dyDescent="0.25">
      <c r="A626" t="s">
        <v>106</v>
      </c>
      <c r="B626" t="s">
        <v>698</v>
      </c>
      <c r="D626">
        <v>1941</v>
      </c>
      <c r="E626">
        <v>68</v>
      </c>
      <c r="F626" t="s">
        <v>694</v>
      </c>
      <c r="G626" t="s">
        <v>56</v>
      </c>
    </row>
    <row r="627" spans="1:7" x14ac:dyDescent="0.25">
      <c r="A627" t="s">
        <v>106</v>
      </c>
      <c r="B627" t="s">
        <v>699</v>
      </c>
      <c r="D627">
        <v>1936</v>
      </c>
      <c r="E627">
        <v>70</v>
      </c>
      <c r="F627" t="s">
        <v>694</v>
      </c>
      <c r="G627" t="s">
        <v>56</v>
      </c>
    </row>
    <row r="628" spans="1:7" x14ac:dyDescent="0.25">
      <c r="A628" t="s">
        <v>106</v>
      </c>
      <c r="B628" t="s">
        <v>700</v>
      </c>
      <c r="D628">
        <v>1925</v>
      </c>
      <c r="E628">
        <v>61</v>
      </c>
      <c r="F628" t="s">
        <v>694</v>
      </c>
      <c r="G628" t="s">
        <v>56</v>
      </c>
    </row>
    <row r="629" spans="1:7" x14ac:dyDescent="0.25">
      <c r="A629" t="s">
        <v>106</v>
      </c>
      <c r="B629" t="s">
        <v>701</v>
      </c>
      <c r="D629">
        <v>1940</v>
      </c>
      <c r="E629">
        <v>76</v>
      </c>
      <c r="F629" t="s">
        <v>694</v>
      </c>
      <c r="G629" t="s">
        <v>56</v>
      </c>
    </row>
    <row r="630" spans="1:7" x14ac:dyDescent="0.25">
      <c r="A630" t="s">
        <v>106</v>
      </c>
      <c r="B630" t="s">
        <v>702</v>
      </c>
      <c r="D630">
        <v>1936</v>
      </c>
      <c r="E630">
        <v>60</v>
      </c>
      <c r="F630" t="s">
        <v>694</v>
      </c>
      <c r="G630" t="s">
        <v>56</v>
      </c>
    </row>
    <row r="631" spans="1:7" x14ac:dyDescent="0.25">
      <c r="A631" t="s">
        <v>106</v>
      </c>
      <c r="B631" t="s">
        <v>703</v>
      </c>
      <c r="D631">
        <v>1937</v>
      </c>
      <c r="E631">
        <v>80</v>
      </c>
      <c r="F631" t="s">
        <v>694</v>
      </c>
      <c r="G631" t="s">
        <v>56</v>
      </c>
    </row>
    <row r="632" spans="1:7" x14ac:dyDescent="0.25">
      <c r="A632" t="s">
        <v>106</v>
      </c>
      <c r="B632" t="s">
        <v>704</v>
      </c>
      <c r="C632" t="s">
        <v>705</v>
      </c>
      <c r="D632">
        <v>1949</v>
      </c>
      <c r="E632">
        <v>58</v>
      </c>
      <c r="F632" t="s">
        <v>694</v>
      </c>
      <c r="G632" t="s">
        <v>56</v>
      </c>
    </row>
    <row r="633" spans="1:7" x14ac:dyDescent="0.25">
      <c r="A633" t="s">
        <v>106</v>
      </c>
      <c r="B633" t="s">
        <v>706</v>
      </c>
      <c r="D633">
        <v>1936</v>
      </c>
      <c r="E633">
        <v>69</v>
      </c>
      <c r="F633" t="s">
        <v>694</v>
      </c>
      <c r="G633" t="s">
        <v>56</v>
      </c>
    </row>
    <row r="634" spans="1:7" x14ac:dyDescent="0.25">
      <c r="A634" t="s">
        <v>106</v>
      </c>
      <c r="B634" t="s">
        <v>707</v>
      </c>
      <c r="D634">
        <v>1933</v>
      </c>
      <c r="E634">
        <v>62</v>
      </c>
      <c r="F634" t="s">
        <v>694</v>
      </c>
      <c r="G634" t="s">
        <v>56</v>
      </c>
    </row>
    <row r="635" spans="1:7" x14ac:dyDescent="0.25">
      <c r="A635" t="s">
        <v>106</v>
      </c>
      <c r="B635" t="s">
        <v>708</v>
      </c>
      <c r="D635">
        <v>1938</v>
      </c>
      <c r="E635">
        <v>57</v>
      </c>
      <c r="F635" t="s">
        <v>694</v>
      </c>
      <c r="G635" t="s">
        <v>56</v>
      </c>
    </row>
    <row r="636" spans="1:7" x14ac:dyDescent="0.25">
      <c r="A636" t="s">
        <v>106</v>
      </c>
      <c r="B636" t="s">
        <v>709</v>
      </c>
      <c r="D636">
        <v>1949</v>
      </c>
      <c r="E636">
        <v>70</v>
      </c>
      <c r="F636" t="s">
        <v>694</v>
      </c>
      <c r="G636" t="s">
        <v>56</v>
      </c>
    </row>
    <row r="637" spans="1:7" x14ac:dyDescent="0.25">
      <c r="A637" t="s">
        <v>106</v>
      </c>
      <c r="B637" t="s">
        <v>710</v>
      </c>
      <c r="D637">
        <v>1937</v>
      </c>
      <c r="E637">
        <v>70</v>
      </c>
      <c r="F637" t="s">
        <v>694</v>
      </c>
      <c r="G637" t="s">
        <v>56</v>
      </c>
    </row>
    <row r="638" spans="1:7" x14ac:dyDescent="0.25">
      <c r="A638" t="s">
        <v>106</v>
      </c>
      <c r="B638" t="s">
        <v>711</v>
      </c>
      <c r="D638">
        <v>1931</v>
      </c>
      <c r="E638">
        <v>72</v>
      </c>
      <c r="F638" t="s">
        <v>694</v>
      </c>
      <c r="G638" t="s">
        <v>56</v>
      </c>
    </row>
    <row r="639" spans="1:7" x14ac:dyDescent="0.25">
      <c r="A639" t="s">
        <v>106</v>
      </c>
      <c r="B639" t="s">
        <v>712</v>
      </c>
      <c r="D639">
        <v>1938</v>
      </c>
      <c r="E639">
        <v>62</v>
      </c>
      <c r="F639" t="s">
        <v>694</v>
      </c>
      <c r="G639" t="s">
        <v>56</v>
      </c>
    </row>
    <row r="640" spans="1:7" x14ac:dyDescent="0.25">
      <c r="A640" t="s">
        <v>106</v>
      </c>
      <c r="B640" t="s">
        <v>713</v>
      </c>
      <c r="D640">
        <v>1948</v>
      </c>
      <c r="E640">
        <v>83</v>
      </c>
      <c r="F640" t="s">
        <v>694</v>
      </c>
      <c r="G640" t="s">
        <v>56</v>
      </c>
    </row>
    <row r="641" spans="1:7" x14ac:dyDescent="0.25">
      <c r="A641" t="s">
        <v>106</v>
      </c>
      <c r="B641" t="s">
        <v>714</v>
      </c>
      <c r="D641">
        <v>1956</v>
      </c>
      <c r="E641">
        <v>90</v>
      </c>
      <c r="F641" t="s">
        <v>694</v>
      </c>
      <c r="G641" t="s">
        <v>56</v>
      </c>
    </row>
    <row r="642" spans="1:7" x14ac:dyDescent="0.25">
      <c r="A642" t="s">
        <v>58</v>
      </c>
      <c r="B642" t="s">
        <v>715</v>
      </c>
      <c r="D642">
        <v>1985</v>
      </c>
      <c r="E642">
        <v>90</v>
      </c>
      <c r="G642" t="s">
        <v>201</v>
      </c>
    </row>
    <row r="643" spans="1:7" x14ac:dyDescent="0.25">
      <c r="A643" t="s">
        <v>58</v>
      </c>
      <c r="B643" t="s">
        <v>716</v>
      </c>
      <c r="D643">
        <v>1991</v>
      </c>
      <c r="E643">
        <v>100</v>
      </c>
      <c r="G643" t="s">
        <v>56</v>
      </c>
    </row>
    <row r="644" spans="1:7" x14ac:dyDescent="0.25">
      <c r="A644" t="s">
        <v>38</v>
      </c>
      <c r="B644" t="s">
        <v>717</v>
      </c>
      <c r="D644">
        <v>2005</v>
      </c>
      <c r="E644">
        <v>95</v>
      </c>
      <c r="G644" t="s">
        <v>56</v>
      </c>
    </row>
    <row r="645" spans="1:7" x14ac:dyDescent="0.25">
      <c r="A645" t="s">
        <v>38</v>
      </c>
      <c r="B645" t="s">
        <v>718</v>
      </c>
      <c r="D645">
        <v>2006</v>
      </c>
      <c r="E645">
        <v>95</v>
      </c>
      <c r="F645" t="s">
        <v>40</v>
      </c>
      <c r="G645" t="s">
        <v>56</v>
      </c>
    </row>
    <row r="646" spans="1:7" x14ac:dyDescent="0.25">
      <c r="A646" t="s">
        <v>38</v>
      </c>
      <c r="B646" t="s">
        <v>719</v>
      </c>
      <c r="C646" t="s">
        <v>720</v>
      </c>
      <c r="D646">
        <v>2008</v>
      </c>
      <c r="E646">
        <v>94</v>
      </c>
      <c r="F646" t="s">
        <v>40</v>
      </c>
      <c r="G646" t="s">
        <v>56</v>
      </c>
    </row>
    <row r="647" spans="1:7" x14ac:dyDescent="0.25">
      <c r="A647" t="s">
        <v>652</v>
      </c>
      <c r="B647" t="s">
        <v>721</v>
      </c>
      <c r="D647">
        <v>2008</v>
      </c>
      <c r="E647">
        <v>115</v>
      </c>
      <c r="G647" t="s">
        <v>57</v>
      </c>
    </row>
    <row r="648" spans="1:7" x14ac:dyDescent="0.25">
      <c r="A648" t="s">
        <v>106</v>
      </c>
      <c r="B648" t="s">
        <v>722</v>
      </c>
      <c r="C648" t="s">
        <v>723</v>
      </c>
      <c r="D648">
        <v>1999</v>
      </c>
      <c r="E648">
        <v>127</v>
      </c>
      <c r="G648" t="s">
        <v>201</v>
      </c>
    </row>
    <row r="649" spans="1:7" x14ac:dyDescent="0.25">
      <c r="A649" t="s">
        <v>106</v>
      </c>
      <c r="B649" t="s">
        <v>724</v>
      </c>
      <c r="D649">
        <v>1995</v>
      </c>
      <c r="E649">
        <v>114</v>
      </c>
      <c r="G649" t="s">
        <v>201</v>
      </c>
    </row>
    <row r="650" spans="1:7" x14ac:dyDescent="0.25">
      <c r="A650" t="s">
        <v>38</v>
      </c>
      <c r="B650" t="s">
        <v>725</v>
      </c>
      <c r="D650">
        <v>1986</v>
      </c>
      <c r="E650">
        <v>98</v>
      </c>
      <c r="G650" t="s">
        <v>201</v>
      </c>
    </row>
    <row r="651" spans="1:7" x14ac:dyDescent="0.25">
      <c r="A651" t="s">
        <v>38</v>
      </c>
      <c r="B651" t="s">
        <v>726</v>
      </c>
      <c r="D651">
        <v>1988</v>
      </c>
      <c r="E651">
        <v>110</v>
      </c>
      <c r="G651" t="s">
        <v>201</v>
      </c>
    </row>
    <row r="652" spans="1:7" x14ac:dyDescent="0.25">
      <c r="A652" t="s">
        <v>727</v>
      </c>
      <c r="B652" t="s">
        <v>728</v>
      </c>
      <c r="D652">
        <v>1941</v>
      </c>
      <c r="E652">
        <v>101</v>
      </c>
      <c r="G652" t="s">
        <v>201</v>
      </c>
    </row>
    <row r="653" spans="1:7" x14ac:dyDescent="0.25">
      <c r="A653" t="s">
        <v>41</v>
      </c>
      <c r="B653" t="s">
        <v>729</v>
      </c>
      <c r="D653">
        <v>1997</v>
      </c>
      <c r="E653">
        <v>90</v>
      </c>
      <c r="G653" t="s">
        <v>201</v>
      </c>
    </row>
    <row r="654" spans="1:7" x14ac:dyDescent="0.25">
      <c r="A654" t="s">
        <v>58</v>
      </c>
      <c r="B654" t="s">
        <v>730</v>
      </c>
      <c r="D654">
        <v>2000</v>
      </c>
      <c r="E654">
        <v>116</v>
      </c>
      <c r="G654" t="s">
        <v>201</v>
      </c>
    </row>
    <row r="655" spans="1:7" x14ac:dyDescent="0.25">
      <c r="A655" t="s">
        <v>146</v>
      </c>
      <c r="B655" t="s">
        <v>731</v>
      </c>
      <c r="D655">
        <v>2007</v>
      </c>
      <c r="E655">
        <v>91</v>
      </c>
      <c r="G655" t="s">
        <v>201</v>
      </c>
    </row>
    <row r="656" spans="1:7" x14ac:dyDescent="0.25">
      <c r="A656" t="s">
        <v>41</v>
      </c>
      <c r="B656" t="s">
        <v>732</v>
      </c>
      <c r="D656">
        <v>2008</v>
      </c>
      <c r="E656">
        <v>93</v>
      </c>
      <c r="G656" t="s">
        <v>201</v>
      </c>
    </row>
    <row r="657" spans="1:7" x14ac:dyDescent="0.25">
      <c r="A657" t="s">
        <v>58</v>
      </c>
      <c r="B657" t="s">
        <v>733</v>
      </c>
      <c r="D657">
        <v>1996</v>
      </c>
      <c r="E657">
        <v>111</v>
      </c>
      <c r="G657" t="s">
        <v>201</v>
      </c>
    </row>
    <row r="658" spans="1:7" x14ac:dyDescent="0.25">
      <c r="A658" t="s">
        <v>58</v>
      </c>
      <c r="B658" t="s">
        <v>734</v>
      </c>
      <c r="D658">
        <v>1997</v>
      </c>
      <c r="E658">
        <v>120</v>
      </c>
      <c r="G658" t="s">
        <v>201</v>
      </c>
    </row>
    <row r="659" spans="1:7" x14ac:dyDescent="0.25">
      <c r="A659" t="s">
        <v>538</v>
      </c>
      <c r="B659" t="s">
        <v>735</v>
      </c>
      <c r="D659">
        <v>2007</v>
      </c>
      <c r="E659">
        <v>96</v>
      </c>
      <c r="G659" t="s">
        <v>201</v>
      </c>
    </row>
    <row r="660" spans="1:7" x14ac:dyDescent="0.25">
      <c r="A660" t="s">
        <v>41</v>
      </c>
      <c r="B660" t="s">
        <v>736</v>
      </c>
      <c r="D660">
        <v>1996</v>
      </c>
      <c r="E660">
        <v>110</v>
      </c>
      <c r="G660" t="s">
        <v>201</v>
      </c>
    </row>
    <row r="661" spans="1:7" x14ac:dyDescent="0.25">
      <c r="A661" t="s">
        <v>96</v>
      </c>
      <c r="B661" t="s">
        <v>737</v>
      </c>
      <c r="C661" t="s">
        <v>180</v>
      </c>
      <c r="D661">
        <v>1975</v>
      </c>
      <c r="E661">
        <v>553</v>
      </c>
      <c r="G661" t="s">
        <v>56</v>
      </c>
    </row>
    <row r="662" spans="1:7" x14ac:dyDescent="0.25">
      <c r="A662" t="s">
        <v>38</v>
      </c>
      <c r="B662" t="s">
        <v>738</v>
      </c>
      <c r="C662" t="s">
        <v>739</v>
      </c>
      <c r="D662">
        <v>1982</v>
      </c>
      <c r="E662">
        <v>96</v>
      </c>
      <c r="G662" t="s">
        <v>57</v>
      </c>
    </row>
    <row r="663" spans="1:7" x14ac:dyDescent="0.25">
      <c r="A663" t="s">
        <v>38</v>
      </c>
      <c r="B663" t="s">
        <v>738</v>
      </c>
      <c r="C663" t="s">
        <v>740</v>
      </c>
      <c r="D663">
        <v>1985</v>
      </c>
      <c r="E663">
        <v>95</v>
      </c>
      <c r="G663" t="s">
        <v>57</v>
      </c>
    </row>
    <row r="664" spans="1:7" x14ac:dyDescent="0.25">
      <c r="A664" t="s">
        <v>38</v>
      </c>
      <c r="B664" t="s">
        <v>741</v>
      </c>
      <c r="D664">
        <v>1988</v>
      </c>
      <c r="E664">
        <v>102</v>
      </c>
      <c r="G664" t="s">
        <v>57</v>
      </c>
    </row>
    <row r="665" spans="1:7" x14ac:dyDescent="0.25">
      <c r="A665" t="s">
        <v>652</v>
      </c>
      <c r="B665" t="s">
        <v>742</v>
      </c>
      <c r="D665">
        <v>1987</v>
      </c>
      <c r="E665">
        <v>116</v>
      </c>
      <c r="G665" t="s">
        <v>201</v>
      </c>
    </row>
    <row r="666" spans="1:7" x14ac:dyDescent="0.25">
      <c r="A666" t="s">
        <v>58</v>
      </c>
      <c r="B666" t="s">
        <v>743</v>
      </c>
      <c r="D666">
        <v>1981</v>
      </c>
      <c r="E666">
        <v>106</v>
      </c>
      <c r="G666" t="s">
        <v>201</v>
      </c>
    </row>
    <row r="667" spans="1:7" x14ac:dyDescent="0.25">
      <c r="A667" t="s">
        <v>58</v>
      </c>
      <c r="B667" t="s">
        <v>744</v>
      </c>
      <c r="D667">
        <v>1995</v>
      </c>
      <c r="E667">
        <v>91</v>
      </c>
      <c r="G667" t="s">
        <v>201</v>
      </c>
    </row>
    <row r="668" spans="1:7" x14ac:dyDescent="0.25">
      <c r="A668" t="s">
        <v>321</v>
      </c>
      <c r="B668" t="s">
        <v>745</v>
      </c>
      <c r="D668">
        <v>1968</v>
      </c>
      <c r="E668">
        <v>114</v>
      </c>
      <c r="G668" t="s">
        <v>201</v>
      </c>
    </row>
    <row r="669" spans="1:7" x14ac:dyDescent="0.25">
      <c r="A669" t="s">
        <v>38</v>
      </c>
      <c r="B669" t="s">
        <v>746</v>
      </c>
      <c r="D669">
        <v>2002</v>
      </c>
      <c r="E669">
        <v>124</v>
      </c>
      <c r="G669" t="s">
        <v>200</v>
      </c>
    </row>
    <row r="670" spans="1:7" x14ac:dyDescent="0.25">
      <c r="A670" t="s">
        <v>146</v>
      </c>
      <c r="B670" t="s">
        <v>747</v>
      </c>
      <c r="C670" t="s">
        <v>748</v>
      </c>
      <c r="D670">
        <v>2001</v>
      </c>
      <c r="E670">
        <v>106</v>
      </c>
      <c r="G670" t="s">
        <v>200</v>
      </c>
    </row>
    <row r="671" spans="1:7" x14ac:dyDescent="0.25">
      <c r="A671" t="s">
        <v>38</v>
      </c>
      <c r="B671" t="s">
        <v>749</v>
      </c>
      <c r="D671">
        <v>1997</v>
      </c>
      <c r="E671">
        <v>130</v>
      </c>
      <c r="G671" t="s">
        <v>200</v>
      </c>
    </row>
    <row r="672" spans="1:7" x14ac:dyDescent="0.25">
      <c r="A672" t="s">
        <v>41</v>
      </c>
      <c r="B672" t="s">
        <v>750</v>
      </c>
      <c r="D672">
        <v>2007</v>
      </c>
      <c r="E672">
        <v>90</v>
      </c>
      <c r="G672" t="s">
        <v>200</v>
      </c>
    </row>
    <row r="673" spans="1:7" x14ac:dyDescent="0.25">
      <c r="A673" t="s">
        <v>41</v>
      </c>
      <c r="B673" t="s">
        <v>751</v>
      </c>
      <c r="D673">
        <v>2007</v>
      </c>
      <c r="E673">
        <v>85</v>
      </c>
      <c r="G673" t="s">
        <v>200</v>
      </c>
    </row>
    <row r="674" spans="1:7" x14ac:dyDescent="0.25">
      <c r="A674" t="s">
        <v>58</v>
      </c>
      <c r="B674" t="s">
        <v>752</v>
      </c>
      <c r="D674">
        <v>1998</v>
      </c>
      <c r="E674">
        <v>90</v>
      </c>
      <c r="G674" t="s">
        <v>200</v>
      </c>
    </row>
    <row r="675" spans="1:7" x14ac:dyDescent="0.25">
      <c r="A675" t="s">
        <v>38</v>
      </c>
      <c r="B675" t="s">
        <v>753</v>
      </c>
      <c r="D675">
        <v>1997</v>
      </c>
      <c r="E675">
        <v>126</v>
      </c>
      <c r="G675" t="s">
        <v>200</v>
      </c>
    </row>
    <row r="676" spans="1:7" x14ac:dyDescent="0.25">
      <c r="A676" t="s">
        <v>38</v>
      </c>
      <c r="B676" t="s">
        <v>754</v>
      </c>
      <c r="D676">
        <v>1996</v>
      </c>
      <c r="E676">
        <v>103</v>
      </c>
      <c r="G676" t="s">
        <v>201</v>
      </c>
    </row>
    <row r="677" spans="1:7" x14ac:dyDescent="0.25">
      <c r="A677" t="s">
        <v>146</v>
      </c>
      <c r="B677" t="s">
        <v>755</v>
      </c>
      <c r="D677">
        <v>2006</v>
      </c>
      <c r="E677">
        <v>77</v>
      </c>
      <c r="G677" t="s">
        <v>201</v>
      </c>
    </row>
    <row r="678" spans="1:7" x14ac:dyDescent="0.25">
      <c r="A678" t="s">
        <v>58</v>
      </c>
      <c r="B678" t="s">
        <v>756</v>
      </c>
      <c r="D678">
        <v>1980</v>
      </c>
      <c r="E678">
        <v>133</v>
      </c>
      <c r="G678" t="s">
        <v>201</v>
      </c>
    </row>
    <row r="679" spans="1:7" x14ac:dyDescent="0.25">
      <c r="A679" t="s">
        <v>41</v>
      </c>
      <c r="B679" t="s">
        <v>757</v>
      </c>
      <c r="D679">
        <v>2008</v>
      </c>
      <c r="E679">
        <v>75</v>
      </c>
      <c r="G679" t="s">
        <v>56</v>
      </c>
    </row>
    <row r="680" spans="1:7" x14ac:dyDescent="0.25">
      <c r="A680" t="s">
        <v>96</v>
      </c>
      <c r="B680" t="s">
        <v>284</v>
      </c>
      <c r="C680" t="s">
        <v>278</v>
      </c>
      <c r="D680">
        <v>2005</v>
      </c>
      <c r="E680">
        <v>435</v>
      </c>
      <c r="G680" t="s">
        <v>56</v>
      </c>
    </row>
    <row r="681" spans="1:7" x14ac:dyDescent="0.25">
      <c r="A681" t="s">
        <v>758</v>
      </c>
      <c r="B681" t="s">
        <v>759</v>
      </c>
      <c r="D681">
        <v>2002</v>
      </c>
      <c r="E681">
        <v>96</v>
      </c>
      <c r="G681" t="s">
        <v>56</v>
      </c>
    </row>
    <row r="682" spans="1:7" x14ac:dyDescent="0.25">
      <c r="A682" t="s">
        <v>38</v>
      </c>
      <c r="B682" t="s">
        <v>760</v>
      </c>
      <c r="D682">
        <v>1993</v>
      </c>
      <c r="E682">
        <v>130</v>
      </c>
      <c r="G682" t="s">
        <v>56</v>
      </c>
    </row>
    <row r="683" spans="1:7" x14ac:dyDescent="0.25">
      <c r="A683" t="s">
        <v>38</v>
      </c>
      <c r="B683" t="s">
        <v>761</v>
      </c>
      <c r="D683">
        <v>1998</v>
      </c>
      <c r="E683">
        <v>131</v>
      </c>
      <c r="G683" t="s">
        <v>56</v>
      </c>
    </row>
    <row r="684" spans="1:7" x14ac:dyDescent="0.25">
      <c r="A684" t="s">
        <v>521</v>
      </c>
      <c r="B684" t="s">
        <v>762</v>
      </c>
      <c r="C684" t="s">
        <v>763</v>
      </c>
      <c r="D684">
        <v>2006</v>
      </c>
      <c r="E684">
        <v>140</v>
      </c>
      <c r="G684" t="s">
        <v>56</v>
      </c>
    </row>
    <row r="685" spans="1:7" x14ac:dyDescent="0.25">
      <c r="A685" t="s">
        <v>764</v>
      </c>
      <c r="B685" t="s">
        <v>765</v>
      </c>
      <c r="D685">
        <v>1964</v>
      </c>
      <c r="E685">
        <v>86</v>
      </c>
      <c r="G685" t="s">
        <v>201</v>
      </c>
    </row>
    <row r="686" spans="1:7" x14ac:dyDescent="0.25">
      <c r="A686" t="s">
        <v>764</v>
      </c>
      <c r="B686" t="s">
        <v>766</v>
      </c>
      <c r="D686">
        <v>1960</v>
      </c>
      <c r="E686">
        <v>99</v>
      </c>
      <c r="G686" t="s">
        <v>201</v>
      </c>
    </row>
    <row r="687" spans="1:7" x14ac:dyDescent="0.25">
      <c r="A687" t="s">
        <v>146</v>
      </c>
      <c r="B687" t="s">
        <v>767</v>
      </c>
      <c r="D687">
        <v>2000</v>
      </c>
      <c r="E687">
        <v>88</v>
      </c>
      <c r="G687" t="s">
        <v>201</v>
      </c>
    </row>
    <row r="688" spans="1:7" x14ac:dyDescent="0.25">
      <c r="A688" t="s">
        <v>41</v>
      </c>
      <c r="B688" t="s">
        <v>768</v>
      </c>
      <c r="D688">
        <v>2008</v>
      </c>
      <c r="E688">
        <v>110</v>
      </c>
      <c r="G688" t="s">
        <v>201</v>
      </c>
    </row>
    <row r="689" spans="1:7" x14ac:dyDescent="0.25">
      <c r="A689" t="s">
        <v>764</v>
      </c>
      <c r="B689" t="s">
        <v>769</v>
      </c>
      <c r="D689">
        <v>1966</v>
      </c>
      <c r="E689">
        <v>107</v>
      </c>
      <c r="G689" t="s">
        <v>201</v>
      </c>
    </row>
    <row r="690" spans="1:7" x14ac:dyDescent="0.25">
      <c r="A690" t="s">
        <v>764</v>
      </c>
      <c r="B690" t="s">
        <v>770</v>
      </c>
      <c r="C690" t="s">
        <v>771</v>
      </c>
      <c r="D690">
        <v>1997</v>
      </c>
      <c r="E690">
        <v>95</v>
      </c>
      <c r="G690" t="s">
        <v>201</v>
      </c>
    </row>
    <row r="691" spans="1:7" x14ac:dyDescent="0.25">
      <c r="A691" t="s">
        <v>38</v>
      </c>
      <c r="B691" t="s">
        <v>172</v>
      </c>
      <c r="C691" t="s">
        <v>772</v>
      </c>
      <c r="D691">
        <v>2009</v>
      </c>
      <c r="E691">
        <v>92</v>
      </c>
      <c r="G691" t="s">
        <v>56</v>
      </c>
    </row>
    <row r="692" spans="1:7" x14ac:dyDescent="0.25">
      <c r="A692" t="s">
        <v>38</v>
      </c>
      <c r="B692" t="s">
        <v>773</v>
      </c>
      <c r="D692">
        <v>1985</v>
      </c>
      <c r="E692">
        <v>117</v>
      </c>
      <c r="G692" t="s">
        <v>56</v>
      </c>
    </row>
    <row r="693" spans="1:7" x14ac:dyDescent="0.25">
      <c r="A693" t="s">
        <v>58</v>
      </c>
      <c r="B693" t="s">
        <v>774</v>
      </c>
      <c r="D693">
        <v>1991</v>
      </c>
      <c r="E693">
        <v>114</v>
      </c>
      <c r="G693" t="s">
        <v>56</v>
      </c>
    </row>
    <row r="694" spans="1:7" x14ac:dyDescent="0.25">
      <c r="A694" t="s">
        <v>41</v>
      </c>
      <c r="B694" t="s">
        <v>775</v>
      </c>
      <c r="D694">
        <v>2009</v>
      </c>
      <c r="E694">
        <v>90</v>
      </c>
      <c r="G694" t="s">
        <v>56</v>
      </c>
    </row>
    <row r="695" spans="1:7" x14ac:dyDescent="0.25">
      <c r="A695" t="s">
        <v>38</v>
      </c>
      <c r="B695" t="s">
        <v>776</v>
      </c>
      <c r="D695">
        <v>2009</v>
      </c>
      <c r="E695">
        <v>98</v>
      </c>
      <c r="F695" t="s">
        <v>40</v>
      </c>
      <c r="G695" t="s">
        <v>56</v>
      </c>
    </row>
    <row r="696" spans="1:7" x14ac:dyDescent="0.25">
      <c r="A696" t="s">
        <v>96</v>
      </c>
      <c r="B696" t="s">
        <v>777</v>
      </c>
      <c r="C696" t="s">
        <v>506</v>
      </c>
      <c r="D696">
        <v>1973</v>
      </c>
      <c r="E696">
        <v>1095</v>
      </c>
      <c r="G696" t="s">
        <v>56</v>
      </c>
    </row>
    <row r="697" spans="1:7" x14ac:dyDescent="0.25">
      <c r="A697" t="s">
        <v>96</v>
      </c>
      <c r="B697" t="s">
        <v>778</v>
      </c>
      <c r="C697" t="s">
        <v>505</v>
      </c>
      <c r="D697">
        <v>1984</v>
      </c>
      <c r="E697">
        <v>1059</v>
      </c>
      <c r="G697" t="s">
        <v>56</v>
      </c>
    </row>
    <row r="698" spans="1:7" x14ac:dyDescent="0.25">
      <c r="A698" t="s">
        <v>38</v>
      </c>
      <c r="B698" t="s">
        <v>779</v>
      </c>
      <c r="D698">
        <v>1974</v>
      </c>
      <c r="E698">
        <v>93</v>
      </c>
      <c r="G698" t="s">
        <v>56</v>
      </c>
    </row>
    <row r="699" spans="1:7" x14ac:dyDescent="0.25">
      <c r="A699" t="s">
        <v>38</v>
      </c>
      <c r="B699" t="s">
        <v>780</v>
      </c>
      <c r="D699">
        <v>1988</v>
      </c>
      <c r="E699">
        <v>99</v>
      </c>
      <c r="G699" t="s">
        <v>56</v>
      </c>
    </row>
    <row r="700" spans="1:7" x14ac:dyDescent="0.25">
      <c r="A700" t="s">
        <v>58</v>
      </c>
      <c r="B700" t="s">
        <v>781</v>
      </c>
      <c r="C700" t="s">
        <v>782</v>
      </c>
      <c r="D700">
        <v>1994</v>
      </c>
      <c r="E700">
        <v>115</v>
      </c>
      <c r="G700" t="s">
        <v>56</v>
      </c>
    </row>
    <row r="701" spans="1:7" x14ac:dyDescent="0.25">
      <c r="A701" t="s">
        <v>38</v>
      </c>
      <c r="B701" t="s">
        <v>783</v>
      </c>
      <c r="D701">
        <v>1996</v>
      </c>
      <c r="E701">
        <v>100</v>
      </c>
      <c r="G701" t="s">
        <v>56</v>
      </c>
    </row>
    <row r="702" spans="1:7" x14ac:dyDescent="0.25">
      <c r="A702" t="s">
        <v>41</v>
      </c>
      <c r="B702" t="s">
        <v>784</v>
      </c>
      <c r="C702" t="s">
        <v>785</v>
      </c>
      <c r="D702">
        <v>2005</v>
      </c>
      <c r="E702">
        <v>103</v>
      </c>
      <c r="G702" t="s">
        <v>56</v>
      </c>
    </row>
    <row r="703" spans="1:7" x14ac:dyDescent="0.25">
      <c r="A703" t="s">
        <v>38</v>
      </c>
      <c r="B703" t="s">
        <v>563</v>
      </c>
      <c r="D703">
        <v>2007</v>
      </c>
      <c r="E703">
        <v>96</v>
      </c>
      <c r="F703" t="s">
        <v>786</v>
      </c>
      <c r="G703" t="s">
        <v>56</v>
      </c>
    </row>
    <row r="704" spans="1:7" x14ac:dyDescent="0.25">
      <c r="A704" t="s">
        <v>106</v>
      </c>
      <c r="B704" t="s">
        <v>787</v>
      </c>
      <c r="D704">
        <v>1992</v>
      </c>
      <c r="E704">
        <v>138</v>
      </c>
      <c r="G704" t="s">
        <v>200</v>
      </c>
    </row>
    <row r="705" spans="1:7" x14ac:dyDescent="0.25">
      <c r="A705" t="s">
        <v>38</v>
      </c>
      <c r="B705" t="s">
        <v>584</v>
      </c>
      <c r="D705">
        <v>1998</v>
      </c>
      <c r="E705">
        <v>139</v>
      </c>
      <c r="G705" t="s">
        <v>200</v>
      </c>
    </row>
    <row r="706" spans="1:7" x14ac:dyDescent="0.25">
      <c r="A706" t="s">
        <v>38</v>
      </c>
      <c r="B706" t="s">
        <v>788</v>
      </c>
      <c r="D706">
        <v>2003</v>
      </c>
      <c r="E706">
        <v>147</v>
      </c>
      <c r="G706" t="s">
        <v>200</v>
      </c>
    </row>
    <row r="707" spans="1:7" x14ac:dyDescent="0.25">
      <c r="A707" t="s">
        <v>106</v>
      </c>
      <c r="B707" t="s">
        <v>789</v>
      </c>
      <c r="D707">
        <v>2001</v>
      </c>
      <c r="E707">
        <v>90</v>
      </c>
      <c r="G707" t="s">
        <v>56</v>
      </c>
    </row>
    <row r="708" spans="1:7" x14ac:dyDescent="0.25">
      <c r="A708" t="s">
        <v>58</v>
      </c>
      <c r="B708" t="s">
        <v>592</v>
      </c>
      <c r="D708">
        <v>2004</v>
      </c>
      <c r="E708">
        <v>97</v>
      </c>
      <c r="G708" t="s">
        <v>56</v>
      </c>
    </row>
    <row r="709" spans="1:7" x14ac:dyDescent="0.25">
      <c r="A709" t="s">
        <v>106</v>
      </c>
      <c r="B709" t="s">
        <v>790</v>
      </c>
      <c r="D709">
        <v>1998</v>
      </c>
      <c r="E709">
        <v>103</v>
      </c>
      <c r="G709" t="s">
        <v>56</v>
      </c>
    </row>
    <row r="710" spans="1:7" x14ac:dyDescent="0.25">
      <c r="A710" t="s">
        <v>58</v>
      </c>
      <c r="B710" t="s">
        <v>791</v>
      </c>
      <c r="D710">
        <v>1994</v>
      </c>
      <c r="E710">
        <v>107</v>
      </c>
      <c r="G710" t="s">
        <v>56</v>
      </c>
    </row>
    <row r="711" spans="1:7" x14ac:dyDescent="0.25">
      <c r="A711" t="s">
        <v>58</v>
      </c>
      <c r="B711" t="s">
        <v>792</v>
      </c>
      <c r="D711">
        <v>1990</v>
      </c>
      <c r="E711">
        <v>105</v>
      </c>
      <c r="G711" t="s">
        <v>56</v>
      </c>
    </row>
    <row r="712" spans="1:7" x14ac:dyDescent="0.25">
      <c r="A712" t="s">
        <v>58</v>
      </c>
      <c r="B712" t="s">
        <v>793</v>
      </c>
      <c r="D712">
        <v>1987</v>
      </c>
      <c r="E712">
        <v>104</v>
      </c>
      <c r="G712" t="s">
        <v>56</v>
      </c>
    </row>
    <row r="713" spans="1:7" x14ac:dyDescent="0.25">
      <c r="A713" t="s">
        <v>58</v>
      </c>
      <c r="B713" t="s">
        <v>794</v>
      </c>
      <c r="D713">
        <v>1995</v>
      </c>
      <c r="E713">
        <v>92</v>
      </c>
      <c r="G713" t="s">
        <v>56</v>
      </c>
    </row>
    <row r="714" spans="1:7" x14ac:dyDescent="0.25">
      <c r="A714" t="s">
        <v>58</v>
      </c>
      <c r="B714" t="s">
        <v>795</v>
      </c>
      <c r="D714">
        <v>1990</v>
      </c>
      <c r="E714">
        <v>94</v>
      </c>
      <c r="G714" t="s">
        <v>56</v>
      </c>
    </row>
    <row r="715" spans="1:7" x14ac:dyDescent="0.25">
      <c r="A715" t="s">
        <v>38</v>
      </c>
      <c r="B715" t="s">
        <v>796</v>
      </c>
      <c r="D715">
        <v>1998</v>
      </c>
      <c r="E715">
        <v>99</v>
      </c>
      <c r="G715" t="s">
        <v>56</v>
      </c>
    </row>
    <row r="716" spans="1:7" x14ac:dyDescent="0.25">
      <c r="A716" t="s">
        <v>38</v>
      </c>
      <c r="B716" t="s">
        <v>797</v>
      </c>
      <c r="D716">
        <v>2001</v>
      </c>
      <c r="E716">
        <v>100</v>
      </c>
      <c r="G716" t="s">
        <v>56</v>
      </c>
    </row>
    <row r="717" spans="1:7" x14ac:dyDescent="0.25">
      <c r="A717" t="s">
        <v>758</v>
      </c>
      <c r="B717" t="s">
        <v>798</v>
      </c>
      <c r="D717">
        <v>1996</v>
      </c>
      <c r="E717">
        <v>102</v>
      </c>
      <c r="G717" t="s">
        <v>200</v>
      </c>
    </row>
    <row r="718" spans="1:7" x14ac:dyDescent="0.25">
      <c r="A718" t="s">
        <v>36</v>
      </c>
      <c r="B718" t="s">
        <v>799</v>
      </c>
      <c r="C718" t="s">
        <v>800</v>
      </c>
      <c r="D718">
        <v>2006</v>
      </c>
      <c r="E718">
        <v>101</v>
      </c>
      <c r="G718" t="s">
        <v>200</v>
      </c>
    </row>
    <row r="719" spans="1:7" x14ac:dyDescent="0.25">
      <c r="A719" t="s">
        <v>58</v>
      </c>
      <c r="B719" t="s">
        <v>801</v>
      </c>
      <c r="D719">
        <v>2006</v>
      </c>
      <c r="E719">
        <v>116</v>
      </c>
      <c r="G719" t="s">
        <v>56</v>
      </c>
    </row>
    <row r="720" spans="1:7" x14ac:dyDescent="0.25">
      <c r="A720" t="s">
        <v>758</v>
      </c>
      <c r="B720" t="s">
        <v>410</v>
      </c>
      <c r="C720" t="s">
        <v>353</v>
      </c>
      <c r="D720">
        <v>1996</v>
      </c>
      <c r="E720">
        <v>91</v>
      </c>
      <c r="G720" t="s">
        <v>56</v>
      </c>
    </row>
    <row r="721" spans="1:7" x14ac:dyDescent="0.25">
      <c r="A721" t="s">
        <v>58</v>
      </c>
      <c r="B721" t="s">
        <v>802</v>
      </c>
      <c r="D721">
        <v>1986</v>
      </c>
      <c r="E721">
        <v>111</v>
      </c>
      <c r="G721" t="s">
        <v>56</v>
      </c>
    </row>
    <row r="722" spans="1:7" x14ac:dyDescent="0.25">
      <c r="A722" t="s">
        <v>58</v>
      </c>
      <c r="B722" t="s">
        <v>803</v>
      </c>
      <c r="D722">
        <v>2006</v>
      </c>
      <c r="E722">
        <v>89</v>
      </c>
      <c r="G722" t="s">
        <v>57</v>
      </c>
    </row>
    <row r="723" spans="1:7" x14ac:dyDescent="0.25">
      <c r="A723" t="s">
        <v>38</v>
      </c>
      <c r="B723" t="s">
        <v>804</v>
      </c>
      <c r="D723">
        <v>2007</v>
      </c>
      <c r="E723">
        <v>113</v>
      </c>
      <c r="G723" t="s">
        <v>57</v>
      </c>
    </row>
    <row r="724" spans="1:7" x14ac:dyDescent="0.25">
      <c r="A724" t="s">
        <v>41</v>
      </c>
      <c r="B724" t="s">
        <v>805</v>
      </c>
      <c r="C724" t="s">
        <v>806</v>
      </c>
      <c r="D724">
        <v>2004</v>
      </c>
      <c r="E724">
        <v>80</v>
      </c>
      <c r="G724" t="s">
        <v>200</v>
      </c>
    </row>
    <row r="725" spans="1:7" x14ac:dyDescent="0.25">
      <c r="A725" t="s">
        <v>96</v>
      </c>
      <c r="B725" t="s">
        <v>597</v>
      </c>
      <c r="C725" t="s">
        <v>506</v>
      </c>
      <c r="D725">
        <v>1980</v>
      </c>
      <c r="E725">
        <v>1135</v>
      </c>
      <c r="G725" t="s">
        <v>56</v>
      </c>
    </row>
    <row r="726" spans="1:7" x14ac:dyDescent="0.25">
      <c r="A726" t="s">
        <v>96</v>
      </c>
      <c r="B726" t="s">
        <v>597</v>
      </c>
      <c r="C726" t="s">
        <v>531</v>
      </c>
      <c r="D726">
        <v>1981</v>
      </c>
      <c r="E726">
        <v>1316</v>
      </c>
      <c r="G726" t="s">
        <v>56</v>
      </c>
    </row>
    <row r="727" spans="1:7" x14ac:dyDescent="0.25">
      <c r="A727" t="s">
        <v>96</v>
      </c>
      <c r="B727" t="s">
        <v>597</v>
      </c>
      <c r="C727" t="s">
        <v>535</v>
      </c>
      <c r="D727">
        <v>1982</v>
      </c>
      <c r="E727">
        <v>1059</v>
      </c>
      <c r="G727" t="s">
        <v>56</v>
      </c>
    </row>
    <row r="728" spans="1:7" x14ac:dyDescent="0.25">
      <c r="A728" t="s">
        <v>96</v>
      </c>
      <c r="B728" t="s">
        <v>778</v>
      </c>
      <c r="C728" t="s">
        <v>180</v>
      </c>
      <c r="D728">
        <v>1983</v>
      </c>
      <c r="E728">
        <v>592</v>
      </c>
      <c r="G728" t="s">
        <v>56</v>
      </c>
    </row>
    <row r="729" spans="1:7" x14ac:dyDescent="0.25">
      <c r="A729" t="s">
        <v>96</v>
      </c>
      <c r="B729" t="s">
        <v>778</v>
      </c>
      <c r="C729" t="s">
        <v>506</v>
      </c>
      <c r="D729">
        <v>1985</v>
      </c>
      <c r="E729">
        <v>1055</v>
      </c>
      <c r="G729" t="s">
        <v>56</v>
      </c>
    </row>
    <row r="730" spans="1:7" x14ac:dyDescent="0.25">
      <c r="A730" t="s">
        <v>58</v>
      </c>
      <c r="B730" t="s">
        <v>397</v>
      </c>
      <c r="D730">
        <v>1985</v>
      </c>
      <c r="E730">
        <v>97</v>
      </c>
      <c r="G730" t="s">
        <v>56</v>
      </c>
    </row>
    <row r="731" spans="1:7" x14ac:dyDescent="0.25">
      <c r="A731" t="s">
        <v>36</v>
      </c>
      <c r="B731" t="s">
        <v>807</v>
      </c>
      <c r="C731" t="s">
        <v>443</v>
      </c>
      <c r="D731">
        <v>2004</v>
      </c>
      <c r="E731">
        <v>50</v>
      </c>
      <c r="G731" t="s">
        <v>200</v>
      </c>
    </row>
    <row r="732" spans="1:7" x14ac:dyDescent="0.25">
      <c r="A732" t="s">
        <v>36</v>
      </c>
      <c r="B732" t="s">
        <v>808</v>
      </c>
      <c r="C732" t="s">
        <v>468</v>
      </c>
      <c r="D732">
        <v>2001</v>
      </c>
      <c r="E732">
        <v>50</v>
      </c>
      <c r="G732" t="s">
        <v>200</v>
      </c>
    </row>
    <row r="733" spans="1:7" x14ac:dyDescent="0.25">
      <c r="A733" t="s">
        <v>41</v>
      </c>
      <c r="B733" t="s">
        <v>809</v>
      </c>
      <c r="D733">
        <v>1987</v>
      </c>
      <c r="E733">
        <v>93</v>
      </c>
      <c r="F733" t="s">
        <v>810</v>
      </c>
      <c r="G733" t="s">
        <v>56</v>
      </c>
    </row>
    <row r="734" spans="1:7" x14ac:dyDescent="0.25">
      <c r="A734" t="s">
        <v>41</v>
      </c>
      <c r="B734" t="s">
        <v>809</v>
      </c>
      <c r="D734">
        <v>1987</v>
      </c>
      <c r="E734">
        <v>93</v>
      </c>
      <c r="F734" t="s">
        <v>810</v>
      </c>
      <c r="G734" t="s">
        <v>57</v>
      </c>
    </row>
    <row r="735" spans="1:7" x14ac:dyDescent="0.25">
      <c r="A735" t="s">
        <v>41</v>
      </c>
      <c r="B735" t="s">
        <v>811</v>
      </c>
      <c r="C735" t="s">
        <v>812</v>
      </c>
      <c r="D735">
        <v>1988</v>
      </c>
      <c r="E735">
        <v>99</v>
      </c>
      <c r="F735" t="s">
        <v>810</v>
      </c>
      <c r="G735" t="s">
        <v>56</v>
      </c>
    </row>
    <row r="736" spans="1:7" x14ac:dyDescent="0.25">
      <c r="A736" t="s">
        <v>41</v>
      </c>
      <c r="B736" t="s">
        <v>813</v>
      </c>
      <c r="C736" t="s">
        <v>814</v>
      </c>
      <c r="D736">
        <v>1996</v>
      </c>
      <c r="E736">
        <v>85</v>
      </c>
      <c r="G736" t="s">
        <v>56</v>
      </c>
    </row>
    <row r="737" spans="1:7" x14ac:dyDescent="0.25">
      <c r="A737" t="s">
        <v>41</v>
      </c>
      <c r="B737" t="s">
        <v>815</v>
      </c>
      <c r="C737" t="s">
        <v>816</v>
      </c>
      <c r="D737">
        <v>2000</v>
      </c>
      <c r="E737">
        <v>99</v>
      </c>
      <c r="G737" t="s">
        <v>56</v>
      </c>
    </row>
    <row r="738" spans="1:7" x14ac:dyDescent="0.25">
      <c r="A738" t="s">
        <v>41</v>
      </c>
      <c r="B738" t="s">
        <v>817</v>
      </c>
      <c r="C738" t="s">
        <v>818</v>
      </c>
      <c r="D738">
        <v>2002</v>
      </c>
      <c r="E738">
        <v>89</v>
      </c>
      <c r="G738" t="s">
        <v>56</v>
      </c>
    </row>
    <row r="739" spans="1:7" x14ac:dyDescent="0.25">
      <c r="A739" t="s">
        <v>41</v>
      </c>
      <c r="B739" t="s">
        <v>819</v>
      </c>
      <c r="D739">
        <v>1997</v>
      </c>
      <c r="E739">
        <v>101</v>
      </c>
      <c r="G739" t="s">
        <v>56</v>
      </c>
    </row>
    <row r="740" spans="1:7" x14ac:dyDescent="0.25">
      <c r="A740" t="s">
        <v>96</v>
      </c>
      <c r="B740" t="s">
        <v>361</v>
      </c>
      <c r="C740" t="s">
        <v>820</v>
      </c>
      <c r="D740">
        <v>1984</v>
      </c>
      <c r="E740">
        <v>897</v>
      </c>
      <c r="G740" t="s">
        <v>56</v>
      </c>
    </row>
    <row r="741" spans="1:7" x14ac:dyDescent="0.25">
      <c r="A741" t="s">
        <v>521</v>
      </c>
      <c r="B741" t="s">
        <v>821</v>
      </c>
      <c r="C741" t="s">
        <v>822</v>
      </c>
      <c r="D741">
        <v>2008</v>
      </c>
      <c r="E741">
        <v>129</v>
      </c>
      <c r="G741" t="s">
        <v>56</v>
      </c>
    </row>
    <row r="742" spans="1:7" x14ac:dyDescent="0.25">
      <c r="A742" t="s">
        <v>58</v>
      </c>
      <c r="B742" t="s">
        <v>823</v>
      </c>
      <c r="D742">
        <v>1986</v>
      </c>
      <c r="E742">
        <v>100</v>
      </c>
      <c r="G742" t="s">
        <v>57</v>
      </c>
    </row>
    <row r="743" spans="1:7" x14ac:dyDescent="0.25">
      <c r="A743" t="s">
        <v>38</v>
      </c>
      <c r="B743" t="s">
        <v>824</v>
      </c>
      <c r="D743">
        <v>1998</v>
      </c>
      <c r="E743">
        <v>120</v>
      </c>
      <c r="G743" t="s">
        <v>56</v>
      </c>
    </row>
    <row r="744" spans="1:7" x14ac:dyDescent="0.25">
      <c r="A744" t="s">
        <v>38</v>
      </c>
      <c r="B744" t="s">
        <v>825</v>
      </c>
      <c r="D744">
        <v>2002</v>
      </c>
      <c r="E744">
        <v>106</v>
      </c>
      <c r="G744" t="s">
        <v>56</v>
      </c>
    </row>
    <row r="745" spans="1:7" x14ac:dyDescent="0.25">
      <c r="A745" t="s">
        <v>38</v>
      </c>
      <c r="B745" t="s">
        <v>826</v>
      </c>
      <c r="C745" t="s">
        <v>827</v>
      </c>
      <c r="D745">
        <v>2004</v>
      </c>
      <c r="E745">
        <v>103</v>
      </c>
      <c r="G745" t="s">
        <v>56</v>
      </c>
    </row>
    <row r="746" spans="1:7" x14ac:dyDescent="0.25">
      <c r="A746" t="s">
        <v>106</v>
      </c>
      <c r="B746" t="s">
        <v>828</v>
      </c>
      <c r="D746">
        <v>2008</v>
      </c>
      <c r="E746">
        <v>116</v>
      </c>
      <c r="G746" t="s">
        <v>56</v>
      </c>
    </row>
    <row r="747" spans="1:7" x14ac:dyDescent="0.25">
      <c r="A747" t="s">
        <v>38</v>
      </c>
      <c r="B747" t="s">
        <v>829</v>
      </c>
      <c r="C747" t="s">
        <v>830</v>
      </c>
      <c r="D747">
        <v>2005</v>
      </c>
      <c r="E747">
        <v>140</v>
      </c>
      <c r="G747" t="s">
        <v>56</v>
      </c>
    </row>
    <row r="748" spans="1:7" x14ac:dyDescent="0.25">
      <c r="A748" t="s">
        <v>38</v>
      </c>
      <c r="B748" t="s">
        <v>829</v>
      </c>
      <c r="C748" t="s">
        <v>831</v>
      </c>
      <c r="D748">
        <v>2008</v>
      </c>
      <c r="E748">
        <v>153</v>
      </c>
      <c r="G748" t="s">
        <v>56</v>
      </c>
    </row>
    <row r="749" spans="1:7" x14ac:dyDescent="0.25">
      <c r="A749" t="s">
        <v>41</v>
      </c>
      <c r="B749" t="s">
        <v>832</v>
      </c>
      <c r="D749">
        <v>2008</v>
      </c>
      <c r="E749">
        <v>87</v>
      </c>
      <c r="G749" t="s">
        <v>56</v>
      </c>
    </row>
    <row r="750" spans="1:7" x14ac:dyDescent="0.25">
      <c r="A750" t="s">
        <v>38</v>
      </c>
      <c r="B750" t="s">
        <v>833</v>
      </c>
      <c r="D750">
        <v>2009</v>
      </c>
      <c r="E750">
        <v>104</v>
      </c>
      <c r="G750" t="s">
        <v>56</v>
      </c>
    </row>
    <row r="751" spans="1:7" x14ac:dyDescent="0.25">
      <c r="A751" t="s">
        <v>38</v>
      </c>
      <c r="B751" t="s">
        <v>410</v>
      </c>
      <c r="C751" t="s">
        <v>834</v>
      </c>
      <c r="D751">
        <v>2005</v>
      </c>
      <c r="E751">
        <v>99</v>
      </c>
      <c r="G751" t="s">
        <v>56</v>
      </c>
    </row>
    <row r="752" spans="1:7" x14ac:dyDescent="0.25">
      <c r="A752" t="s">
        <v>38</v>
      </c>
      <c r="B752" t="s">
        <v>835</v>
      </c>
      <c r="D752">
        <v>2008</v>
      </c>
      <c r="E752">
        <v>110</v>
      </c>
      <c r="G752" t="s">
        <v>56</v>
      </c>
    </row>
    <row r="753" spans="1:7" x14ac:dyDescent="0.25">
      <c r="A753" t="s">
        <v>38</v>
      </c>
      <c r="B753" t="s">
        <v>836</v>
      </c>
      <c r="D753">
        <v>2008</v>
      </c>
      <c r="E753">
        <v>111</v>
      </c>
      <c r="G753" t="s">
        <v>56</v>
      </c>
    </row>
    <row r="754" spans="1:7" x14ac:dyDescent="0.25">
      <c r="A754" t="s">
        <v>38</v>
      </c>
      <c r="B754" t="s">
        <v>134</v>
      </c>
      <c r="C754" t="s">
        <v>837</v>
      </c>
      <c r="D754">
        <v>2009</v>
      </c>
      <c r="E754">
        <v>103</v>
      </c>
      <c r="G754" t="s">
        <v>56</v>
      </c>
    </row>
    <row r="755" spans="1:7" x14ac:dyDescent="0.25">
      <c r="A755" t="s">
        <v>41</v>
      </c>
      <c r="B755" t="s">
        <v>838</v>
      </c>
      <c r="D755">
        <v>2008</v>
      </c>
      <c r="E755">
        <v>89</v>
      </c>
      <c r="G755" t="s">
        <v>56</v>
      </c>
    </row>
    <row r="756" spans="1:7" x14ac:dyDescent="0.25">
      <c r="A756" t="s">
        <v>106</v>
      </c>
      <c r="B756" t="s">
        <v>839</v>
      </c>
      <c r="D756">
        <v>2008</v>
      </c>
      <c r="E756">
        <v>109</v>
      </c>
      <c r="G756" t="s">
        <v>56</v>
      </c>
    </row>
    <row r="757" spans="1:7" x14ac:dyDescent="0.25">
      <c r="A757" t="s">
        <v>41</v>
      </c>
      <c r="B757" t="s">
        <v>840</v>
      </c>
      <c r="D757">
        <v>2003</v>
      </c>
      <c r="E757">
        <v>98</v>
      </c>
      <c r="G757" t="s">
        <v>56</v>
      </c>
    </row>
    <row r="758" spans="1:7" x14ac:dyDescent="0.25">
      <c r="A758" t="s">
        <v>764</v>
      </c>
      <c r="B758" t="s">
        <v>841</v>
      </c>
      <c r="D758">
        <v>1931</v>
      </c>
      <c r="E758">
        <v>75</v>
      </c>
      <c r="G758" t="s">
        <v>201</v>
      </c>
    </row>
    <row r="759" spans="1:7" x14ac:dyDescent="0.25">
      <c r="A759" t="s">
        <v>764</v>
      </c>
      <c r="B759" t="s">
        <v>842</v>
      </c>
      <c r="D759">
        <v>1931</v>
      </c>
      <c r="E759">
        <v>71</v>
      </c>
      <c r="G759" t="s">
        <v>201</v>
      </c>
    </row>
    <row r="760" spans="1:7" x14ac:dyDescent="0.25">
      <c r="A760" t="s">
        <v>764</v>
      </c>
      <c r="B760" t="s">
        <v>843</v>
      </c>
      <c r="D760">
        <v>1941</v>
      </c>
      <c r="E760">
        <v>70</v>
      </c>
      <c r="G760" t="s">
        <v>201</v>
      </c>
    </row>
    <row r="761" spans="1:7" x14ac:dyDescent="0.25">
      <c r="A761" t="s">
        <v>764</v>
      </c>
      <c r="B761" t="s">
        <v>844</v>
      </c>
      <c r="D761">
        <v>1943</v>
      </c>
      <c r="E761">
        <v>74</v>
      </c>
      <c r="G761" t="s">
        <v>201</v>
      </c>
    </row>
    <row r="762" spans="1:7" x14ac:dyDescent="0.25">
      <c r="A762" t="s">
        <v>764</v>
      </c>
      <c r="B762" t="s">
        <v>845</v>
      </c>
      <c r="C762" t="s">
        <v>846</v>
      </c>
      <c r="D762">
        <v>1948</v>
      </c>
      <c r="E762">
        <v>83</v>
      </c>
      <c r="G762" t="s">
        <v>201</v>
      </c>
    </row>
    <row r="763" spans="1:7" x14ac:dyDescent="0.25">
      <c r="A763" t="s">
        <v>764</v>
      </c>
      <c r="B763" t="s">
        <v>847</v>
      </c>
      <c r="D763">
        <v>1977</v>
      </c>
      <c r="E763">
        <v>92</v>
      </c>
      <c r="G763" t="s">
        <v>201</v>
      </c>
    </row>
    <row r="764" spans="1:7" x14ac:dyDescent="0.25">
      <c r="A764" t="s">
        <v>38</v>
      </c>
      <c r="B764" t="s">
        <v>738</v>
      </c>
      <c r="C764" t="s">
        <v>848</v>
      </c>
      <c r="D764">
        <v>2008</v>
      </c>
      <c r="E764">
        <v>91</v>
      </c>
      <c r="G764" t="s">
        <v>57</v>
      </c>
    </row>
    <row r="765" spans="1:7" x14ac:dyDescent="0.25">
      <c r="A765" t="s">
        <v>38</v>
      </c>
      <c r="B765" t="s">
        <v>849</v>
      </c>
      <c r="C765" t="s">
        <v>850</v>
      </c>
      <c r="D765">
        <v>2007</v>
      </c>
      <c r="E765">
        <v>117</v>
      </c>
      <c r="G765" t="s">
        <v>56</v>
      </c>
    </row>
    <row r="766" spans="1:7" x14ac:dyDescent="0.25">
      <c r="A766" t="s">
        <v>96</v>
      </c>
      <c r="B766" t="s">
        <v>296</v>
      </c>
      <c r="C766" t="s">
        <v>851</v>
      </c>
      <c r="D766">
        <v>2008</v>
      </c>
      <c r="E766">
        <v>394</v>
      </c>
      <c r="G766" t="s">
        <v>56</v>
      </c>
    </row>
    <row r="767" spans="1:7" x14ac:dyDescent="0.25">
      <c r="A767" t="s">
        <v>96</v>
      </c>
      <c r="B767" t="s">
        <v>467</v>
      </c>
      <c r="C767" t="s">
        <v>852</v>
      </c>
      <c r="D767">
        <v>1984</v>
      </c>
      <c r="E767">
        <v>2220</v>
      </c>
      <c r="F767" t="s">
        <v>853</v>
      </c>
      <c r="G767" t="s">
        <v>56</v>
      </c>
    </row>
    <row r="768" spans="1:7" x14ac:dyDescent="0.25">
      <c r="A768" t="s">
        <v>321</v>
      </c>
      <c r="B768" t="s">
        <v>854</v>
      </c>
      <c r="D768">
        <v>1934</v>
      </c>
      <c r="E768">
        <v>54</v>
      </c>
      <c r="F768" t="s">
        <v>855</v>
      </c>
      <c r="G768" t="s">
        <v>56</v>
      </c>
    </row>
    <row r="769" spans="1:7" x14ac:dyDescent="0.25">
      <c r="A769" t="s">
        <v>321</v>
      </c>
      <c r="B769" t="s">
        <v>856</v>
      </c>
      <c r="D769">
        <v>1936</v>
      </c>
      <c r="E769">
        <v>54</v>
      </c>
      <c r="F769" t="s">
        <v>855</v>
      </c>
      <c r="G769" t="s">
        <v>56</v>
      </c>
    </row>
    <row r="770" spans="1:7" x14ac:dyDescent="0.25">
      <c r="A770" t="s">
        <v>321</v>
      </c>
      <c r="B770" t="s">
        <v>857</v>
      </c>
      <c r="D770">
        <v>1935</v>
      </c>
      <c r="E770">
        <v>53</v>
      </c>
      <c r="F770" t="s">
        <v>855</v>
      </c>
      <c r="G770" t="s">
        <v>56</v>
      </c>
    </row>
    <row r="771" spans="1:7" x14ac:dyDescent="0.25">
      <c r="A771" t="s">
        <v>321</v>
      </c>
      <c r="B771" t="s">
        <v>858</v>
      </c>
      <c r="D771">
        <v>1934</v>
      </c>
      <c r="E771">
        <v>53</v>
      </c>
      <c r="F771" t="s">
        <v>855</v>
      </c>
      <c r="G771" t="s">
        <v>56</v>
      </c>
    </row>
    <row r="772" spans="1:7" x14ac:dyDescent="0.25">
      <c r="A772" t="s">
        <v>321</v>
      </c>
      <c r="B772" t="s">
        <v>859</v>
      </c>
      <c r="D772">
        <v>1934</v>
      </c>
      <c r="E772">
        <v>59</v>
      </c>
      <c r="F772" t="s">
        <v>855</v>
      </c>
      <c r="G772" t="s">
        <v>56</v>
      </c>
    </row>
    <row r="773" spans="1:7" x14ac:dyDescent="0.25">
      <c r="A773" t="s">
        <v>321</v>
      </c>
      <c r="B773" t="s">
        <v>860</v>
      </c>
      <c r="D773">
        <v>1935</v>
      </c>
      <c r="E773">
        <v>52</v>
      </c>
      <c r="F773" t="s">
        <v>861</v>
      </c>
      <c r="G773" t="s">
        <v>56</v>
      </c>
    </row>
    <row r="774" spans="1:7" x14ac:dyDescent="0.25">
      <c r="A774" t="s">
        <v>321</v>
      </c>
      <c r="B774" t="s">
        <v>862</v>
      </c>
      <c r="D774">
        <v>1933</v>
      </c>
      <c r="E774">
        <v>54</v>
      </c>
      <c r="F774" t="s">
        <v>861</v>
      </c>
      <c r="G774" t="s">
        <v>56</v>
      </c>
    </row>
    <row r="775" spans="1:7" x14ac:dyDescent="0.25">
      <c r="A775" t="s">
        <v>321</v>
      </c>
      <c r="B775" t="s">
        <v>863</v>
      </c>
      <c r="D775">
        <v>1934</v>
      </c>
      <c r="E775">
        <v>53</v>
      </c>
      <c r="F775" t="s">
        <v>861</v>
      </c>
      <c r="G775" t="s">
        <v>56</v>
      </c>
    </row>
    <row r="776" spans="1:7" x14ac:dyDescent="0.25">
      <c r="A776" t="s">
        <v>321</v>
      </c>
      <c r="B776" t="s">
        <v>864</v>
      </c>
      <c r="D776">
        <v>1934</v>
      </c>
      <c r="E776">
        <v>55</v>
      </c>
      <c r="F776" t="s">
        <v>861</v>
      </c>
      <c r="G776" t="s">
        <v>56</v>
      </c>
    </row>
    <row r="777" spans="1:7" x14ac:dyDescent="0.25">
      <c r="A777" t="s">
        <v>321</v>
      </c>
      <c r="B777" t="s">
        <v>865</v>
      </c>
      <c r="D777">
        <v>1934</v>
      </c>
      <c r="E777">
        <v>55</v>
      </c>
      <c r="F777" t="s">
        <v>861</v>
      </c>
      <c r="G777" t="s">
        <v>56</v>
      </c>
    </row>
    <row r="778" spans="1:7" x14ac:dyDescent="0.25">
      <c r="A778" t="s">
        <v>321</v>
      </c>
      <c r="B778" t="s">
        <v>866</v>
      </c>
      <c r="D778">
        <v>1963</v>
      </c>
      <c r="E778">
        <v>127</v>
      </c>
      <c r="F778" t="s">
        <v>867</v>
      </c>
      <c r="G778" t="s">
        <v>56</v>
      </c>
    </row>
    <row r="779" spans="1:7" x14ac:dyDescent="0.25">
      <c r="A779" t="s">
        <v>321</v>
      </c>
      <c r="B779" t="s">
        <v>868</v>
      </c>
      <c r="D779">
        <v>1947</v>
      </c>
      <c r="E779">
        <v>100</v>
      </c>
      <c r="F779" t="s">
        <v>867</v>
      </c>
      <c r="G779" t="s">
        <v>56</v>
      </c>
    </row>
    <row r="780" spans="1:7" x14ac:dyDescent="0.25">
      <c r="A780" t="s">
        <v>321</v>
      </c>
      <c r="B780" t="s">
        <v>869</v>
      </c>
      <c r="D780">
        <v>1935</v>
      </c>
      <c r="E780">
        <v>52</v>
      </c>
      <c r="F780" t="s">
        <v>867</v>
      </c>
      <c r="G780" t="s">
        <v>56</v>
      </c>
    </row>
    <row r="781" spans="1:7" x14ac:dyDescent="0.25">
      <c r="A781" t="s">
        <v>321</v>
      </c>
      <c r="B781" t="s">
        <v>870</v>
      </c>
      <c r="D781">
        <v>1933</v>
      </c>
      <c r="E781">
        <v>53</v>
      </c>
      <c r="F781" t="s">
        <v>867</v>
      </c>
      <c r="G781" t="s">
        <v>56</v>
      </c>
    </row>
    <row r="782" spans="1:7" x14ac:dyDescent="0.25">
      <c r="A782" t="s">
        <v>321</v>
      </c>
      <c r="B782" t="s">
        <v>871</v>
      </c>
      <c r="D782">
        <v>1934</v>
      </c>
      <c r="E782">
        <v>55</v>
      </c>
      <c r="F782" t="s">
        <v>872</v>
      </c>
      <c r="G782" t="s">
        <v>56</v>
      </c>
    </row>
    <row r="783" spans="1:7" x14ac:dyDescent="0.25">
      <c r="A783" t="s">
        <v>321</v>
      </c>
      <c r="B783" t="s">
        <v>873</v>
      </c>
      <c r="D783">
        <v>1937</v>
      </c>
      <c r="E783">
        <v>59</v>
      </c>
      <c r="F783" t="s">
        <v>872</v>
      </c>
      <c r="G783" t="s">
        <v>56</v>
      </c>
    </row>
    <row r="784" spans="1:7" x14ac:dyDescent="0.25">
      <c r="A784" t="s">
        <v>321</v>
      </c>
      <c r="B784" t="s">
        <v>874</v>
      </c>
      <c r="D784">
        <v>1934</v>
      </c>
      <c r="E784">
        <v>52</v>
      </c>
      <c r="F784" t="s">
        <v>872</v>
      </c>
      <c r="G784" t="s">
        <v>56</v>
      </c>
    </row>
    <row r="785" spans="1:7" x14ac:dyDescent="0.25">
      <c r="A785" t="s">
        <v>321</v>
      </c>
      <c r="B785" t="s">
        <v>875</v>
      </c>
      <c r="D785">
        <v>1934</v>
      </c>
      <c r="E785">
        <v>54</v>
      </c>
      <c r="F785" t="s">
        <v>872</v>
      </c>
      <c r="G785" t="s">
        <v>56</v>
      </c>
    </row>
    <row r="786" spans="1:7" x14ac:dyDescent="0.25">
      <c r="A786" t="s">
        <v>321</v>
      </c>
      <c r="B786" t="s">
        <v>876</v>
      </c>
      <c r="D786">
        <v>1935</v>
      </c>
      <c r="E786">
        <v>54</v>
      </c>
      <c r="F786" t="s">
        <v>872</v>
      </c>
      <c r="G786" t="s">
        <v>56</v>
      </c>
    </row>
    <row r="787" spans="1:7" x14ac:dyDescent="0.25">
      <c r="A787" t="s">
        <v>321</v>
      </c>
      <c r="B787" t="s">
        <v>877</v>
      </c>
      <c r="D787">
        <v>1935</v>
      </c>
      <c r="E787">
        <v>51</v>
      </c>
      <c r="F787" t="s">
        <v>872</v>
      </c>
      <c r="G787" t="s">
        <v>56</v>
      </c>
    </row>
    <row r="788" spans="1:7" x14ac:dyDescent="0.25">
      <c r="A788" t="s">
        <v>321</v>
      </c>
      <c r="B788" t="s">
        <v>878</v>
      </c>
      <c r="D788">
        <v>1970</v>
      </c>
      <c r="E788">
        <v>93</v>
      </c>
      <c r="F788" t="s">
        <v>879</v>
      </c>
      <c r="G788" t="s">
        <v>56</v>
      </c>
    </row>
    <row r="789" spans="1:7" x14ac:dyDescent="0.25">
      <c r="A789" t="s">
        <v>321</v>
      </c>
      <c r="B789" t="s">
        <v>880</v>
      </c>
      <c r="D789">
        <v>1975</v>
      </c>
      <c r="E789">
        <v>87</v>
      </c>
      <c r="F789" t="s">
        <v>881</v>
      </c>
      <c r="G789" t="s">
        <v>56</v>
      </c>
    </row>
    <row r="790" spans="1:7" x14ac:dyDescent="0.25">
      <c r="A790" t="s">
        <v>321</v>
      </c>
      <c r="B790" t="s">
        <v>882</v>
      </c>
      <c r="D790">
        <v>1976</v>
      </c>
      <c r="E790">
        <v>97</v>
      </c>
      <c r="F790" t="s">
        <v>881</v>
      </c>
      <c r="G790" t="s">
        <v>56</v>
      </c>
    </row>
    <row r="791" spans="1:7" x14ac:dyDescent="0.25">
      <c r="A791" t="s">
        <v>321</v>
      </c>
      <c r="B791" t="s">
        <v>883</v>
      </c>
      <c r="D791">
        <v>1971</v>
      </c>
      <c r="E791">
        <v>105</v>
      </c>
      <c r="F791" t="s">
        <v>884</v>
      </c>
      <c r="G791" t="s">
        <v>56</v>
      </c>
    </row>
    <row r="792" spans="1:7" x14ac:dyDescent="0.25">
      <c r="A792" t="s">
        <v>321</v>
      </c>
      <c r="B792" t="s">
        <v>885</v>
      </c>
      <c r="C792" t="s">
        <v>886</v>
      </c>
      <c r="D792">
        <v>1970</v>
      </c>
      <c r="E792">
        <v>93</v>
      </c>
      <c r="F792" t="s">
        <v>884</v>
      </c>
      <c r="G792" t="s">
        <v>56</v>
      </c>
    </row>
    <row r="793" spans="1:7" x14ac:dyDescent="0.25">
      <c r="A793" t="s">
        <v>321</v>
      </c>
      <c r="B793" t="s">
        <v>887</v>
      </c>
      <c r="D793">
        <v>1969</v>
      </c>
      <c r="E793">
        <v>107</v>
      </c>
      <c r="F793" t="s">
        <v>884</v>
      </c>
      <c r="G793" t="s">
        <v>56</v>
      </c>
    </row>
    <row r="794" spans="1:7" x14ac:dyDescent="0.25">
      <c r="A794" t="s">
        <v>321</v>
      </c>
      <c r="B794" t="s">
        <v>888</v>
      </c>
      <c r="D794">
        <v>1968</v>
      </c>
      <c r="E794">
        <v>120</v>
      </c>
      <c r="F794" t="s">
        <v>889</v>
      </c>
      <c r="G794" t="s">
        <v>56</v>
      </c>
    </row>
    <row r="795" spans="1:7" x14ac:dyDescent="0.25">
      <c r="A795" t="s">
        <v>321</v>
      </c>
      <c r="B795" t="s">
        <v>890</v>
      </c>
      <c r="C795" t="s">
        <v>891</v>
      </c>
      <c r="D795">
        <v>1968</v>
      </c>
      <c r="E795">
        <v>95</v>
      </c>
      <c r="F795" t="s">
        <v>889</v>
      </c>
      <c r="G795" t="s">
        <v>56</v>
      </c>
    </row>
    <row r="796" spans="1:7" x14ac:dyDescent="0.25">
      <c r="A796" t="s">
        <v>58</v>
      </c>
      <c r="B796" t="s">
        <v>892</v>
      </c>
      <c r="C796" t="s">
        <v>893</v>
      </c>
      <c r="D796">
        <v>1992</v>
      </c>
      <c r="E796">
        <v>86</v>
      </c>
      <c r="G796" t="s">
        <v>56</v>
      </c>
    </row>
    <row r="797" spans="1:7" x14ac:dyDescent="0.25">
      <c r="A797" t="s">
        <v>58</v>
      </c>
      <c r="B797" t="s">
        <v>894</v>
      </c>
      <c r="D797">
        <v>2002</v>
      </c>
      <c r="E797">
        <v>99</v>
      </c>
      <c r="G797" t="s">
        <v>56</v>
      </c>
    </row>
    <row r="798" spans="1:7" x14ac:dyDescent="0.25">
      <c r="A798" t="s">
        <v>58</v>
      </c>
      <c r="B798" t="s">
        <v>895</v>
      </c>
      <c r="D798">
        <v>1988</v>
      </c>
      <c r="E798">
        <v>98</v>
      </c>
      <c r="G798" t="s">
        <v>56</v>
      </c>
    </row>
    <row r="799" spans="1:7" x14ac:dyDescent="0.25">
      <c r="A799" t="s">
        <v>38</v>
      </c>
      <c r="B799" t="s">
        <v>896</v>
      </c>
      <c r="D799">
        <v>2006</v>
      </c>
      <c r="E799">
        <v>103</v>
      </c>
      <c r="G799" t="s">
        <v>201</v>
      </c>
    </row>
    <row r="800" spans="1:7" x14ac:dyDescent="0.25">
      <c r="A800" t="s">
        <v>41</v>
      </c>
      <c r="B800" t="s">
        <v>897</v>
      </c>
      <c r="D800">
        <v>2003</v>
      </c>
      <c r="E800">
        <v>84</v>
      </c>
      <c r="G800" t="s">
        <v>201</v>
      </c>
    </row>
    <row r="801" spans="1:7" x14ac:dyDescent="0.25">
      <c r="A801" t="s">
        <v>106</v>
      </c>
      <c r="B801" t="s">
        <v>898</v>
      </c>
      <c r="D801">
        <v>2005</v>
      </c>
      <c r="E801">
        <v>136</v>
      </c>
      <c r="G801" t="s">
        <v>201</v>
      </c>
    </row>
    <row r="802" spans="1:7" x14ac:dyDescent="0.25">
      <c r="A802" t="s">
        <v>106</v>
      </c>
      <c r="B802" t="s">
        <v>899</v>
      </c>
      <c r="D802">
        <v>2006</v>
      </c>
      <c r="E802">
        <v>103</v>
      </c>
      <c r="G802" t="s">
        <v>201</v>
      </c>
    </row>
    <row r="803" spans="1:7" x14ac:dyDescent="0.25">
      <c r="A803" t="s">
        <v>38</v>
      </c>
      <c r="B803" t="s">
        <v>900</v>
      </c>
      <c r="D803">
        <v>2005</v>
      </c>
      <c r="E803">
        <v>143</v>
      </c>
      <c r="G803" t="s">
        <v>201</v>
      </c>
    </row>
    <row r="804" spans="1:7" x14ac:dyDescent="0.25">
      <c r="A804" t="s">
        <v>146</v>
      </c>
      <c r="B804" t="s">
        <v>901</v>
      </c>
      <c r="C804" t="s">
        <v>286</v>
      </c>
      <c r="D804">
        <v>2009</v>
      </c>
      <c r="E804">
        <v>54</v>
      </c>
      <c r="G804" t="s">
        <v>56</v>
      </c>
    </row>
    <row r="805" spans="1:7" x14ac:dyDescent="0.25">
      <c r="A805" t="s">
        <v>58</v>
      </c>
      <c r="B805" t="s">
        <v>284</v>
      </c>
      <c r="C805" t="s">
        <v>279</v>
      </c>
      <c r="D805">
        <v>2006</v>
      </c>
      <c r="E805">
        <v>435</v>
      </c>
      <c r="G805" t="s">
        <v>56</v>
      </c>
    </row>
    <row r="806" spans="1:7" x14ac:dyDescent="0.25">
      <c r="A806" t="s">
        <v>146</v>
      </c>
      <c r="B806" t="s">
        <v>902</v>
      </c>
      <c r="C806" t="s">
        <v>443</v>
      </c>
      <c r="D806">
        <v>1986</v>
      </c>
      <c r="E806">
        <v>990</v>
      </c>
      <c r="G806" t="s">
        <v>56</v>
      </c>
    </row>
    <row r="807" spans="1:7" x14ac:dyDescent="0.25">
      <c r="A807" t="s">
        <v>36</v>
      </c>
      <c r="B807" t="s">
        <v>903</v>
      </c>
      <c r="C807" t="s">
        <v>276</v>
      </c>
      <c r="D807">
        <v>2000</v>
      </c>
      <c r="E807">
        <v>675</v>
      </c>
      <c r="G807" t="s">
        <v>56</v>
      </c>
    </row>
    <row r="808" spans="1:7" x14ac:dyDescent="0.25">
      <c r="A808" t="s">
        <v>96</v>
      </c>
      <c r="B808" t="s">
        <v>286</v>
      </c>
      <c r="C808" t="s">
        <v>229</v>
      </c>
      <c r="D808">
        <v>2005</v>
      </c>
      <c r="E808">
        <v>314</v>
      </c>
      <c r="G808" t="s">
        <v>56</v>
      </c>
    </row>
    <row r="809" spans="1:7" x14ac:dyDescent="0.25">
      <c r="A809" t="s">
        <v>96</v>
      </c>
      <c r="B809" t="s">
        <v>286</v>
      </c>
      <c r="C809" t="s">
        <v>230</v>
      </c>
      <c r="D809">
        <v>2006</v>
      </c>
      <c r="E809">
        <v>146</v>
      </c>
      <c r="G809" t="s">
        <v>56</v>
      </c>
    </row>
    <row r="810" spans="1:7" x14ac:dyDescent="0.25">
      <c r="A810" t="s">
        <v>96</v>
      </c>
      <c r="B810" t="s">
        <v>286</v>
      </c>
      <c r="C810" t="s">
        <v>904</v>
      </c>
      <c r="D810">
        <v>2007</v>
      </c>
      <c r="E810">
        <v>274</v>
      </c>
      <c r="G810" t="s">
        <v>56</v>
      </c>
    </row>
    <row r="811" spans="1:7" x14ac:dyDescent="0.25">
      <c r="A811" t="s">
        <v>96</v>
      </c>
      <c r="B811" t="s">
        <v>286</v>
      </c>
      <c r="C811" t="s">
        <v>905</v>
      </c>
      <c r="D811">
        <v>2008</v>
      </c>
      <c r="E811">
        <v>390</v>
      </c>
      <c r="G811" t="s">
        <v>56</v>
      </c>
    </row>
    <row r="812" spans="1:7" x14ac:dyDescent="0.25">
      <c r="A812" t="s">
        <v>96</v>
      </c>
      <c r="B812" t="s">
        <v>906</v>
      </c>
      <c r="C812" t="s">
        <v>907</v>
      </c>
      <c r="D812">
        <v>2007</v>
      </c>
      <c r="E812">
        <v>650</v>
      </c>
      <c r="G812" t="s">
        <v>56</v>
      </c>
    </row>
    <row r="813" spans="1:7" x14ac:dyDescent="0.25">
      <c r="A813" t="s">
        <v>96</v>
      </c>
      <c r="B813" t="s">
        <v>906</v>
      </c>
      <c r="C813" t="s">
        <v>908</v>
      </c>
      <c r="D813">
        <v>2007</v>
      </c>
      <c r="E813">
        <v>636</v>
      </c>
      <c r="G813" t="s">
        <v>56</v>
      </c>
    </row>
    <row r="814" spans="1:7" x14ac:dyDescent="0.25">
      <c r="A814" t="s">
        <v>96</v>
      </c>
      <c r="B814" t="s">
        <v>604</v>
      </c>
      <c r="C814" t="s">
        <v>909</v>
      </c>
      <c r="D814">
        <v>1977</v>
      </c>
      <c r="E814">
        <v>637</v>
      </c>
      <c r="G814" t="s">
        <v>56</v>
      </c>
    </row>
    <row r="815" spans="1:7" x14ac:dyDescent="0.25">
      <c r="A815" t="s">
        <v>96</v>
      </c>
      <c r="B815" t="s">
        <v>604</v>
      </c>
      <c r="C815" t="s">
        <v>910</v>
      </c>
      <c r="D815">
        <v>1978</v>
      </c>
      <c r="E815">
        <v>664</v>
      </c>
      <c r="G815" t="s">
        <v>56</v>
      </c>
    </row>
    <row r="816" spans="1:7" x14ac:dyDescent="0.25">
      <c r="A816" t="s">
        <v>96</v>
      </c>
      <c r="B816" t="s">
        <v>604</v>
      </c>
      <c r="C816" t="s">
        <v>911</v>
      </c>
      <c r="D816">
        <v>1979</v>
      </c>
      <c r="E816">
        <v>638</v>
      </c>
      <c r="G816" t="s">
        <v>56</v>
      </c>
    </row>
    <row r="817" spans="1:7" x14ac:dyDescent="0.25">
      <c r="A817" t="s">
        <v>96</v>
      </c>
      <c r="B817" t="s">
        <v>604</v>
      </c>
      <c r="C817" t="s">
        <v>912</v>
      </c>
      <c r="D817">
        <v>1980</v>
      </c>
      <c r="E817">
        <v>502</v>
      </c>
      <c r="G817" t="s">
        <v>56</v>
      </c>
    </row>
    <row r="818" spans="1:7" x14ac:dyDescent="0.25">
      <c r="A818" t="s">
        <v>96</v>
      </c>
      <c r="B818" t="s">
        <v>604</v>
      </c>
      <c r="C818" t="s">
        <v>913</v>
      </c>
      <c r="D818">
        <v>1981</v>
      </c>
      <c r="E818">
        <v>543</v>
      </c>
      <c r="G818" t="s">
        <v>56</v>
      </c>
    </row>
    <row r="819" spans="1:7" x14ac:dyDescent="0.25">
      <c r="A819" t="s">
        <v>96</v>
      </c>
      <c r="B819" t="s">
        <v>604</v>
      </c>
      <c r="C819" t="s">
        <v>914</v>
      </c>
      <c r="D819">
        <v>1982</v>
      </c>
      <c r="E819">
        <v>490</v>
      </c>
      <c r="G819" t="s">
        <v>56</v>
      </c>
    </row>
    <row r="820" spans="1:7" x14ac:dyDescent="0.25">
      <c r="A820" t="s">
        <v>96</v>
      </c>
      <c r="B820" t="s">
        <v>604</v>
      </c>
      <c r="C820" t="s">
        <v>535</v>
      </c>
      <c r="D820">
        <v>1976</v>
      </c>
      <c r="E820">
        <v>637</v>
      </c>
      <c r="G820" t="s">
        <v>56</v>
      </c>
    </row>
    <row r="821" spans="1:7" x14ac:dyDescent="0.25">
      <c r="A821" t="s">
        <v>96</v>
      </c>
      <c r="B821" t="s">
        <v>296</v>
      </c>
      <c r="C821" t="s">
        <v>915</v>
      </c>
      <c r="D821">
        <v>2008</v>
      </c>
      <c r="E821">
        <v>976</v>
      </c>
      <c r="G821" t="s">
        <v>56</v>
      </c>
    </row>
    <row r="822" spans="1:7" x14ac:dyDescent="0.25">
      <c r="A822" t="s">
        <v>96</v>
      </c>
      <c r="B822" t="s">
        <v>916</v>
      </c>
      <c r="C822" t="s">
        <v>180</v>
      </c>
      <c r="D822">
        <v>1982</v>
      </c>
      <c r="E822">
        <v>1185</v>
      </c>
      <c r="G822" t="s">
        <v>56</v>
      </c>
    </row>
    <row r="823" spans="1:7" x14ac:dyDescent="0.25">
      <c r="A823" t="s">
        <v>96</v>
      </c>
      <c r="B823" t="s">
        <v>916</v>
      </c>
      <c r="C823" t="s">
        <v>505</v>
      </c>
      <c r="D823">
        <v>1983</v>
      </c>
      <c r="E823">
        <v>1174</v>
      </c>
      <c r="G823" t="s">
        <v>56</v>
      </c>
    </row>
    <row r="824" spans="1:7" x14ac:dyDescent="0.25">
      <c r="A824" t="s">
        <v>96</v>
      </c>
      <c r="B824" t="s">
        <v>916</v>
      </c>
      <c r="C824" t="s">
        <v>531</v>
      </c>
      <c r="D824">
        <v>1985</v>
      </c>
      <c r="E824">
        <v>1071</v>
      </c>
      <c r="G824" t="s">
        <v>56</v>
      </c>
    </row>
    <row r="825" spans="1:7" x14ac:dyDescent="0.25">
      <c r="A825" t="s">
        <v>85</v>
      </c>
      <c r="B825" t="s">
        <v>296</v>
      </c>
      <c r="C825" t="s">
        <v>917</v>
      </c>
      <c r="D825">
        <v>2009</v>
      </c>
      <c r="E825">
        <v>115</v>
      </c>
      <c r="G825" t="s">
        <v>56</v>
      </c>
    </row>
    <row r="826" spans="1:7" x14ac:dyDescent="0.25">
      <c r="A826" t="s">
        <v>652</v>
      </c>
      <c r="B826" t="s">
        <v>918</v>
      </c>
      <c r="D826">
        <v>2008</v>
      </c>
      <c r="E826">
        <v>130</v>
      </c>
      <c r="G826" t="s">
        <v>57</v>
      </c>
    </row>
    <row r="827" spans="1:7" x14ac:dyDescent="0.25">
      <c r="A827" t="s">
        <v>96</v>
      </c>
      <c r="B827" t="s">
        <v>919</v>
      </c>
      <c r="C827" t="s">
        <v>920</v>
      </c>
      <c r="D827">
        <v>2001</v>
      </c>
      <c r="E827">
        <v>300</v>
      </c>
      <c r="G827" t="s">
        <v>56</v>
      </c>
    </row>
    <row r="828" spans="1:7" x14ac:dyDescent="0.25">
      <c r="A828" t="s">
        <v>58</v>
      </c>
      <c r="B828" t="s">
        <v>921</v>
      </c>
      <c r="D828">
        <v>1940</v>
      </c>
      <c r="E828">
        <v>18</v>
      </c>
      <c r="F828" t="s">
        <v>922</v>
      </c>
      <c r="G828" t="s">
        <v>56</v>
      </c>
    </row>
    <row r="829" spans="1:7" x14ac:dyDescent="0.25">
      <c r="A829" t="s">
        <v>58</v>
      </c>
      <c r="B829" t="s">
        <v>923</v>
      </c>
      <c r="D829">
        <v>1945</v>
      </c>
      <c r="E829">
        <v>17</v>
      </c>
      <c r="F829" t="s">
        <v>922</v>
      </c>
      <c r="G829" t="s">
        <v>56</v>
      </c>
    </row>
    <row r="830" spans="1:7" x14ac:dyDescent="0.25">
      <c r="A830" t="s">
        <v>58</v>
      </c>
      <c r="B830" t="s">
        <v>924</v>
      </c>
      <c r="D830">
        <v>1934</v>
      </c>
      <c r="E830">
        <v>20</v>
      </c>
      <c r="F830" t="s">
        <v>922</v>
      </c>
      <c r="G830" t="s">
        <v>56</v>
      </c>
    </row>
    <row r="831" spans="1:7" x14ac:dyDescent="0.25">
      <c r="A831" t="s">
        <v>58</v>
      </c>
      <c r="B831" t="s">
        <v>368</v>
      </c>
      <c r="D831">
        <v>1934</v>
      </c>
      <c r="E831">
        <v>19</v>
      </c>
      <c r="F831" t="s">
        <v>922</v>
      </c>
      <c r="G831" t="s">
        <v>56</v>
      </c>
    </row>
    <row r="832" spans="1:7" x14ac:dyDescent="0.25">
      <c r="A832" t="s">
        <v>58</v>
      </c>
      <c r="B832" t="s">
        <v>925</v>
      </c>
      <c r="D832">
        <v>1934</v>
      </c>
      <c r="E832">
        <v>17</v>
      </c>
      <c r="F832" t="s">
        <v>922</v>
      </c>
      <c r="G832" t="s">
        <v>56</v>
      </c>
    </row>
    <row r="833" spans="1:7" x14ac:dyDescent="0.25">
      <c r="A833" t="s">
        <v>58</v>
      </c>
      <c r="B833" t="s">
        <v>926</v>
      </c>
      <c r="D833">
        <v>1934</v>
      </c>
      <c r="E833">
        <v>21</v>
      </c>
      <c r="F833" t="s">
        <v>922</v>
      </c>
      <c r="G833" t="s">
        <v>56</v>
      </c>
    </row>
    <row r="834" spans="1:7" x14ac:dyDescent="0.25">
      <c r="A834" t="s">
        <v>58</v>
      </c>
      <c r="B834" t="s">
        <v>927</v>
      </c>
      <c r="D834">
        <v>1943</v>
      </c>
      <c r="E834">
        <v>18</v>
      </c>
      <c r="F834" t="s">
        <v>928</v>
      </c>
      <c r="G834" t="s">
        <v>56</v>
      </c>
    </row>
    <row r="835" spans="1:7" x14ac:dyDescent="0.25">
      <c r="A835" t="s">
        <v>58</v>
      </c>
      <c r="B835" t="s">
        <v>929</v>
      </c>
      <c r="D835">
        <v>1947</v>
      </c>
      <c r="E835">
        <v>17</v>
      </c>
      <c r="F835" t="s">
        <v>928</v>
      </c>
      <c r="G835" t="s">
        <v>56</v>
      </c>
    </row>
    <row r="836" spans="1:7" x14ac:dyDescent="0.25">
      <c r="A836" t="s">
        <v>58</v>
      </c>
      <c r="B836" t="s">
        <v>930</v>
      </c>
      <c r="D836">
        <v>1949</v>
      </c>
      <c r="E836">
        <v>16</v>
      </c>
      <c r="F836" t="s">
        <v>928</v>
      </c>
      <c r="G836" t="s">
        <v>56</v>
      </c>
    </row>
    <row r="837" spans="1:7" x14ac:dyDescent="0.25">
      <c r="A837" t="s">
        <v>58</v>
      </c>
      <c r="B837" t="s">
        <v>931</v>
      </c>
      <c r="D837">
        <v>1948</v>
      </c>
      <c r="E837">
        <v>15</v>
      </c>
      <c r="F837" t="s">
        <v>928</v>
      </c>
      <c r="G837" t="s">
        <v>56</v>
      </c>
    </row>
    <row r="838" spans="1:7" x14ac:dyDescent="0.25">
      <c r="A838" t="s">
        <v>58</v>
      </c>
      <c r="B838" t="s">
        <v>932</v>
      </c>
      <c r="D838">
        <v>1949</v>
      </c>
      <c r="E838">
        <v>16</v>
      </c>
      <c r="F838" t="s">
        <v>928</v>
      </c>
      <c r="G838" t="s">
        <v>56</v>
      </c>
    </row>
    <row r="839" spans="1:7" x14ac:dyDescent="0.25">
      <c r="A839" t="s">
        <v>58</v>
      </c>
      <c r="B839" t="s">
        <v>933</v>
      </c>
      <c r="D839">
        <v>1947</v>
      </c>
      <c r="E839">
        <v>18</v>
      </c>
      <c r="F839" t="s">
        <v>928</v>
      </c>
      <c r="G839" t="s">
        <v>56</v>
      </c>
    </row>
    <row r="840" spans="1:7" x14ac:dyDescent="0.25">
      <c r="A840" t="s">
        <v>58</v>
      </c>
      <c r="B840" t="s">
        <v>934</v>
      </c>
      <c r="D840">
        <v>1937</v>
      </c>
      <c r="E840">
        <v>19</v>
      </c>
      <c r="F840" t="s">
        <v>935</v>
      </c>
      <c r="G840" t="s">
        <v>56</v>
      </c>
    </row>
    <row r="841" spans="1:7" x14ac:dyDescent="0.25">
      <c r="A841" t="s">
        <v>58</v>
      </c>
      <c r="B841" t="s">
        <v>936</v>
      </c>
      <c r="D841">
        <v>1941</v>
      </c>
      <c r="E841">
        <v>17</v>
      </c>
      <c r="F841" t="s">
        <v>935</v>
      </c>
      <c r="G841" t="s">
        <v>56</v>
      </c>
    </row>
    <row r="842" spans="1:7" x14ac:dyDescent="0.25">
      <c r="A842" t="s">
        <v>58</v>
      </c>
      <c r="B842" t="s">
        <v>937</v>
      </c>
      <c r="D842">
        <v>1937</v>
      </c>
      <c r="E842">
        <v>17</v>
      </c>
      <c r="F842" t="s">
        <v>935</v>
      </c>
      <c r="G842" t="s">
        <v>56</v>
      </c>
    </row>
    <row r="843" spans="1:7" x14ac:dyDescent="0.25">
      <c r="A843" t="s">
        <v>58</v>
      </c>
      <c r="B843" t="s">
        <v>938</v>
      </c>
      <c r="D843">
        <v>1946</v>
      </c>
      <c r="E843">
        <v>18</v>
      </c>
      <c r="F843" t="s">
        <v>935</v>
      </c>
      <c r="G843" t="s">
        <v>56</v>
      </c>
    </row>
    <row r="844" spans="1:7" x14ac:dyDescent="0.25">
      <c r="A844" t="s">
        <v>58</v>
      </c>
      <c r="B844" t="s">
        <v>939</v>
      </c>
      <c r="D844">
        <v>1946</v>
      </c>
      <c r="E844">
        <v>17</v>
      </c>
      <c r="F844" t="s">
        <v>935</v>
      </c>
      <c r="G844" t="s">
        <v>56</v>
      </c>
    </row>
    <row r="845" spans="1:7" x14ac:dyDescent="0.25">
      <c r="A845" t="s">
        <v>58</v>
      </c>
      <c r="B845" t="s">
        <v>940</v>
      </c>
      <c r="D845">
        <v>1937</v>
      </c>
      <c r="E845">
        <v>19</v>
      </c>
      <c r="F845" t="s">
        <v>935</v>
      </c>
      <c r="G845" t="s">
        <v>56</v>
      </c>
    </row>
    <row r="846" spans="1:7" x14ac:dyDescent="0.25">
      <c r="A846" t="s">
        <v>58</v>
      </c>
      <c r="B846" t="s">
        <v>941</v>
      </c>
      <c r="D846">
        <v>1938</v>
      </c>
      <c r="E846">
        <v>18</v>
      </c>
      <c r="F846" t="s">
        <v>935</v>
      </c>
      <c r="G846" t="s">
        <v>56</v>
      </c>
    </row>
    <row r="847" spans="1:7" x14ac:dyDescent="0.25">
      <c r="A847" t="s">
        <v>79</v>
      </c>
      <c r="B847" t="s">
        <v>942</v>
      </c>
      <c r="D847">
        <v>2008</v>
      </c>
      <c r="E847">
        <v>120</v>
      </c>
      <c r="G847" t="s">
        <v>57</v>
      </c>
    </row>
    <row r="848" spans="1:7" x14ac:dyDescent="0.25">
      <c r="A848" t="s">
        <v>38</v>
      </c>
      <c r="B848" t="s">
        <v>943</v>
      </c>
      <c r="D848">
        <v>2009</v>
      </c>
      <c r="E848">
        <v>95</v>
      </c>
      <c r="F848" t="s">
        <v>40</v>
      </c>
      <c r="G848" t="s">
        <v>56</v>
      </c>
    </row>
    <row r="849" spans="1:7" x14ac:dyDescent="0.25">
      <c r="A849" t="s">
        <v>652</v>
      </c>
      <c r="B849" t="s">
        <v>944</v>
      </c>
      <c r="C849" t="s">
        <v>945</v>
      </c>
      <c r="D849">
        <v>2007</v>
      </c>
      <c r="E849">
        <v>96</v>
      </c>
      <c r="G849" t="s">
        <v>56</v>
      </c>
    </row>
    <row r="850" spans="1:7" x14ac:dyDescent="0.25">
      <c r="A850" t="s">
        <v>38</v>
      </c>
      <c r="B850" t="s">
        <v>946</v>
      </c>
      <c r="C850" t="s">
        <v>947</v>
      </c>
      <c r="D850">
        <v>2001</v>
      </c>
      <c r="E850">
        <v>92</v>
      </c>
      <c r="G850" t="s">
        <v>56</v>
      </c>
    </row>
    <row r="851" spans="1:7" x14ac:dyDescent="0.25">
      <c r="A851" t="s">
        <v>758</v>
      </c>
      <c r="B851" t="s">
        <v>948</v>
      </c>
      <c r="D851">
        <v>1995</v>
      </c>
      <c r="E851">
        <v>127</v>
      </c>
      <c r="G851" t="s">
        <v>56</v>
      </c>
    </row>
    <row r="852" spans="1:7" x14ac:dyDescent="0.25">
      <c r="A852" t="s">
        <v>58</v>
      </c>
      <c r="B852" t="s">
        <v>481</v>
      </c>
      <c r="D852">
        <v>2001</v>
      </c>
      <c r="E852">
        <v>102</v>
      </c>
      <c r="G852" t="s">
        <v>56</v>
      </c>
    </row>
    <row r="853" spans="1:7" x14ac:dyDescent="0.25">
      <c r="A853" t="s">
        <v>41</v>
      </c>
      <c r="B853" t="s">
        <v>949</v>
      </c>
      <c r="D853">
        <v>2001</v>
      </c>
      <c r="E853">
        <v>100</v>
      </c>
      <c r="G853" t="s">
        <v>56</v>
      </c>
    </row>
    <row r="854" spans="1:7" x14ac:dyDescent="0.25">
      <c r="A854" t="s">
        <v>36</v>
      </c>
      <c r="B854" t="s">
        <v>950</v>
      </c>
      <c r="C854" t="s">
        <v>951</v>
      </c>
      <c r="D854">
        <v>2004</v>
      </c>
      <c r="E854">
        <v>100</v>
      </c>
      <c r="F854" t="s">
        <v>952</v>
      </c>
      <c r="G854" t="s">
        <v>56</v>
      </c>
    </row>
    <row r="855" spans="1:7" x14ac:dyDescent="0.25">
      <c r="A855" t="s">
        <v>36</v>
      </c>
      <c r="B855" t="s">
        <v>953</v>
      </c>
      <c r="C855" t="s">
        <v>954</v>
      </c>
      <c r="D855">
        <v>2003</v>
      </c>
      <c r="E855">
        <v>100</v>
      </c>
      <c r="F855" t="s">
        <v>952</v>
      </c>
      <c r="G855" t="s">
        <v>56</v>
      </c>
    </row>
    <row r="856" spans="1:7" x14ac:dyDescent="0.25">
      <c r="A856" t="s">
        <v>36</v>
      </c>
      <c r="B856" t="s">
        <v>950</v>
      </c>
      <c r="C856" t="s">
        <v>955</v>
      </c>
      <c r="D856">
        <v>2004</v>
      </c>
      <c r="E856">
        <v>100</v>
      </c>
      <c r="F856" t="s">
        <v>956</v>
      </c>
      <c r="G856" t="s">
        <v>56</v>
      </c>
    </row>
    <row r="857" spans="1:7" x14ac:dyDescent="0.25">
      <c r="A857" t="s">
        <v>36</v>
      </c>
      <c r="B857" t="s">
        <v>957</v>
      </c>
      <c r="C857" t="s">
        <v>951</v>
      </c>
      <c r="D857">
        <v>2004</v>
      </c>
      <c r="E857">
        <v>92</v>
      </c>
      <c r="F857" t="s">
        <v>952</v>
      </c>
      <c r="G857" t="s">
        <v>56</v>
      </c>
    </row>
    <row r="858" spans="1:7" x14ac:dyDescent="0.25">
      <c r="A858" t="s">
        <v>36</v>
      </c>
      <c r="B858" t="s">
        <v>957</v>
      </c>
      <c r="C858" t="s">
        <v>955</v>
      </c>
      <c r="D858">
        <v>2004</v>
      </c>
      <c r="E858">
        <v>92</v>
      </c>
      <c r="F858" t="s">
        <v>956</v>
      </c>
      <c r="G858" t="s">
        <v>56</v>
      </c>
    </row>
    <row r="859" spans="1:7" x14ac:dyDescent="0.25">
      <c r="A859" t="s">
        <v>38</v>
      </c>
      <c r="B859" t="s">
        <v>958</v>
      </c>
      <c r="D859">
        <v>1987</v>
      </c>
      <c r="E859">
        <v>103</v>
      </c>
      <c r="G859" t="s">
        <v>57</v>
      </c>
    </row>
    <row r="860" spans="1:7" x14ac:dyDescent="0.25">
      <c r="A860" t="s">
        <v>38</v>
      </c>
      <c r="B860" t="s">
        <v>959</v>
      </c>
      <c r="D860">
        <v>1990</v>
      </c>
      <c r="E860">
        <v>113</v>
      </c>
      <c r="G860" t="s">
        <v>57</v>
      </c>
    </row>
    <row r="861" spans="1:7" x14ac:dyDescent="0.25">
      <c r="A861" t="s">
        <v>146</v>
      </c>
      <c r="B861" t="s">
        <v>960</v>
      </c>
      <c r="C861" t="s">
        <v>961</v>
      </c>
      <c r="D861">
        <v>2009</v>
      </c>
      <c r="E861">
        <v>69</v>
      </c>
      <c r="G861" t="s">
        <v>56</v>
      </c>
    </row>
    <row r="862" spans="1:7" x14ac:dyDescent="0.25">
      <c r="A862" t="s">
        <v>146</v>
      </c>
      <c r="B862" t="s">
        <v>962</v>
      </c>
      <c r="C862" t="s">
        <v>963</v>
      </c>
      <c r="D862">
        <v>2009</v>
      </c>
      <c r="E862">
        <v>69</v>
      </c>
      <c r="G862" t="s">
        <v>56</v>
      </c>
    </row>
    <row r="863" spans="1:7" x14ac:dyDescent="0.25">
      <c r="A863" t="s">
        <v>146</v>
      </c>
      <c r="B863" t="s">
        <v>964</v>
      </c>
      <c r="D863">
        <v>2008</v>
      </c>
      <c r="E863">
        <v>87</v>
      </c>
      <c r="G863" t="s">
        <v>56</v>
      </c>
    </row>
    <row r="864" spans="1:7" x14ac:dyDescent="0.25">
      <c r="A864" t="s">
        <v>38</v>
      </c>
      <c r="B864" t="s">
        <v>965</v>
      </c>
      <c r="D864">
        <v>2005</v>
      </c>
      <c r="E864">
        <v>113</v>
      </c>
      <c r="G864" t="s">
        <v>57</v>
      </c>
    </row>
    <row r="865" spans="1:7" x14ac:dyDescent="0.25">
      <c r="A865" t="s">
        <v>38</v>
      </c>
      <c r="B865" t="s">
        <v>966</v>
      </c>
      <c r="D865">
        <v>2005</v>
      </c>
      <c r="E865">
        <v>124</v>
      </c>
      <c r="G865" t="s">
        <v>57</v>
      </c>
    </row>
    <row r="866" spans="1:7" x14ac:dyDescent="0.25">
      <c r="A866" t="s">
        <v>146</v>
      </c>
      <c r="B866" t="s">
        <v>967</v>
      </c>
      <c r="D866">
        <v>1976</v>
      </c>
      <c r="E866">
        <v>25</v>
      </c>
      <c r="G866" t="s">
        <v>56</v>
      </c>
    </row>
    <row r="867" spans="1:7" x14ac:dyDescent="0.25">
      <c r="A867" t="s">
        <v>38</v>
      </c>
      <c r="B867" t="s">
        <v>968</v>
      </c>
      <c r="D867">
        <v>2009</v>
      </c>
      <c r="E867">
        <v>108</v>
      </c>
      <c r="G867" t="s">
        <v>56</v>
      </c>
    </row>
    <row r="868" spans="1:7" x14ac:dyDescent="0.25">
      <c r="A868" t="s">
        <v>758</v>
      </c>
      <c r="B868" t="s">
        <v>969</v>
      </c>
      <c r="D868">
        <v>2009</v>
      </c>
      <c r="E868">
        <v>108</v>
      </c>
      <c r="G868" t="s">
        <v>56</v>
      </c>
    </row>
    <row r="869" spans="1:7" x14ac:dyDescent="0.25">
      <c r="A869" t="s">
        <v>38</v>
      </c>
      <c r="B869" t="s">
        <v>970</v>
      </c>
      <c r="D869">
        <v>2009</v>
      </c>
      <c r="E869">
        <v>94</v>
      </c>
      <c r="F869" t="s">
        <v>40</v>
      </c>
      <c r="G869" t="s">
        <v>56</v>
      </c>
    </row>
    <row r="870" spans="1:7" x14ac:dyDescent="0.25">
      <c r="A870" t="s">
        <v>38</v>
      </c>
      <c r="B870" t="s">
        <v>971</v>
      </c>
      <c r="D870">
        <v>2005</v>
      </c>
      <c r="E870">
        <v>96</v>
      </c>
      <c r="F870" t="s">
        <v>40</v>
      </c>
      <c r="G870" t="s">
        <v>56</v>
      </c>
    </row>
    <row r="871" spans="1:7" x14ac:dyDescent="0.25">
      <c r="A871" t="s">
        <v>41</v>
      </c>
      <c r="B871" t="s">
        <v>972</v>
      </c>
      <c r="D871">
        <v>1990</v>
      </c>
      <c r="E871">
        <v>84</v>
      </c>
      <c r="F871" t="s">
        <v>973</v>
      </c>
      <c r="G871" t="s">
        <v>56</v>
      </c>
    </row>
    <row r="872" spans="1:7" x14ac:dyDescent="0.25">
      <c r="A872" t="s">
        <v>41</v>
      </c>
      <c r="B872" t="s">
        <v>974</v>
      </c>
      <c r="D872">
        <v>1991</v>
      </c>
      <c r="E872">
        <v>90</v>
      </c>
      <c r="F872" t="s">
        <v>973</v>
      </c>
      <c r="G872" t="s">
        <v>56</v>
      </c>
    </row>
    <row r="873" spans="1:7" x14ac:dyDescent="0.25">
      <c r="A873" t="s">
        <v>41</v>
      </c>
      <c r="B873" t="s">
        <v>975</v>
      </c>
      <c r="D873">
        <v>1998</v>
      </c>
      <c r="E873">
        <v>89</v>
      </c>
      <c r="F873" t="s">
        <v>973</v>
      </c>
      <c r="G873" t="s">
        <v>56</v>
      </c>
    </row>
    <row r="874" spans="1:7" x14ac:dyDescent="0.25">
      <c r="A874" t="s">
        <v>41</v>
      </c>
      <c r="B874" t="s">
        <v>976</v>
      </c>
      <c r="D874">
        <v>2004</v>
      </c>
      <c r="E874">
        <v>87</v>
      </c>
      <c r="F874" t="s">
        <v>973</v>
      </c>
      <c r="G874" t="s">
        <v>56</v>
      </c>
    </row>
    <row r="875" spans="1:7" x14ac:dyDescent="0.25">
      <c r="A875" t="s">
        <v>96</v>
      </c>
      <c r="B875" t="s">
        <v>777</v>
      </c>
      <c r="C875" t="s">
        <v>909</v>
      </c>
      <c r="D875">
        <v>1976</v>
      </c>
      <c r="E875">
        <v>1137</v>
      </c>
      <c r="G875" t="s">
        <v>56</v>
      </c>
    </row>
    <row r="876" spans="1:7" x14ac:dyDescent="0.25">
      <c r="A876" t="s">
        <v>538</v>
      </c>
      <c r="B876" t="s">
        <v>977</v>
      </c>
      <c r="D876">
        <v>2008</v>
      </c>
      <c r="E876">
        <v>87</v>
      </c>
      <c r="G876" t="s">
        <v>57</v>
      </c>
    </row>
    <row r="877" spans="1:7" x14ac:dyDescent="0.25">
      <c r="A877" t="s">
        <v>538</v>
      </c>
      <c r="B877" t="s">
        <v>978</v>
      </c>
      <c r="D877">
        <v>2008</v>
      </c>
      <c r="E877">
        <v>43</v>
      </c>
      <c r="G877" t="s">
        <v>57</v>
      </c>
    </row>
    <row r="878" spans="1:7" x14ac:dyDescent="0.25">
      <c r="A878" t="s">
        <v>41</v>
      </c>
      <c r="B878" t="s">
        <v>979</v>
      </c>
      <c r="D878">
        <v>1988</v>
      </c>
      <c r="E878">
        <v>87</v>
      </c>
      <c r="G878" t="s">
        <v>56</v>
      </c>
    </row>
    <row r="879" spans="1:7" x14ac:dyDescent="0.25">
      <c r="A879" t="s">
        <v>96</v>
      </c>
      <c r="B879" t="s">
        <v>980</v>
      </c>
      <c r="C879" t="s">
        <v>443</v>
      </c>
      <c r="D879">
        <v>1991</v>
      </c>
      <c r="E879">
        <v>613</v>
      </c>
      <c r="G879" t="s">
        <v>56</v>
      </c>
    </row>
    <row r="880" spans="1:7" x14ac:dyDescent="0.25">
      <c r="A880" t="s">
        <v>96</v>
      </c>
      <c r="B880" t="s">
        <v>980</v>
      </c>
      <c r="C880" t="s">
        <v>228</v>
      </c>
      <c r="D880">
        <v>1992</v>
      </c>
      <c r="E880">
        <v>612</v>
      </c>
      <c r="G880" t="s">
        <v>56</v>
      </c>
    </row>
    <row r="881" spans="1:7" x14ac:dyDescent="0.25">
      <c r="A881" t="s">
        <v>96</v>
      </c>
      <c r="B881" t="s">
        <v>981</v>
      </c>
      <c r="C881" t="s">
        <v>982</v>
      </c>
      <c r="D881">
        <v>1965</v>
      </c>
      <c r="E881">
        <v>600</v>
      </c>
      <c r="G881" t="s">
        <v>56</v>
      </c>
    </row>
    <row r="882" spans="1:7" x14ac:dyDescent="0.25">
      <c r="A882" t="s">
        <v>38</v>
      </c>
      <c r="B882" t="s">
        <v>983</v>
      </c>
      <c r="D882">
        <v>2009</v>
      </c>
      <c r="E882">
        <v>95</v>
      </c>
      <c r="G882" t="s">
        <v>56</v>
      </c>
    </row>
    <row r="883" spans="1:7" x14ac:dyDescent="0.25">
      <c r="A883" t="s">
        <v>96</v>
      </c>
      <c r="B883" t="s">
        <v>984</v>
      </c>
      <c r="C883" t="s">
        <v>985</v>
      </c>
      <c r="D883">
        <v>1981</v>
      </c>
      <c r="E883">
        <v>2140</v>
      </c>
      <c r="G883" t="s">
        <v>56</v>
      </c>
    </row>
    <row r="884" spans="1:7" x14ac:dyDescent="0.25">
      <c r="A884" t="s">
        <v>41</v>
      </c>
      <c r="B884" t="s">
        <v>986</v>
      </c>
      <c r="D884">
        <v>2009</v>
      </c>
      <c r="E884">
        <v>102</v>
      </c>
      <c r="G884" t="s">
        <v>57</v>
      </c>
    </row>
    <row r="885" spans="1:7" x14ac:dyDescent="0.25">
      <c r="A885" t="s">
        <v>38</v>
      </c>
      <c r="B885" t="s">
        <v>987</v>
      </c>
      <c r="D885">
        <v>2000</v>
      </c>
      <c r="E885">
        <v>104</v>
      </c>
      <c r="F885" t="s">
        <v>988</v>
      </c>
      <c r="G885" t="s">
        <v>57</v>
      </c>
    </row>
    <row r="886" spans="1:7" x14ac:dyDescent="0.25">
      <c r="A886" t="s">
        <v>38</v>
      </c>
      <c r="B886" t="s">
        <v>987</v>
      </c>
      <c r="C886" t="s">
        <v>989</v>
      </c>
      <c r="D886">
        <v>2003</v>
      </c>
      <c r="E886">
        <v>134</v>
      </c>
      <c r="F886" t="s">
        <v>990</v>
      </c>
      <c r="G886" t="s">
        <v>57</v>
      </c>
    </row>
    <row r="887" spans="1:7" x14ac:dyDescent="0.25">
      <c r="A887" t="s">
        <v>38</v>
      </c>
      <c r="B887" t="s">
        <v>987</v>
      </c>
      <c r="C887" t="s">
        <v>991</v>
      </c>
      <c r="D887">
        <v>2006</v>
      </c>
      <c r="E887">
        <v>104</v>
      </c>
      <c r="F887" t="s">
        <v>992</v>
      </c>
      <c r="G887" t="s">
        <v>57</v>
      </c>
    </row>
    <row r="888" spans="1:7" x14ac:dyDescent="0.25">
      <c r="A888" t="s">
        <v>38</v>
      </c>
      <c r="B888" t="s">
        <v>993</v>
      </c>
      <c r="C888" t="s">
        <v>994</v>
      </c>
      <c r="D888">
        <v>2009</v>
      </c>
      <c r="E888">
        <v>107</v>
      </c>
      <c r="G888" t="s">
        <v>57</v>
      </c>
    </row>
    <row r="889" spans="1:7" x14ac:dyDescent="0.25">
      <c r="A889" t="s">
        <v>538</v>
      </c>
      <c r="B889" t="s">
        <v>995</v>
      </c>
      <c r="C889" t="s">
        <v>996</v>
      </c>
      <c r="D889">
        <v>2005</v>
      </c>
      <c r="E889">
        <v>140</v>
      </c>
      <c r="G889" t="s">
        <v>200</v>
      </c>
    </row>
    <row r="890" spans="1:7" x14ac:dyDescent="0.25">
      <c r="A890" t="s">
        <v>58</v>
      </c>
      <c r="B890" t="s">
        <v>997</v>
      </c>
      <c r="C890" t="s">
        <v>998</v>
      </c>
      <c r="D890">
        <v>1987</v>
      </c>
      <c r="E890">
        <v>90</v>
      </c>
      <c r="G890" t="s">
        <v>56</v>
      </c>
    </row>
    <row r="891" spans="1:7" x14ac:dyDescent="0.25">
      <c r="A891" t="s">
        <v>146</v>
      </c>
      <c r="B891" t="s">
        <v>999</v>
      </c>
      <c r="D891">
        <v>2000</v>
      </c>
      <c r="E891">
        <v>78</v>
      </c>
      <c r="G891" t="s">
        <v>56</v>
      </c>
    </row>
    <row r="892" spans="1:7" x14ac:dyDescent="0.25">
      <c r="A892" t="s">
        <v>38</v>
      </c>
      <c r="B892" t="s">
        <v>1000</v>
      </c>
      <c r="D892">
        <v>2008</v>
      </c>
      <c r="E892">
        <v>118</v>
      </c>
      <c r="G892" t="s">
        <v>201</v>
      </c>
    </row>
    <row r="893" spans="1:7" x14ac:dyDescent="0.25">
      <c r="A893" t="s">
        <v>38</v>
      </c>
      <c r="B893" t="s">
        <v>1001</v>
      </c>
      <c r="C893" t="s">
        <v>1002</v>
      </c>
      <c r="D893">
        <v>2008</v>
      </c>
      <c r="E893">
        <v>120</v>
      </c>
      <c r="G893" t="s">
        <v>201</v>
      </c>
    </row>
    <row r="894" spans="1:7" x14ac:dyDescent="0.25">
      <c r="A894" t="s">
        <v>38</v>
      </c>
      <c r="B894" t="s">
        <v>1003</v>
      </c>
      <c r="C894" t="s">
        <v>1004</v>
      </c>
      <c r="D894">
        <v>2008</v>
      </c>
      <c r="E894">
        <v>112</v>
      </c>
      <c r="G894" t="s">
        <v>201</v>
      </c>
    </row>
    <row r="895" spans="1:7" x14ac:dyDescent="0.25">
      <c r="A895" t="s">
        <v>38</v>
      </c>
      <c r="B895" t="s">
        <v>1005</v>
      </c>
      <c r="C895" t="s">
        <v>1006</v>
      </c>
      <c r="D895">
        <v>2009</v>
      </c>
      <c r="E895">
        <v>97</v>
      </c>
      <c r="G895" t="s">
        <v>201</v>
      </c>
    </row>
    <row r="896" spans="1:7" x14ac:dyDescent="0.25">
      <c r="A896" t="s">
        <v>146</v>
      </c>
      <c r="B896" t="s">
        <v>1007</v>
      </c>
      <c r="D896">
        <v>2008</v>
      </c>
      <c r="E896">
        <v>96</v>
      </c>
      <c r="G896" t="s">
        <v>201</v>
      </c>
    </row>
    <row r="897" spans="1:7" x14ac:dyDescent="0.25">
      <c r="A897" t="s">
        <v>85</v>
      </c>
      <c r="B897" t="s">
        <v>1008</v>
      </c>
      <c r="D897">
        <v>1993</v>
      </c>
      <c r="E897">
        <v>90</v>
      </c>
      <c r="G897" t="s">
        <v>201</v>
      </c>
    </row>
    <row r="898" spans="1:7" x14ac:dyDescent="0.25">
      <c r="A898" t="s">
        <v>146</v>
      </c>
      <c r="B898" t="s">
        <v>1009</v>
      </c>
      <c r="D898">
        <v>2009</v>
      </c>
      <c r="E898">
        <v>90</v>
      </c>
      <c r="G898" t="s">
        <v>201</v>
      </c>
    </row>
    <row r="899" spans="1:7" x14ac:dyDescent="0.25">
      <c r="A899" t="s">
        <v>38</v>
      </c>
      <c r="B899" t="s">
        <v>1010</v>
      </c>
      <c r="D899">
        <v>2009</v>
      </c>
      <c r="E899">
        <v>102</v>
      </c>
      <c r="G899" t="s">
        <v>201</v>
      </c>
    </row>
    <row r="900" spans="1:7" x14ac:dyDescent="0.25">
      <c r="A900" t="s">
        <v>58</v>
      </c>
      <c r="B900" t="s">
        <v>1011</v>
      </c>
      <c r="D900">
        <v>2009</v>
      </c>
      <c r="E900">
        <v>97</v>
      </c>
      <c r="G900" t="s">
        <v>201</v>
      </c>
    </row>
    <row r="901" spans="1:7" x14ac:dyDescent="0.25">
      <c r="A901" t="s">
        <v>38</v>
      </c>
      <c r="B901" t="s">
        <v>1012</v>
      </c>
      <c r="D901">
        <v>2009</v>
      </c>
      <c r="E901">
        <v>106</v>
      </c>
      <c r="G901" t="s">
        <v>201</v>
      </c>
    </row>
    <row r="902" spans="1:7" x14ac:dyDescent="0.25">
      <c r="A902" t="s">
        <v>38</v>
      </c>
      <c r="B902" t="s">
        <v>1013</v>
      </c>
      <c r="D902">
        <v>1993</v>
      </c>
      <c r="E902">
        <v>130</v>
      </c>
      <c r="G902" t="s">
        <v>201</v>
      </c>
    </row>
    <row r="903" spans="1:7" x14ac:dyDescent="0.25">
      <c r="A903" t="s">
        <v>146</v>
      </c>
      <c r="B903" t="s">
        <v>1014</v>
      </c>
      <c r="D903">
        <v>2009</v>
      </c>
      <c r="E903">
        <v>91</v>
      </c>
      <c r="G903" t="s">
        <v>201</v>
      </c>
    </row>
    <row r="904" spans="1:7" x14ac:dyDescent="0.25">
      <c r="A904" t="s">
        <v>652</v>
      </c>
      <c r="B904" t="s">
        <v>1015</v>
      </c>
      <c r="D904">
        <v>2008</v>
      </c>
      <c r="E904">
        <v>160</v>
      </c>
      <c r="G904" t="s">
        <v>201</v>
      </c>
    </row>
    <row r="905" spans="1:7" x14ac:dyDescent="0.25">
      <c r="A905" t="s">
        <v>41</v>
      </c>
      <c r="B905" t="s">
        <v>1016</v>
      </c>
      <c r="D905">
        <v>2009</v>
      </c>
      <c r="E905">
        <v>91</v>
      </c>
      <c r="G905" t="s">
        <v>201</v>
      </c>
    </row>
    <row r="906" spans="1:7" x14ac:dyDescent="0.25">
      <c r="A906" t="s">
        <v>96</v>
      </c>
      <c r="B906" t="s">
        <v>1017</v>
      </c>
      <c r="C906" t="s">
        <v>1018</v>
      </c>
      <c r="D906">
        <v>1994</v>
      </c>
      <c r="E906">
        <v>498</v>
      </c>
      <c r="G906" t="s">
        <v>56</v>
      </c>
    </row>
    <row r="907" spans="1:7" x14ac:dyDescent="0.25">
      <c r="A907" t="s">
        <v>96</v>
      </c>
      <c r="B907" t="s">
        <v>597</v>
      </c>
      <c r="C907" t="s">
        <v>909</v>
      </c>
      <c r="D907">
        <v>1983</v>
      </c>
      <c r="E907">
        <v>1061</v>
      </c>
      <c r="G907" t="s">
        <v>56</v>
      </c>
    </row>
    <row r="908" spans="1:7" x14ac:dyDescent="0.25">
      <c r="A908" t="s">
        <v>96</v>
      </c>
      <c r="B908" t="s">
        <v>597</v>
      </c>
      <c r="C908" t="s">
        <v>910</v>
      </c>
      <c r="D908">
        <v>1984</v>
      </c>
      <c r="E908">
        <v>822</v>
      </c>
      <c r="G908" t="s">
        <v>56</v>
      </c>
    </row>
    <row r="909" spans="1:7" x14ac:dyDescent="0.25">
      <c r="A909" t="s">
        <v>38</v>
      </c>
      <c r="B909" t="s">
        <v>1019</v>
      </c>
      <c r="D909">
        <v>2004</v>
      </c>
      <c r="E909">
        <v>87</v>
      </c>
      <c r="G909" t="s">
        <v>56</v>
      </c>
    </row>
    <row r="910" spans="1:7" x14ac:dyDescent="0.25">
      <c r="A910" t="s">
        <v>38</v>
      </c>
      <c r="B910" t="s">
        <v>44</v>
      </c>
      <c r="D910">
        <v>2002</v>
      </c>
      <c r="E910">
        <v>119</v>
      </c>
      <c r="G910" t="s">
        <v>201</v>
      </c>
    </row>
    <row r="911" spans="1:7" x14ac:dyDescent="0.25">
      <c r="A911" t="s">
        <v>538</v>
      </c>
      <c r="B911" t="s">
        <v>1020</v>
      </c>
      <c r="C911" t="s">
        <v>1021</v>
      </c>
      <c r="D911">
        <v>2009</v>
      </c>
      <c r="E911">
        <v>127</v>
      </c>
      <c r="G911" t="s">
        <v>201</v>
      </c>
    </row>
    <row r="912" spans="1:7" x14ac:dyDescent="0.25">
      <c r="A912" t="s">
        <v>41</v>
      </c>
      <c r="B912" t="s">
        <v>1022</v>
      </c>
      <c r="D912">
        <v>2000</v>
      </c>
      <c r="E912">
        <v>108</v>
      </c>
      <c r="G912" t="s">
        <v>201</v>
      </c>
    </row>
    <row r="913" spans="1:7" x14ac:dyDescent="0.25">
      <c r="A913" t="s">
        <v>146</v>
      </c>
      <c r="B913">
        <v>9</v>
      </c>
      <c r="D913">
        <v>2009</v>
      </c>
      <c r="E913">
        <v>79</v>
      </c>
      <c r="G913" t="s">
        <v>201</v>
      </c>
    </row>
    <row r="914" spans="1:7" x14ac:dyDescent="0.25">
      <c r="A914" t="s">
        <v>727</v>
      </c>
      <c r="B914" t="s">
        <v>1023</v>
      </c>
      <c r="D914">
        <v>2009</v>
      </c>
      <c r="E914">
        <v>101</v>
      </c>
      <c r="G914" t="s">
        <v>201</v>
      </c>
    </row>
    <row r="915" spans="1:7" x14ac:dyDescent="0.25">
      <c r="A915" t="s">
        <v>146</v>
      </c>
      <c r="B915" t="s">
        <v>1024</v>
      </c>
      <c r="D915">
        <v>2008</v>
      </c>
      <c r="E915">
        <v>87</v>
      </c>
      <c r="G915" t="s">
        <v>201</v>
      </c>
    </row>
    <row r="916" spans="1:7" x14ac:dyDescent="0.25">
      <c r="A916" t="s">
        <v>38</v>
      </c>
      <c r="B916" t="s">
        <v>1025</v>
      </c>
      <c r="D916">
        <v>2008</v>
      </c>
      <c r="E916">
        <v>112</v>
      </c>
      <c r="G916" t="s">
        <v>201</v>
      </c>
    </row>
    <row r="917" spans="1:7" x14ac:dyDescent="0.25">
      <c r="A917" t="s">
        <v>41</v>
      </c>
      <c r="B917" t="s">
        <v>1026</v>
      </c>
      <c r="D917">
        <v>2008</v>
      </c>
      <c r="E917">
        <v>86</v>
      </c>
      <c r="G917" t="s">
        <v>201</v>
      </c>
    </row>
    <row r="918" spans="1:7" x14ac:dyDescent="0.25">
      <c r="A918" t="s">
        <v>58</v>
      </c>
      <c r="B918" t="s">
        <v>1027</v>
      </c>
      <c r="D918">
        <v>2009</v>
      </c>
      <c r="E918">
        <v>103</v>
      </c>
      <c r="G918" t="s">
        <v>201</v>
      </c>
    </row>
    <row r="919" spans="1:7" x14ac:dyDescent="0.25">
      <c r="A919" t="s">
        <v>58</v>
      </c>
      <c r="B919" t="s">
        <v>1028</v>
      </c>
      <c r="D919">
        <v>1984</v>
      </c>
      <c r="E919">
        <v>83</v>
      </c>
      <c r="G919" t="s">
        <v>56</v>
      </c>
    </row>
    <row r="920" spans="1:7" x14ac:dyDescent="0.25">
      <c r="A920" t="s">
        <v>58</v>
      </c>
      <c r="B920" t="s">
        <v>1029</v>
      </c>
      <c r="D920">
        <v>2009</v>
      </c>
      <c r="E920">
        <v>84</v>
      </c>
      <c r="G920" t="s">
        <v>201</v>
      </c>
    </row>
    <row r="921" spans="1:7" x14ac:dyDescent="0.25">
      <c r="A921" t="s">
        <v>41</v>
      </c>
      <c r="B921" t="s">
        <v>1030</v>
      </c>
      <c r="D921">
        <v>1980</v>
      </c>
      <c r="E921">
        <v>95</v>
      </c>
      <c r="G921" t="s">
        <v>201</v>
      </c>
    </row>
    <row r="922" spans="1:7" x14ac:dyDescent="0.25">
      <c r="A922" t="s">
        <v>58</v>
      </c>
      <c r="B922" t="s">
        <v>1031</v>
      </c>
      <c r="D922">
        <v>2008</v>
      </c>
      <c r="E922">
        <v>110</v>
      </c>
      <c r="G922" t="s">
        <v>201</v>
      </c>
    </row>
    <row r="923" spans="1:7" x14ac:dyDescent="0.25">
      <c r="A923" t="s">
        <v>38</v>
      </c>
      <c r="B923" t="s">
        <v>1032</v>
      </c>
      <c r="C923" t="s">
        <v>1033</v>
      </c>
      <c r="D923">
        <v>2001</v>
      </c>
      <c r="E923">
        <v>98</v>
      </c>
      <c r="G923" t="s">
        <v>201</v>
      </c>
    </row>
    <row r="924" spans="1:7" x14ac:dyDescent="0.25">
      <c r="A924" t="s">
        <v>652</v>
      </c>
      <c r="B924" t="s">
        <v>1034</v>
      </c>
      <c r="D924">
        <v>2008</v>
      </c>
      <c r="E924">
        <v>137</v>
      </c>
      <c r="G924" t="s">
        <v>201</v>
      </c>
    </row>
    <row r="925" spans="1:7" x14ac:dyDescent="0.25">
      <c r="A925" t="s">
        <v>146</v>
      </c>
      <c r="B925" t="s">
        <v>1035</v>
      </c>
      <c r="D925">
        <v>2009</v>
      </c>
      <c r="E925">
        <v>94</v>
      </c>
      <c r="G925" t="s">
        <v>201</v>
      </c>
    </row>
    <row r="926" spans="1:7" x14ac:dyDescent="0.25">
      <c r="A926" t="s">
        <v>85</v>
      </c>
      <c r="B926" t="s">
        <v>1036</v>
      </c>
      <c r="D926">
        <v>1953</v>
      </c>
      <c r="E926">
        <v>85</v>
      </c>
      <c r="G926" t="s">
        <v>201</v>
      </c>
    </row>
    <row r="927" spans="1:7" x14ac:dyDescent="0.25">
      <c r="A927" t="s">
        <v>58</v>
      </c>
      <c r="B927" t="s">
        <v>1037</v>
      </c>
      <c r="C927" t="s">
        <v>1038</v>
      </c>
      <c r="D927">
        <v>1983</v>
      </c>
      <c r="E927">
        <v>98</v>
      </c>
      <c r="G927" t="s">
        <v>201</v>
      </c>
    </row>
    <row r="928" spans="1:7" x14ac:dyDescent="0.25">
      <c r="A928" t="s">
        <v>58</v>
      </c>
      <c r="B928" t="s">
        <v>1039</v>
      </c>
      <c r="C928" t="s">
        <v>1038</v>
      </c>
      <c r="D928">
        <v>1985</v>
      </c>
      <c r="E928">
        <v>95</v>
      </c>
      <c r="G928" t="s">
        <v>201</v>
      </c>
    </row>
    <row r="929" spans="1:7" x14ac:dyDescent="0.25">
      <c r="A929" t="s">
        <v>58</v>
      </c>
      <c r="B929" t="s">
        <v>1040</v>
      </c>
      <c r="D929">
        <v>1997</v>
      </c>
      <c r="E929">
        <v>93</v>
      </c>
      <c r="G929" t="s">
        <v>201</v>
      </c>
    </row>
    <row r="930" spans="1:7" x14ac:dyDescent="0.25">
      <c r="A930" t="s">
        <v>38</v>
      </c>
      <c r="B930" t="s">
        <v>1041</v>
      </c>
      <c r="D930">
        <v>1968</v>
      </c>
      <c r="E930">
        <v>93</v>
      </c>
      <c r="G930" t="s">
        <v>201</v>
      </c>
    </row>
    <row r="931" spans="1:7" x14ac:dyDescent="0.25">
      <c r="A931" t="s">
        <v>38</v>
      </c>
      <c r="B931" t="s">
        <v>900</v>
      </c>
      <c r="C931" t="s">
        <v>1042</v>
      </c>
      <c r="D931">
        <v>2008</v>
      </c>
      <c r="E931">
        <v>150</v>
      </c>
      <c r="G931" t="s">
        <v>201</v>
      </c>
    </row>
    <row r="932" spans="1:7" x14ac:dyDescent="0.25">
      <c r="A932" t="s">
        <v>38</v>
      </c>
      <c r="B932" t="s">
        <v>1043</v>
      </c>
      <c r="D932">
        <v>2002</v>
      </c>
      <c r="E932">
        <v>108</v>
      </c>
      <c r="G932" t="s">
        <v>201</v>
      </c>
    </row>
    <row r="933" spans="1:7" x14ac:dyDescent="0.25">
      <c r="A933" t="s">
        <v>96</v>
      </c>
      <c r="B933" t="s">
        <v>1044</v>
      </c>
      <c r="D933">
        <v>1984</v>
      </c>
      <c r="E933">
        <v>529</v>
      </c>
      <c r="G933" t="s">
        <v>56</v>
      </c>
    </row>
    <row r="934" spans="1:7" x14ac:dyDescent="0.25">
      <c r="A934" t="s">
        <v>96</v>
      </c>
      <c r="B934" t="s">
        <v>916</v>
      </c>
      <c r="C934" t="s">
        <v>506</v>
      </c>
      <c r="D934">
        <v>1984</v>
      </c>
      <c r="E934">
        <v>1067</v>
      </c>
      <c r="G934" t="s">
        <v>56</v>
      </c>
    </row>
    <row r="935" spans="1:7" x14ac:dyDescent="0.25">
      <c r="A935" t="s">
        <v>38</v>
      </c>
      <c r="B935" t="s">
        <v>1045</v>
      </c>
      <c r="D935">
        <v>2008</v>
      </c>
      <c r="E935">
        <v>98</v>
      </c>
      <c r="G935" t="s">
        <v>56</v>
      </c>
    </row>
    <row r="936" spans="1:7" x14ac:dyDescent="0.25">
      <c r="A936" t="s">
        <v>41</v>
      </c>
      <c r="B936" t="s">
        <v>1046</v>
      </c>
      <c r="D936">
        <v>2009</v>
      </c>
      <c r="E936">
        <v>99</v>
      </c>
      <c r="G936" t="s">
        <v>56</v>
      </c>
    </row>
    <row r="937" spans="1:7" x14ac:dyDescent="0.25">
      <c r="A937" t="s">
        <v>38</v>
      </c>
      <c r="B937" t="s">
        <v>1047</v>
      </c>
      <c r="D937">
        <v>2009</v>
      </c>
      <c r="E937">
        <v>95</v>
      </c>
      <c r="G937" t="s">
        <v>56</v>
      </c>
    </row>
    <row r="938" spans="1:7" x14ac:dyDescent="0.25">
      <c r="A938" t="s">
        <v>41</v>
      </c>
      <c r="B938" t="s">
        <v>1048</v>
      </c>
      <c r="D938">
        <v>2009</v>
      </c>
      <c r="E938">
        <v>84</v>
      </c>
      <c r="G938" t="s">
        <v>56</v>
      </c>
    </row>
    <row r="939" spans="1:7" x14ac:dyDescent="0.25">
      <c r="A939" t="s">
        <v>41</v>
      </c>
      <c r="B939" t="s">
        <v>1049</v>
      </c>
      <c r="D939">
        <v>2004</v>
      </c>
      <c r="E939">
        <v>114</v>
      </c>
      <c r="G939" t="s">
        <v>56</v>
      </c>
    </row>
    <row r="940" spans="1:7" x14ac:dyDescent="0.25">
      <c r="A940" t="s">
        <v>38</v>
      </c>
      <c r="B940" t="s">
        <v>1050</v>
      </c>
      <c r="D940">
        <v>2010</v>
      </c>
      <c r="E940">
        <v>92</v>
      </c>
      <c r="G940" t="s">
        <v>56</v>
      </c>
    </row>
    <row r="941" spans="1:7" x14ac:dyDescent="0.25">
      <c r="A941" t="s">
        <v>85</v>
      </c>
      <c r="B941" t="s">
        <v>1051</v>
      </c>
      <c r="D941">
        <v>2009</v>
      </c>
      <c r="E941">
        <v>112</v>
      </c>
      <c r="G941" t="s">
        <v>57</v>
      </c>
    </row>
    <row r="942" spans="1:7" x14ac:dyDescent="0.25">
      <c r="A942" t="s">
        <v>85</v>
      </c>
      <c r="B942" t="s">
        <v>1052</v>
      </c>
      <c r="D942">
        <v>2010</v>
      </c>
      <c r="E942">
        <v>89</v>
      </c>
      <c r="G942" t="s">
        <v>57</v>
      </c>
    </row>
    <row r="943" spans="1:7" x14ac:dyDescent="0.25">
      <c r="A943" t="s">
        <v>38</v>
      </c>
      <c r="B943" t="s">
        <v>1053</v>
      </c>
      <c r="C943" t="s">
        <v>1054</v>
      </c>
      <c r="D943">
        <v>2009</v>
      </c>
      <c r="E943">
        <v>95</v>
      </c>
      <c r="G943" t="s">
        <v>57</v>
      </c>
    </row>
    <row r="944" spans="1:7" x14ac:dyDescent="0.25">
      <c r="A944" t="s">
        <v>41</v>
      </c>
      <c r="B944" t="s">
        <v>1055</v>
      </c>
      <c r="D944">
        <v>2008</v>
      </c>
      <c r="E944">
        <v>97</v>
      </c>
      <c r="G944" t="s">
        <v>57</v>
      </c>
    </row>
    <row r="945" spans="1:7" x14ac:dyDescent="0.25">
      <c r="A945" t="s">
        <v>38</v>
      </c>
      <c r="B945" t="s">
        <v>1056</v>
      </c>
      <c r="D945">
        <v>2009</v>
      </c>
      <c r="E945">
        <v>88</v>
      </c>
      <c r="G945" t="s">
        <v>201</v>
      </c>
    </row>
    <row r="946" spans="1:7" x14ac:dyDescent="0.25">
      <c r="A946" t="s">
        <v>38</v>
      </c>
      <c r="B946" t="s">
        <v>1044</v>
      </c>
      <c r="D946">
        <v>1983</v>
      </c>
      <c r="E946">
        <v>109</v>
      </c>
      <c r="G946" t="s">
        <v>201</v>
      </c>
    </row>
    <row r="947" spans="1:7" x14ac:dyDescent="0.25">
      <c r="A947" t="s">
        <v>58</v>
      </c>
      <c r="B947" t="s">
        <v>1057</v>
      </c>
      <c r="D947">
        <v>2009</v>
      </c>
      <c r="E947">
        <v>94</v>
      </c>
      <c r="G947" t="s">
        <v>201</v>
      </c>
    </row>
    <row r="948" spans="1:7" x14ac:dyDescent="0.25">
      <c r="A948" t="s">
        <v>38</v>
      </c>
      <c r="B948" t="s">
        <v>1003</v>
      </c>
      <c r="C948" t="s">
        <v>1058</v>
      </c>
      <c r="D948">
        <v>2001</v>
      </c>
      <c r="E948">
        <v>130</v>
      </c>
      <c r="G948" t="s">
        <v>201</v>
      </c>
    </row>
    <row r="949" spans="1:7" x14ac:dyDescent="0.25">
      <c r="A949" t="s">
        <v>38</v>
      </c>
      <c r="B949" t="s">
        <v>1003</v>
      </c>
      <c r="D949">
        <v>1999</v>
      </c>
      <c r="E949">
        <v>125</v>
      </c>
      <c r="G949" t="s">
        <v>201</v>
      </c>
    </row>
    <row r="950" spans="1:7" x14ac:dyDescent="0.25">
      <c r="A950" t="s">
        <v>58</v>
      </c>
      <c r="B950" t="s">
        <v>1059</v>
      </c>
      <c r="C950" t="s">
        <v>1060</v>
      </c>
      <c r="D950">
        <v>1988</v>
      </c>
      <c r="E950">
        <v>85</v>
      </c>
      <c r="G950" t="s">
        <v>201</v>
      </c>
    </row>
    <row r="951" spans="1:7" x14ac:dyDescent="0.25">
      <c r="A951" t="s">
        <v>58</v>
      </c>
      <c r="B951" t="s">
        <v>1061</v>
      </c>
      <c r="D951">
        <v>1991</v>
      </c>
      <c r="E951">
        <v>85</v>
      </c>
      <c r="G951" t="s">
        <v>201</v>
      </c>
    </row>
    <row r="952" spans="1:7" x14ac:dyDescent="0.25">
      <c r="A952" t="s">
        <v>58</v>
      </c>
      <c r="B952" t="s">
        <v>1062</v>
      </c>
      <c r="C952" t="s">
        <v>1063</v>
      </c>
      <c r="D952">
        <v>1994</v>
      </c>
      <c r="E952">
        <v>83</v>
      </c>
      <c r="G952" t="s">
        <v>201</v>
      </c>
    </row>
    <row r="953" spans="1:7" x14ac:dyDescent="0.25">
      <c r="A953" t="s">
        <v>58</v>
      </c>
      <c r="B953" t="s">
        <v>1064</v>
      </c>
      <c r="C953" t="s">
        <v>1038</v>
      </c>
      <c r="D953">
        <v>1978</v>
      </c>
      <c r="E953">
        <v>109</v>
      </c>
      <c r="G953" t="s">
        <v>201</v>
      </c>
    </row>
    <row r="954" spans="1:7" x14ac:dyDescent="0.25">
      <c r="A954" t="s">
        <v>146</v>
      </c>
      <c r="B954" t="s">
        <v>1065</v>
      </c>
      <c r="D954">
        <v>2008</v>
      </c>
      <c r="E954">
        <v>93</v>
      </c>
      <c r="G954" t="s">
        <v>201</v>
      </c>
    </row>
    <row r="955" spans="1:7" x14ac:dyDescent="0.25">
      <c r="A955" t="s">
        <v>106</v>
      </c>
      <c r="B955" t="s">
        <v>1066</v>
      </c>
      <c r="D955">
        <v>2009</v>
      </c>
      <c r="E955">
        <v>107</v>
      </c>
      <c r="G955" t="s">
        <v>201</v>
      </c>
    </row>
    <row r="956" spans="1:7" x14ac:dyDescent="0.25">
      <c r="A956" t="s">
        <v>38</v>
      </c>
      <c r="B956" t="s">
        <v>1067</v>
      </c>
      <c r="D956">
        <v>2008</v>
      </c>
      <c r="E956">
        <v>92</v>
      </c>
      <c r="G956" t="s">
        <v>201</v>
      </c>
    </row>
    <row r="957" spans="1:7" x14ac:dyDescent="0.25">
      <c r="A957" t="s">
        <v>106</v>
      </c>
      <c r="B957" t="s">
        <v>1068</v>
      </c>
      <c r="D957">
        <v>2009</v>
      </c>
      <c r="E957">
        <v>105</v>
      </c>
      <c r="G957" t="s">
        <v>201</v>
      </c>
    </row>
    <row r="958" spans="1:7" x14ac:dyDescent="0.25">
      <c r="A958" t="s">
        <v>41</v>
      </c>
      <c r="B958" t="s">
        <v>1069</v>
      </c>
      <c r="D958">
        <v>2010</v>
      </c>
      <c r="E958">
        <v>90</v>
      </c>
      <c r="G958" t="s">
        <v>57</v>
      </c>
    </row>
    <row r="959" spans="1:7" x14ac:dyDescent="0.25">
      <c r="A959" t="s">
        <v>96</v>
      </c>
      <c r="B959" t="s">
        <v>262</v>
      </c>
      <c r="C959" t="s">
        <v>1070</v>
      </c>
      <c r="D959">
        <v>1998</v>
      </c>
      <c r="E959">
        <v>576</v>
      </c>
      <c r="G959" t="s">
        <v>56</v>
      </c>
    </row>
    <row r="960" spans="1:7" x14ac:dyDescent="0.25">
      <c r="A960" t="s">
        <v>41</v>
      </c>
      <c r="B960" t="s">
        <v>1071</v>
      </c>
      <c r="D960">
        <v>2009</v>
      </c>
      <c r="E960">
        <v>115</v>
      </c>
      <c r="G960" t="s">
        <v>201</v>
      </c>
    </row>
    <row r="961" spans="1:7" x14ac:dyDescent="0.25">
      <c r="A961" t="s">
        <v>291</v>
      </c>
      <c r="B961" t="s">
        <v>1072</v>
      </c>
      <c r="D961">
        <v>2008</v>
      </c>
      <c r="E961">
        <v>106</v>
      </c>
      <c r="G961" t="s">
        <v>201</v>
      </c>
    </row>
    <row r="962" spans="1:7" x14ac:dyDescent="0.25">
      <c r="A962" t="s">
        <v>41</v>
      </c>
      <c r="B962" t="s">
        <v>1073</v>
      </c>
      <c r="D962">
        <v>2001</v>
      </c>
      <c r="E962">
        <v>90</v>
      </c>
      <c r="G962" t="s">
        <v>201</v>
      </c>
    </row>
    <row r="963" spans="1:7" x14ac:dyDescent="0.25">
      <c r="A963" t="s">
        <v>41</v>
      </c>
      <c r="B963" t="s">
        <v>1074</v>
      </c>
      <c r="D963">
        <v>2003</v>
      </c>
      <c r="E963">
        <v>104</v>
      </c>
      <c r="G963" t="s">
        <v>201</v>
      </c>
    </row>
    <row r="964" spans="1:7" x14ac:dyDescent="0.25">
      <c r="A964" t="s">
        <v>41</v>
      </c>
      <c r="B964" t="s">
        <v>1075</v>
      </c>
      <c r="D964">
        <v>1987</v>
      </c>
      <c r="E964">
        <v>97</v>
      </c>
      <c r="G964" t="s">
        <v>201</v>
      </c>
    </row>
    <row r="965" spans="1:7" x14ac:dyDescent="0.25">
      <c r="A965" t="s">
        <v>321</v>
      </c>
      <c r="B965" t="s">
        <v>1076</v>
      </c>
      <c r="D965">
        <v>2010</v>
      </c>
      <c r="E965">
        <v>130</v>
      </c>
      <c r="G965" t="s">
        <v>57</v>
      </c>
    </row>
    <row r="966" spans="1:7" x14ac:dyDescent="0.25">
      <c r="A966" t="s">
        <v>106</v>
      </c>
      <c r="B966" t="s">
        <v>1077</v>
      </c>
      <c r="D966">
        <v>1942</v>
      </c>
      <c r="E966">
        <v>102</v>
      </c>
      <c r="G966" t="s">
        <v>201</v>
      </c>
    </row>
    <row r="967" spans="1:7" x14ac:dyDescent="0.25">
      <c r="A967" t="s">
        <v>41</v>
      </c>
      <c r="B967" t="s">
        <v>1078</v>
      </c>
      <c r="D967">
        <v>2009</v>
      </c>
      <c r="E967">
        <v>98</v>
      </c>
      <c r="G967" t="s">
        <v>201</v>
      </c>
    </row>
    <row r="968" spans="1:7" x14ac:dyDescent="0.25">
      <c r="A968" t="s">
        <v>58</v>
      </c>
      <c r="B968" t="s">
        <v>1079</v>
      </c>
      <c r="D968">
        <v>2009</v>
      </c>
      <c r="E968">
        <v>88</v>
      </c>
      <c r="G968" t="s">
        <v>201</v>
      </c>
    </row>
    <row r="969" spans="1:7" x14ac:dyDescent="0.25">
      <c r="A969" t="s">
        <v>146</v>
      </c>
      <c r="B969" t="s">
        <v>1080</v>
      </c>
      <c r="C969" t="s">
        <v>1081</v>
      </c>
      <c r="D969">
        <v>2008</v>
      </c>
      <c r="E969">
        <v>79</v>
      </c>
      <c r="G969" t="s">
        <v>201</v>
      </c>
    </row>
    <row r="970" spans="1:7" x14ac:dyDescent="0.25">
      <c r="A970" t="s">
        <v>58</v>
      </c>
      <c r="B970" t="s">
        <v>1082</v>
      </c>
      <c r="D970">
        <v>1996</v>
      </c>
      <c r="E970">
        <v>92</v>
      </c>
      <c r="G970" t="s">
        <v>201</v>
      </c>
    </row>
    <row r="971" spans="1:7" x14ac:dyDescent="0.25">
      <c r="A971" t="s">
        <v>41</v>
      </c>
      <c r="B971" t="s">
        <v>1083</v>
      </c>
      <c r="D971">
        <v>2008</v>
      </c>
      <c r="E971">
        <v>82</v>
      </c>
      <c r="G971" t="s">
        <v>201</v>
      </c>
    </row>
    <row r="972" spans="1:7" x14ac:dyDescent="0.25">
      <c r="A972" t="s">
        <v>38</v>
      </c>
      <c r="B972" t="s">
        <v>1005</v>
      </c>
      <c r="D972">
        <v>1992</v>
      </c>
      <c r="E972">
        <v>102</v>
      </c>
      <c r="G972" t="s">
        <v>201</v>
      </c>
    </row>
    <row r="973" spans="1:7" x14ac:dyDescent="0.25">
      <c r="A973" t="s">
        <v>38</v>
      </c>
      <c r="B973" t="s">
        <v>1084</v>
      </c>
      <c r="C973" t="s">
        <v>1085</v>
      </c>
      <c r="D973">
        <v>1998</v>
      </c>
      <c r="E973">
        <v>92</v>
      </c>
      <c r="G973" t="s">
        <v>201</v>
      </c>
    </row>
    <row r="974" spans="1:7" x14ac:dyDescent="0.25">
      <c r="A974" t="s">
        <v>38</v>
      </c>
      <c r="B974" t="s">
        <v>1086</v>
      </c>
      <c r="C974" t="s">
        <v>1087</v>
      </c>
      <c r="D974">
        <v>1998</v>
      </c>
      <c r="E974">
        <v>95</v>
      </c>
      <c r="G974" t="s">
        <v>201</v>
      </c>
    </row>
    <row r="975" spans="1:7" x14ac:dyDescent="0.25">
      <c r="A975" t="s">
        <v>38</v>
      </c>
      <c r="B975" t="s">
        <v>1005</v>
      </c>
      <c r="C975" t="s">
        <v>1088</v>
      </c>
      <c r="D975">
        <v>1999</v>
      </c>
      <c r="E975">
        <v>83</v>
      </c>
      <c r="G975" t="s">
        <v>201</v>
      </c>
    </row>
    <row r="976" spans="1:7" x14ac:dyDescent="0.25">
      <c r="A976" t="s">
        <v>58</v>
      </c>
      <c r="B976" t="s">
        <v>1089</v>
      </c>
      <c r="D976">
        <v>2004</v>
      </c>
      <c r="E976">
        <v>91</v>
      </c>
      <c r="G976" t="s">
        <v>201</v>
      </c>
    </row>
    <row r="977" spans="1:7" x14ac:dyDescent="0.25">
      <c r="A977" t="s">
        <v>291</v>
      </c>
      <c r="B977" t="s">
        <v>1090</v>
      </c>
      <c r="D977">
        <v>2009</v>
      </c>
      <c r="E977">
        <v>101</v>
      </c>
      <c r="G977" t="s">
        <v>201</v>
      </c>
    </row>
    <row r="978" spans="1:7" x14ac:dyDescent="0.25">
      <c r="A978" t="s">
        <v>36</v>
      </c>
      <c r="B978" t="s">
        <v>1091</v>
      </c>
      <c r="D978">
        <v>2008</v>
      </c>
      <c r="E978">
        <v>101</v>
      </c>
      <c r="G978" t="s">
        <v>201</v>
      </c>
    </row>
    <row r="979" spans="1:7" x14ac:dyDescent="0.25">
      <c r="A979" t="s">
        <v>38</v>
      </c>
      <c r="B979" t="s">
        <v>1092</v>
      </c>
      <c r="C979" t="s">
        <v>1093</v>
      </c>
      <c r="D979">
        <v>2010</v>
      </c>
      <c r="E979">
        <v>116</v>
      </c>
      <c r="G979" t="s">
        <v>57</v>
      </c>
    </row>
    <row r="980" spans="1:7" x14ac:dyDescent="0.25">
      <c r="A980" t="s">
        <v>38</v>
      </c>
      <c r="B980" t="s">
        <v>1092</v>
      </c>
      <c r="C980" t="s">
        <v>1093</v>
      </c>
      <c r="D980">
        <v>2010</v>
      </c>
      <c r="E980">
        <v>116</v>
      </c>
      <c r="G980" t="s">
        <v>56</v>
      </c>
    </row>
    <row r="981" spans="1:7" x14ac:dyDescent="0.25">
      <c r="A981" t="s">
        <v>38</v>
      </c>
      <c r="B981" t="s">
        <v>1092</v>
      </c>
      <c r="C981" t="s">
        <v>1093</v>
      </c>
      <c r="D981">
        <v>2010</v>
      </c>
      <c r="E981">
        <v>116</v>
      </c>
      <c r="G981" t="s">
        <v>201</v>
      </c>
    </row>
    <row r="982" spans="1:7" x14ac:dyDescent="0.25">
      <c r="A982" t="s">
        <v>38</v>
      </c>
      <c r="B982" t="s">
        <v>1094</v>
      </c>
      <c r="D982">
        <v>2010</v>
      </c>
      <c r="E982">
        <v>118</v>
      </c>
      <c r="G982" t="s">
        <v>57</v>
      </c>
    </row>
    <row r="983" spans="1:7" x14ac:dyDescent="0.25">
      <c r="A983" t="s">
        <v>41</v>
      </c>
      <c r="B983" t="s">
        <v>415</v>
      </c>
      <c r="D983">
        <v>2010</v>
      </c>
      <c r="E983">
        <v>95</v>
      </c>
      <c r="G983" t="s">
        <v>57</v>
      </c>
    </row>
    <row r="984" spans="1:7" x14ac:dyDescent="0.25">
      <c r="A984" t="s">
        <v>41</v>
      </c>
      <c r="B984" t="s">
        <v>415</v>
      </c>
      <c r="D984">
        <v>2010</v>
      </c>
      <c r="E984">
        <v>95</v>
      </c>
      <c r="G984" t="s">
        <v>56</v>
      </c>
    </row>
    <row r="985" spans="1:7" x14ac:dyDescent="0.25">
      <c r="A985" t="s">
        <v>41</v>
      </c>
      <c r="B985" t="s">
        <v>415</v>
      </c>
      <c r="D985">
        <v>2010</v>
      </c>
      <c r="E985">
        <v>95</v>
      </c>
      <c r="G985" t="s">
        <v>201</v>
      </c>
    </row>
    <row r="986" spans="1:7" x14ac:dyDescent="0.25">
      <c r="A986" t="s">
        <v>41</v>
      </c>
      <c r="B986" t="s">
        <v>1095</v>
      </c>
      <c r="D986">
        <v>1982</v>
      </c>
      <c r="E986">
        <v>114</v>
      </c>
      <c r="G986" t="s">
        <v>56</v>
      </c>
    </row>
    <row r="987" spans="1:7" x14ac:dyDescent="0.25">
      <c r="A987" t="s">
        <v>41</v>
      </c>
      <c r="B987" t="s">
        <v>1096</v>
      </c>
      <c r="D987">
        <v>2000</v>
      </c>
      <c r="E987">
        <v>132</v>
      </c>
      <c r="G987" t="s">
        <v>56</v>
      </c>
    </row>
    <row r="988" spans="1:7" x14ac:dyDescent="0.25">
      <c r="A988" t="s">
        <v>41</v>
      </c>
      <c r="B988" t="s">
        <v>1097</v>
      </c>
      <c r="D988">
        <v>1984</v>
      </c>
      <c r="E988">
        <v>106</v>
      </c>
      <c r="G988" t="s">
        <v>57</v>
      </c>
    </row>
    <row r="989" spans="1:7" x14ac:dyDescent="0.25">
      <c r="A989" t="s">
        <v>41</v>
      </c>
      <c r="B989" t="s">
        <v>1098</v>
      </c>
      <c r="C989" t="s">
        <v>1099</v>
      </c>
      <c r="D989">
        <v>2005</v>
      </c>
      <c r="E989">
        <v>88</v>
      </c>
      <c r="G989" t="s">
        <v>56</v>
      </c>
    </row>
    <row r="990" spans="1:7" x14ac:dyDescent="0.25">
      <c r="A990" t="s">
        <v>1100</v>
      </c>
      <c r="B990" t="s">
        <v>1101</v>
      </c>
      <c r="D990">
        <v>2009</v>
      </c>
      <c r="E990">
        <v>96</v>
      </c>
      <c r="G990" t="s">
        <v>201</v>
      </c>
    </row>
    <row r="991" spans="1:7" x14ac:dyDescent="0.25">
      <c r="A991" t="s">
        <v>38</v>
      </c>
      <c r="B991" t="s">
        <v>1102</v>
      </c>
      <c r="C991" t="s">
        <v>1103</v>
      </c>
      <c r="D991">
        <v>2009</v>
      </c>
      <c r="E991">
        <v>118</v>
      </c>
      <c r="G991" t="s">
        <v>201</v>
      </c>
    </row>
    <row r="992" spans="1:7" x14ac:dyDescent="0.25">
      <c r="A992" t="s">
        <v>38</v>
      </c>
      <c r="B992" t="s">
        <v>1104</v>
      </c>
      <c r="D992">
        <v>2009</v>
      </c>
      <c r="E992">
        <v>88</v>
      </c>
      <c r="G992" t="s">
        <v>201</v>
      </c>
    </row>
    <row r="993" spans="1:7" x14ac:dyDescent="0.25">
      <c r="A993" t="s">
        <v>41</v>
      </c>
      <c r="B993" t="s">
        <v>1105</v>
      </c>
      <c r="D993">
        <v>2009</v>
      </c>
      <c r="E993">
        <v>123</v>
      </c>
      <c r="G993" t="s">
        <v>201</v>
      </c>
    </row>
    <row r="994" spans="1:7" x14ac:dyDescent="0.25">
      <c r="A994" t="s">
        <v>85</v>
      </c>
      <c r="B994" t="s">
        <v>387</v>
      </c>
      <c r="C994" t="s">
        <v>1106</v>
      </c>
      <c r="D994">
        <v>1972</v>
      </c>
      <c r="E994">
        <v>132</v>
      </c>
      <c r="G994" t="s">
        <v>201</v>
      </c>
    </row>
    <row r="995" spans="1:7" x14ac:dyDescent="0.25">
      <c r="A995" t="s">
        <v>146</v>
      </c>
      <c r="B995" t="s">
        <v>1107</v>
      </c>
      <c r="D995">
        <v>2009</v>
      </c>
      <c r="E995">
        <v>96</v>
      </c>
      <c r="G995" t="s">
        <v>201</v>
      </c>
    </row>
    <row r="996" spans="1:7" x14ac:dyDescent="0.25">
      <c r="A996" t="s">
        <v>41</v>
      </c>
      <c r="B996" t="s">
        <v>1108</v>
      </c>
      <c r="C996" t="s">
        <v>468</v>
      </c>
      <c r="D996">
        <v>2009</v>
      </c>
      <c r="E996">
        <v>89</v>
      </c>
      <c r="G996" t="s">
        <v>201</v>
      </c>
    </row>
    <row r="997" spans="1:7" x14ac:dyDescent="0.25">
      <c r="A997" t="s">
        <v>146</v>
      </c>
      <c r="B997" t="s">
        <v>1109</v>
      </c>
      <c r="C997" t="s">
        <v>468</v>
      </c>
      <c r="D997">
        <v>1990</v>
      </c>
      <c r="E997">
        <v>82</v>
      </c>
      <c r="G997" t="s">
        <v>201</v>
      </c>
    </row>
    <row r="998" spans="1:7" x14ac:dyDescent="0.25">
      <c r="A998" t="s">
        <v>41</v>
      </c>
      <c r="B998" t="s">
        <v>1110</v>
      </c>
      <c r="D998">
        <v>1986</v>
      </c>
      <c r="E998">
        <v>86</v>
      </c>
      <c r="G998" t="s">
        <v>56</v>
      </c>
    </row>
    <row r="999" spans="1:7" x14ac:dyDescent="0.25">
      <c r="A999" t="s">
        <v>41</v>
      </c>
      <c r="B999" t="s">
        <v>1111</v>
      </c>
      <c r="C999" t="s">
        <v>1112</v>
      </c>
      <c r="D999">
        <v>1988</v>
      </c>
      <c r="E999">
        <v>87</v>
      </c>
      <c r="G999" t="s">
        <v>56</v>
      </c>
    </row>
    <row r="1000" spans="1:7" x14ac:dyDescent="0.25">
      <c r="A1000" t="s">
        <v>85</v>
      </c>
      <c r="B1000" t="s">
        <v>1113</v>
      </c>
      <c r="D1000">
        <v>1984</v>
      </c>
      <c r="E1000">
        <v>101</v>
      </c>
      <c r="G1000" t="s">
        <v>56</v>
      </c>
    </row>
    <row r="1001" spans="1:7" x14ac:dyDescent="0.25">
      <c r="A1001" t="s">
        <v>146</v>
      </c>
      <c r="B1001" t="s">
        <v>1114</v>
      </c>
      <c r="D1001">
        <v>1965</v>
      </c>
      <c r="E1001">
        <v>25</v>
      </c>
      <c r="G1001" t="s">
        <v>56</v>
      </c>
    </row>
    <row r="1002" spans="1:7" x14ac:dyDescent="0.25">
      <c r="A1002" t="s">
        <v>146</v>
      </c>
      <c r="B1002" t="s">
        <v>1115</v>
      </c>
      <c r="D1002">
        <v>1974</v>
      </c>
      <c r="E1002">
        <v>24</v>
      </c>
      <c r="G1002" t="s">
        <v>56</v>
      </c>
    </row>
    <row r="1003" spans="1:7" x14ac:dyDescent="0.25">
      <c r="A1003" t="s">
        <v>85</v>
      </c>
      <c r="B1003" t="s">
        <v>1116</v>
      </c>
      <c r="D1003">
        <v>2009</v>
      </c>
      <c r="E1003">
        <v>85</v>
      </c>
      <c r="G1003" t="s">
        <v>56</v>
      </c>
    </row>
    <row r="1004" spans="1:7" x14ac:dyDescent="0.25">
      <c r="A1004" t="s">
        <v>38</v>
      </c>
      <c r="B1004" t="s">
        <v>1117</v>
      </c>
      <c r="D1004">
        <v>2008</v>
      </c>
      <c r="E1004">
        <v>79</v>
      </c>
      <c r="G1004" t="s">
        <v>56</v>
      </c>
    </row>
    <row r="1005" spans="1:7" x14ac:dyDescent="0.25">
      <c r="A1005" t="s">
        <v>85</v>
      </c>
      <c r="B1005" t="s">
        <v>427</v>
      </c>
      <c r="D1005">
        <v>1998</v>
      </c>
      <c r="E1005">
        <v>151</v>
      </c>
      <c r="G1005" t="s">
        <v>200</v>
      </c>
    </row>
    <row r="1006" spans="1:7" x14ac:dyDescent="0.25">
      <c r="A1006" t="s">
        <v>146</v>
      </c>
      <c r="B1006" t="s">
        <v>1118</v>
      </c>
      <c r="C1006" t="s">
        <v>1119</v>
      </c>
      <c r="D1006">
        <v>2008</v>
      </c>
      <c r="E1006">
        <v>60</v>
      </c>
      <c r="G1006" t="s">
        <v>200</v>
      </c>
    </row>
    <row r="1007" spans="1:7" x14ac:dyDescent="0.25">
      <c r="A1007" t="s">
        <v>146</v>
      </c>
      <c r="B1007" t="s">
        <v>1120</v>
      </c>
      <c r="C1007" t="s">
        <v>1121</v>
      </c>
      <c r="D1007">
        <v>1983</v>
      </c>
      <c r="E1007">
        <v>100</v>
      </c>
      <c r="G1007" t="s">
        <v>200</v>
      </c>
    </row>
    <row r="1008" spans="1:7" x14ac:dyDescent="0.25">
      <c r="A1008" t="s">
        <v>41</v>
      </c>
      <c r="B1008" t="s">
        <v>1122</v>
      </c>
      <c r="D1008">
        <v>1995</v>
      </c>
      <c r="E1008">
        <v>99</v>
      </c>
      <c r="G1008" t="s">
        <v>201</v>
      </c>
    </row>
    <row r="1009" spans="1:7" x14ac:dyDescent="0.25">
      <c r="A1009" t="s">
        <v>41</v>
      </c>
      <c r="B1009" t="s">
        <v>1123</v>
      </c>
      <c r="D1009">
        <v>2010</v>
      </c>
      <c r="E1009">
        <v>91</v>
      </c>
      <c r="G1009" t="s">
        <v>201</v>
      </c>
    </row>
    <row r="1010" spans="1:7" x14ac:dyDescent="0.25">
      <c r="A1010" t="s">
        <v>758</v>
      </c>
      <c r="B1010" t="s">
        <v>1124</v>
      </c>
      <c r="D1010">
        <v>2009</v>
      </c>
      <c r="E1010">
        <v>111</v>
      </c>
      <c r="G1010" t="s">
        <v>201</v>
      </c>
    </row>
    <row r="1011" spans="1:7" x14ac:dyDescent="0.25">
      <c r="A1011" t="s">
        <v>41</v>
      </c>
      <c r="B1011" t="s">
        <v>1096</v>
      </c>
      <c r="C1011" t="s">
        <v>625</v>
      </c>
      <c r="D1011">
        <v>2004</v>
      </c>
      <c r="E1011">
        <v>114</v>
      </c>
      <c r="G1011" t="s">
        <v>201</v>
      </c>
    </row>
    <row r="1012" spans="1:7" x14ac:dyDescent="0.25">
      <c r="A1012" t="s">
        <v>538</v>
      </c>
      <c r="B1012" t="s">
        <v>1125</v>
      </c>
      <c r="C1012" t="s">
        <v>1126</v>
      </c>
      <c r="D1012">
        <v>2010</v>
      </c>
      <c r="E1012">
        <v>107</v>
      </c>
      <c r="G1012" t="s">
        <v>201</v>
      </c>
    </row>
    <row r="1013" spans="1:7" x14ac:dyDescent="0.25">
      <c r="A1013" t="s">
        <v>85</v>
      </c>
      <c r="B1013" t="s">
        <v>467</v>
      </c>
      <c r="C1013" t="s">
        <v>1127</v>
      </c>
      <c r="D1013">
        <v>2009</v>
      </c>
      <c r="E1013">
        <v>150</v>
      </c>
      <c r="G1013" t="s">
        <v>201</v>
      </c>
    </row>
    <row r="1014" spans="1:7" x14ac:dyDescent="0.25">
      <c r="A1014" t="s">
        <v>58</v>
      </c>
      <c r="B1014" t="s">
        <v>1128</v>
      </c>
      <c r="D1014">
        <v>2001</v>
      </c>
      <c r="E1014">
        <v>123</v>
      </c>
      <c r="G1014" t="s">
        <v>201</v>
      </c>
    </row>
    <row r="1015" spans="1:7" x14ac:dyDescent="0.25">
      <c r="A1015" t="s">
        <v>38</v>
      </c>
      <c r="B1015" t="s">
        <v>1129</v>
      </c>
      <c r="D1015">
        <v>2010</v>
      </c>
      <c r="E1015">
        <v>117</v>
      </c>
      <c r="G1015" t="s">
        <v>201</v>
      </c>
    </row>
    <row r="1016" spans="1:7" x14ac:dyDescent="0.25">
      <c r="A1016" t="s">
        <v>85</v>
      </c>
      <c r="B1016" t="s">
        <v>1130</v>
      </c>
      <c r="D1016">
        <v>2009</v>
      </c>
      <c r="E1016">
        <v>111</v>
      </c>
      <c r="G1016" t="s">
        <v>201</v>
      </c>
    </row>
    <row r="1017" spans="1:7" x14ac:dyDescent="0.25">
      <c r="A1017" t="s">
        <v>291</v>
      </c>
      <c r="B1017" t="s">
        <v>1131</v>
      </c>
      <c r="D1017">
        <v>1939</v>
      </c>
      <c r="E1017">
        <v>101</v>
      </c>
      <c r="G1017" t="s">
        <v>201</v>
      </c>
    </row>
    <row r="1018" spans="1:7" x14ac:dyDescent="0.25">
      <c r="A1018" t="s">
        <v>58</v>
      </c>
      <c r="B1018" t="s">
        <v>1132</v>
      </c>
      <c r="C1018" t="s">
        <v>1038</v>
      </c>
      <c r="D1018">
        <v>1989</v>
      </c>
      <c r="E1018">
        <v>97</v>
      </c>
      <c r="G1018" t="s">
        <v>201</v>
      </c>
    </row>
    <row r="1019" spans="1:7" x14ac:dyDescent="0.25">
      <c r="A1019" t="s">
        <v>58</v>
      </c>
      <c r="B1019" t="s">
        <v>1133</v>
      </c>
      <c r="D1019">
        <v>2004</v>
      </c>
      <c r="E1019">
        <v>95</v>
      </c>
      <c r="G1019" t="s">
        <v>201</v>
      </c>
    </row>
    <row r="1020" spans="1:7" x14ac:dyDescent="0.25">
      <c r="A1020" t="s">
        <v>41</v>
      </c>
      <c r="B1020" t="s">
        <v>1134</v>
      </c>
      <c r="C1020" t="s">
        <v>1135</v>
      </c>
      <c r="D1020">
        <v>1990</v>
      </c>
      <c r="E1020">
        <v>106</v>
      </c>
      <c r="G1020" t="s">
        <v>201</v>
      </c>
    </row>
    <row r="1021" spans="1:7" x14ac:dyDescent="0.25">
      <c r="A1021" t="s">
        <v>321</v>
      </c>
      <c r="B1021" t="s">
        <v>1136</v>
      </c>
      <c r="D1021">
        <v>1968</v>
      </c>
      <c r="E1021">
        <v>175</v>
      </c>
      <c r="G1021" t="s">
        <v>201</v>
      </c>
    </row>
    <row r="1022" spans="1:7" x14ac:dyDescent="0.25">
      <c r="A1022" t="s">
        <v>85</v>
      </c>
      <c r="B1022" t="s">
        <v>1137</v>
      </c>
      <c r="D1022">
        <v>1982</v>
      </c>
      <c r="E1022">
        <v>96</v>
      </c>
      <c r="G1022" t="s">
        <v>200</v>
      </c>
    </row>
    <row r="1023" spans="1:7" x14ac:dyDescent="0.25">
      <c r="A1023" t="s">
        <v>96</v>
      </c>
      <c r="B1023" t="s">
        <v>1138</v>
      </c>
      <c r="C1023" t="s">
        <v>180</v>
      </c>
      <c r="D1023">
        <v>1977</v>
      </c>
      <c r="E1023">
        <v>1056</v>
      </c>
      <c r="G1023" t="s">
        <v>56</v>
      </c>
    </row>
    <row r="1024" spans="1:7" x14ac:dyDescent="0.25">
      <c r="A1024" t="s">
        <v>96</v>
      </c>
      <c r="B1024" t="s">
        <v>1138</v>
      </c>
      <c r="C1024" t="s">
        <v>505</v>
      </c>
      <c r="D1024">
        <v>1978</v>
      </c>
      <c r="E1024">
        <v>1066</v>
      </c>
      <c r="G1024" t="s">
        <v>56</v>
      </c>
    </row>
    <row r="1025" spans="1:7" x14ac:dyDescent="0.25">
      <c r="A1025" t="s">
        <v>96</v>
      </c>
      <c r="B1025" t="s">
        <v>1139</v>
      </c>
      <c r="C1025" t="s">
        <v>180</v>
      </c>
      <c r="D1025">
        <v>2009</v>
      </c>
      <c r="E1025">
        <v>540</v>
      </c>
      <c r="G1025" t="s">
        <v>57</v>
      </c>
    </row>
    <row r="1026" spans="1:7" x14ac:dyDescent="0.25">
      <c r="A1026" t="s">
        <v>96</v>
      </c>
      <c r="B1026" t="s">
        <v>1139</v>
      </c>
      <c r="C1026" t="s">
        <v>505</v>
      </c>
      <c r="D1026">
        <v>2009</v>
      </c>
      <c r="E1026">
        <v>647</v>
      </c>
      <c r="G1026" t="s">
        <v>57</v>
      </c>
    </row>
    <row r="1027" spans="1:7" x14ac:dyDescent="0.25">
      <c r="A1027" t="s">
        <v>146</v>
      </c>
      <c r="B1027" t="s">
        <v>1140</v>
      </c>
      <c r="C1027" t="s">
        <v>1141</v>
      </c>
      <c r="D1027">
        <v>2008</v>
      </c>
      <c r="E1027">
        <v>89</v>
      </c>
      <c r="G1027" t="s">
        <v>201</v>
      </c>
    </row>
    <row r="1028" spans="1:7" x14ac:dyDescent="0.25">
      <c r="A1028" t="s">
        <v>146</v>
      </c>
      <c r="B1028" t="s">
        <v>1142</v>
      </c>
      <c r="C1028" t="s">
        <v>286</v>
      </c>
      <c r="D1028">
        <v>2010</v>
      </c>
      <c r="E1028">
        <v>57</v>
      </c>
      <c r="G1028" t="s">
        <v>56</v>
      </c>
    </row>
    <row r="1029" spans="1:7" x14ac:dyDescent="0.25">
      <c r="A1029" t="s">
        <v>146</v>
      </c>
      <c r="B1029" t="s">
        <v>1143</v>
      </c>
      <c r="D1029">
        <v>2010</v>
      </c>
      <c r="E1029">
        <v>98</v>
      </c>
      <c r="G1029" t="s">
        <v>57</v>
      </c>
    </row>
    <row r="1030" spans="1:7" x14ac:dyDescent="0.25">
      <c r="A1030" t="s">
        <v>146</v>
      </c>
      <c r="B1030" t="s">
        <v>1144</v>
      </c>
      <c r="C1030" t="s">
        <v>1143</v>
      </c>
      <c r="D1030">
        <v>2010</v>
      </c>
      <c r="E1030">
        <v>16</v>
      </c>
      <c r="G1030" t="s">
        <v>57</v>
      </c>
    </row>
    <row r="1031" spans="1:7" x14ac:dyDescent="0.25">
      <c r="A1031" t="s">
        <v>291</v>
      </c>
      <c r="B1031" t="s">
        <v>1145</v>
      </c>
      <c r="D1031">
        <v>2010</v>
      </c>
      <c r="E1031">
        <v>103</v>
      </c>
      <c r="G1031" t="s">
        <v>57</v>
      </c>
    </row>
    <row r="1032" spans="1:7" x14ac:dyDescent="0.25">
      <c r="A1032" t="s">
        <v>96</v>
      </c>
      <c r="B1032" t="s">
        <v>1146</v>
      </c>
      <c r="C1032" t="s">
        <v>1018</v>
      </c>
      <c r="D1032">
        <v>1991</v>
      </c>
      <c r="E1032">
        <v>672</v>
      </c>
      <c r="G1032" t="s">
        <v>56</v>
      </c>
    </row>
    <row r="1033" spans="1:7" x14ac:dyDescent="0.25">
      <c r="A1033" t="s">
        <v>96</v>
      </c>
      <c r="B1033" t="s">
        <v>1146</v>
      </c>
      <c r="C1033" t="s">
        <v>1147</v>
      </c>
      <c r="D1033">
        <v>1993</v>
      </c>
      <c r="E1033">
        <v>670</v>
      </c>
      <c r="G1033" t="s">
        <v>56</v>
      </c>
    </row>
    <row r="1034" spans="1:7" x14ac:dyDescent="0.25">
      <c r="A1034" t="s">
        <v>96</v>
      </c>
      <c r="B1034" t="s">
        <v>1148</v>
      </c>
      <c r="C1034" t="s">
        <v>1149</v>
      </c>
      <c r="D1034">
        <v>1985</v>
      </c>
      <c r="E1034">
        <v>688</v>
      </c>
      <c r="G1034" t="s">
        <v>56</v>
      </c>
    </row>
    <row r="1035" spans="1:7" x14ac:dyDescent="0.25">
      <c r="A1035" t="s">
        <v>96</v>
      </c>
      <c r="B1035" t="s">
        <v>1148</v>
      </c>
      <c r="C1035" t="s">
        <v>1150</v>
      </c>
      <c r="D1035">
        <v>1985</v>
      </c>
      <c r="E1035">
        <v>710</v>
      </c>
      <c r="G1035" t="s">
        <v>56</v>
      </c>
    </row>
    <row r="1036" spans="1:7" x14ac:dyDescent="0.25">
      <c r="A1036" t="s">
        <v>96</v>
      </c>
      <c r="B1036" t="s">
        <v>1151</v>
      </c>
      <c r="C1036" t="s">
        <v>1152</v>
      </c>
      <c r="D1036">
        <v>1930</v>
      </c>
      <c r="E1036">
        <v>535</v>
      </c>
      <c r="G1036" t="s">
        <v>56</v>
      </c>
    </row>
    <row r="1037" spans="1:7" x14ac:dyDescent="0.25">
      <c r="A1037" t="s">
        <v>96</v>
      </c>
      <c r="B1037" t="s">
        <v>1153</v>
      </c>
      <c r="C1037" t="s">
        <v>1154</v>
      </c>
      <c r="D1037">
        <v>2003</v>
      </c>
      <c r="E1037">
        <v>47</v>
      </c>
      <c r="G1037" t="s">
        <v>56</v>
      </c>
    </row>
    <row r="1038" spans="1:7" x14ac:dyDescent="0.25">
      <c r="A1038" t="s">
        <v>96</v>
      </c>
      <c r="B1038" t="s">
        <v>1155</v>
      </c>
      <c r="C1038" t="s">
        <v>1156</v>
      </c>
      <c r="D1038">
        <v>1999</v>
      </c>
      <c r="E1038">
        <v>48</v>
      </c>
      <c r="G1038" t="s">
        <v>56</v>
      </c>
    </row>
    <row r="1039" spans="1:7" x14ac:dyDescent="0.25">
      <c r="A1039" t="s">
        <v>96</v>
      </c>
      <c r="B1039" t="s">
        <v>1157</v>
      </c>
      <c r="C1039" t="s">
        <v>1156</v>
      </c>
      <c r="D1039">
        <v>1999</v>
      </c>
      <c r="E1039">
        <v>48</v>
      </c>
      <c r="G1039" t="s">
        <v>56</v>
      </c>
    </row>
    <row r="1040" spans="1:7" x14ac:dyDescent="0.25">
      <c r="A1040" t="s">
        <v>96</v>
      </c>
      <c r="B1040" t="s">
        <v>1158</v>
      </c>
      <c r="C1040" t="s">
        <v>1156</v>
      </c>
      <c r="D1040">
        <v>1999</v>
      </c>
      <c r="E1040">
        <v>48</v>
      </c>
      <c r="G1040" t="s">
        <v>56</v>
      </c>
    </row>
    <row r="1041" spans="1:7" x14ac:dyDescent="0.25">
      <c r="A1041" t="s">
        <v>96</v>
      </c>
      <c r="B1041" t="s">
        <v>1159</v>
      </c>
      <c r="C1041" t="s">
        <v>468</v>
      </c>
      <c r="D1041">
        <v>2001</v>
      </c>
      <c r="E1041">
        <v>77</v>
      </c>
      <c r="G1041" t="s">
        <v>56</v>
      </c>
    </row>
    <row r="1042" spans="1:7" x14ac:dyDescent="0.25">
      <c r="A1042" t="s">
        <v>96</v>
      </c>
      <c r="B1042" t="s">
        <v>1160</v>
      </c>
      <c r="C1042" t="s">
        <v>1161</v>
      </c>
      <c r="D1042">
        <v>2004</v>
      </c>
      <c r="E1042">
        <v>72</v>
      </c>
      <c r="G1042" t="s">
        <v>56</v>
      </c>
    </row>
    <row r="1043" spans="1:7" x14ac:dyDescent="0.25">
      <c r="A1043" t="s">
        <v>96</v>
      </c>
      <c r="B1043" t="s">
        <v>1162</v>
      </c>
      <c r="C1043" t="s">
        <v>1163</v>
      </c>
      <c r="D1043">
        <v>2006</v>
      </c>
      <c r="E1043">
        <v>46</v>
      </c>
      <c r="G1043" t="s">
        <v>56</v>
      </c>
    </row>
    <row r="1044" spans="1:7" x14ac:dyDescent="0.25">
      <c r="A1044" t="s">
        <v>38</v>
      </c>
      <c r="B1044" t="s">
        <v>137</v>
      </c>
      <c r="C1044" t="s">
        <v>1164</v>
      </c>
      <c r="D1044">
        <v>2010</v>
      </c>
      <c r="E1044">
        <v>97</v>
      </c>
      <c r="G1044" t="s">
        <v>56</v>
      </c>
    </row>
    <row r="1045" spans="1:7" x14ac:dyDescent="0.25">
      <c r="A1045" t="s">
        <v>291</v>
      </c>
      <c r="B1045" t="s">
        <v>208</v>
      </c>
      <c r="D1045">
        <v>1933</v>
      </c>
      <c r="E1045">
        <v>76</v>
      </c>
      <c r="G1045" t="s">
        <v>201</v>
      </c>
    </row>
    <row r="1046" spans="1:7" x14ac:dyDescent="0.25">
      <c r="A1046" t="s">
        <v>291</v>
      </c>
      <c r="B1046" t="s">
        <v>208</v>
      </c>
      <c r="D1046">
        <v>2010</v>
      </c>
      <c r="E1046">
        <v>108</v>
      </c>
      <c r="G1046" t="s">
        <v>201</v>
      </c>
    </row>
    <row r="1047" spans="1:7" x14ac:dyDescent="0.25">
      <c r="A1047" t="s">
        <v>38</v>
      </c>
      <c r="B1047" t="s">
        <v>1165</v>
      </c>
      <c r="D1047">
        <v>2000</v>
      </c>
      <c r="E1047">
        <v>117</v>
      </c>
      <c r="G1047" t="s">
        <v>201</v>
      </c>
    </row>
    <row r="1048" spans="1:7" x14ac:dyDescent="0.25">
      <c r="A1048" t="s">
        <v>58</v>
      </c>
      <c r="B1048" t="s">
        <v>1166</v>
      </c>
      <c r="D1048">
        <v>2010</v>
      </c>
      <c r="E1048">
        <v>92</v>
      </c>
      <c r="G1048" t="s">
        <v>201</v>
      </c>
    </row>
    <row r="1049" spans="1:7" x14ac:dyDescent="0.25">
      <c r="A1049" t="s">
        <v>58</v>
      </c>
      <c r="B1049" t="s">
        <v>1167</v>
      </c>
      <c r="D1049">
        <v>2010</v>
      </c>
      <c r="E1049">
        <v>89</v>
      </c>
      <c r="G1049" t="s">
        <v>201</v>
      </c>
    </row>
    <row r="1050" spans="1:7" x14ac:dyDescent="0.25">
      <c r="A1050" t="s">
        <v>38</v>
      </c>
      <c r="B1050" t="s">
        <v>1168</v>
      </c>
      <c r="D1050">
        <v>2010</v>
      </c>
      <c r="E1050">
        <v>93</v>
      </c>
      <c r="G1050" t="s">
        <v>201</v>
      </c>
    </row>
    <row r="1051" spans="1:7" x14ac:dyDescent="0.25">
      <c r="A1051" t="s">
        <v>38</v>
      </c>
      <c r="B1051" t="s">
        <v>1169</v>
      </c>
      <c r="D1051">
        <v>2009</v>
      </c>
      <c r="E1051">
        <v>108</v>
      </c>
      <c r="G1051" t="s">
        <v>201</v>
      </c>
    </row>
    <row r="1052" spans="1:7" x14ac:dyDescent="0.25">
      <c r="A1052" t="s">
        <v>38</v>
      </c>
      <c r="B1052" t="s">
        <v>1170</v>
      </c>
      <c r="D1052">
        <v>2009</v>
      </c>
      <c r="E1052">
        <v>119</v>
      </c>
      <c r="G1052" t="s">
        <v>201</v>
      </c>
    </row>
    <row r="1053" spans="1:7" x14ac:dyDescent="0.25">
      <c r="A1053" t="s">
        <v>58</v>
      </c>
      <c r="B1053" t="s">
        <v>1171</v>
      </c>
      <c r="D1053">
        <v>1977</v>
      </c>
      <c r="E1053">
        <v>123</v>
      </c>
      <c r="G1053" t="s">
        <v>201</v>
      </c>
    </row>
    <row r="1054" spans="1:7" x14ac:dyDescent="0.25">
      <c r="A1054" t="s">
        <v>146</v>
      </c>
      <c r="B1054" t="s">
        <v>1172</v>
      </c>
      <c r="D1054">
        <v>1999</v>
      </c>
      <c r="E1054">
        <v>84</v>
      </c>
      <c r="G1054" t="s">
        <v>201</v>
      </c>
    </row>
    <row r="1055" spans="1:7" x14ac:dyDescent="0.25">
      <c r="A1055" t="s">
        <v>146</v>
      </c>
      <c r="B1055" t="s">
        <v>1173</v>
      </c>
      <c r="D1055">
        <v>2002</v>
      </c>
      <c r="E1055">
        <v>77</v>
      </c>
      <c r="G1055" t="s">
        <v>201</v>
      </c>
    </row>
    <row r="1056" spans="1:7" x14ac:dyDescent="0.25">
      <c r="A1056" t="s">
        <v>146</v>
      </c>
      <c r="B1056" t="s">
        <v>1174</v>
      </c>
      <c r="D1056">
        <v>2009</v>
      </c>
      <c r="E1056">
        <v>97</v>
      </c>
      <c r="G1056" t="s">
        <v>201</v>
      </c>
    </row>
    <row r="1057" spans="1:7" x14ac:dyDescent="0.25">
      <c r="A1057" t="s">
        <v>321</v>
      </c>
      <c r="B1057" t="s">
        <v>1175</v>
      </c>
      <c r="D1057">
        <v>1969</v>
      </c>
      <c r="E1057">
        <v>128</v>
      </c>
      <c r="G1057" t="s">
        <v>201</v>
      </c>
    </row>
    <row r="1058" spans="1:7" x14ac:dyDescent="0.25">
      <c r="A1058" t="s">
        <v>321</v>
      </c>
      <c r="B1058" t="s">
        <v>1175</v>
      </c>
      <c r="D1058">
        <v>1969</v>
      </c>
      <c r="E1058">
        <v>128</v>
      </c>
      <c r="G1058" t="s">
        <v>56</v>
      </c>
    </row>
    <row r="1059" spans="1:7" x14ac:dyDescent="0.25">
      <c r="A1059" t="s">
        <v>96</v>
      </c>
      <c r="B1059" t="s">
        <v>1017</v>
      </c>
      <c r="C1059" t="s">
        <v>1147</v>
      </c>
      <c r="D1059">
        <v>1996</v>
      </c>
      <c r="E1059">
        <v>1077</v>
      </c>
      <c r="G1059" t="s">
        <v>56</v>
      </c>
    </row>
    <row r="1060" spans="1:7" x14ac:dyDescent="0.25">
      <c r="A1060" t="s">
        <v>96</v>
      </c>
      <c r="B1060" t="s">
        <v>1176</v>
      </c>
      <c r="C1060" t="s">
        <v>1177</v>
      </c>
      <c r="D1060">
        <v>1985</v>
      </c>
      <c r="E1060">
        <v>640</v>
      </c>
      <c r="G1060" t="s">
        <v>56</v>
      </c>
    </row>
    <row r="1061" spans="1:7" x14ac:dyDescent="0.25">
      <c r="A1061" t="s">
        <v>96</v>
      </c>
      <c r="B1061" t="s">
        <v>1148</v>
      </c>
      <c r="C1061" t="s">
        <v>505</v>
      </c>
      <c r="D1061">
        <v>1986</v>
      </c>
      <c r="E1061">
        <v>616</v>
      </c>
      <c r="G1061" t="s">
        <v>56</v>
      </c>
    </row>
    <row r="1062" spans="1:7" x14ac:dyDescent="0.25">
      <c r="A1062" t="s">
        <v>146</v>
      </c>
      <c r="B1062" t="s">
        <v>1178</v>
      </c>
      <c r="D1062">
        <v>2008</v>
      </c>
      <c r="E1062">
        <v>96</v>
      </c>
      <c r="G1062" t="s">
        <v>201</v>
      </c>
    </row>
    <row r="1063" spans="1:7" x14ac:dyDescent="0.25">
      <c r="A1063" t="s">
        <v>146</v>
      </c>
      <c r="B1063" t="s">
        <v>1178</v>
      </c>
      <c r="D1063">
        <v>2008</v>
      </c>
      <c r="E1063">
        <v>96</v>
      </c>
      <c r="G1063" t="s">
        <v>201</v>
      </c>
    </row>
    <row r="1064" spans="1:7" x14ac:dyDescent="0.25">
      <c r="A1064" t="s">
        <v>38</v>
      </c>
      <c r="B1064" t="s">
        <v>1178</v>
      </c>
      <c r="D1064">
        <v>2008</v>
      </c>
      <c r="E1064">
        <v>96</v>
      </c>
      <c r="G1064" t="s">
        <v>201</v>
      </c>
    </row>
    <row r="1065" spans="1:7" x14ac:dyDescent="0.25">
      <c r="A1065" t="s">
        <v>41</v>
      </c>
      <c r="B1065" t="s">
        <v>1069</v>
      </c>
      <c r="D1065">
        <v>2009</v>
      </c>
      <c r="E1065">
        <v>90</v>
      </c>
      <c r="G1065" t="s">
        <v>201</v>
      </c>
    </row>
    <row r="1066" spans="1:7" x14ac:dyDescent="0.25">
      <c r="A1066" t="s">
        <v>146</v>
      </c>
      <c r="B1066" t="s">
        <v>1179</v>
      </c>
      <c r="D1066">
        <v>2011</v>
      </c>
      <c r="E1066">
        <v>90</v>
      </c>
      <c r="G1066" t="s">
        <v>201</v>
      </c>
    </row>
    <row r="1067" spans="1:7" x14ac:dyDescent="0.25">
      <c r="A1067" t="s">
        <v>96</v>
      </c>
      <c r="B1067" t="s">
        <v>778</v>
      </c>
      <c r="C1067" t="s">
        <v>531</v>
      </c>
      <c r="D1067">
        <v>1987</v>
      </c>
      <c r="E1067">
        <v>1117</v>
      </c>
      <c r="G1067" t="s">
        <v>56</v>
      </c>
    </row>
    <row r="1068" spans="1:7" x14ac:dyDescent="0.25">
      <c r="A1068" t="s">
        <v>96</v>
      </c>
      <c r="B1068" t="s">
        <v>1180</v>
      </c>
      <c r="C1068" t="s">
        <v>1181</v>
      </c>
      <c r="D1068">
        <v>1958</v>
      </c>
      <c r="E1068">
        <v>259</v>
      </c>
      <c r="G1068" t="s">
        <v>56</v>
      </c>
    </row>
    <row r="1069" spans="1:7" x14ac:dyDescent="0.25">
      <c r="A1069" t="s">
        <v>96</v>
      </c>
      <c r="B1069" t="s">
        <v>777</v>
      </c>
      <c r="C1069" t="s">
        <v>505</v>
      </c>
      <c r="D1069">
        <v>1972</v>
      </c>
      <c r="E1069">
        <v>467</v>
      </c>
      <c r="G1069" t="s">
        <v>56</v>
      </c>
    </row>
    <row r="1070" spans="1:7" x14ac:dyDescent="0.25">
      <c r="A1070" t="s">
        <v>96</v>
      </c>
      <c r="B1070" t="s">
        <v>410</v>
      </c>
      <c r="C1070" t="s">
        <v>1182</v>
      </c>
      <c r="D1070">
        <v>1998</v>
      </c>
      <c r="E1070">
        <v>960</v>
      </c>
      <c r="G1070" t="s">
        <v>56</v>
      </c>
    </row>
    <row r="1071" spans="1:7" x14ac:dyDescent="0.25">
      <c r="A1071" t="s">
        <v>38</v>
      </c>
      <c r="B1071" t="s">
        <v>1183</v>
      </c>
      <c r="D1071">
        <v>2010</v>
      </c>
      <c r="E1071">
        <v>105</v>
      </c>
      <c r="F1071" t="s">
        <v>40</v>
      </c>
      <c r="G1071" t="s">
        <v>56</v>
      </c>
    </row>
    <row r="1072" spans="1:7" x14ac:dyDescent="0.25">
      <c r="A1072" t="s">
        <v>96</v>
      </c>
      <c r="B1072" t="s">
        <v>1184</v>
      </c>
      <c r="D1072">
        <v>2002</v>
      </c>
      <c r="E1072">
        <v>900</v>
      </c>
      <c r="G1072" t="s">
        <v>56</v>
      </c>
    </row>
    <row r="1073" spans="1:7" x14ac:dyDescent="0.25">
      <c r="A1073" t="s">
        <v>38</v>
      </c>
      <c r="B1073" t="s">
        <v>1185</v>
      </c>
      <c r="D1073">
        <v>2010</v>
      </c>
      <c r="E1073">
        <v>96</v>
      </c>
      <c r="F1073" t="s">
        <v>40</v>
      </c>
      <c r="G1073" t="s">
        <v>57</v>
      </c>
    </row>
    <row r="1074" spans="1:7" x14ac:dyDescent="0.25">
      <c r="A1074" t="s">
        <v>96</v>
      </c>
      <c r="B1074" t="s">
        <v>777</v>
      </c>
      <c r="C1074" t="s">
        <v>1186</v>
      </c>
      <c r="D1074">
        <v>1977</v>
      </c>
      <c r="E1074">
        <v>540</v>
      </c>
      <c r="G1074" t="s">
        <v>56</v>
      </c>
    </row>
    <row r="1075" spans="1:7" x14ac:dyDescent="0.25">
      <c r="A1075" t="s">
        <v>96</v>
      </c>
      <c r="B1075" t="s">
        <v>1187</v>
      </c>
      <c r="C1075" t="s">
        <v>505</v>
      </c>
      <c r="D1075">
        <v>1983</v>
      </c>
      <c r="E1075">
        <v>1108</v>
      </c>
      <c r="G1075" t="s">
        <v>56</v>
      </c>
    </row>
    <row r="1076" spans="1:7" x14ac:dyDescent="0.25">
      <c r="A1076" t="s">
        <v>96</v>
      </c>
      <c r="B1076" t="s">
        <v>1187</v>
      </c>
      <c r="C1076" t="s">
        <v>506</v>
      </c>
      <c r="D1076">
        <v>1984</v>
      </c>
      <c r="E1076">
        <v>1196</v>
      </c>
      <c r="G1076" t="s">
        <v>56</v>
      </c>
    </row>
    <row r="1077" spans="1:7" x14ac:dyDescent="0.25">
      <c r="A1077" t="s">
        <v>96</v>
      </c>
      <c r="B1077" t="s">
        <v>1187</v>
      </c>
      <c r="C1077" t="s">
        <v>531</v>
      </c>
      <c r="D1077">
        <v>1985</v>
      </c>
      <c r="E1077">
        <v>1110</v>
      </c>
      <c r="G1077" t="s">
        <v>56</v>
      </c>
    </row>
    <row r="1078" spans="1:7" x14ac:dyDescent="0.25">
      <c r="A1078" t="s">
        <v>96</v>
      </c>
      <c r="B1078" t="s">
        <v>1187</v>
      </c>
      <c r="C1078" t="s">
        <v>535</v>
      </c>
      <c r="D1078">
        <v>1986</v>
      </c>
      <c r="E1078">
        <v>622</v>
      </c>
      <c r="G1078" t="s">
        <v>56</v>
      </c>
    </row>
    <row r="1079" spans="1:7" x14ac:dyDescent="0.25">
      <c r="A1079" t="s">
        <v>38</v>
      </c>
      <c r="B1079" t="s">
        <v>1188</v>
      </c>
      <c r="D1079">
        <v>2009</v>
      </c>
      <c r="E1079">
        <v>130</v>
      </c>
      <c r="G1079" t="s">
        <v>56</v>
      </c>
    </row>
    <row r="1080" spans="1:7" x14ac:dyDescent="0.25">
      <c r="A1080" t="s">
        <v>58</v>
      </c>
      <c r="B1080" t="s">
        <v>1189</v>
      </c>
      <c r="D1080">
        <v>2010</v>
      </c>
      <c r="E1080">
        <v>92</v>
      </c>
      <c r="G1080" t="s">
        <v>201</v>
      </c>
    </row>
    <row r="1081" spans="1:7" x14ac:dyDescent="0.25">
      <c r="A1081" t="s">
        <v>38</v>
      </c>
      <c r="B1081" t="s">
        <v>1190</v>
      </c>
      <c r="D1081">
        <v>2010</v>
      </c>
      <c r="E1081">
        <v>103</v>
      </c>
      <c r="G1081" t="s">
        <v>201</v>
      </c>
    </row>
    <row r="1082" spans="1:7" x14ac:dyDescent="0.25">
      <c r="A1082" t="s">
        <v>38</v>
      </c>
      <c r="B1082" t="s">
        <v>1191</v>
      </c>
      <c r="D1082">
        <v>2010</v>
      </c>
      <c r="E1082">
        <v>100</v>
      </c>
      <c r="G1082" t="s">
        <v>201</v>
      </c>
    </row>
    <row r="1083" spans="1:7" x14ac:dyDescent="0.25">
      <c r="A1083" t="s">
        <v>58</v>
      </c>
      <c r="B1083" t="s">
        <v>1192</v>
      </c>
      <c r="D1083">
        <v>2009</v>
      </c>
      <c r="E1083">
        <v>86</v>
      </c>
      <c r="G1083" t="s">
        <v>201</v>
      </c>
    </row>
    <row r="1084" spans="1:7" x14ac:dyDescent="0.25">
      <c r="A1084" t="s">
        <v>93</v>
      </c>
      <c r="B1084" t="s">
        <v>1193</v>
      </c>
      <c r="D1084">
        <v>2010</v>
      </c>
      <c r="E1084">
        <v>107</v>
      </c>
      <c r="G1084" t="s">
        <v>201</v>
      </c>
    </row>
    <row r="1085" spans="1:7" x14ac:dyDescent="0.25">
      <c r="A1085" t="s">
        <v>41</v>
      </c>
      <c r="B1085" t="s">
        <v>1194</v>
      </c>
      <c r="D1085">
        <v>2009</v>
      </c>
      <c r="E1085">
        <v>91</v>
      </c>
      <c r="G1085" t="s">
        <v>201</v>
      </c>
    </row>
    <row r="1086" spans="1:7" x14ac:dyDescent="0.25">
      <c r="A1086" t="s">
        <v>96</v>
      </c>
      <c r="B1086" t="s">
        <v>1187</v>
      </c>
      <c r="C1086" t="s">
        <v>180</v>
      </c>
      <c r="D1086">
        <v>1982</v>
      </c>
      <c r="E1086">
        <v>677</v>
      </c>
      <c r="G1086" t="s">
        <v>56</v>
      </c>
    </row>
    <row r="1087" spans="1:7" x14ac:dyDescent="0.25">
      <c r="A1087" t="s">
        <v>38</v>
      </c>
      <c r="B1087" t="s">
        <v>1195</v>
      </c>
      <c r="D1087">
        <v>2010</v>
      </c>
      <c r="E1087">
        <v>107</v>
      </c>
      <c r="G1087" t="s">
        <v>56</v>
      </c>
    </row>
    <row r="1088" spans="1:7" x14ac:dyDescent="0.25">
      <c r="A1088" t="s">
        <v>41</v>
      </c>
      <c r="B1088" t="s">
        <v>1196</v>
      </c>
      <c r="C1088" t="s">
        <v>1197</v>
      </c>
      <c r="D1088">
        <v>2009</v>
      </c>
      <c r="E1088">
        <v>121</v>
      </c>
      <c r="G1088" t="s">
        <v>56</v>
      </c>
    </row>
    <row r="1089" spans="1:7" x14ac:dyDescent="0.25">
      <c r="A1089" t="s">
        <v>58</v>
      </c>
      <c r="B1089" t="s">
        <v>1198</v>
      </c>
      <c r="D1089">
        <v>2010</v>
      </c>
      <c r="E1089">
        <v>113</v>
      </c>
      <c r="G1089" t="s">
        <v>56</v>
      </c>
    </row>
    <row r="1090" spans="1:7" x14ac:dyDescent="0.25">
      <c r="A1090" t="s">
        <v>321</v>
      </c>
      <c r="B1090" t="s">
        <v>1199</v>
      </c>
      <c r="D1090">
        <v>1965</v>
      </c>
      <c r="E1090">
        <v>132</v>
      </c>
      <c r="G1090" t="s">
        <v>56</v>
      </c>
    </row>
    <row r="1091" spans="1:7" x14ac:dyDescent="0.25">
      <c r="A1091" t="s">
        <v>321</v>
      </c>
      <c r="B1091" t="s">
        <v>1200</v>
      </c>
      <c r="D1091">
        <v>1964</v>
      </c>
      <c r="E1091">
        <v>100</v>
      </c>
      <c r="G1091" t="s">
        <v>56</v>
      </c>
    </row>
    <row r="1092" spans="1:7" x14ac:dyDescent="0.25">
      <c r="A1092" t="s">
        <v>58</v>
      </c>
      <c r="B1092" t="s">
        <v>1201</v>
      </c>
      <c r="D1092">
        <v>2009</v>
      </c>
      <c r="E1092">
        <v>100</v>
      </c>
      <c r="G1092" t="s">
        <v>201</v>
      </c>
    </row>
    <row r="1093" spans="1:7" x14ac:dyDescent="0.25">
      <c r="A1093" t="s">
        <v>38</v>
      </c>
      <c r="B1093" t="s">
        <v>1202</v>
      </c>
      <c r="D1093">
        <v>2010</v>
      </c>
      <c r="E1093">
        <v>81</v>
      </c>
      <c r="G1093" t="s">
        <v>201</v>
      </c>
    </row>
    <row r="1094" spans="1:7" x14ac:dyDescent="0.25">
      <c r="A1094" t="s">
        <v>106</v>
      </c>
      <c r="B1094" t="s">
        <v>1203</v>
      </c>
      <c r="D1094">
        <v>2003</v>
      </c>
      <c r="E1094">
        <v>116</v>
      </c>
      <c r="G1094" t="s">
        <v>201</v>
      </c>
    </row>
    <row r="1095" spans="1:7" x14ac:dyDescent="0.25">
      <c r="A1095" t="s">
        <v>58</v>
      </c>
      <c r="B1095" t="s">
        <v>1204</v>
      </c>
      <c r="D1095">
        <v>2002</v>
      </c>
      <c r="E1095">
        <v>102</v>
      </c>
      <c r="G1095" t="s">
        <v>201</v>
      </c>
    </row>
    <row r="1096" spans="1:7" x14ac:dyDescent="0.25">
      <c r="A1096" t="s">
        <v>38</v>
      </c>
      <c r="B1096" t="s">
        <v>1205</v>
      </c>
      <c r="D1096">
        <v>2010</v>
      </c>
      <c r="E1096">
        <v>111</v>
      </c>
      <c r="G1096" t="s">
        <v>201</v>
      </c>
    </row>
    <row r="1097" spans="1:7" x14ac:dyDescent="0.25">
      <c r="A1097" t="s">
        <v>38</v>
      </c>
      <c r="B1097" t="s">
        <v>1206</v>
      </c>
      <c r="D1097">
        <v>2010</v>
      </c>
      <c r="E1097">
        <v>100</v>
      </c>
      <c r="G1097" t="s">
        <v>201</v>
      </c>
    </row>
    <row r="1098" spans="1:7" x14ac:dyDescent="0.25">
      <c r="A1098" t="s">
        <v>58</v>
      </c>
      <c r="B1098" t="s">
        <v>1207</v>
      </c>
      <c r="D1098">
        <v>2007</v>
      </c>
      <c r="E1098">
        <v>100</v>
      </c>
      <c r="G1098" t="s">
        <v>201</v>
      </c>
    </row>
    <row r="1099" spans="1:7" x14ac:dyDescent="0.25">
      <c r="A1099" t="s">
        <v>38</v>
      </c>
      <c r="B1099" t="s">
        <v>1208</v>
      </c>
      <c r="D1099">
        <v>2011</v>
      </c>
      <c r="E1099">
        <v>110</v>
      </c>
      <c r="G1099" t="s">
        <v>57</v>
      </c>
    </row>
    <row r="1100" spans="1:7" x14ac:dyDescent="0.25">
      <c r="A1100" t="s">
        <v>38</v>
      </c>
      <c r="B1100" t="s">
        <v>1208</v>
      </c>
      <c r="D1100">
        <v>2011</v>
      </c>
      <c r="E1100">
        <v>110</v>
      </c>
      <c r="G1100" t="s">
        <v>56</v>
      </c>
    </row>
    <row r="1101" spans="1:7" x14ac:dyDescent="0.25">
      <c r="A1101" t="s">
        <v>96</v>
      </c>
      <c r="B1101" t="s">
        <v>1209</v>
      </c>
      <c r="C1101" t="s">
        <v>180</v>
      </c>
      <c r="D1101">
        <v>1995</v>
      </c>
      <c r="E1101">
        <v>1059</v>
      </c>
      <c r="G1101" t="s">
        <v>56</v>
      </c>
    </row>
    <row r="1102" spans="1:7" x14ac:dyDescent="0.25">
      <c r="A1102" t="s">
        <v>96</v>
      </c>
      <c r="B1102" t="s">
        <v>916</v>
      </c>
      <c r="C1102" t="s">
        <v>180</v>
      </c>
      <c r="D1102">
        <v>2008</v>
      </c>
      <c r="E1102">
        <v>801</v>
      </c>
      <c r="G1102" t="s">
        <v>56</v>
      </c>
    </row>
    <row r="1103" spans="1:7" x14ac:dyDescent="0.25">
      <c r="A1103" t="s">
        <v>38</v>
      </c>
      <c r="B1103" t="s">
        <v>51</v>
      </c>
      <c r="C1103" t="s">
        <v>1210</v>
      </c>
      <c r="D1103">
        <v>2011</v>
      </c>
      <c r="E1103">
        <v>79</v>
      </c>
      <c r="G1103" t="s">
        <v>56</v>
      </c>
    </row>
    <row r="1104" spans="1:7" x14ac:dyDescent="0.25">
      <c r="A1104" t="s">
        <v>41</v>
      </c>
      <c r="B1104" t="s">
        <v>1211</v>
      </c>
      <c r="D1104">
        <v>2010</v>
      </c>
      <c r="E1104">
        <v>88</v>
      </c>
      <c r="G1104" t="s">
        <v>56</v>
      </c>
    </row>
    <row r="1105" spans="1:7" x14ac:dyDescent="0.25">
      <c r="A1105" t="s">
        <v>41</v>
      </c>
      <c r="B1105" t="s">
        <v>1212</v>
      </c>
      <c r="D1105">
        <v>2010</v>
      </c>
      <c r="E1105">
        <v>108</v>
      </c>
      <c r="G1105" t="s">
        <v>56</v>
      </c>
    </row>
    <row r="1106" spans="1:7" x14ac:dyDescent="0.25">
      <c r="A1106" t="s">
        <v>58</v>
      </c>
      <c r="B1106" t="s">
        <v>1213</v>
      </c>
      <c r="C1106" t="s">
        <v>1214</v>
      </c>
      <c r="D1106">
        <v>2011</v>
      </c>
      <c r="E1106">
        <v>105</v>
      </c>
      <c r="G1106" t="s">
        <v>56</v>
      </c>
    </row>
    <row r="1107" spans="1:7" x14ac:dyDescent="0.25">
      <c r="A1107" t="s">
        <v>38</v>
      </c>
      <c r="B1107" t="s">
        <v>1215</v>
      </c>
      <c r="D1107">
        <v>2010</v>
      </c>
      <c r="E1107">
        <v>92</v>
      </c>
      <c r="G1107" t="s">
        <v>56</v>
      </c>
    </row>
    <row r="1108" spans="1:7" x14ac:dyDescent="0.25">
      <c r="A1108" t="s">
        <v>85</v>
      </c>
      <c r="B1108" t="s">
        <v>342</v>
      </c>
      <c r="C1108" t="s">
        <v>1216</v>
      </c>
      <c r="D1108">
        <v>2002</v>
      </c>
      <c r="E1108">
        <v>142</v>
      </c>
      <c r="G1108" t="s">
        <v>57</v>
      </c>
    </row>
    <row r="1109" spans="1:7" x14ac:dyDescent="0.25">
      <c r="A1109" t="s">
        <v>85</v>
      </c>
      <c r="B1109" t="s">
        <v>342</v>
      </c>
      <c r="C1109" t="s">
        <v>1217</v>
      </c>
      <c r="D1109">
        <v>2005</v>
      </c>
      <c r="E1109">
        <v>140</v>
      </c>
      <c r="G1109" t="s">
        <v>57</v>
      </c>
    </row>
    <row r="1110" spans="1:7" x14ac:dyDescent="0.25">
      <c r="A1110" t="s">
        <v>146</v>
      </c>
      <c r="B1110" t="s">
        <v>1218</v>
      </c>
      <c r="D1110">
        <v>1941</v>
      </c>
      <c r="E1110">
        <v>64</v>
      </c>
      <c r="G1110" t="s">
        <v>56</v>
      </c>
    </row>
    <row r="1111" spans="1:7" x14ac:dyDescent="0.25">
      <c r="A1111" t="s">
        <v>146</v>
      </c>
      <c r="B1111" t="s">
        <v>1219</v>
      </c>
      <c r="D1111">
        <v>1949</v>
      </c>
      <c r="E1111">
        <v>68</v>
      </c>
      <c r="G1111" t="s">
        <v>56</v>
      </c>
    </row>
    <row r="1112" spans="1:7" x14ac:dyDescent="0.25">
      <c r="A1112" t="s">
        <v>58</v>
      </c>
      <c r="B1112" t="s">
        <v>159</v>
      </c>
      <c r="C1112" t="s">
        <v>1220</v>
      </c>
      <c r="D1112">
        <v>2011</v>
      </c>
      <c r="E1112">
        <v>3207</v>
      </c>
      <c r="G1112" t="s">
        <v>56</v>
      </c>
    </row>
    <row r="1113" spans="1:7" x14ac:dyDescent="0.25">
      <c r="A1113" t="s">
        <v>58</v>
      </c>
      <c r="B1113" t="s">
        <v>1221</v>
      </c>
      <c r="D1113">
        <v>2010</v>
      </c>
      <c r="E1113">
        <v>105</v>
      </c>
      <c r="G1113" t="s">
        <v>57</v>
      </c>
    </row>
    <row r="1114" spans="1:7" x14ac:dyDescent="0.25">
      <c r="A1114" t="s">
        <v>38</v>
      </c>
      <c r="B1114" t="s">
        <v>1222</v>
      </c>
      <c r="C1114" t="s">
        <v>1223</v>
      </c>
      <c r="D1114">
        <v>2008</v>
      </c>
      <c r="E1114">
        <v>86</v>
      </c>
      <c r="G1114" t="s">
        <v>56</v>
      </c>
    </row>
    <row r="1115" spans="1:7" x14ac:dyDescent="0.25">
      <c r="A1115" t="s">
        <v>321</v>
      </c>
      <c r="B1115" t="s">
        <v>1224</v>
      </c>
      <c r="D1115">
        <v>2007</v>
      </c>
      <c r="E1115">
        <v>98</v>
      </c>
      <c r="G1115" t="s">
        <v>56</v>
      </c>
    </row>
    <row r="1116" spans="1:7" x14ac:dyDescent="0.25">
      <c r="A1116" t="s">
        <v>38</v>
      </c>
      <c r="B1116" t="s">
        <v>1225</v>
      </c>
      <c r="C1116" t="s">
        <v>1226</v>
      </c>
      <c r="D1116">
        <v>2006</v>
      </c>
      <c r="E1116">
        <v>91</v>
      </c>
      <c r="G1116" t="s">
        <v>56</v>
      </c>
    </row>
    <row r="1117" spans="1:7" x14ac:dyDescent="0.25">
      <c r="A1117" t="s">
        <v>38</v>
      </c>
      <c r="B1117" t="s">
        <v>1227</v>
      </c>
      <c r="D1117">
        <v>2011</v>
      </c>
      <c r="E1117">
        <v>87</v>
      </c>
      <c r="G1117" t="s">
        <v>56</v>
      </c>
    </row>
    <row r="1118" spans="1:7" x14ac:dyDescent="0.25">
      <c r="A1118" t="s">
        <v>58</v>
      </c>
      <c r="B1118" t="s">
        <v>1228</v>
      </c>
      <c r="D1118">
        <v>2010</v>
      </c>
      <c r="E1118">
        <v>103</v>
      </c>
      <c r="G1118" t="s">
        <v>56</v>
      </c>
    </row>
    <row r="1119" spans="1:7" x14ac:dyDescent="0.25">
      <c r="A1119" t="s">
        <v>38</v>
      </c>
      <c r="B1119" t="s">
        <v>1229</v>
      </c>
      <c r="D1119">
        <v>2011</v>
      </c>
      <c r="E1119">
        <v>97</v>
      </c>
      <c r="G1119" t="s">
        <v>56</v>
      </c>
    </row>
    <row r="1120" spans="1:7" x14ac:dyDescent="0.25">
      <c r="A1120" t="s">
        <v>38</v>
      </c>
      <c r="B1120" t="s">
        <v>1230</v>
      </c>
      <c r="D1120">
        <v>2011</v>
      </c>
      <c r="E1120">
        <v>87</v>
      </c>
      <c r="G1120" t="s">
        <v>56</v>
      </c>
    </row>
    <row r="1121" spans="1:7" x14ac:dyDescent="0.25">
      <c r="A1121" t="s">
        <v>96</v>
      </c>
      <c r="B1121" t="s">
        <v>1231</v>
      </c>
      <c r="C1121" t="s">
        <v>1232</v>
      </c>
      <c r="D1121">
        <v>1987</v>
      </c>
      <c r="E1121">
        <v>485</v>
      </c>
      <c r="G1121" t="s">
        <v>56</v>
      </c>
    </row>
    <row r="1122" spans="1:7" x14ac:dyDescent="0.25">
      <c r="A1122" t="s">
        <v>38</v>
      </c>
      <c r="B1122" t="s">
        <v>1233</v>
      </c>
      <c r="D1122">
        <v>2005</v>
      </c>
      <c r="E1122">
        <v>121</v>
      </c>
      <c r="G1122" t="s">
        <v>56</v>
      </c>
    </row>
    <row r="1123" spans="1:7" x14ac:dyDescent="0.25">
      <c r="A1123" t="s">
        <v>96</v>
      </c>
      <c r="B1123" t="s">
        <v>1234</v>
      </c>
      <c r="C1123" t="s">
        <v>1235</v>
      </c>
      <c r="D1123">
        <v>1984</v>
      </c>
      <c r="E1123">
        <v>195</v>
      </c>
      <c r="G1123" t="s">
        <v>56</v>
      </c>
    </row>
    <row r="1124" spans="1:7" x14ac:dyDescent="0.25">
      <c r="A1124" t="s">
        <v>146</v>
      </c>
      <c r="B1124" t="s">
        <v>1236</v>
      </c>
      <c r="C1124" t="s">
        <v>1237</v>
      </c>
      <c r="D1124">
        <v>2006</v>
      </c>
      <c r="E1124">
        <v>80</v>
      </c>
      <c r="G1124" t="s">
        <v>56</v>
      </c>
    </row>
    <row r="1125" spans="1:7" x14ac:dyDescent="0.25">
      <c r="A1125" t="s">
        <v>38</v>
      </c>
      <c r="B1125" t="s">
        <v>1238</v>
      </c>
      <c r="C1125" t="s">
        <v>1239</v>
      </c>
      <c r="D1125">
        <v>2000</v>
      </c>
      <c r="E1125">
        <v>129</v>
      </c>
      <c r="G1125" t="s">
        <v>56</v>
      </c>
    </row>
    <row r="1126" spans="1:7" x14ac:dyDescent="0.25">
      <c r="A1126" t="s">
        <v>38</v>
      </c>
      <c r="B1126" t="s">
        <v>1240</v>
      </c>
      <c r="D1126">
        <v>1979</v>
      </c>
      <c r="E1126">
        <v>138</v>
      </c>
      <c r="F1126" t="s">
        <v>1241</v>
      </c>
      <c r="G1126" t="s">
        <v>56</v>
      </c>
    </row>
    <row r="1127" spans="1:7" x14ac:dyDescent="0.25">
      <c r="A1127" t="s">
        <v>38</v>
      </c>
      <c r="B1127" t="s">
        <v>1242</v>
      </c>
      <c r="D1127">
        <v>1982</v>
      </c>
      <c r="E1127">
        <v>100</v>
      </c>
      <c r="F1127" t="s">
        <v>1241</v>
      </c>
      <c r="G1127" t="s">
        <v>56</v>
      </c>
    </row>
    <row r="1128" spans="1:7" x14ac:dyDescent="0.25">
      <c r="A1128" t="s">
        <v>38</v>
      </c>
      <c r="B1128" t="s">
        <v>1243</v>
      </c>
      <c r="D1128">
        <v>1983</v>
      </c>
      <c r="E1128">
        <v>136</v>
      </c>
      <c r="F1128" t="s">
        <v>1241</v>
      </c>
      <c r="G1128" t="s">
        <v>56</v>
      </c>
    </row>
    <row r="1129" spans="1:7" x14ac:dyDescent="0.25">
      <c r="A1129" t="s">
        <v>38</v>
      </c>
      <c r="B1129" t="s">
        <v>1244</v>
      </c>
      <c r="D1129">
        <v>1979</v>
      </c>
      <c r="E1129">
        <v>130</v>
      </c>
      <c r="F1129" t="s">
        <v>1241</v>
      </c>
      <c r="G1129" t="s">
        <v>56</v>
      </c>
    </row>
    <row r="1130" spans="1:7" x14ac:dyDescent="0.25">
      <c r="A1130" t="s">
        <v>96</v>
      </c>
      <c r="B1130" t="s">
        <v>1245</v>
      </c>
      <c r="C1130" t="s">
        <v>180</v>
      </c>
      <c r="D1130">
        <v>1979</v>
      </c>
      <c r="E1130">
        <v>500</v>
      </c>
      <c r="G1130" t="s">
        <v>56</v>
      </c>
    </row>
    <row r="1131" spans="1:7" x14ac:dyDescent="0.25">
      <c r="A1131" t="s">
        <v>41</v>
      </c>
      <c r="B1131" t="s">
        <v>809</v>
      </c>
      <c r="C1131" t="s">
        <v>1246</v>
      </c>
      <c r="D1131">
        <v>2011</v>
      </c>
      <c r="E1131">
        <v>75</v>
      </c>
      <c r="G1131" t="s">
        <v>56</v>
      </c>
    </row>
    <row r="1132" spans="1:7" x14ac:dyDescent="0.25">
      <c r="A1132" t="s">
        <v>58</v>
      </c>
      <c r="B1132" t="s">
        <v>1247</v>
      </c>
      <c r="D1132">
        <v>2011</v>
      </c>
      <c r="E1132">
        <v>90</v>
      </c>
      <c r="G1132" t="s">
        <v>56</v>
      </c>
    </row>
    <row r="1133" spans="1:7" x14ac:dyDescent="0.25">
      <c r="A1133" t="s">
        <v>96</v>
      </c>
      <c r="B1133" t="s">
        <v>1209</v>
      </c>
      <c r="C1133" t="s">
        <v>506</v>
      </c>
      <c r="D1133">
        <v>1997</v>
      </c>
      <c r="E1133">
        <v>961</v>
      </c>
      <c r="G1133" t="s">
        <v>56</v>
      </c>
    </row>
    <row r="1134" spans="1:7" x14ac:dyDescent="0.25">
      <c r="A1134" t="s">
        <v>96</v>
      </c>
      <c r="B1134" t="s">
        <v>1209</v>
      </c>
      <c r="C1134" t="s">
        <v>505</v>
      </c>
      <c r="D1134">
        <v>1996</v>
      </c>
      <c r="E1134">
        <v>975</v>
      </c>
      <c r="G1134" t="s">
        <v>56</v>
      </c>
    </row>
    <row r="1135" spans="1:7" x14ac:dyDescent="0.25">
      <c r="A1135" t="s">
        <v>36</v>
      </c>
      <c r="B1135" t="s">
        <v>1248</v>
      </c>
      <c r="D1135">
        <v>2008</v>
      </c>
      <c r="E1135">
        <v>121</v>
      </c>
      <c r="G1135" t="s">
        <v>56</v>
      </c>
    </row>
    <row r="1136" spans="1:7" x14ac:dyDescent="0.25">
      <c r="A1136" t="s">
        <v>85</v>
      </c>
      <c r="B1136" t="s">
        <v>1249</v>
      </c>
      <c r="D1136">
        <v>1969</v>
      </c>
      <c r="E1136">
        <v>82</v>
      </c>
      <c r="F1136" t="s">
        <v>1250</v>
      </c>
      <c r="G1136" t="s">
        <v>56</v>
      </c>
    </row>
    <row r="1137" spans="1:7" x14ac:dyDescent="0.25">
      <c r="A1137" t="s">
        <v>41</v>
      </c>
      <c r="B1137" t="s">
        <v>1251</v>
      </c>
      <c r="D1137">
        <v>1951</v>
      </c>
      <c r="E1137">
        <v>70</v>
      </c>
      <c r="F1137" t="s">
        <v>1250</v>
      </c>
      <c r="G1137" t="s">
        <v>56</v>
      </c>
    </row>
    <row r="1138" spans="1:7" x14ac:dyDescent="0.25">
      <c r="A1138" t="s">
        <v>41</v>
      </c>
      <c r="B1138" t="s">
        <v>1252</v>
      </c>
      <c r="D1138">
        <v>1977</v>
      </c>
      <c r="E1138">
        <v>85</v>
      </c>
      <c r="F1138" t="s">
        <v>1250</v>
      </c>
      <c r="G1138" t="s">
        <v>56</v>
      </c>
    </row>
    <row r="1139" spans="1:7" x14ac:dyDescent="0.25">
      <c r="A1139" t="s">
        <v>41</v>
      </c>
      <c r="B1139" t="s">
        <v>1253</v>
      </c>
      <c r="D1139">
        <v>1964</v>
      </c>
      <c r="E1139">
        <v>75</v>
      </c>
      <c r="F1139" t="s">
        <v>1250</v>
      </c>
      <c r="G1139" t="s">
        <v>56</v>
      </c>
    </row>
    <row r="1140" spans="1:7" x14ac:dyDescent="0.25">
      <c r="A1140" t="s">
        <v>41</v>
      </c>
      <c r="B1140" t="s">
        <v>1254</v>
      </c>
      <c r="D1140">
        <v>1974</v>
      </c>
      <c r="E1140">
        <v>85</v>
      </c>
      <c r="F1140" t="s">
        <v>1250</v>
      </c>
      <c r="G1140" t="s">
        <v>56</v>
      </c>
    </row>
    <row r="1141" spans="1:7" x14ac:dyDescent="0.25">
      <c r="A1141" t="s">
        <v>41</v>
      </c>
      <c r="B1141" t="s">
        <v>1255</v>
      </c>
      <c r="D1141">
        <v>1974</v>
      </c>
      <c r="E1141">
        <v>89</v>
      </c>
      <c r="F1141" t="s">
        <v>1250</v>
      </c>
      <c r="G1141" t="s">
        <v>56</v>
      </c>
    </row>
    <row r="1142" spans="1:7" x14ac:dyDescent="0.25">
      <c r="A1142" t="s">
        <v>41</v>
      </c>
      <c r="B1142" t="s">
        <v>1256</v>
      </c>
      <c r="D1142">
        <v>1960</v>
      </c>
      <c r="E1142">
        <v>89</v>
      </c>
      <c r="F1142" t="s">
        <v>1250</v>
      </c>
      <c r="G1142" t="s">
        <v>56</v>
      </c>
    </row>
    <row r="1143" spans="1:7" x14ac:dyDescent="0.25">
      <c r="A1143" t="s">
        <v>41</v>
      </c>
      <c r="B1143" t="s">
        <v>1257</v>
      </c>
      <c r="D1143">
        <v>1968</v>
      </c>
      <c r="E1143">
        <v>92</v>
      </c>
      <c r="F1143" t="s">
        <v>1250</v>
      </c>
      <c r="G1143" t="s">
        <v>56</v>
      </c>
    </row>
    <row r="1144" spans="1:7" x14ac:dyDescent="0.25">
      <c r="A1144" t="s">
        <v>41</v>
      </c>
      <c r="B1144" t="s">
        <v>1258</v>
      </c>
      <c r="D1144">
        <v>1976</v>
      </c>
      <c r="E1144">
        <v>88</v>
      </c>
      <c r="F1144" t="s">
        <v>1250</v>
      </c>
      <c r="G1144" t="s">
        <v>56</v>
      </c>
    </row>
    <row r="1145" spans="1:7" x14ac:dyDescent="0.25">
      <c r="A1145" t="s">
        <v>41</v>
      </c>
      <c r="B1145" t="s">
        <v>1259</v>
      </c>
      <c r="D1145">
        <v>1977</v>
      </c>
      <c r="E1145">
        <v>86</v>
      </c>
      <c r="F1145" t="s">
        <v>1250</v>
      </c>
      <c r="G1145" t="s">
        <v>56</v>
      </c>
    </row>
    <row r="1146" spans="1:7" x14ac:dyDescent="0.25">
      <c r="A1146" t="s">
        <v>41</v>
      </c>
      <c r="B1146" t="s">
        <v>1260</v>
      </c>
      <c r="D1146">
        <v>1960</v>
      </c>
      <c r="E1146">
        <v>73</v>
      </c>
      <c r="F1146" t="s">
        <v>1250</v>
      </c>
      <c r="G1146" t="s">
        <v>56</v>
      </c>
    </row>
    <row r="1147" spans="1:7" x14ac:dyDescent="0.25">
      <c r="A1147" t="s">
        <v>41</v>
      </c>
      <c r="B1147" t="s">
        <v>1261</v>
      </c>
      <c r="D1147">
        <v>1997</v>
      </c>
      <c r="E1147">
        <v>144</v>
      </c>
      <c r="G1147" t="s">
        <v>56</v>
      </c>
    </row>
    <row r="1148" spans="1:7" x14ac:dyDescent="0.25">
      <c r="A1148" t="s">
        <v>38</v>
      </c>
      <c r="B1148" t="s">
        <v>172</v>
      </c>
      <c r="C1148" t="s">
        <v>1262</v>
      </c>
      <c r="D1148">
        <v>2012</v>
      </c>
      <c r="E1148">
        <v>89</v>
      </c>
      <c r="G1148" t="s">
        <v>56</v>
      </c>
    </row>
    <row r="1149" spans="1:7" x14ac:dyDescent="0.25">
      <c r="A1149" t="s">
        <v>36</v>
      </c>
      <c r="B1149" t="s">
        <v>1263</v>
      </c>
      <c r="C1149" t="s">
        <v>1264</v>
      </c>
      <c r="D1149">
        <v>1998</v>
      </c>
      <c r="E1149">
        <v>375</v>
      </c>
      <c r="G1149" t="s">
        <v>66</v>
      </c>
    </row>
    <row r="1150" spans="1:7" x14ac:dyDescent="0.25">
      <c r="A1150" t="s">
        <v>36</v>
      </c>
      <c r="B1150" t="s">
        <v>1263</v>
      </c>
      <c r="C1150" t="s">
        <v>1265</v>
      </c>
      <c r="D1150">
        <v>1996</v>
      </c>
      <c r="E1150">
        <v>500</v>
      </c>
      <c r="G1150" t="s">
        <v>66</v>
      </c>
    </row>
    <row r="1151" spans="1:7" x14ac:dyDescent="0.25">
      <c r="A1151" t="s">
        <v>38</v>
      </c>
      <c r="B1151" t="s">
        <v>1266</v>
      </c>
      <c r="C1151" t="s">
        <v>1267</v>
      </c>
      <c r="D1151">
        <v>2012</v>
      </c>
      <c r="E1151">
        <v>50</v>
      </c>
      <c r="G1151" t="s">
        <v>56</v>
      </c>
    </row>
    <row r="1152" spans="1:7" x14ac:dyDescent="0.25">
      <c r="A1152" t="s">
        <v>38</v>
      </c>
      <c r="B1152" t="s">
        <v>1266</v>
      </c>
      <c r="C1152" t="s">
        <v>1267</v>
      </c>
      <c r="D1152">
        <v>2012</v>
      </c>
      <c r="E1152">
        <v>50</v>
      </c>
      <c r="G1152" t="s">
        <v>57</v>
      </c>
    </row>
    <row r="1153" spans="1:7" x14ac:dyDescent="0.25">
      <c r="A1153" t="s">
        <v>41</v>
      </c>
      <c r="B1153" t="s">
        <v>1268</v>
      </c>
      <c r="D1153">
        <v>1997</v>
      </c>
      <c r="E1153">
        <v>87</v>
      </c>
      <c r="G1153" t="s">
        <v>56</v>
      </c>
    </row>
    <row r="1154" spans="1:7" x14ac:dyDescent="0.25">
      <c r="A1154" t="s">
        <v>38</v>
      </c>
      <c r="B1154" t="s">
        <v>460</v>
      </c>
      <c r="D1154">
        <v>2011</v>
      </c>
      <c r="E1154">
        <v>111</v>
      </c>
      <c r="G1154" t="s">
        <v>57</v>
      </c>
    </row>
    <row r="1155" spans="1:7" x14ac:dyDescent="0.25">
      <c r="A1155" t="s">
        <v>38</v>
      </c>
      <c r="B1155" t="s">
        <v>1269</v>
      </c>
      <c r="D1155">
        <v>2010</v>
      </c>
      <c r="E1155">
        <v>111</v>
      </c>
      <c r="G1155" t="s">
        <v>57</v>
      </c>
    </row>
    <row r="1156" spans="1:7" x14ac:dyDescent="0.25">
      <c r="A1156" t="s">
        <v>41</v>
      </c>
      <c r="B1156" t="s">
        <v>1270</v>
      </c>
      <c r="D1156">
        <v>2003</v>
      </c>
      <c r="E1156">
        <v>90</v>
      </c>
      <c r="G1156" t="s">
        <v>57</v>
      </c>
    </row>
    <row r="1157" spans="1:7" x14ac:dyDescent="0.25">
      <c r="A1157" t="s">
        <v>758</v>
      </c>
      <c r="B1157" t="s">
        <v>1271</v>
      </c>
      <c r="D1157">
        <v>2005</v>
      </c>
      <c r="E1157">
        <v>105</v>
      </c>
      <c r="G1157" t="s">
        <v>57</v>
      </c>
    </row>
    <row r="1158" spans="1:7" x14ac:dyDescent="0.25">
      <c r="A1158" t="s">
        <v>38</v>
      </c>
      <c r="B1158" t="s">
        <v>1272</v>
      </c>
      <c r="D1158">
        <v>2012</v>
      </c>
      <c r="E1158">
        <v>111</v>
      </c>
      <c r="G1158" t="s">
        <v>57</v>
      </c>
    </row>
    <row r="1159" spans="1:7" x14ac:dyDescent="0.25">
      <c r="A1159" t="s">
        <v>38</v>
      </c>
      <c r="B1159" t="s">
        <v>1273</v>
      </c>
      <c r="C1159" t="s">
        <v>1274</v>
      </c>
      <c r="D1159">
        <v>2011</v>
      </c>
      <c r="E1159">
        <v>104</v>
      </c>
      <c r="G1159" t="s">
        <v>57</v>
      </c>
    </row>
    <row r="1160" spans="1:7" x14ac:dyDescent="0.25">
      <c r="A1160" t="s">
        <v>96</v>
      </c>
      <c r="B1160" t="s">
        <v>286</v>
      </c>
      <c r="C1160" t="s">
        <v>1275</v>
      </c>
      <c r="D1160">
        <v>2009</v>
      </c>
      <c r="E1160">
        <v>343</v>
      </c>
      <c r="G1160" t="s">
        <v>56</v>
      </c>
    </row>
    <row r="1161" spans="1:7" x14ac:dyDescent="0.25">
      <c r="A1161" t="s">
        <v>146</v>
      </c>
      <c r="B1161" t="s">
        <v>1276</v>
      </c>
      <c r="D1161">
        <v>2012</v>
      </c>
      <c r="E1161">
        <v>93</v>
      </c>
      <c r="G1161" t="s">
        <v>56</v>
      </c>
    </row>
    <row r="1162" spans="1:7" x14ac:dyDescent="0.25">
      <c r="A1162" t="s">
        <v>146</v>
      </c>
      <c r="B1162" t="s">
        <v>1276</v>
      </c>
      <c r="D1162">
        <v>2012</v>
      </c>
      <c r="E1162">
        <v>93</v>
      </c>
      <c r="G1162" t="s">
        <v>57</v>
      </c>
    </row>
    <row r="1163" spans="1:7" x14ac:dyDescent="0.25">
      <c r="A1163" t="s">
        <v>85</v>
      </c>
      <c r="B1163" t="s">
        <v>1277</v>
      </c>
      <c r="D1163">
        <v>2012</v>
      </c>
      <c r="E1163">
        <v>124</v>
      </c>
      <c r="G1163" t="s">
        <v>57</v>
      </c>
    </row>
    <row r="1164" spans="1:7" x14ac:dyDescent="0.25">
      <c r="A1164" t="s">
        <v>85</v>
      </c>
      <c r="B1164" t="s">
        <v>1277</v>
      </c>
      <c r="D1164">
        <v>2012</v>
      </c>
      <c r="E1164">
        <v>124</v>
      </c>
      <c r="G1164" t="s">
        <v>56</v>
      </c>
    </row>
    <row r="1165" spans="1:7" x14ac:dyDescent="0.25">
      <c r="A1165" t="s">
        <v>38</v>
      </c>
      <c r="B1165" t="s">
        <v>137</v>
      </c>
      <c r="C1165" t="s">
        <v>1278</v>
      </c>
      <c r="D1165">
        <v>2012</v>
      </c>
      <c r="E1165">
        <v>96</v>
      </c>
      <c r="G1165" t="s">
        <v>57</v>
      </c>
    </row>
    <row r="1166" spans="1:7" x14ac:dyDescent="0.25">
      <c r="A1166" t="s">
        <v>38</v>
      </c>
      <c r="B1166" t="s">
        <v>1279</v>
      </c>
      <c r="D1166">
        <v>2012</v>
      </c>
      <c r="E1166">
        <v>135</v>
      </c>
      <c r="G1166" t="s">
        <v>57</v>
      </c>
    </row>
    <row r="1167" spans="1:7" x14ac:dyDescent="0.25">
      <c r="A1167" t="s">
        <v>38</v>
      </c>
      <c r="B1167" t="s">
        <v>1279</v>
      </c>
      <c r="D1167">
        <v>2012</v>
      </c>
      <c r="E1167">
        <v>135</v>
      </c>
      <c r="G1167" t="s">
        <v>56</v>
      </c>
    </row>
    <row r="1168" spans="1:7" x14ac:dyDescent="0.25">
      <c r="A1168" t="s">
        <v>38</v>
      </c>
      <c r="B1168" t="s">
        <v>1279</v>
      </c>
      <c r="D1168">
        <v>2012</v>
      </c>
      <c r="E1168">
        <v>135</v>
      </c>
      <c r="G1168" t="s">
        <v>201</v>
      </c>
    </row>
  </sheetData>
  <pageMargins left="0.7" right="0.7" top="0.75" bottom="0.75" header="0.3" footer="0.3"/>
  <pageSetup orientation="portrait" r:id="rId1"/>
  <headerFooter>
    <oddHeader>&amp;LKendell
Excel 2013&amp;CCOMP1173
Assign 3: Charts, Tables, CF&amp;RLast Reviewed: W2015
/37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>
      <selection activeCell="H20" sqref="H20"/>
    </sheetView>
  </sheetViews>
  <sheetFormatPr defaultRowHeight="15" x14ac:dyDescent="0.25"/>
  <cols>
    <col min="1" max="1" width="12.28515625" bestFit="1" customWidth="1"/>
  </cols>
  <sheetData>
    <row r="1" spans="1:7" x14ac:dyDescent="0.25">
      <c r="A1" t="s">
        <v>1280</v>
      </c>
      <c r="B1" t="s">
        <v>1281</v>
      </c>
      <c r="C1" t="s">
        <v>1282</v>
      </c>
      <c r="D1" t="s">
        <v>1283</v>
      </c>
      <c r="E1" t="s">
        <v>1284</v>
      </c>
    </row>
    <row r="2" spans="1:7" x14ac:dyDescent="0.25">
      <c r="A2" t="s">
        <v>1285</v>
      </c>
      <c r="B2">
        <v>56</v>
      </c>
      <c r="C2">
        <v>75</v>
      </c>
      <c r="D2">
        <v>34</v>
      </c>
      <c r="E2">
        <v>83</v>
      </c>
      <c r="F2">
        <f>(B2+C2+D2+E2)/4</f>
        <v>62</v>
      </c>
      <c r="G2" s="9">
        <f>AVERAGE(B2:F2)</f>
        <v>62</v>
      </c>
    </row>
    <row r="3" spans="1:7" x14ac:dyDescent="0.25">
      <c r="A3" t="s">
        <v>1286</v>
      </c>
      <c r="B3">
        <v>54</v>
      </c>
      <c r="C3">
        <v>97</v>
      </c>
      <c r="D3">
        <v>87</v>
      </c>
      <c r="E3">
        <v>85</v>
      </c>
      <c r="F3">
        <f t="shared" ref="F3:F7" si="0">(B3+C3+D3+E3)/4</f>
        <v>80.75</v>
      </c>
      <c r="G3" s="9">
        <f t="shared" ref="G3:G7" si="1">AVERAGE(B3:F3)</f>
        <v>80.75</v>
      </c>
    </row>
    <row r="4" spans="1:7" x14ac:dyDescent="0.25">
      <c r="A4" t="s">
        <v>1287</v>
      </c>
      <c r="B4">
        <v>45</v>
      </c>
      <c r="C4">
        <v>67</v>
      </c>
      <c r="D4">
        <v>78</v>
      </c>
      <c r="E4">
        <v>88</v>
      </c>
      <c r="F4">
        <f t="shared" si="0"/>
        <v>69.5</v>
      </c>
      <c r="G4" s="9">
        <f t="shared" si="1"/>
        <v>69.5</v>
      </c>
    </row>
    <row r="5" spans="1:7" x14ac:dyDescent="0.25">
      <c r="A5" t="s">
        <v>1285</v>
      </c>
      <c r="B5">
        <v>76</v>
      </c>
      <c r="C5">
        <v>87</v>
      </c>
      <c r="D5">
        <v>88</v>
      </c>
      <c r="E5">
        <v>97</v>
      </c>
      <c r="F5">
        <f t="shared" si="0"/>
        <v>87</v>
      </c>
      <c r="G5" s="9">
        <f t="shared" si="1"/>
        <v>87</v>
      </c>
    </row>
    <row r="6" spans="1:7" x14ac:dyDescent="0.25">
      <c r="A6" t="s">
        <v>1288</v>
      </c>
      <c r="B6">
        <v>67</v>
      </c>
      <c r="C6">
        <v>78</v>
      </c>
      <c r="D6">
        <v>97</v>
      </c>
      <c r="E6">
        <v>44</v>
      </c>
      <c r="F6">
        <f t="shared" si="0"/>
        <v>71.5</v>
      </c>
      <c r="G6" s="9">
        <f t="shared" si="1"/>
        <v>71.5</v>
      </c>
    </row>
    <row r="7" spans="1:7" x14ac:dyDescent="0.25">
      <c r="A7" t="s">
        <v>1289</v>
      </c>
      <c r="B7">
        <v>98</v>
      </c>
      <c r="C7">
        <v>99</v>
      </c>
      <c r="D7">
        <v>97</v>
      </c>
      <c r="E7">
        <v>100</v>
      </c>
      <c r="F7">
        <f t="shared" si="0"/>
        <v>98.5</v>
      </c>
      <c r="G7" s="9">
        <f t="shared" si="1"/>
        <v>98.5</v>
      </c>
    </row>
    <row r="8" spans="1:7" x14ac:dyDescent="0.25">
      <c r="A8" t="s">
        <v>1290</v>
      </c>
      <c r="B8" s="9">
        <f>AVERAGE(B2:B7)</f>
        <v>66</v>
      </c>
      <c r="C8" s="9">
        <f t="shared" ref="C8:E8" si="2">AVERAGE(C2:C7)</f>
        <v>83.833333333333329</v>
      </c>
      <c r="D8" s="9">
        <f t="shared" si="2"/>
        <v>80.166666666666671</v>
      </c>
      <c r="E8" s="9">
        <f t="shared" si="2"/>
        <v>82.833333333333329</v>
      </c>
      <c r="F8" s="9"/>
      <c r="G8" s="9"/>
    </row>
    <row r="9" spans="1:7" x14ac:dyDescent="0.25">
      <c r="A9" t="s">
        <v>1291</v>
      </c>
      <c r="B9" s="9">
        <f>MEDIAN(B2:B7)</f>
        <v>61.5</v>
      </c>
      <c r="C9" s="9">
        <f t="shared" ref="C9:E9" si="3">MEDIAN(C2:C7)</f>
        <v>82.5</v>
      </c>
      <c r="D9" s="9">
        <f t="shared" si="3"/>
        <v>87.5</v>
      </c>
      <c r="E9" s="9">
        <f t="shared" si="3"/>
        <v>86.5</v>
      </c>
      <c r="F9" s="9"/>
      <c r="G9" s="9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4" spans="1:1" x14ac:dyDescent="0.25">
      <c r="A34" s="8"/>
    </row>
    <row r="35" spans="1:1" x14ac:dyDescent="0.25">
      <c r="A35" s="8"/>
    </row>
    <row r="38" spans="1:1" x14ac:dyDescent="0.25">
      <c r="A38" s="7"/>
    </row>
    <row r="40" spans="1:1" x14ac:dyDescent="0.25">
      <c r="A40" s="7"/>
    </row>
  </sheetData>
  <conditionalFormatting sqref="F2:F7">
    <cfRule type="cellIs" dxfId="2" priority="2" operator="lessThan">
      <formula>62</formula>
    </cfRule>
    <cfRule type="cellIs" dxfId="1" priority="3" operator="lessThan">
      <formula>$F$2</formula>
    </cfRule>
  </conditionalFormatting>
  <conditionalFormatting sqref="B2:G7">
    <cfRule type="cellIs" dxfId="0" priority="1" operator="lessThan">
      <formula>50</formula>
    </cfRule>
  </conditionalFormatting>
  <pageMargins left="0.7" right="0.7" top="0.75" bottom="0.75" header="0.3" footer="0.3"/>
  <pageSetup orientation="portrait" r:id="rId1"/>
  <headerFooter>
    <oddHeader>&amp;LKendell
Excel 2013&amp;CCOMP1173
Assign 3: Charts, Tables, CF&amp;RLast Reviewed: W2015
/37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Normal="100" workbookViewId="0">
      <selection activeCell="D12" sqref="D12"/>
    </sheetView>
  </sheetViews>
  <sheetFormatPr defaultRowHeight="15" x14ac:dyDescent="0.25"/>
  <cols>
    <col min="1" max="1" width="12.28515625" bestFit="1" customWidth="1"/>
  </cols>
  <sheetData>
    <row r="1" spans="1:5" x14ac:dyDescent="0.25">
      <c r="A1" t="s">
        <v>1280</v>
      </c>
      <c r="B1" t="s">
        <v>1281</v>
      </c>
      <c r="C1" t="s">
        <v>1282</v>
      </c>
      <c r="D1" t="s">
        <v>1283</v>
      </c>
      <c r="E1" t="s">
        <v>1284</v>
      </c>
    </row>
    <row r="2" spans="1:5" x14ac:dyDescent="0.25">
      <c r="A2" t="s">
        <v>1285</v>
      </c>
      <c r="B2">
        <v>56</v>
      </c>
      <c r="C2">
        <v>75</v>
      </c>
      <c r="D2">
        <v>34</v>
      </c>
      <c r="E2">
        <v>83</v>
      </c>
    </row>
    <row r="3" spans="1:5" x14ac:dyDescent="0.25">
      <c r="A3" t="s">
        <v>1286</v>
      </c>
      <c r="B3">
        <v>54</v>
      </c>
      <c r="C3">
        <v>97</v>
      </c>
      <c r="D3">
        <v>87</v>
      </c>
      <c r="E3">
        <v>85</v>
      </c>
    </row>
    <row r="4" spans="1:5" x14ac:dyDescent="0.25">
      <c r="A4" t="s">
        <v>1287</v>
      </c>
      <c r="B4">
        <v>45</v>
      </c>
      <c r="C4">
        <v>67</v>
      </c>
      <c r="D4">
        <v>78</v>
      </c>
      <c r="E4">
        <v>88</v>
      </c>
    </row>
    <row r="5" spans="1:5" x14ac:dyDescent="0.25">
      <c r="A5" t="s">
        <v>1285</v>
      </c>
      <c r="B5">
        <v>76</v>
      </c>
      <c r="C5">
        <v>87</v>
      </c>
      <c r="D5">
        <v>88</v>
      </c>
      <c r="E5">
        <v>97</v>
      </c>
    </row>
    <row r="6" spans="1:5" x14ac:dyDescent="0.25">
      <c r="A6" t="s">
        <v>1288</v>
      </c>
      <c r="B6">
        <v>67</v>
      </c>
      <c r="C6">
        <v>78</v>
      </c>
      <c r="D6">
        <v>97</v>
      </c>
      <c r="E6">
        <v>44</v>
      </c>
    </row>
    <row r="7" spans="1:5" x14ac:dyDescent="0.25">
      <c r="A7" t="s">
        <v>1289</v>
      </c>
      <c r="B7">
        <v>98</v>
      </c>
      <c r="C7">
        <v>99</v>
      </c>
      <c r="D7">
        <v>97</v>
      </c>
      <c r="E7">
        <v>100</v>
      </c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2" spans="1:1" x14ac:dyDescent="0.25">
      <c r="A32" s="8"/>
    </row>
    <row r="33" spans="1:1" x14ac:dyDescent="0.25">
      <c r="A33" s="8"/>
    </row>
    <row r="36" spans="1:1" x14ac:dyDescent="0.25">
      <c r="A36" s="7"/>
    </row>
    <row r="38" spans="1:1" x14ac:dyDescent="0.25">
      <c r="A38" s="7"/>
    </row>
  </sheetData>
  <pageMargins left="0.7" right="0.7" top="0.75" bottom="0.75" header="0.3" footer="0.3"/>
  <pageSetup orientation="portrait" r:id="rId1"/>
  <headerFooter>
    <oddHeader>&amp;LKendell
Excel 2013&amp;CCOMP1173
Assign 3: Charts, Tables, CF&amp;RLast Reviewed: W2015
/37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D1" workbookViewId="0">
      <selection activeCell="F13" sqref="F13"/>
    </sheetView>
  </sheetViews>
  <sheetFormatPr defaultRowHeight="15" x14ac:dyDescent="0.25"/>
  <cols>
    <col min="1" max="1" width="22.85546875" customWidth="1"/>
    <col min="2" max="2" width="23.5703125" customWidth="1"/>
    <col min="3" max="3" width="22.140625" customWidth="1"/>
    <col min="4" max="4" width="24.28515625" customWidth="1"/>
    <col min="5" max="5" width="24.42578125" customWidth="1"/>
    <col min="6" max="6" width="20.28515625" customWidth="1"/>
    <col min="7" max="7" width="24" customWidth="1"/>
  </cols>
  <sheetData>
    <row r="1" spans="1:6" x14ac:dyDescent="0.25">
      <c r="A1" t="s">
        <v>1297</v>
      </c>
      <c r="B1" t="s">
        <v>1299</v>
      </c>
      <c r="C1" s="23" t="s">
        <v>1298</v>
      </c>
      <c r="D1" s="24" t="s">
        <v>1300</v>
      </c>
      <c r="E1" s="23" t="s">
        <v>1301</v>
      </c>
      <c r="F1" s="23" t="s">
        <v>1302</v>
      </c>
    </row>
    <row r="2" spans="1:6" x14ac:dyDescent="0.25">
      <c r="A2" t="s">
        <v>1303</v>
      </c>
      <c r="B2">
        <v>19</v>
      </c>
      <c r="C2" s="4">
        <v>25</v>
      </c>
      <c r="D2" s="20">
        <f>SUM(B2/C2)</f>
        <v>0.76</v>
      </c>
      <c r="E2" s="4">
        <f>1.25</f>
        <v>1.25</v>
      </c>
      <c r="F2" s="21">
        <f>(E2*D2)</f>
        <v>0.95</v>
      </c>
    </row>
    <row r="3" spans="1:6" x14ac:dyDescent="0.25">
      <c r="A3" t="s">
        <v>1304</v>
      </c>
      <c r="B3">
        <v>20</v>
      </c>
      <c r="C3" s="4">
        <v>25</v>
      </c>
      <c r="D3" s="20">
        <f t="shared" ref="D3:D11" si="0">SUM(B3/C3)</f>
        <v>0.8</v>
      </c>
      <c r="E3" s="4">
        <f t="shared" ref="E3:E11" si="1">1.25</f>
        <v>1.25</v>
      </c>
      <c r="F3" s="21">
        <f t="shared" ref="F3:F11" si="2">(E3*D3)</f>
        <v>1</v>
      </c>
    </row>
    <row r="4" spans="1:6" x14ac:dyDescent="0.25">
      <c r="A4" t="s">
        <v>1305</v>
      </c>
      <c r="B4">
        <v>21</v>
      </c>
      <c r="C4" s="4">
        <v>25</v>
      </c>
      <c r="D4" s="20">
        <f t="shared" si="0"/>
        <v>0.84</v>
      </c>
      <c r="E4" s="4">
        <f t="shared" si="1"/>
        <v>1.25</v>
      </c>
      <c r="F4" s="21">
        <f t="shared" si="2"/>
        <v>1.05</v>
      </c>
    </row>
    <row r="5" spans="1:6" x14ac:dyDescent="0.25">
      <c r="A5" t="s">
        <v>1306</v>
      </c>
      <c r="B5">
        <v>18</v>
      </c>
      <c r="C5" s="4">
        <v>25</v>
      </c>
      <c r="D5" s="20">
        <f t="shared" si="0"/>
        <v>0.72</v>
      </c>
      <c r="E5" s="4">
        <f t="shared" si="1"/>
        <v>1.25</v>
      </c>
      <c r="F5" s="21">
        <f>(E5*D5)</f>
        <v>0.89999999999999991</v>
      </c>
    </row>
    <row r="6" spans="1:6" x14ac:dyDescent="0.25">
      <c r="A6" t="s">
        <v>1281</v>
      </c>
      <c r="B6">
        <v>30</v>
      </c>
      <c r="C6" s="4">
        <v>40</v>
      </c>
      <c r="D6" s="20">
        <f t="shared" si="0"/>
        <v>0.75</v>
      </c>
      <c r="E6" s="4">
        <f>20</f>
        <v>20</v>
      </c>
      <c r="F6" s="21">
        <f t="shared" si="2"/>
        <v>15</v>
      </c>
    </row>
    <row r="7" spans="1:6" x14ac:dyDescent="0.25">
      <c r="C7" s="4"/>
      <c r="D7" s="20" t="e">
        <f t="shared" si="0"/>
        <v>#DIV/0!</v>
      </c>
      <c r="E7" s="4"/>
      <c r="F7" s="21" t="e">
        <f t="shared" si="2"/>
        <v>#DIV/0!</v>
      </c>
    </row>
    <row r="8" spans="1:6" x14ac:dyDescent="0.25">
      <c r="C8" s="4"/>
      <c r="D8" s="20" t="e">
        <f t="shared" si="0"/>
        <v>#DIV/0!</v>
      </c>
      <c r="E8" s="4"/>
      <c r="F8" s="21" t="e">
        <f t="shared" si="2"/>
        <v>#DIV/0!</v>
      </c>
    </row>
    <row r="9" spans="1:6" x14ac:dyDescent="0.25">
      <c r="C9" s="4"/>
      <c r="D9" s="20" t="e">
        <f t="shared" si="0"/>
        <v>#DIV/0!</v>
      </c>
      <c r="E9" s="4"/>
      <c r="F9" s="21" t="e">
        <f t="shared" si="2"/>
        <v>#DIV/0!</v>
      </c>
    </row>
    <row r="10" spans="1:6" x14ac:dyDescent="0.25">
      <c r="C10" s="4"/>
      <c r="D10" s="20" t="e">
        <f t="shared" si="0"/>
        <v>#DIV/0!</v>
      </c>
      <c r="E10" s="4"/>
      <c r="F10" s="21" t="e">
        <f t="shared" si="2"/>
        <v>#DIV/0!</v>
      </c>
    </row>
    <row r="11" spans="1:6" x14ac:dyDescent="0.25">
      <c r="C11" s="4"/>
      <c r="D11" s="20" t="e">
        <f t="shared" si="0"/>
        <v>#DIV/0!</v>
      </c>
      <c r="E11" s="4"/>
      <c r="F11" s="21" t="e">
        <f t="shared" si="2"/>
        <v>#DIV/0!</v>
      </c>
    </row>
    <row r="12" spans="1:6" x14ac:dyDescent="0.25">
      <c r="C12" s="4"/>
      <c r="D12" s="4"/>
      <c r="E12" s="22">
        <f>SUM(E2:E6)</f>
        <v>25</v>
      </c>
      <c r="F12" s="25" t="e">
        <f>SUM(F2:F11)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25" workbookViewId="0">
      <selection activeCell="A2" sqref="A2"/>
    </sheetView>
  </sheetViews>
  <sheetFormatPr defaultRowHeight="15" x14ac:dyDescent="0.25"/>
  <cols>
    <col min="1" max="1" width="29.85546875" customWidth="1"/>
    <col min="2" max="2" width="14.85546875" customWidth="1"/>
    <col min="3" max="3" width="16.7109375" customWidth="1"/>
    <col min="4" max="4" width="16.140625" customWidth="1"/>
    <col min="6" max="6" width="18" customWidth="1"/>
  </cols>
  <sheetData>
    <row r="1" spans="1:7" x14ac:dyDescent="0.25">
      <c r="A1" s="4" t="s">
        <v>1307</v>
      </c>
      <c r="B1" s="4" t="s">
        <v>1308</v>
      </c>
      <c r="C1" s="4" t="s">
        <v>1309</v>
      </c>
      <c r="D1" s="4" t="s">
        <v>1310</v>
      </c>
    </row>
    <row r="2" spans="1:7" x14ac:dyDescent="0.25">
      <c r="A2" s="4">
        <v>230</v>
      </c>
      <c r="B2" s="4">
        <v>35</v>
      </c>
      <c r="C2" s="4">
        <v>128</v>
      </c>
      <c r="D2" s="4">
        <v>93</v>
      </c>
      <c r="F2" s="4" t="s">
        <v>1316</v>
      </c>
      <c r="G2" s="4" t="s">
        <v>1317</v>
      </c>
    </row>
    <row r="3" spans="1:7" x14ac:dyDescent="0.25">
      <c r="F3" s="4">
        <v>1</v>
      </c>
      <c r="G3" s="4">
        <v>128</v>
      </c>
    </row>
    <row r="4" spans="1:7" x14ac:dyDescent="0.25">
      <c r="A4" s="4" t="s">
        <v>1311</v>
      </c>
      <c r="B4" s="4" t="str">
        <f>IF(AND(A2&gt;0,A2&lt;126),"Class A",IF(AND(A2&gt;0,A2&lt;126),"Class B",IF(AND(A2&gt;192,A2&lt;223),"Class C","Class B")))</f>
        <v>Class B</v>
      </c>
      <c r="F4" s="4">
        <v>2</v>
      </c>
      <c r="G4" s="4">
        <v>192</v>
      </c>
    </row>
    <row r="5" spans="1:7" x14ac:dyDescent="0.25">
      <c r="F5" s="4">
        <v>3</v>
      </c>
      <c r="G5" s="4">
        <v>224</v>
      </c>
    </row>
    <row r="6" spans="1:7" x14ac:dyDescent="0.25">
      <c r="A6" s="4" t="s">
        <v>1312</v>
      </c>
      <c r="B6" s="4">
        <v>6</v>
      </c>
      <c r="F6" s="4">
        <v>4</v>
      </c>
      <c r="G6" s="4">
        <v>240</v>
      </c>
    </row>
    <row r="7" spans="1:7" x14ac:dyDescent="0.25">
      <c r="A7" s="4" t="s">
        <v>1313</v>
      </c>
      <c r="B7" s="4">
        <f>LOG(B6+2,2)</f>
        <v>3</v>
      </c>
      <c r="F7" s="4">
        <v>5</v>
      </c>
      <c r="G7" s="4">
        <v>248</v>
      </c>
    </row>
    <row r="8" spans="1:7" x14ac:dyDescent="0.25">
      <c r="A8" s="4" t="s">
        <v>1314</v>
      </c>
      <c r="B8" s="4">
        <f>LOOKUP(B7,F2:G10)</f>
        <v>224</v>
      </c>
      <c r="F8" s="4">
        <v>6</v>
      </c>
      <c r="G8" s="4">
        <v>252</v>
      </c>
    </row>
    <row r="9" spans="1:7" x14ac:dyDescent="0.25">
      <c r="F9" s="4">
        <v>7</v>
      </c>
      <c r="G9" s="4">
        <v>254</v>
      </c>
    </row>
    <row r="10" spans="1:7" x14ac:dyDescent="0.25">
      <c r="A10" s="26" t="s">
        <v>1315</v>
      </c>
      <c r="B10" s="26"/>
      <c r="C10" s="26"/>
      <c r="D10" s="26"/>
      <c r="F10" s="4">
        <v>8</v>
      </c>
      <c r="G10" s="4">
        <v>255</v>
      </c>
    </row>
    <row r="11" spans="1:7" x14ac:dyDescent="0.25">
      <c r="A11" s="4" t="s">
        <v>1307</v>
      </c>
      <c r="B11" s="4" t="s">
        <v>1308</v>
      </c>
      <c r="C11" s="4" t="s">
        <v>1309</v>
      </c>
      <c r="D11" s="4" t="s">
        <v>1310</v>
      </c>
    </row>
    <row r="12" spans="1:7" x14ac:dyDescent="0.25">
      <c r="A12" s="4">
        <v>255</v>
      </c>
      <c r="B12" s="4">
        <f>IF(B4="Class C",B8,255)</f>
        <v>255</v>
      </c>
      <c r="C12" s="4">
        <f>IF(B4="class b",B8,IF(B4="class c",255,0))</f>
        <v>224</v>
      </c>
      <c r="D12" s="4">
        <f>IF(B4="class c",B8,0)</f>
        <v>0</v>
      </c>
    </row>
    <row r="13" spans="1:7" x14ac:dyDescent="0.25">
      <c r="A13" s="27" t="str">
        <f>DEC2BIN(A12,8)</f>
        <v>11111111</v>
      </c>
      <c r="B13" s="27" t="str">
        <f t="shared" ref="B13:D13" si="0">DEC2BIN(B12,8)</f>
        <v>11111111</v>
      </c>
      <c r="C13" s="27" t="str">
        <f t="shared" si="0"/>
        <v>11100000</v>
      </c>
      <c r="D13" s="27" t="str">
        <f t="shared" si="0"/>
        <v>00000000</v>
      </c>
    </row>
  </sheetData>
  <mergeCells count="1">
    <mergeCell ref="A10:D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Normal="100" workbookViewId="0"/>
  </sheetViews>
  <sheetFormatPr defaultRowHeight="15" x14ac:dyDescent="0.25"/>
  <cols>
    <col min="1" max="1" width="11" customWidth="1"/>
    <col min="2" max="2" width="16.5703125" bestFit="1" customWidth="1"/>
    <col min="3" max="3" width="11.5703125" bestFit="1" customWidth="1"/>
    <col min="4" max="4" width="7.28515625" customWidth="1"/>
    <col min="5" max="5" width="9.140625" customWidth="1"/>
    <col min="6" max="6" width="33.85546875" bestFit="1" customWidth="1"/>
  </cols>
  <sheetData>
    <row r="1" spans="1:6" x14ac:dyDescent="0.25">
      <c r="A1" s="6" t="s">
        <v>30</v>
      </c>
      <c r="B1" s="6" t="s">
        <v>31</v>
      </c>
      <c r="C1" s="6" t="s">
        <v>32</v>
      </c>
      <c r="D1" s="6" t="s">
        <v>33</v>
      </c>
      <c r="E1" s="6" t="s">
        <v>34</v>
      </c>
      <c r="F1" s="6" t="s">
        <v>35</v>
      </c>
    </row>
    <row r="2" spans="1:6" x14ac:dyDescent="0.25">
      <c r="A2" s="4" t="s">
        <v>36</v>
      </c>
      <c r="B2" s="4" t="s">
        <v>37</v>
      </c>
      <c r="C2" s="4"/>
      <c r="D2" s="4">
        <v>1987</v>
      </c>
      <c r="E2" s="4">
        <v>124</v>
      </c>
      <c r="F2" s="4"/>
    </row>
    <row r="3" spans="1:6" x14ac:dyDescent="0.25">
      <c r="A3" s="4" t="s">
        <v>38</v>
      </c>
      <c r="B3" s="4" t="s">
        <v>39</v>
      </c>
      <c r="C3" s="4"/>
      <c r="D3" s="4">
        <v>1988</v>
      </c>
      <c r="E3" s="4">
        <v>99</v>
      </c>
      <c r="F3" s="4" t="s">
        <v>40</v>
      </c>
    </row>
    <row r="4" spans="1:6" x14ac:dyDescent="0.25">
      <c r="A4" s="4" t="s">
        <v>41</v>
      </c>
      <c r="B4" s="4" t="s">
        <v>42</v>
      </c>
      <c r="C4" s="4"/>
      <c r="D4" s="4">
        <v>1992</v>
      </c>
      <c r="E4" s="4">
        <v>81</v>
      </c>
      <c r="F4" s="4"/>
    </row>
    <row r="5" spans="1:6" x14ac:dyDescent="0.25">
      <c r="A5" s="4" t="s">
        <v>41</v>
      </c>
      <c r="B5" s="4" t="s">
        <v>43</v>
      </c>
      <c r="C5" s="4"/>
      <c r="D5" s="4">
        <v>2002</v>
      </c>
      <c r="E5" s="4">
        <v>113</v>
      </c>
      <c r="F5" s="4"/>
    </row>
    <row r="6" spans="1:6" x14ac:dyDescent="0.25">
      <c r="A6" s="4" t="s">
        <v>38</v>
      </c>
      <c r="B6" s="4" t="s">
        <v>44</v>
      </c>
      <c r="C6" s="4"/>
      <c r="D6" s="4">
        <v>2002</v>
      </c>
      <c r="E6" s="4">
        <v>119</v>
      </c>
      <c r="F6" s="4"/>
    </row>
    <row r="7" spans="1:6" x14ac:dyDescent="0.25">
      <c r="A7" s="4" t="s">
        <v>38</v>
      </c>
      <c r="B7" s="4" t="s">
        <v>45</v>
      </c>
      <c r="C7" s="4"/>
      <c r="D7" s="4">
        <v>2003</v>
      </c>
      <c r="E7" s="4">
        <v>91</v>
      </c>
      <c r="F7" s="4" t="s">
        <v>40</v>
      </c>
    </row>
    <row r="8" spans="1:6" x14ac:dyDescent="0.25">
      <c r="A8" s="4" t="s">
        <v>38</v>
      </c>
      <c r="B8" s="4" t="s">
        <v>46</v>
      </c>
      <c r="C8" s="4" t="s">
        <v>47</v>
      </c>
      <c r="D8" s="4">
        <v>2003</v>
      </c>
      <c r="E8" s="4">
        <v>95</v>
      </c>
      <c r="F8" s="4" t="s">
        <v>48</v>
      </c>
    </row>
    <row r="9" spans="1:6" x14ac:dyDescent="0.25">
      <c r="A9" s="4" t="s">
        <v>38</v>
      </c>
      <c r="B9" s="4" t="s">
        <v>49</v>
      </c>
      <c r="C9" s="4"/>
      <c r="D9" s="4">
        <v>2004</v>
      </c>
      <c r="E9" s="4">
        <v>100</v>
      </c>
      <c r="F9" s="4" t="s">
        <v>50</v>
      </c>
    </row>
    <row r="10" spans="1:6" x14ac:dyDescent="0.25">
      <c r="A10" s="4" t="s">
        <v>38</v>
      </c>
      <c r="B10" s="4" t="s">
        <v>51</v>
      </c>
      <c r="C10" s="4"/>
      <c r="D10" s="4">
        <v>2005</v>
      </c>
      <c r="E10" s="4">
        <v>99</v>
      </c>
      <c r="F10" s="4" t="s">
        <v>48</v>
      </c>
    </row>
    <row r="11" spans="1:6" x14ac:dyDescent="0.25">
      <c r="A11" s="4" t="s">
        <v>38</v>
      </c>
      <c r="B11" s="4" t="s">
        <v>52</v>
      </c>
      <c r="C11" s="4"/>
      <c r="D11" s="4">
        <v>2005</v>
      </c>
      <c r="E11" s="4">
        <v>119</v>
      </c>
      <c r="F11" s="4"/>
    </row>
    <row r="12" spans="1:6" x14ac:dyDescent="0.25">
      <c r="A12" s="4" t="s">
        <v>41</v>
      </c>
      <c r="B12" s="4" t="s">
        <v>53</v>
      </c>
      <c r="C12" s="4"/>
      <c r="D12" s="4">
        <v>2006</v>
      </c>
      <c r="E12" s="4">
        <v>91</v>
      </c>
      <c r="F12" s="4"/>
    </row>
    <row r="13" spans="1:6" x14ac:dyDescent="0.25">
      <c r="A13" s="4" t="s">
        <v>41</v>
      </c>
      <c r="B13" s="4" t="s">
        <v>54</v>
      </c>
      <c r="C13" s="4"/>
      <c r="D13" s="4">
        <v>2007</v>
      </c>
      <c r="E13" s="4">
        <v>100</v>
      </c>
      <c r="F13" s="4"/>
    </row>
    <row r="14" spans="1:6" x14ac:dyDescent="0.25">
      <c r="A14" s="4" t="s">
        <v>38</v>
      </c>
      <c r="B14" s="4">
        <v>300</v>
      </c>
      <c r="C14" s="4"/>
      <c r="D14" s="4">
        <v>2007</v>
      </c>
      <c r="E14" s="4">
        <v>116</v>
      </c>
      <c r="F14" s="4"/>
    </row>
    <row r="15" spans="1:6" x14ac:dyDescent="0.25">
      <c r="A15" s="4" t="s">
        <v>38</v>
      </c>
      <c r="B15" s="4">
        <v>300</v>
      </c>
      <c r="C15" s="4"/>
      <c r="D15" s="4">
        <v>2007</v>
      </c>
      <c r="E15" s="4">
        <v>116</v>
      </c>
      <c r="F15" s="4"/>
    </row>
    <row r="16" spans="1:6" x14ac:dyDescent="0.25">
      <c r="A16" s="4" t="s">
        <v>38</v>
      </c>
      <c r="B16" s="4">
        <v>300</v>
      </c>
      <c r="C16" s="4"/>
      <c r="D16" s="4">
        <v>2007</v>
      </c>
      <c r="E16" s="4">
        <v>116</v>
      </c>
      <c r="F16" s="4"/>
    </row>
  </sheetData>
  <pageMargins left="0.7" right="0.7" top="0.75" bottom="0.75" header="0.3" footer="0.3"/>
  <pageSetup orientation="portrait" r:id="rId1"/>
  <headerFooter>
    <oddHeader>&amp;LKendell
Excel 2013&amp;CCOMP1173
Lab 2 - Functions&amp;RLast Reviewed: W2015
/26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Lab2PartB (2)</vt:lpstr>
      <vt:lpstr>Lab2PartA</vt:lpstr>
      <vt:lpstr>Lab2PartB</vt:lpstr>
      <vt:lpstr>Lab2PartC (2)</vt:lpstr>
      <vt:lpstr>Lab2PartC</vt:lpstr>
      <vt:lpstr>Assign2PartA</vt:lpstr>
      <vt:lpstr>Assign2PartB</vt:lpstr>
      <vt:lpstr>Extra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Kendell</dc:creator>
  <cp:lastModifiedBy>Windows User</cp:lastModifiedBy>
  <dcterms:created xsi:type="dcterms:W3CDTF">2015-04-24T00:06:33Z</dcterms:created>
  <dcterms:modified xsi:type="dcterms:W3CDTF">2016-01-25T20:45:59Z</dcterms:modified>
</cp:coreProperties>
</file>