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umasure\Downloads\"/>
    </mc:Choice>
  </mc:AlternateContent>
  <xr:revisionPtr revIDLastSave="0" documentId="13_ncr:1_{981C7D4B-91F1-4409-946F-BB08610C6A6A}" xr6:coauthVersionLast="47" xr6:coauthVersionMax="47" xr10:uidLastSave="{00000000-0000-0000-0000-000000000000}"/>
  <bookViews>
    <workbookView xWindow="15" yWindow="15" windowWidth="28770" windowHeight="15570" activeTab="3" xr2:uid="{1E4F1124-E019-49BB-B1E9-8FDA0D52368F}"/>
  </bookViews>
  <sheets>
    <sheet name="Customer A" sheetId="1" r:id="rId1"/>
    <sheet name="Sheet1" sheetId="3" r:id="rId2"/>
    <sheet name="Sheet2" sheetId="4" r:id="rId3"/>
    <sheet name="Customer B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2" l="1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30" i="2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" i="1"/>
  <c r="S47" i="2" l="1"/>
</calcChain>
</file>

<file path=xl/sharedStrings.xml><?xml version="1.0" encoding="utf-8"?>
<sst xmlns="http://schemas.openxmlformats.org/spreadsheetml/2006/main" count="321" uniqueCount="35">
  <si>
    <t>An always good customer, who has income increase every year, a big increase in March 2015, and who gets a mortgage starting from April 2016. --&gt; no risk intervention needed</t>
  </si>
  <si>
    <t>Snapshot Month</t>
  </si>
  <si>
    <t>Customer ID</t>
  </si>
  <si>
    <t>Customer Age</t>
  </si>
  <si>
    <t>Gender</t>
  </si>
  <si>
    <t>Education_Level</t>
  </si>
  <si>
    <t>Marital Status</t>
  </si>
  <si>
    <t>Income Category</t>
  </si>
  <si>
    <t>Month on Book</t>
  </si>
  <si>
    <t>Credit_Limit</t>
  </si>
  <si>
    <t>Revolving_Bal</t>
  </si>
  <si>
    <t>Utilization</t>
  </si>
  <si>
    <t>external_bank_credit_card_max_util_greater_than_90</t>
  </si>
  <si>
    <t>external_bank_credit_card_max_util_greater_than_50</t>
  </si>
  <si>
    <t>FICO</t>
  </si>
  <si>
    <t>Total_Debt</t>
  </si>
  <si>
    <t>Debt_to_Income_Ratio</t>
  </si>
  <si>
    <t>Credit_Inquiries</t>
  </si>
  <si>
    <t>Delinquency</t>
  </si>
  <si>
    <t>Monthly_Interest_Revenue</t>
  </si>
  <si>
    <t>Late_Fee_Revenue</t>
  </si>
  <si>
    <t>Annual_Fee</t>
  </si>
  <si>
    <t>ECL</t>
  </si>
  <si>
    <t>ECL MoM Charge</t>
  </si>
  <si>
    <t>M</t>
  </si>
  <si>
    <t>College</t>
  </si>
  <si>
    <t>Single</t>
  </si>
  <si>
    <t>$60K - $80K</t>
  </si>
  <si>
    <t>$80K - $120K</t>
  </si>
  <si>
    <t>Married</t>
  </si>
  <si>
    <t xml:space="preserve"> </t>
  </si>
  <si>
    <t>A very risk customer with low income, low education, with a really high debt to income ratio. The customer always have one exteral bankcards utilization &gt; 50% , and the customer show sudden "credit hunger" behavior in increasing credit inquiries in March 2017, then soon start max out it's credit line and get into default. -&gt; The best timing for intervention is March 2017.</t>
  </si>
  <si>
    <t>Total Revenue</t>
  </si>
  <si>
    <t>High School</t>
  </si>
  <si>
    <t>$40K - $60K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</si>
</sst>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14" fontId="0" fillId="0" borderId="0" xfId="0" applyNumberFormat="1"/>
    <xf numFmtId="0" fontId="0" fillId="3" borderId="0" xfId="0" applyFill="1"/>
    <xf numFmtId="14" fontId="0" fillId="2" borderId="0" xfId="0" applyNumberFormat="1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v.s.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'Customer A'!$W$4:$W$41</c:f>
              <c:numCache>
                <c:formatCode>General</c:formatCode>
                <c:ptCount val="38"/>
                <c:pt idx="0">
                  <c:v>22.224625595611656</c:v>
                </c:pt>
                <c:pt idx="1">
                  <c:v>-61.446324212051252</c:v>
                </c:pt>
                <c:pt idx="2">
                  <c:v>-1.0470476273955001</c:v>
                </c:pt>
                <c:pt idx="3">
                  <c:v>5.1809939637373077</c:v>
                </c:pt>
                <c:pt idx="4">
                  <c:v>0.91914681386833763</c:v>
                </c:pt>
                <c:pt idx="5">
                  <c:v>-37.110186991892874</c:v>
                </c:pt>
                <c:pt idx="6">
                  <c:v>-27.490085740699612</c:v>
                </c:pt>
                <c:pt idx="7">
                  <c:v>30.985150705613705</c:v>
                </c:pt>
                <c:pt idx="8">
                  <c:v>19.308632952931248</c:v>
                </c:pt>
                <c:pt idx="9">
                  <c:v>-20.512587017421481</c:v>
                </c:pt>
                <c:pt idx="10">
                  <c:v>65.490948826585225</c:v>
                </c:pt>
                <c:pt idx="11">
                  <c:v>-74.858696360348176</c:v>
                </c:pt>
                <c:pt idx="12">
                  <c:v>-2.8327801178039635</c:v>
                </c:pt>
                <c:pt idx="13">
                  <c:v>-22.067426625160209</c:v>
                </c:pt>
                <c:pt idx="14">
                  <c:v>52.470506987448829</c:v>
                </c:pt>
                <c:pt idx="15">
                  <c:v>-1.1459209260572152</c:v>
                </c:pt>
                <c:pt idx="16">
                  <c:v>3.3589681711760022E-2</c:v>
                </c:pt>
                <c:pt idx="17">
                  <c:v>-27.567569751025928</c:v>
                </c:pt>
                <c:pt idx="18">
                  <c:v>-34.866483065724935</c:v>
                </c:pt>
                <c:pt idx="19">
                  <c:v>8.9584219019043587</c:v>
                </c:pt>
                <c:pt idx="20">
                  <c:v>16.954536806447862</c:v>
                </c:pt>
                <c:pt idx="21">
                  <c:v>-17.41446089171427</c:v>
                </c:pt>
                <c:pt idx="22">
                  <c:v>-15.122370988821274</c:v>
                </c:pt>
                <c:pt idx="23">
                  <c:v>-29.557932897600438</c:v>
                </c:pt>
                <c:pt idx="24">
                  <c:v>-4.8887319368502631</c:v>
                </c:pt>
                <c:pt idx="25">
                  <c:v>-0.73270340562484648</c:v>
                </c:pt>
                <c:pt idx="26">
                  <c:v>-17.958429427033678</c:v>
                </c:pt>
                <c:pt idx="27">
                  <c:v>147.47963991438183</c:v>
                </c:pt>
                <c:pt idx="28">
                  <c:v>6.5723205600915549</c:v>
                </c:pt>
                <c:pt idx="29">
                  <c:v>-13.790008565035521</c:v>
                </c:pt>
                <c:pt idx="30">
                  <c:v>28.508688369577442</c:v>
                </c:pt>
                <c:pt idx="31">
                  <c:v>-55.968523338633247</c:v>
                </c:pt>
                <c:pt idx="32">
                  <c:v>-20.096497962550586</c:v>
                </c:pt>
                <c:pt idx="33">
                  <c:v>37.106333856171602</c:v>
                </c:pt>
                <c:pt idx="34">
                  <c:v>3.1148852366501956</c:v>
                </c:pt>
                <c:pt idx="35">
                  <c:v>-27.280303076697294</c:v>
                </c:pt>
                <c:pt idx="36">
                  <c:v>23.140278963208232</c:v>
                </c:pt>
                <c:pt idx="37">
                  <c:v>-5.6016467190595449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1-4E8A-B49A-8D8920CE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17919"/>
        <c:axId val="2011316959"/>
      </c:lineChart>
      <c:catAx>
        <c:axId val="201131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16959"/>
        <c:crosses val="autoZero"/>
        <c:auto val="1"/>
        <c:lblAlgn val="ctr"/>
        <c:lblOffset val="100"/>
        <c:noMultiLvlLbl val="0"/>
      </c:catAx>
      <c:valAx>
        <c:axId val="20113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1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'Customer B'!$W$30:$W$51</c:f>
              <c:numCache>
                <c:formatCode>General</c:formatCode>
                <c:ptCount val="22"/>
                <c:pt idx="0">
                  <c:v>79.836131092760425</c:v>
                </c:pt>
                <c:pt idx="1">
                  <c:v>-13.962886671934044</c:v>
                </c:pt>
                <c:pt idx="2">
                  <c:v>2.2747562709871261</c:v>
                </c:pt>
                <c:pt idx="3">
                  <c:v>19.086223212812286</c:v>
                </c:pt>
                <c:pt idx="4">
                  <c:v>-6.1836997093870707</c:v>
                </c:pt>
                <c:pt idx="5">
                  <c:v>2.1447536622289363</c:v>
                </c:pt>
                <c:pt idx="6">
                  <c:v>-10.298650125902071</c:v>
                </c:pt>
                <c:pt idx="7">
                  <c:v>6.6365801356874528</c:v>
                </c:pt>
                <c:pt idx="8">
                  <c:v>2.7737312195520047</c:v>
                </c:pt>
                <c:pt idx="9">
                  <c:v>200.88448467247028</c:v>
                </c:pt>
                <c:pt idx="10">
                  <c:v>-15.202522824590858</c:v>
                </c:pt>
                <c:pt idx="11">
                  <c:v>-183.21045715871441</c:v>
                </c:pt>
                <c:pt idx="12">
                  <c:v>169.65456397270304</c:v>
                </c:pt>
                <c:pt idx="13">
                  <c:v>15.354239936398926</c:v>
                </c:pt>
                <c:pt idx="14">
                  <c:v>228.15098975047198</c:v>
                </c:pt>
                <c:pt idx="15">
                  <c:v>1349.4553544645037</c:v>
                </c:pt>
                <c:pt idx="16">
                  <c:v>1241.6571884192365</c:v>
                </c:pt>
                <c:pt idx="17">
                  <c:v>291.16324692697481</c:v>
                </c:pt>
                <c:pt idx="18">
                  <c:v>469.57624411985853</c:v>
                </c:pt>
                <c:pt idx="19">
                  <c:v>21.704998353707651</c:v>
                </c:pt>
                <c:pt idx="20">
                  <c:v>170.78384483469199</c:v>
                </c:pt>
                <c:pt idx="21">
                  <c:v>112.59973907678886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0-4916-9317-3EF6D3321C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'Customer B'!$X$30:$X$51</c:f>
              <c:numCache>
                <c:formatCode>General</c:formatCode>
                <c:ptCount val="22"/>
                <c:pt idx="0">
                  <c:v>21.007916333333331</c:v>
                </c:pt>
                <c:pt idx="1">
                  <c:v>18.981282833333331</c:v>
                </c:pt>
                <c:pt idx="2">
                  <c:v>18.756716583333333</c:v>
                </c:pt>
                <c:pt idx="3">
                  <c:v>22.325781833333327</c:v>
                </c:pt>
                <c:pt idx="4">
                  <c:v>21.132196833333335</c:v>
                </c:pt>
                <c:pt idx="5">
                  <c:v>21.979806249999999</c:v>
                </c:pt>
                <c:pt idx="6">
                  <c:v>18.624232750000001</c:v>
                </c:pt>
                <c:pt idx="7">
                  <c:v>20.044024666666665</c:v>
                </c:pt>
                <c:pt idx="8">
                  <c:v>20.088527749999997</c:v>
                </c:pt>
                <c:pt idx="9">
                  <c:v>52.514458500000003</c:v>
                </c:pt>
                <c:pt idx="10">
                  <c:v>21.1781355</c:v>
                </c:pt>
                <c:pt idx="11">
                  <c:v>118.55019766666666</c:v>
                </c:pt>
                <c:pt idx="12">
                  <c:v>18.858642999999997</c:v>
                </c:pt>
                <c:pt idx="13">
                  <c:v>19.846939583333334</c:v>
                </c:pt>
                <c:pt idx="14">
                  <c:v>52.394484750000004</c:v>
                </c:pt>
                <c:pt idx="15">
                  <c:v>98.508497666666656</c:v>
                </c:pt>
                <c:pt idx="16">
                  <c:v>126.40434283333332</c:v>
                </c:pt>
                <c:pt idx="17">
                  <c:v>127.91888325000001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0-4916-9317-3EF6D3321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10335"/>
        <c:axId val="1647910815"/>
      </c:lineChart>
      <c:catAx>
        <c:axId val="164791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10815"/>
        <c:crosses val="autoZero"/>
        <c:auto val="1"/>
        <c:lblAlgn val="ctr"/>
        <c:lblOffset val="100"/>
        <c:noMultiLvlLbl val="0"/>
      </c:catAx>
      <c:valAx>
        <c:axId val="16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118192</xdr:colOff>
      <xdr:row>22</xdr:row>
      <xdr:rowOff>124072</xdr:rowOff>
    </xdr:from>
    <xdr:to>
      <xdr:col>40</xdr:col>
      <xdr:colOff>517994</xdr:colOff>
      <xdr:row>40</xdr:row>
      <xdr:rowOff>150991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927A2-DB30-6366-3422-2170FD5AA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84772</xdr:colOff>
      <xdr:row>29</xdr:row>
      <xdr:rowOff>135255</xdr:rowOff>
    </xdr:from>
    <xdr:to>
      <xdr:col>35</xdr:col>
      <xdr:colOff>9525</xdr:colOff>
      <xdr:row>50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768E0-09D9-42A3-BFD6-7CA057B9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1170-0632-45C8-845C-61DFA8194B9E}">
  <dimension ref="A1:W133"/>
  <sheetViews>
    <sheetView zoomScale="130" zoomScaleNormal="130" workbookViewId="0">
      <selection activeCell="B9" sqref="B9"/>
    </sheetView>
  </sheetViews>
  <sheetFormatPr defaultRowHeight="15" x14ac:dyDescent="0.25"/>
  <cols>
    <col min="1" max="1" width="17.7109375" customWidth="1"/>
    <col min="2" max="2" width="11.5703125" bestFit="1" customWidth="1"/>
    <col min="7" max="7" width="14.42578125" customWidth="1"/>
    <col min="9" max="9" width="18.140625" customWidth="1"/>
    <col min="10" max="10" width="15.7109375" customWidth="1"/>
    <col min="12" max="13" width="45.28515625" bestFit="1" customWidth="1"/>
    <col min="15" max="15" width="11.42578125" customWidth="1"/>
    <col min="16" max="16" width="26.85546875" customWidth="1"/>
    <col min="17" max="17" width="15" customWidth="1"/>
    <col min="19" max="19" width="19.28515625" customWidth="1"/>
  </cols>
  <sheetData>
    <row r="1" spans="1:23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s="1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 s="3">
        <v>41639</v>
      </c>
      <c r="B3">
        <v>708155733</v>
      </c>
      <c r="C3">
        <v>31</v>
      </c>
      <c r="D3" t="s">
        <v>24</v>
      </c>
      <c r="E3" t="s">
        <v>25</v>
      </c>
      <c r="F3" t="s">
        <v>26</v>
      </c>
      <c r="G3" t="s">
        <v>27</v>
      </c>
      <c r="H3">
        <v>8</v>
      </c>
      <c r="I3">
        <v>9000</v>
      </c>
      <c r="J3">
        <v>0</v>
      </c>
      <c r="K3" s="1">
        <v>0.15060330453765886</v>
      </c>
      <c r="L3">
        <v>0</v>
      </c>
      <c r="M3">
        <v>0</v>
      </c>
      <c r="N3">
        <v>716</v>
      </c>
      <c r="O3">
        <v>12564.610864146354</v>
      </c>
      <c r="P3">
        <v>0.16979203870468046</v>
      </c>
      <c r="Q3">
        <v>0</v>
      </c>
      <c r="R3">
        <v>0</v>
      </c>
      <c r="S3">
        <v>0</v>
      </c>
      <c r="T3">
        <v>0</v>
      </c>
      <c r="U3">
        <v>0</v>
      </c>
      <c r="V3">
        <v>343.29392536851452</v>
      </c>
      <c r="W3">
        <v>10.210000000000001</v>
      </c>
    </row>
    <row r="4" spans="1:23" x14ac:dyDescent="0.25">
      <c r="A4" s="3">
        <v>41670</v>
      </c>
      <c r="B4">
        <v>708155733</v>
      </c>
      <c r="C4">
        <v>32</v>
      </c>
      <c r="D4" t="s">
        <v>24</v>
      </c>
      <c r="E4" t="s">
        <v>25</v>
      </c>
      <c r="F4" t="s">
        <v>26</v>
      </c>
      <c r="G4" t="s">
        <v>27</v>
      </c>
      <c r="H4">
        <v>9</v>
      </c>
      <c r="I4">
        <v>9000</v>
      </c>
      <c r="J4">
        <v>0</v>
      </c>
      <c r="K4" s="1">
        <v>0.1641784132263292</v>
      </c>
      <c r="L4">
        <v>0</v>
      </c>
      <c r="M4">
        <v>0</v>
      </c>
      <c r="N4">
        <v>716</v>
      </c>
      <c r="O4">
        <v>12271.871378897848</v>
      </c>
      <c r="P4">
        <v>0.16583609971483579</v>
      </c>
      <c r="Q4">
        <v>0</v>
      </c>
      <c r="R4">
        <v>0</v>
      </c>
      <c r="S4">
        <v>0</v>
      </c>
      <c r="T4">
        <v>0</v>
      </c>
      <c r="U4">
        <v>0</v>
      </c>
      <c r="V4">
        <v>365.51855096412618</v>
      </c>
      <c r="W4">
        <f>V4-V3</f>
        <v>22.224625595611656</v>
      </c>
    </row>
    <row r="5" spans="1:23" x14ac:dyDescent="0.25">
      <c r="A5" s="3">
        <v>41698</v>
      </c>
      <c r="B5">
        <v>708155733</v>
      </c>
      <c r="C5">
        <v>32</v>
      </c>
      <c r="D5" t="s">
        <v>24</v>
      </c>
      <c r="E5" t="s">
        <v>25</v>
      </c>
      <c r="F5" t="s">
        <v>26</v>
      </c>
      <c r="G5" t="s">
        <v>27</v>
      </c>
      <c r="H5">
        <v>10</v>
      </c>
      <c r="I5">
        <v>9000</v>
      </c>
      <c r="J5">
        <v>0</v>
      </c>
      <c r="K5" s="1">
        <v>0.14008622143703001</v>
      </c>
      <c r="L5">
        <v>0</v>
      </c>
      <c r="M5">
        <v>0</v>
      </c>
      <c r="N5">
        <v>715</v>
      </c>
      <c r="O5">
        <v>11981.349564634884</v>
      </c>
      <c r="P5">
        <v>0.16191012925182274</v>
      </c>
      <c r="Q5">
        <v>0</v>
      </c>
      <c r="R5">
        <v>0</v>
      </c>
      <c r="S5">
        <v>0</v>
      </c>
      <c r="T5">
        <v>0</v>
      </c>
      <c r="V5">
        <v>304.07222675207493</v>
      </c>
      <c r="W5">
        <f t="shared" ref="W5:W41" si="0">V5-V4</f>
        <v>-61.446324212051252</v>
      </c>
    </row>
    <row r="6" spans="1:23" x14ac:dyDescent="0.25">
      <c r="A6" s="3">
        <v>41729</v>
      </c>
      <c r="B6">
        <v>708155733</v>
      </c>
      <c r="C6">
        <v>32</v>
      </c>
      <c r="D6" t="s">
        <v>24</v>
      </c>
      <c r="E6" t="s">
        <v>25</v>
      </c>
      <c r="F6" t="s">
        <v>26</v>
      </c>
      <c r="G6" t="s">
        <v>27</v>
      </c>
      <c r="H6">
        <v>11</v>
      </c>
      <c r="I6">
        <v>9000</v>
      </c>
      <c r="J6">
        <v>0</v>
      </c>
      <c r="K6" s="1">
        <v>0.15217782239068933</v>
      </c>
      <c r="L6">
        <v>0</v>
      </c>
      <c r="M6">
        <v>0</v>
      </c>
      <c r="N6">
        <v>717</v>
      </c>
      <c r="O6">
        <v>11730.920869120191</v>
      </c>
      <c r="P6">
        <v>0.14811768774141656</v>
      </c>
      <c r="Q6">
        <v>0</v>
      </c>
      <c r="R6">
        <v>0</v>
      </c>
      <c r="S6">
        <v>0</v>
      </c>
      <c r="T6">
        <v>0</v>
      </c>
      <c r="U6">
        <v>0</v>
      </c>
      <c r="V6">
        <v>303.02517912467943</v>
      </c>
      <c r="W6">
        <f t="shared" si="0"/>
        <v>-1.0470476273955001</v>
      </c>
    </row>
    <row r="7" spans="1:23" x14ac:dyDescent="0.25">
      <c r="A7" s="3">
        <v>41759</v>
      </c>
      <c r="B7">
        <v>708155733</v>
      </c>
      <c r="C7">
        <v>32</v>
      </c>
      <c r="D7" t="s">
        <v>24</v>
      </c>
      <c r="E7" t="s">
        <v>25</v>
      </c>
      <c r="F7" t="s">
        <v>26</v>
      </c>
      <c r="G7" t="s">
        <v>27</v>
      </c>
      <c r="H7">
        <v>12</v>
      </c>
      <c r="I7">
        <v>9000</v>
      </c>
      <c r="J7">
        <v>0</v>
      </c>
      <c r="K7" s="1">
        <v>0.15882074889603984</v>
      </c>
      <c r="L7">
        <v>0</v>
      </c>
      <c r="M7">
        <v>0</v>
      </c>
      <c r="N7">
        <v>717</v>
      </c>
      <c r="O7">
        <v>11432.437802549637</v>
      </c>
      <c r="P7">
        <v>0.14434896215340451</v>
      </c>
      <c r="Q7">
        <v>0</v>
      </c>
      <c r="R7">
        <v>0</v>
      </c>
      <c r="S7">
        <v>0</v>
      </c>
      <c r="T7">
        <v>0</v>
      </c>
      <c r="U7">
        <v>100</v>
      </c>
      <c r="V7">
        <v>308.20617308841673</v>
      </c>
      <c r="W7">
        <f t="shared" si="0"/>
        <v>5.1809939637373077</v>
      </c>
    </row>
    <row r="8" spans="1:23" x14ac:dyDescent="0.25">
      <c r="A8" s="3">
        <v>41790</v>
      </c>
      <c r="B8">
        <v>708155733</v>
      </c>
      <c r="C8">
        <v>32</v>
      </c>
      <c r="D8" t="s">
        <v>24</v>
      </c>
      <c r="E8" t="s">
        <v>25</v>
      </c>
      <c r="F8" t="s">
        <v>26</v>
      </c>
      <c r="G8" t="s">
        <v>27</v>
      </c>
      <c r="H8">
        <v>13</v>
      </c>
      <c r="I8">
        <v>9000</v>
      </c>
      <c r="J8">
        <v>0</v>
      </c>
      <c r="K8" s="1">
        <v>0.1624801562425611</v>
      </c>
      <c r="L8">
        <v>0</v>
      </c>
      <c r="M8">
        <v>0</v>
      </c>
      <c r="N8">
        <v>716</v>
      </c>
      <c r="O8">
        <v>11223.934872339423</v>
      </c>
      <c r="P8">
        <v>0.14171634939822503</v>
      </c>
      <c r="Q8">
        <v>0</v>
      </c>
      <c r="R8">
        <v>0</v>
      </c>
      <c r="S8">
        <v>0</v>
      </c>
      <c r="T8">
        <v>0</v>
      </c>
      <c r="U8">
        <v>0</v>
      </c>
      <c r="V8">
        <v>309.12531990228507</v>
      </c>
      <c r="W8">
        <f t="shared" si="0"/>
        <v>0.91914681386833763</v>
      </c>
    </row>
    <row r="9" spans="1:23" x14ac:dyDescent="0.25">
      <c r="A9" s="3">
        <v>41820</v>
      </c>
      <c r="B9">
        <v>708155733</v>
      </c>
      <c r="C9">
        <v>32</v>
      </c>
      <c r="D9" t="s">
        <v>24</v>
      </c>
      <c r="E9" t="s">
        <v>25</v>
      </c>
      <c r="F9" t="s">
        <v>26</v>
      </c>
      <c r="G9" t="s">
        <v>27</v>
      </c>
      <c r="H9">
        <v>14</v>
      </c>
      <c r="I9">
        <v>9000</v>
      </c>
      <c r="J9">
        <v>0</v>
      </c>
      <c r="K9" s="1">
        <v>0.14666283979385761</v>
      </c>
      <c r="L9">
        <v>0</v>
      </c>
      <c r="M9">
        <v>0</v>
      </c>
      <c r="N9">
        <v>715</v>
      </c>
      <c r="O9">
        <v>10956.979358434101</v>
      </c>
      <c r="P9">
        <v>0.13834569897012752</v>
      </c>
      <c r="Q9">
        <v>0</v>
      </c>
      <c r="R9">
        <v>0</v>
      </c>
      <c r="S9">
        <v>0</v>
      </c>
      <c r="T9">
        <v>0</v>
      </c>
      <c r="U9">
        <v>0</v>
      </c>
      <c r="V9">
        <v>272.0151329103922</v>
      </c>
      <c r="W9">
        <f t="shared" si="0"/>
        <v>-37.110186991892874</v>
      </c>
    </row>
    <row r="10" spans="1:23" x14ac:dyDescent="0.25">
      <c r="A10" s="3">
        <v>41851</v>
      </c>
      <c r="B10">
        <v>708155733</v>
      </c>
      <c r="C10">
        <v>32</v>
      </c>
      <c r="D10" t="s">
        <v>24</v>
      </c>
      <c r="E10" t="s">
        <v>25</v>
      </c>
      <c r="F10" t="s">
        <v>26</v>
      </c>
      <c r="G10" t="s">
        <v>27</v>
      </c>
      <c r="H10">
        <v>15</v>
      </c>
      <c r="I10">
        <v>9000</v>
      </c>
      <c r="J10">
        <v>0</v>
      </c>
      <c r="K10" s="1">
        <v>0.13447151814860989</v>
      </c>
      <c r="L10">
        <v>0</v>
      </c>
      <c r="M10">
        <v>0</v>
      </c>
      <c r="N10">
        <v>716</v>
      </c>
      <c r="O10">
        <v>10727.633568733496</v>
      </c>
      <c r="P10">
        <v>0.13544991879714011</v>
      </c>
      <c r="Q10">
        <v>0</v>
      </c>
      <c r="R10">
        <v>0</v>
      </c>
      <c r="S10">
        <v>0</v>
      </c>
      <c r="T10">
        <v>0</v>
      </c>
      <c r="U10">
        <v>0</v>
      </c>
      <c r="V10">
        <v>244.52504716969258</v>
      </c>
      <c r="W10">
        <f t="shared" si="0"/>
        <v>-27.490085740699612</v>
      </c>
    </row>
    <row r="11" spans="1:23" x14ac:dyDescent="0.25">
      <c r="A11" s="3">
        <v>41882</v>
      </c>
      <c r="B11">
        <v>708155733</v>
      </c>
      <c r="C11">
        <v>32</v>
      </c>
      <c r="D11" t="s">
        <v>24</v>
      </c>
      <c r="E11" t="s">
        <v>25</v>
      </c>
      <c r="F11" t="s">
        <v>26</v>
      </c>
      <c r="G11" t="s">
        <v>27</v>
      </c>
      <c r="H11">
        <v>16</v>
      </c>
      <c r="I11">
        <v>9000</v>
      </c>
      <c r="J11">
        <v>0</v>
      </c>
      <c r="K11" s="1">
        <v>0.15510323938618337</v>
      </c>
      <c r="L11">
        <v>0</v>
      </c>
      <c r="M11">
        <v>0</v>
      </c>
      <c r="N11">
        <v>717</v>
      </c>
      <c r="O11">
        <v>10464.574260252743</v>
      </c>
      <c r="P11">
        <v>0.13212846288197908</v>
      </c>
      <c r="Q11">
        <v>0</v>
      </c>
      <c r="R11">
        <v>0</v>
      </c>
      <c r="S11">
        <v>0</v>
      </c>
      <c r="T11">
        <v>0</v>
      </c>
      <c r="U11">
        <v>0</v>
      </c>
      <c r="V11">
        <v>275.51019787530629</v>
      </c>
      <c r="W11">
        <f t="shared" si="0"/>
        <v>30.985150705613705</v>
      </c>
    </row>
    <row r="12" spans="1:23" x14ac:dyDescent="0.25">
      <c r="A12" s="3">
        <v>41912</v>
      </c>
      <c r="B12">
        <v>708155733</v>
      </c>
      <c r="C12">
        <v>32</v>
      </c>
      <c r="D12" t="s">
        <v>24</v>
      </c>
      <c r="E12" t="s">
        <v>25</v>
      </c>
      <c r="F12" t="s">
        <v>26</v>
      </c>
      <c r="G12" t="s">
        <v>27</v>
      </c>
      <c r="H12">
        <v>17</v>
      </c>
      <c r="I12">
        <v>9000</v>
      </c>
      <c r="J12">
        <v>0</v>
      </c>
      <c r="K12" s="1">
        <v>0.16949086407693614</v>
      </c>
      <c r="L12">
        <v>0</v>
      </c>
      <c r="M12">
        <v>0</v>
      </c>
      <c r="N12">
        <v>717</v>
      </c>
      <c r="O12">
        <v>10247.399781689808</v>
      </c>
      <c r="P12">
        <v>0.12938636087992181</v>
      </c>
      <c r="Q12">
        <v>0</v>
      </c>
      <c r="R12">
        <v>0</v>
      </c>
      <c r="S12">
        <v>0</v>
      </c>
      <c r="T12">
        <v>0</v>
      </c>
      <c r="U12">
        <v>0</v>
      </c>
      <c r="V12">
        <v>294.81883082823754</v>
      </c>
      <c r="W12">
        <f t="shared" si="0"/>
        <v>19.308632952931248</v>
      </c>
    </row>
    <row r="13" spans="1:23" x14ac:dyDescent="0.25">
      <c r="A13" s="3">
        <v>41943</v>
      </c>
      <c r="B13">
        <v>708155733</v>
      </c>
      <c r="C13">
        <v>32</v>
      </c>
      <c r="D13" t="s">
        <v>24</v>
      </c>
      <c r="E13" t="s">
        <v>25</v>
      </c>
      <c r="F13" t="s">
        <v>26</v>
      </c>
      <c r="G13" t="s">
        <v>27</v>
      </c>
      <c r="H13">
        <v>18</v>
      </c>
      <c r="I13">
        <v>9000</v>
      </c>
      <c r="J13">
        <v>0</v>
      </c>
      <c r="K13" s="1">
        <v>0.16096534257295619</v>
      </c>
      <c r="L13">
        <v>0</v>
      </c>
      <c r="M13">
        <v>0</v>
      </c>
      <c r="N13">
        <v>717</v>
      </c>
      <c r="O13">
        <v>10039.407181862302</v>
      </c>
      <c r="P13">
        <v>0.12676019169018057</v>
      </c>
      <c r="Q13">
        <v>0</v>
      </c>
      <c r="R13">
        <v>0</v>
      </c>
      <c r="S13">
        <v>0</v>
      </c>
      <c r="T13">
        <v>0</v>
      </c>
      <c r="U13">
        <v>0</v>
      </c>
      <c r="V13">
        <v>274.30624381081606</v>
      </c>
      <c r="W13">
        <f t="shared" si="0"/>
        <v>-20.512587017421481</v>
      </c>
    </row>
    <row r="14" spans="1:23" x14ac:dyDescent="0.25">
      <c r="A14" s="3">
        <v>41973</v>
      </c>
      <c r="B14">
        <v>708155733</v>
      </c>
      <c r="C14">
        <v>32</v>
      </c>
      <c r="D14" t="s">
        <v>24</v>
      </c>
      <c r="E14" t="s">
        <v>25</v>
      </c>
      <c r="F14" t="s">
        <v>26</v>
      </c>
      <c r="G14" t="s">
        <v>27</v>
      </c>
      <c r="H14">
        <v>19</v>
      </c>
      <c r="I14">
        <v>9000</v>
      </c>
      <c r="J14">
        <v>0</v>
      </c>
      <c r="K14" s="1">
        <v>0.20488503875786901</v>
      </c>
      <c r="L14">
        <v>0</v>
      </c>
      <c r="M14">
        <v>1</v>
      </c>
      <c r="N14">
        <v>718</v>
      </c>
      <c r="O14">
        <v>9756.8360087977035</v>
      </c>
      <c r="P14">
        <v>0.12319237384845586</v>
      </c>
      <c r="Q14">
        <v>0</v>
      </c>
      <c r="R14">
        <v>0</v>
      </c>
      <c r="S14">
        <v>0</v>
      </c>
      <c r="T14">
        <v>0</v>
      </c>
      <c r="U14">
        <v>0</v>
      </c>
      <c r="V14">
        <v>339.79719263740128</v>
      </c>
      <c r="W14">
        <f t="shared" si="0"/>
        <v>65.490948826585225</v>
      </c>
    </row>
    <row r="15" spans="1:23" x14ac:dyDescent="0.25">
      <c r="A15" s="3">
        <v>42004</v>
      </c>
      <c r="B15">
        <v>708155733</v>
      </c>
      <c r="C15">
        <v>32</v>
      </c>
      <c r="D15" t="s">
        <v>24</v>
      </c>
      <c r="E15" t="s">
        <v>25</v>
      </c>
      <c r="F15" t="s">
        <v>26</v>
      </c>
      <c r="G15" t="s">
        <v>27</v>
      </c>
      <c r="H15">
        <v>20</v>
      </c>
      <c r="I15">
        <v>9000</v>
      </c>
      <c r="J15">
        <v>0</v>
      </c>
      <c r="K15" s="1">
        <v>0.16475432513459401</v>
      </c>
      <c r="L15">
        <v>0</v>
      </c>
      <c r="M15">
        <v>1</v>
      </c>
      <c r="N15">
        <v>714</v>
      </c>
      <c r="O15">
        <v>9513.360193724393</v>
      </c>
      <c r="P15">
        <v>0.12011818426419688</v>
      </c>
      <c r="Q15">
        <v>1</v>
      </c>
      <c r="R15">
        <v>0</v>
      </c>
      <c r="S15">
        <v>0</v>
      </c>
      <c r="T15">
        <v>0</v>
      </c>
      <c r="U15">
        <v>0</v>
      </c>
      <c r="V15">
        <v>264.9384962770531</v>
      </c>
      <c r="W15">
        <f t="shared" si="0"/>
        <v>-74.858696360348176</v>
      </c>
    </row>
    <row r="16" spans="1:23" x14ac:dyDescent="0.25">
      <c r="A16" s="3">
        <v>42035</v>
      </c>
      <c r="B16">
        <v>708155733</v>
      </c>
      <c r="C16">
        <v>33</v>
      </c>
      <c r="D16" t="s">
        <v>24</v>
      </c>
      <c r="E16" t="s">
        <v>25</v>
      </c>
      <c r="F16" t="s">
        <v>26</v>
      </c>
      <c r="G16" t="s">
        <v>27</v>
      </c>
      <c r="H16">
        <v>21</v>
      </c>
      <c r="I16">
        <v>9000</v>
      </c>
      <c r="J16">
        <v>0</v>
      </c>
      <c r="K16" s="1">
        <v>0.16782636716053265</v>
      </c>
      <c r="L16">
        <v>0</v>
      </c>
      <c r="M16">
        <v>0</v>
      </c>
      <c r="N16">
        <v>715</v>
      </c>
      <c r="O16">
        <v>9226.4400961205029</v>
      </c>
      <c r="P16">
        <v>0.11649545575909726</v>
      </c>
      <c r="Q16">
        <v>1</v>
      </c>
      <c r="R16">
        <v>0</v>
      </c>
      <c r="S16">
        <v>0</v>
      </c>
      <c r="T16">
        <v>0</v>
      </c>
      <c r="U16">
        <v>0</v>
      </c>
      <c r="V16">
        <v>262.10571615924914</v>
      </c>
      <c r="W16">
        <f t="shared" si="0"/>
        <v>-2.8327801178039635</v>
      </c>
    </row>
    <row r="17" spans="1:23" x14ac:dyDescent="0.25">
      <c r="A17" s="3">
        <v>42063</v>
      </c>
      <c r="B17">
        <v>708155733</v>
      </c>
      <c r="C17">
        <v>33</v>
      </c>
      <c r="D17" t="s">
        <v>24</v>
      </c>
      <c r="E17" t="s">
        <v>25</v>
      </c>
      <c r="F17" t="s">
        <v>26</v>
      </c>
      <c r="G17" t="s">
        <v>27</v>
      </c>
      <c r="H17">
        <v>22</v>
      </c>
      <c r="I17">
        <v>9000</v>
      </c>
      <c r="J17">
        <v>0</v>
      </c>
      <c r="K17" s="1">
        <v>0.15809859380034252</v>
      </c>
      <c r="L17">
        <v>0</v>
      </c>
      <c r="M17">
        <v>0</v>
      </c>
      <c r="N17">
        <v>715</v>
      </c>
      <c r="O17">
        <v>8969.5443997622951</v>
      </c>
      <c r="P17">
        <v>0.11325182322932191</v>
      </c>
      <c r="Q17">
        <v>1</v>
      </c>
      <c r="R17">
        <v>0</v>
      </c>
      <c r="S17">
        <v>0</v>
      </c>
      <c r="T17">
        <v>0</v>
      </c>
      <c r="U17">
        <v>0</v>
      </c>
      <c r="V17">
        <v>240.03828953408893</v>
      </c>
      <c r="W17">
        <f t="shared" si="0"/>
        <v>-22.067426625160209</v>
      </c>
    </row>
    <row r="18" spans="1:23" x14ac:dyDescent="0.25">
      <c r="A18" s="3">
        <v>42094</v>
      </c>
      <c r="B18">
        <v>708155733</v>
      </c>
      <c r="C18">
        <v>33</v>
      </c>
      <c r="D18" t="s">
        <v>24</v>
      </c>
      <c r="E18" t="s">
        <v>25</v>
      </c>
      <c r="F18" t="s">
        <v>26</v>
      </c>
      <c r="G18" t="s">
        <v>28</v>
      </c>
      <c r="H18">
        <v>23</v>
      </c>
      <c r="I18">
        <v>14000</v>
      </c>
      <c r="J18">
        <v>0</v>
      </c>
      <c r="K18" s="1">
        <v>0.1598464854524643</v>
      </c>
      <c r="L18">
        <v>0</v>
      </c>
      <c r="M18">
        <v>0</v>
      </c>
      <c r="N18">
        <v>715</v>
      </c>
      <c r="O18">
        <v>8687.1674654080252</v>
      </c>
      <c r="P18">
        <v>8.7749166317252783E-2</v>
      </c>
      <c r="Q18">
        <v>1</v>
      </c>
      <c r="R18">
        <v>0</v>
      </c>
      <c r="S18">
        <v>0</v>
      </c>
      <c r="T18">
        <v>0</v>
      </c>
      <c r="U18">
        <v>0</v>
      </c>
      <c r="V18">
        <v>292.50879652153776</v>
      </c>
      <c r="W18">
        <f t="shared" si="0"/>
        <v>52.470506987448829</v>
      </c>
    </row>
    <row r="19" spans="1:23" x14ac:dyDescent="0.25">
      <c r="A19" s="3">
        <v>42124</v>
      </c>
      <c r="B19">
        <v>708155733</v>
      </c>
      <c r="C19">
        <v>33</v>
      </c>
      <c r="D19" t="s">
        <v>24</v>
      </c>
      <c r="E19" t="s">
        <v>25</v>
      </c>
      <c r="F19" t="s">
        <v>26</v>
      </c>
      <c r="G19" t="s">
        <v>28</v>
      </c>
      <c r="H19">
        <v>24</v>
      </c>
      <c r="I19">
        <v>14000</v>
      </c>
      <c r="J19">
        <v>0</v>
      </c>
      <c r="K19" s="1">
        <v>0.16255354132885094</v>
      </c>
      <c r="L19">
        <v>0</v>
      </c>
      <c r="M19">
        <v>0</v>
      </c>
      <c r="N19">
        <v>720</v>
      </c>
      <c r="O19">
        <v>8449.9410524327413</v>
      </c>
      <c r="P19">
        <v>8.5352939923563048E-2</v>
      </c>
      <c r="Q19">
        <v>1</v>
      </c>
      <c r="R19">
        <v>0</v>
      </c>
      <c r="S19">
        <v>0</v>
      </c>
      <c r="T19">
        <v>0</v>
      </c>
      <c r="U19">
        <v>100</v>
      </c>
      <c r="V19">
        <v>291.36287559548055</v>
      </c>
      <c r="W19">
        <f t="shared" si="0"/>
        <v>-1.1459209260572152</v>
      </c>
    </row>
    <row r="20" spans="1:23" x14ac:dyDescent="0.25">
      <c r="A20" s="3">
        <v>42155</v>
      </c>
      <c r="B20">
        <v>708155733</v>
      </c>
      <c r="C20">
        <v>33</v>
      </c>
      <c r="D20" t="s">
        <v>24</v>
      </c>
      <c r="E20" t="s">
        <v>25</v>
      </c>
      <c r="F20" t="s">
        <v>26</v>
      </c>
      <c r="G20" t="s">
        <v>28</v>
      </c>
      <c r="H20">
        <v>25</v>
      </c>
      <c r="I20">
        <v>14000</v>
      </c>
      <c r="J20">
        <v>0</v>
      </c>
      <c r="K20" s="1">
        <v>0.16677224459548648</v>
      </c>
      <c r="L20">
        <v>0</v>
      </c>
      <c r="M20">
        <v>0</v>
      </c>
      <c r="N20">
        <v>720</v>
      </c>
      <c r="O20">
        <v>8237.1392001208278</v>
      </c>
      <c r="P20">
        <v>8.3203426263846747E-2</v>
      </c>
      <c r="Q20">
        <v>1</v>
      </c>
      <c r="R20">
        <v>0</v>
      </c>
      <c r="S20">
        <v>0</v>
      </c>
      <c r="T20">
        <v>0</v>
      </c>
      <c r="U20">
        <v>0</v>
      </c>
      <c r="V20">
        <v>291.39646527719231</v>
      </c>
      <c r="W20">
        <f t="shared" si="0"/>
        <v>3.3589681711760022E-2</v>
      </c>
    </row>
    <row r="21" spans="1:23" ht="15" customHeight="1" x14ac:dyDescent="0.25">
      <c r="A21" s="3">
        <v>42185</v>
      </c>
      <c r="B21">
        <v>708155733</v>
      </c>
      <c r="C21">
        <v>33</v>
      </c>
      <c r="D21" t="s">
        <v>24</v>
      </c>
      <c r="E21" t="s">
        <v>25</v>
      </c>
      <c r="F21" t="s">
        <v>26</v>
      </c>
      <c r="G21" t="s">
        <v>28</v>
      </c>
      <c r="H21">
        <v>26</v>
      </c>
      <c r="I21">
        <v>14000</v>
      </c>
      <c r="J21">
        <v>0</v>
      </c>
      <c r="K21" s="1">
        <v>0.15638443243392477</v>
      </c>
      <c r="L21">
        <v>0</v>
      </c>
      <c r="M21">
        <v>0</v>
      </c>
      <c r="N21">
        <v>720</v>
      </c>
      <c r="O21">
        <v>7953.2519563307378</v>
      </c>
      <c r="P21">
        <v>8.0335878346775136E-2</v>
      </c>
      <c r="Q21">
        <v>1</v>
      </c>
      <c r="R21">
        <v>0</v>
      </c>
      <c r="S21">
        <v>0</v>
      </c>
      <c r="T21">
        <v>0</v>
      </c>
      <c r="U21">
        <v>0</v>
      </c>
      <c r="V21">
        <v>263.82889552616638</v>
      </c>
      <c r="W21">
        <f t="shared" si="0"/>
        <v>-27.567569751025928</v>
      </c>
    </row>
    <row r="22" spans="1:23" x14ac:dyDescent="0.25">
      <c r="A22" s="3">
        <v>42216</v>
      </c>
      <c r="B22">
        <v>708155733</v>
      </c>
      <c r="C22">
        <v>33</v>
      </c>
      <c r="D22" t="s">
        <v>24</v>
      </c>
      <c r="E22" t="s">
        <v>25</v>
      </c>
      <c r="F22" t="s">
        <v>26</v>
      </c>
      <c r="G22" t="s">
        <v>28</v>
      </c>
      <c r="H22">
        <v>27</v>
      </c>
      <c r="I22">
        <v>14000</v>
      </c>
      <c r="J22">
        <v>0</v>
      </c>
      <c r="K22" s="1">
        <v>0.1404565077606903</v>
      </c>
      <c r="L22">
        <v>0</v>
      </c>
      <c r="M22">
        <v>0</v>
      </c>
      <c r="N22">
        <v>720</v>
      </c>
      <c r="O22">
        <v>7684.9000974004266</v>
      </c>
      <c r="P22">
        <v>7.7625253509095216E-2</v>
      </c>
      <c r="Q22">
        <v>1</v>
      </c>
      <c r="R22">
        <v>0</v>
      </c>
      <c r="S22">
        <v>0</v>
      </c>
      <c r="T22">
        <v>0</v>
      </c>
      <c r="U22">
        <v>0</v>
      </c>
      <c r="V22">
        <v>228.96241246044144</v>
      </c>
      <c r="W22">
        <f t="shared" si="0"/>
        <v>-34.866483065724935</v>
      </c>
    </row>
    <row r="23" spans="1:23" x14ac:dyDescent="0.25">
      <c r="A23" s="3">
        <v>42247</v>
      </c>
      <c r="B23">
        <v>708155733</v>
      </c>
      <c r="C23">
        <v>33</v>
      </c>
      <c r="D23" t="s">
        <v>24</v>
      </c>
      <c r="E23" t="s">
        <v>25</v>
      </c>
      <c r="F23" t="s">
        <v>26</v>
      </c>
      <c r="G23" t="s">
        <v>28</v>
      </c>
      <c r="H23">
        <v>28</v>
      </c>
      <c r="I23">
        <v>14000</v>
      </c>
      <c r="J23">
        <v>0</v>
      </c>
      <c r="K23" s="1">
        <v>0.15050662638162193</v>
      </c>
      <c r="L23">
        <v>0</v>
      </c>
      <c r="M23">
        <v>1</v>
      </c>
      <c r="N23">
        <v>721</v>
      </c>
      <c r="O23">
        <v>7442.0054660547985</v>
      </c>
      <c r="P23">
        <v>7.5171772384391905E-2</v>
      </c>
      <c r="Q23">
        <v>1</v>
      </c>
      <c r="R23">
        <v>0</v>
      </c>
      <c r="S23">
        <v>0</v>
      </c>
      <c r="T23">
        <v>0</v>
      </c>
      <c r="U23">
        <v>0</v>
      </c>
      <c r="V23">
        <v>237.9208343623458</v>
      </c>
      <c r="W23">
        <f t="shared" si="0"/>
        <v>8.9584219019043587</v>
      </c>
    </row>
    <row r="24" spans="1:23" x14ac:dyDescent="0.25">
      <c r="A24" s="3">
        <v>42277</v>
      </c>
      <c r="B24">
        <v>708155733</v>
      </c>
      <c r="C24">
        <v>33</v>
      </c>
      <c r="D24" t="s">
        <v>24</v>
      </c>
      <c r="E24" t="s">
        <v>25</v>
      </c>
      <c r="F24" t="s">
        <v>26</v>
      </c>
      <c r="G24" t="s">
        <v>28</v>
      </c>
      <c r="H24">
        <v>29</v>
      </c>
      <c r="I24">
        <v>14000</v>
      </c>
      <c r="J24">
        <v>0</v>
      </c>
      <c r="K24" s="1">
        <v>0.1679469656359687</v>
      </c>
      <c r="L24">
        <v>0</v>
      </c>
      <c r="M24">
        <v>0</v>
      </c>
      <c r="N24">
        <v>720</v>
      </c>
      <c r="O24">
        <v>7154.37350519764</v>
      </c>
      <c r="P24">
        <v>7.2266399042400398E-2</v>
      </c>
      <c r="Q24">
        <v>1</v>
      </c>
      <c r="R24">
        <v>0</v>
      </c>
      <c r="S24">
        <v>0</v>
      </c>
      <c r="T24">
        <v>0</v>
      </c>
      <c r="U24">
        <v>0</v>
      </c>
      <c r="V24">
        <v>254.87537116879366</v>
      </c>
      <c r="W24">
        <f t="shared" si="0"/>
        <v>16.954536806447862</v>
      </c>
    </row>
    <row r="25" spans="1:23" x14ac:dyDescent="0.25">
      <c r="A25" s="3">
        <v>42308</v>
      </c>
      <c r="B25">
        <v>708155733</v>
      </c>
      <c r="C25">
        <v>33</v>
      </c>
      <c r="D25" t="s">
        <v>24</v>
      </c>
      <c r="E25" t="s">
        <v>25</v>
      </c>
      <c r="F25" t="s">
        <v>26</v>
      </c>
      <c r="G25" t="s">
        <v>28</v>
      </c>
      <c r="H25">
        <v>30</v>
      </c>
      <c r="I25">
        <v>14000</v>
      </c>
      <c r="J25">
        <v>0</v>
      </c>
      <c r="K25" s="1">
        <v>0.16109997044127522</v>
      </c>
      <c r="L25">
        <v>0</v>
      </c>
      <c r="M25">
        <v>0</v>
      </c>
      <c r="N25">
        <v>720</v>
      </c>
      <c r="O25">
        <v>6948.8440870235081</v>
      </c>
      <c r="P25">
        <v>7.0190344313368763E-2</v>
      </c>
      <c r="Q25">
        <v>1</v>
      </c>
      <c r="R25">
        <v>0</v>
      </c>
      <c r="S25">
        <v>0</v>
      </c>
      <c r="T25">
        <v>0</v>
      </c>
      <c r="U25">
        <v>0</v>
      </c>
      <c r="V25">
        <v>237.46091027707939</v>
      </c>
      <c r="W25">
        <f t="shared" si="0"/>
        <v>-17.41446089171427</v>
      </c>
    </row>
    <row r="26" spans="1:23" x14ac:dyDescent="0.25">
      <c r="A26" s="3">
        <v>42338</v>
      </c>
      <c r="B26">
        <v>708155733</v>
      </c>
      <c r="C26">
        <v>33</v>
      </c>
      <c r="D26" t="s">
        <v>24</v>
      </c>
      <c r="E26" t="s">
        <v>25</v>
      </c>
      <c r="F26" t="s">
        <v>26</v>
      </c>
      <c r="G26" t="s">
        <v>28</v>
      </c>
      <c r="H26">
        <v>31</v>
      </c>
      <c r="I26">
        <v>14000</v>
      </c>
      <c r="J26">
        <v>0</v>
      </c>
      <c r="K26" s="1">
        <v>0.15596964226350551</v>
      </c>
      <c r="L26">
        <v>0</v>
      </c>
      <c r="M26">
        <v>0</v>
      </c>
      <c r="N26">
        <v>720</v>
      </c>
      <c r="O26">
        <v>6720.3295736932214</v>
      </c>
      <c r="P26">
        <v>6.7882116905992135E-2</v>
      </c>
      <c r="Q26">
        <v>1</v>
      </c>
      <c r="R26">
        <v>0</v>
      </c>
      <c r="S26">
        <v>0</v>
      </c>
      <c r="T26">
        <v>0</v>
      </c>
      <c r="U26">
        <v>0</v>
      </c>
      <c r="V26">
        <v>222.33853928825812</v>
      </c>
      <c r="W26">
        <f t="shared" si="0"/>
        <v>-15.122370988821274</v>
      </c>
    </row>
    <row r="27" spans="1:23" x14ac:dyDescent="0.25">
      <c r="A27" s="3">
        <v>42369</v>
      </c>
      <c r="B27">
        <v>708155733</v>
      </c>
      <c r="C27">
        <v>33</v>
      </c>
      <c r="D27" t="s">
        <v>24</v>
      </c>
      <c r="E27" t="s">
        <v>25</v>
      </c>
      <c r="F27" t="s">
        <v>26</v>
      </c>
      <c r="G27" t="s">
        <v>28</v>
      </c>
      <c r="H27">
        <v>32</v>
      </c>
      <c r="I27">
        <v>14000</v>
      </c>
      <c r="J27">
        <v>0</v>
      </c>
      <c r="K27" s="1">
        <v>0.14070487276854488</v>
      </c>
      <c r="L27">
        <v>0</v>
      </c>
      <c r="M27">
        <v>1</v>
      </c>
      <c r="N27">
        <v>720</v>
      </c>
      <c r="O27">
        <v>6459.0716783049875</v>
      </c>
      <c r="P27">
        <v>6.5243148265706943E-2</v>
      </c>
      <c r="Q27">
        <v>0</v>
      </c>
      <c r="R27">
        <v>0</v>
      </c>
      <c r="S27">
        <v>0</v>
      </c>
      <c r="T27">
        <v>0</v>
      </c>
      <c r="U27">
        <v>0</v>
      </c>
      <c r="V27">
        <v>192.78060639065768</v>
      </c>
      <c r="W27">
        <f t="shared" si="0"/>
        <v>-29.557932897600438</v>
      </c>
    </row>
    <row r="28" spans="1:23" x14ac:dyDescent="0.25">
      <c r="A28" s="3">
        <v>42400</v>
      </c>
      <c r="B28">
        <v>708155733</v>
      </c>
      <c r="C28">
        <v>34</v>
      </c>
      <c r="D28" t="s">
        <v>24</v>
      </c>
      <c r="E28" t="s">
        <v>25</v>
      </c>
      <c r="F28" t="s">
        <v>26</v>
      </c>
      <c r="G28" t="s">
        <v>28</v>
      </c>
      <c r="H28">
        <v>33</v>
      </c>
      <c r="I28">
        <v>14000</v>
      </c>
      <c r="J28">
        <v>0</v>
      </c>
      <c r="K28" s="1">
        <v>0.14291824548841001</v>
      </c>
      <c r="L28">
        <v>0</v>
      </c>
      <c r="M28">
        <v>0</v>
      </c>
      <c r="N28">
        <v>721</v>
      </c>
      <c r="O28">
        <v>6189.1848618205313</v>
      </c>
      <c r="P28">
        <v>6.251701880626799E-2</v>
      </c>
      <c r="Q28">
        <v>0</v>
      </c>
      <c r="R28">
        <v>0</v>
      </c>
      <c r="S28">
        <v>0</v>
      </c>
      <c r="T28">
        <v>0</v>
      </c>
      <c r="U28">
        <v>0</v>
      </c>
      <c r="V28">
        <v>187.89187445380742</v>
      </c>
      <c r="W28">
        <f t="shared" si="0"/>
        <v>-4.8887319368502631</v>
      </c>
    </row>
    <row r="29" spans="1:23" x14ac:dyDescent="0.25">
      <c r="A29" s="3">
        <v>42429</v>
      </c>
      <c r="B29">
        <v>708155733</v>
      </c>
      <c r="C29">
        <v>34</v>
      </c>
      <c r="D29" t="s">
        <v>24</v>
      </c>
      <c r="E29" t="s">
        <v>25</v>
      </c>
      <c r="F29" t="s">
        <v>26</v>
      </c>
      <c r="G29" t="s">
        <v>28</v>
      </c>
      <c r="H29">
        <v>34</v>
      </c>
      <c r="I29">
        <v>14000</v>
      </c>
      <c r="J29">
        <v>0</v>
      </c>
      <c r="K29" s="1">
        <v>0.14878131274249151</v>
      </c>
      <c r="L29">
        <v>0</v>
      </c>
      <c r="M29">
        <v>0</v>
      </c>
      <c r="N29">
        <v>721</v>
      </c>
      <c r="O29">
        <v>5922.1016593040622</v>
      </c>
      <c r="P29">
        <v>5.981920867983901E-2</v>
      </c>
      <c r="Q29">
        <v>0</v>
      </c>
      <c r="R29">
        <v>0</v>
      </c>
      <c r="S29">
        <v>0</v>
      </c>
      <c r="T29">
        <v>0</v>
      </c>
      <c r="U29">
        <v>0</v>
      </c>
      <c r="V29">
        <v>187.15917104818257</v>
      </c>
      <c r="W29">
        <f t="shared" si="0"/>
        <v>-0.73270340562484648</v>
      </c>
    </row>
    <row r="30" spans="1:23" x14ac:dyDescent="0.25">
      <c r="A30" s="3">
        <v>42460</v>
      </c>
      <c r="B30">
        <v>708155733</v>
      </c>
      <c r="C30">
        <v>34</v>
      </c>
      <c r="D30" t="s">
        <v>24</v>
      </c>
      <c r="E30" t="s">
        <v>25</v>
      </c>
      <c r="F30" t="s">
        <v>26</v>
      </c>
      <c r="G30" t="s">
        <v>28</v>
      </c>
      <c r="H30">
        <v>35</v>
      </c>
      <c r="I30">
        <v>14000</v>
      </c>
      <c r="J30">
        <v>0</v>
      </c>
      <c r="K30" s="1">
        <v>0.14167974960072474</v>
      </c>
      <c r="L30">
        <v>0</v>
      </c>
      <c r="M30">
        <v>0</v>
      </c>
      <c r="N30">
        <v>721</v>
      </c>
      <c r="O30">
        <v>5622.2171191037378</v>
      </c>
      <c r="P30">
        <v>5.6790071910138767E-2</v>
      </c>
      <c r="Q30">
        <v>0</v>
      </c>
      <c r="R30">
        <v>0</v>
      </c>
      <c r="S30">
        <v>0</v>
      </c>
      <c r="T30">
        <v>0</v>
      </c>
      <c r="U30">
        <v>0</v>
      </c>
      <c r="V30">
        <v>169.20074162114889</v>
      </c>
      <c r="W30">
        <f t="shared" si="0"/>
        <v>-17.958429427033678</v>
      </c>
    </row>
    <row r="31" spans="1:23" x14ac:dyDescent="0.25">
      <c r="A31" s="3">
        <v>42490</v>
      </c>
      <c r="B31">
        <v>708155733</v>
      </c>
      <c r="C31">
        <v>34</v>
      </c>
      <c r="D31" t="s">
        <v>24</v>
      </c>
      <c r="E31" t="s">
        <v>25</v>
      </c>
      <c r="F31" t="s">
        <v>26</v>
      </c>
      <c r="G31" t="s">
        <v>28</v>
      </c>
      <c r="H31">
        <v>36</v>
      </c>
      <c r="I31">
        <v>14000</v>
      </c>
      <c r="J31">
        <v>0</v>
      </c>
      <c r="K31" s="1">
        <v>0.15515412160727121</v>
      </c>
      <c r="L31">
        <v>0</v>
      </c>
      <c r="M31">
        <v>0</v>
      </c>
      <c r="N31">
        <v>702</v>
      </c>
      <c r="O31">
        <v>75362.574750433007</v>
      </c>
      <c r="P31">
        <v>0.69780161805956487</v>
      </c>
      <c r="Q31">
        <v>3</v>
      </c>
      <c r="R31">
        <v>0</v>
      </c>
      <c r="S31">
        <v>0</v>
      </c>
      <c r="T31">
        <v>0</v>
      </c>
      <c r="U31">
        <v>100</v>
      </c>
      <c r="V31">
        <v>316.68038153553073</v>
      </c>
      <c r="W31">
        <f t="shared" si="0"/>
        <v>147.47963991438183</v>
      </c>
    </row>
    <row r="32" spans="1:23" x14ac:dyDescent="0.25">
      <c r="A32" s="3">
        <v>42521</v>
      </c>
      <c r="B32">
        <v>708155733</v>
      </c>
      <c r="C32">
        <v>34</v>
      </c>
      <c r="D32" t="s">
        <v>24</v>
      </c>
      <c r="E32" t="s">
        <v>25</v>
      </c>
      <c r="F32" t="s">
        <v>26</v>
      </c>
      <c r="G32" t="s">
        <v>28</v>
      </c>
      <c r="H32">
        <v>37</v>
      </c>
      <c r="I32">
        <v>14000</v>
      </c>
      <c r="J32">
        <v>0</v>
      </c>
      <c r="K32" s="1">
        <v>0.15949117940185792</v>
      </c>
      <c r="L32">
        <v>0</v>
      </c>
      <c r="M32">
        <v>0</v>
      </c>
      <c r="N32">
        <v>701</v>
      </c>
      <c r="O32">
        <v>74941.515878744947</v>
      </c>
      <c r="P32">
        <v>0.69390292480319393</v>
      </c>
      <c r="Q32">
        <v>3</v>
      </c>
      <c r="R32">
        <v>0</v>
      </c>
      <c r="S32">
        <v>0</v>
      </c>
      <c r="T32">
        <v>0</v>
      </c>
      <c r="U32">
        <v>0</v>
      </c>
      <c r="V32">
        <v>323.25270209562228</v>
      </c>
      <c r="W32">
        <f t="shared" si="0"/>
        <v>6.5723205600915549</v>
      </c>
    </row>
    <row r="33" spans="1:23" x14ac:dyDescent="0.25">
      <c r="A33" s="3">
        <v>42551</v>
      </c>
      <c r="B33">
        <v>708155733</v>
      </c>
      <c r="C33">
        <v>34</v>
      </c>
      <c r="D33" t="s">
        <v>24</v>
      </c>
      <c r="E33" t="s">
        <v>25</v>
      </c>
      <c r="F33" t="s">
        <v>26</v>
      </c>
      <c r="G33" t="s">
        <v>28</v>
      </c>
      <c r="H33">
        <v>38</v>
      </c>
      <c r="I33">
        <v>14000</v>
      </c>
      <c r="J33">
        <v>0</v>
      </c>
      <c r="K33" s="1">
        <v>0.15362841503772673</v>
      </c>
      <c r="L33">
        <v>0</v>
      </c>
      <c r="M33">
        <v>0</v>
      </c>
      <c r="N33">
        <v>701</v>
      </c>
      <c r="O33">
        <v>74482.41171016077</v>
      </c>
      <c r="P33">
        <v>0.68965196027926634</v>
      </c>
      <c r="Q33">
        <v>3</v>
      </c>
      <c r="R33">
        <v>0</v>
      </c>
      <c r="S33">
        <v>0</v>
      </c>
      <c r="T33">
        <v>0</v>
      </c>
      <c r="U33">
        <v>0</v>
      </c>
      <c r="V33">
        <v>309.46269353058676</v>
      </c>
      <c r="W33">
        <f t="shared" si="0"/>
        <v>-13.790008565035521</v>
      </c>
    </row>
    <row r="34" spans="1:23" x14ac:dyDescent="0.25">
      <c r="A34" s="3">
        <v>42582</v>
      </c>
      <c r="B34">
        <v>708155733</v>
      </c>
      <c r="C34">
        <v>34</v>
      </c>
      <c r="D34" t="s">
        <v>24</v>
      </c>
      <c r="E34" t="s">
        <v>25</v>
      </c>
      <c r="F34" t="s">
        <v>26</v>
      </c>
      <c r="G34" t="s">
        <v>28</v>
      </c>
      <c r="H34">
        <v>39</v>
      </c>
      <c r="I34">
        <v>14000</v>
      </c>
      <c r="J34">
        <v>0</v>
      </c>
      <c r="K34" s="1">
        <v>0.16884411876794947</v>
      </c>
      <c r="L34">
        <v>0</v>
      </c>
      <c r="M34">
        <v>0</v>
      </c>
      <c r="N34">
        <v>701</v>
      </c>
      <c r="O34">
        <v>74013.504609386116</v>
      </c>
      <c r="P34">
        <v>0.68531022786468632</v>
      </c>
      <c r="Q34">
        <v>3</v>
      </c>
      <c r="R34">
        <v>0</v>
      </c>
      <c r="S34">
        <v>0</v>
      </c>
      <c r="T34">
        <v>0</v>
      </c>
      <c r="U34">
        <v>0</v>
      </c>
      <c r="V34">
        <v>337.9713819001642</v>
      </c>
      <c r="W34">
        <f t="shared" si="0"/>
        <v>28.508688369577442</v>
      </c>
    </row>
    <row r="35" spans="1:23" x14ac:dyDescent="0.25">
      <c r="A35" s="3">
        <v>42613</v>
      </c>
      <c r="B35">
        <v>708155733</v>
      </c>
      <c r="C35">
        <v>34</v>
      </c>
      <c r="D35" t="s">
        <v>24</v>
      </c>
      <c r="E35" t="s">
        <v>25</v>
      </c>
      <c r="F35" t="s">
        <v>26</v>
      </c>
      <c r="G35" t="s">
        <v>28</v>
      </c>
      <c r="H35">
        <v>40</v>
      </c>
      <c r="I35">
        <v>14000</v>
      </c>
      <c r="J35">
        <v>0</v>
      </c>
      <c r="K35" s="1">
        <v>0.14194072938183289</v>
      </c>
      <c r="L35">
        <v>0</v>
      </c>
      <c r="M35">
        <v>0</v>
      </c>
      <c r="N35">
        <v>700</v>
      </c>
      <c r="O35">
        <v>73567.065892811137</v>
      </c>
      <c r="P35">
        <v>0.68117653604454753</v>
      </c>
      <c r="Q35">
        <v>3</v>
      </c>
      <c r="R35">
        <v>0</v>
      </c>
      <c r="S35">
        <v>0</v>
      </c>
      <c r="T35">
        <v>0</v>
      </c>
      <c r="U35">
        <v>0</v>
      </c>
      <c r="V35">
        <v>282.00285856153096</v>
      </c>
      <c r="W35">
        <f t="shared" si="0"/>
        <v>-55.968523338633247</v>
      </c>
    </row>
    <row r="36" spans="1:23" x14ac:dyDescent="0.25">
      <c r="A36" s="3">
        <v>42643</v>
      </c>
      <c r="B36">
        <v>708155733</v>
      </c>
      <c r="C36">
        <v>34</v>
      </c>
      <c r="D36" t="s">
        <v>24</v>
      </c>
      <c r="E36" t="s">
        <v>25</v>
      </c>
      <c r="F36" t="s">
        <v>26</v>
      </c>
      <c r="G36" t="s">
        <v>28</v>
      </c>
      <c r="H36">
        <v>41</v>
      </c>
      <c r="I36">
        <v>14000</v>
      </c>
      <c r="J36">
        <v>0</v>
      </c>
      <c r="K36" s="1">
        <v>0.13270504859706428</v>
      </c>
      <c r="L36">
        <v>0</v>
      </c>
      <c r="M36">
        <v>0</v>
      </c>
      <c r="N36">
        <v>700</v>
      </c>
      <c r="O36">
        <v>73079.49835791756</v>
      </c>
      <c r="P36">
        <v>0.67666202183256996</v>
      </c>
      <c r="Q36">
        <v>3</v>
      </c>
      <c r="R36">
        <v>0</v>
      </c>
      <c r="S36">
        <v>0</v>
      </c>
      <c r="T36">
        <v>0</v>
      </c>
      <c r="U36">
        <v>0</v>
      </c>
      <c r="V36">
        <v>261.90636059898037</v>
      </c>
      <c r="W36">
        <f t="shared" si="0"/>
        <v>-20.096497962550586</v>
      </c>
    </row>
    <row r="37" spans="1:23" x14ac:dyDescent="0.25">
      <c r="A37" s="3">
        <v>42674</v>
      </c>
      <c r="B37">
        <v>708155733</v>
      </c>
      <c r="C37">
        <v>34</v>
      </c>
      <c r="D37" t="s">
        <v>24</v>
      </c>
      <c r="E37" t="s">
        <v>25</v>
      </c>
      <c r="F37" t="s">
        <v>29</v>
      </c>
      <c r="G37" t="s">
        <v>28</v>
      </c>
      <c r="H37">
        <v>42</v>
      </c>
      <c r="I37">
        <v>14000</v>
      </c>
      <c r="J37">
        <v>0</v>
      </c>
      <c r="K37" s="1">
        <v>0.15216661695987674</v>
      </c>
      <c r="L37">
        <v>0</v>
      </c>
      <c r="M37">
        <v>0</v>
      </c>
      <c r="N37">
        <v>701</v>
      </c>
      <c r="O37">
        <v>72658.632609290769</v>
      </c>
      <c r="P37">
        <v>0.67276511675269235</v>
      </c>
      <c r="Q37">
        <v>3</v>
      </c>
      <c r="R37">
        <v>0</v>
      </c>
      <c r="S37">
        <v>0</v>
      </c>
      <c r="T37">
        <v>0</v>
      </c>
      <c r="U37">
        <v>0</v>
      </c>
      <c r="V37">
        <v>299.01269445515197</v>
      </c>
      <c r="W37">
        <f t="shared" si="0"/>
        <v>37.106333856171602</v>
      </c>
    </row>
    <row r="38" spans="1:23" x14ac:dyDescent="0.25">
      <c r="A38" s="3">
        <v>42704</v>
      </c>
      <c r="B38">
        <v>708155733</v>
      </c>
      <c r="C38">
        <v>34</v>
      </c>
      <c r="D38" t="s">
        <v>24</v>
      </c>
      <c r="E38" t="s">
        <v>25</v>
      </c>
      <c r="F38" t="s">
        <v>29</v>
      </c>
      <c r="G38" t="s">
        <v>28</v>
      </c>
      <c r="H38">
        <v>43</v>
      </c>
      <c r="I38">
        <v>14000</v>
      </c>
      <c r="J38">
        <v>0</v>
      </c>
      <c r="K38" s="1">
        <v>0.15488011608135849</v>
      </c>
      <c r="L38">
        <v>0</v>
      </c>
      <c r="M38">
        <v>0</v>
      </c>
      <c r="N38">
        <v>700</v>
      </c>
      <c r="O38">
        <v>72232.336520735742</v>
      </c>
      <c r="P38">
        <v>0.66881793074755314</v>
      </c>
      <c r="Q38">
        <v>3</v>
      </c>
      <c r="R38">
        <v>0</v>
      </c>
      <c r="S38">
        <v>0</v>
      </c>
      <c r="T38">
        <v>0</v>
      </c>
      <c r="U38">
        <v>0</v>
      </c>
      <c r="V38">
        <v>302.12757969180217</v>
      </c>
      <c r="W38">
        <f t="shared" si="0"/>
        <v>3.1148852366501956</v>
      </c>
    </row>
    <row r="39" spans="1:23" x14ac:dyDescent="0.25">
      <c r="A39" s="3">
        <v>42735</v>
      </c>
      <c r="B39">
        <v>708155733</v>
      </c>
      <c r="C39">
        <v>34</v>
      </c>
      <c r="D39" t="s">
        <v>24</v>
      </c>
      <c r="E39" t="s">
        <v>25</v>
      </c>
      <c r="F39" t="s">
        <v>29</v>
      </c>
      <c r="G39" t="s">
        <v>28</v>
      </c>
      <c r="H39">
        <v>44</v>
      </c>
      <c r="I39">
        <v>14000</v>
      </c>
      <c r="J39">
        <v>0</v>
      </c>
      <c r="K39" s="1">
        <v>0.14184865081685355</v>
      </c>
      <c r="L39">
        <v>0</v>
      </c>
      <c r="M39">
        <v>1</v>
      </c>
      <c r="N39">
        <v>700</v>
      </c>
      <c r="O39">
        <v>71746.907393789254</v>
      </c>
      <c r="P39">
        <v>0.66432321660915972</v>
      </c>
      <c r="Q39">
        <v>3</v>
      </c>
      <c r="R39">
        <v>0</v>
      </c>
      <c r="S39">
        <v>0</v>
      </c>
      <c r="T39">
        <v>0</v>
      </c>
      <c r="U39">
        <v>0</v>
      </c>
      <c r="V39">
        <v>274.84727661510487</v>
      </c>
      <c r="W39">
        <f t="shared" si="0"/>
        <v>-27.280303076697294</v>
      </c>
    </row>
    <row r="40" spans="1:23" x14ac:dyDescent="0.25">
      <c r="A40" s="3">
        <v>42766</v>
      </c>
      <c r="B40">
        <v>708155733</v>
      </c>
      <c r="C40">
        <v>35</v>
      </c>
      <c r="D40" t="s">
        <v>24</v>
      </c>
      <c r="E40" t="s">
        <v>25</v>
      </c>
      <c r="F40" t="s">
        <v>29</v>
      </c>
      <c r="G40" t="s">
        <v>28</v>
      </c>
      <c r="H40">
        <v>45</v>
      </c>
      <c r="I40">
        <v>14000</v>
      </c>
      <c r="J40">
        <v>0</v>
      </c>
      <c r="K40" s="1">
        <v>0.15469874629901989</v>
      </c>
      <c r="L40">
        <v>0</v>
      </c>
      <c r="M40">
        <v>0</v>
      </c>
      <c r="N40">
        <v>700</v>
      </c>
      <c r="O40">
        <v>71326.069218615696</v>
      </c>
      <c r="P40">
        <v>0.66042656683903422</v>
      </c>
      <c r="Q40">
        <v>3</v>
      </c>
      <c r="R40">
        <v>0</v>
      </c>
      <c r="S40">
        <v>0</v>
      </c>
      <c r="T40">
        <v>0</v>
      </c>
      <c r="U40">
        <v>0</v>
      </c>
      <c r="V40">
        <v>297.98755557831311</v>
      </c>
      <c r="W40">
        <f t="shared" si="0"/>
        <v>23.140278963208232</v>
      </c>
    </row>
    <row r="41" spans="1:23" x14ac:dyDescent="0.25">
      <c r="A41" s="3">
        <v>42794</v>
      </c>
      <c r="B41">
        <v>708155733</v>
      </c>
      <c r="C41">
        <v>35</v>
      </c>
      <c r="D41" t="s">
        <v>24</v>
      </c>
      <c r="E41" t="s">
        <v>25</v>
      </c>
      <c r="F41" t="s">
        <v>29</v>
      </c>
      <c r="G41" t="s">
        <v>28</v>
      </c>
      <c r="H41">
        <v>46</v>
      </c>
      <c r="I41">
        <v>14000</v>
      </c>
      <c r="J41">
        <v>0</v>
      </c>
      <c r="K41" s="1">
        <v>0.15282175055009645</v>
      </c>
      <c r="L41">
        <v>0</v>
      </c>
      <c r="M41">
        <v>0</v>
      </c>
      <c r="N41">
        <v>700</v>
      </c>
      <c r="O41">
        <v>70844.840292243418</v>
      </c>
      <c r="P41">
        <v>0.65597074344669837</v>
      </c>
      <c r="Q41">
        <v>3</v>
      </c>
      <c r="R41">
        <v>0</v>
      </c>
      <c r="S41">
        <v>0</v>
      </c>
      <c r="T41">
        <v>0</v>
      </c>
      <c r="U41">
        <v>0</v>
      </c>
      <c r="V41">
        <v>292.38590885925356</v>
      </c>
      <c r="W41">
        <f t="shared" si="0"/>
        <v>-5.6016467190595449</v>
      </c>
    </row>
    <row r="42" spans="1:23" x14ac:dyDescent="0.25">
      <c r="A42" s="3">
        <v>42825</v>
      </c>
      <c r="B42">
        <v>708155733</v>
      </c>
      <c r="K42" s="1"/>
    </row>
    <row r="43" spans="1:23" x14ac:dyDescent="0.25">
      <c r="A43" s="3">
        <v>42855</v>
      </c>
      <c r="B43">
        <v>708155733</v>
      </c>
      <c r="K43" s="1"/>
      <c r="S43" t="s">
        <v>30</v>
      </c>
    </row>
    <row r="44" spans="1:23" x14ac:dyDescent="0.25">
      <c r="A44" s="3">
        <v>42886</v>
      </c>
      <c r="B44">
        <v>708155733</v>
      </c>
      <c r="K44" s="1"/>
    </row>
    <row r="45" spans="1:23" x14ac:dyDescent="0.25">
      <c r="A45" s="3">
        <v>42916</v>
      </c>
      <c r="B45">
        <v>708155733</v>
      </c>
      <c r="K45" s="1"/>
    </row>
    <row r="46" spans="1:23" x14ac:dyDescent="0.25">
      <c r="A46" s="3">
        <v>42947</v>
      </c>
      <c r="B46">
        <v>708155733</v>
      </c>
      <c r="K46" s="1"/>
    </row>
    <row r="47" spans="1:23" x14ac:dyDescent="0.25">
      <c r="A47" s="3">
        <v>42978</v>
      </c>
      <c r="B47">
        <v>708155733</v>
      </c>
      <c r="K47" s="1"/>
    </row>
    <row r="48" spans="1:23" x14ac:dyDescent="0.25">
      <c r="A48" s="3">
        <v>43008</v>
      </c>
      <c r="B48">
        <v>708155733</v>
      </c>
      <c r="K48" s="1"/>
    </row>
    <row r="49" spans="1:11" x14ac:dyDescent="0.25">
      <c r="A49" s="3">
        <v>43039</v>
      </c>
      <c r="B49">
        <v>708155733</v>
      </c>
      <c r="K49" s="1"/>
    </row>
    <row r="50" spans="1:11" x14ac:dyDescent="0.25">
      <c r="A50" s="3">
        <v>43069</v>
      </c>
      <c r="B50">
        <v>708155733</v>
      </c>
      <c r="K50" s="1"/>
    </row>
    <row r="51" spans="1:11" x14ac:dyDescent="0.25">
      <c r="A51" s="3">
        <v>43100</v>
      </c>
      <c r="B51">
        <v>708155733</v>
      </c>
      <c r="K51" s="1"/>
    </row>
    <row r="52" spans="1:11" x14ac:dyDescent="0.25">
      <c r="A52" s="3">
        <v>43131</v>
      </c>
      <c r="B52">
        <v>708155733</v>
      </c>
      <c r="K52" s="1"/>
    </row>
    <row r="53" spans="1:11" x14ac:dyDescent="0.25">
      <c r="A53" s="3">
        <v>43159</v>
      </c>
      <c r="B53">
        <v>708155733</v>
      </c>
      <c r="K53" s="1"/>
    </row>
    <row r="54" spans="1:11" x14ac:dyDescent="0.25">
      <c r="A54" s="3">
        <v>43190</v>
      </c>
      <c r="B54">
        <v>708155733</v>
      </c>
      <c r="K54" s="1"/>
    </row>
    <row r="55" spans="1:11" x14ac:dyDescent="0.25">
      <c r="A55" s="3">
        <v>43220</v>
      </c>
      <c r="B55">
        <v>708155733</v>
      </c>
      <c r="K55" s="1"/>
    </row>
    <row r="56" spans="1:11" x14ac:dyDescent="0.25">
      <c r="A56" s="3">
        <v>43251</v>
      </c>
      <c r="B56">
        <v>708155733</v>
      </c>
      <c r="K56" s="1"/>
    </row>
    <row r="57" spans="1:11" x14ac:dyDescent="0.25">
      <c r="A57" s="3">
        <v>43281</v>
      </c>
      <c r="B57">
        <v>708155733</v>
      </c>
      <c r="K57" s="1"/>
    </row>
    <row r="58" spans="1:11" x14ac:dyDescent="0.25">
      <c r="A58" s="3">
        <v>43312</v>
      </c>
      <c r="B58">
        <v>708155733</v>
      </c>
      <c r="K58" s="1"/>
    </row>
    <row r="59" spans="1:11" x14ac:dyDescent="0.25">
      <c r="A59" s="3">
        <v>43343</v>
      </c>
      <c r="B59">
        <v>708155733</v>
      </c>
      <c r="K59" s="1"/>
    </row>
    <row r="60" spans="1:11" x14ac:dyDescent="0.25">
      <c r="A60" s="3">
        <v>43373</v>
      </c>
      <c r="B60">
        <v>708155733</v>
      </c>
      <c r="K60" s="1"/>
    </row>
    <row r="61" spans="1:11" x14ac:dyDescent="0.25">
      <c r="A61" s="3">
        <v>43404</v>
      </c>
      <c r="B61">
        <v>708155733</v>
      </c>
      <c r="K61" s="1"/>
    </row>
    <row r="62" spans="1:11" x14ac:dyDescent="0.25">
      <c r="A62" s="3">
        <v>43434</v>
      </c>
      <c r="B62">
        <v>708155733</v>
      </c>
      <c r="K62" s="1"/>
    </row>
    <row r="63" spans="1:11" x14ac:dyDescent="0.25">
      <c r="A63" s="3">
        <v>43465</v>
      </c>
      <c r="B63">
        <v>708155733</v>
      </c>
      <c r="K63" s="1"/>
    </row>
    <row r="64" spans="1:11" x14ac:dyDescent="0.25">
      <c r="A64" s="3">
        <v>43496</v>
      </c>
      <c r="B64">
        <v>708155733</v>
      </c>
      <c r="K64" s="1"/>
    </row>
    <row r="65" spans="1:11" x14ac:dyDescent="0.25">
      <c r="A65" s="3">
        <v>43524</v>
      </c>
      <c r="B65">
        <v>708155733</v>
      </c>
      <c r="K65" s="1"/>
    </row>
    <row r="66" spans="1:11" x14ac:dyDescent="0.25">
      <c r="A66" s="3">
        <v>43555</v>
      </c>
      <c r="B66">
        <v>708155733</v>
      </c>
      <c r="K66" s="1"/>
    </row>
    <row r="67" spans="1:11" x14ac:dyDescent="0.25">
      <c r="A67" s="3">
        <v>43585</v>
      </c>
      <c r="B67">
        <v>708155733</v>
      </c>
      <c r="K67" s="1"/>
    </row>
    <row r="68" spans="1:11" x14ac:dyDescent="0.25">
      <c r="A68" s="3">
        <v>43616</v>
      </c>
      <c r="B68">
        <v>708155733</v>
      </c>
      <c r="K68" s="1"/>
    </row>
    <row r="69" spans="1:11" x14ac:dyDescent="0.25">
      <c r="A69" s="3">
        <v>43646</v>
      </c>
      <c r="B69">
        <v>708155733</v>
      </c>
      <c r="K69" s="1"/>
    </row>
    <row r="70" spans="1:11" x14ac:dyDescent="0.25">
      <c r="A70" s="3">
        <v>43677</v>
      </c>
      <c r="B70">
        <v>708155733</v>
      </c>
      <c r="K70" s="1"/>
    </row>
    <row r="71" spans="1:11" x14ac:dyDescent="0.25">
      <c r="A71" s="3">
        <v>43708</v>
      </c>
      <c r="B71">
        <v>708155733</v>
      </c>
      <c r="K71" s="1"/>
    </row>
    <row r="72" spans="1:11" x14ac:dyDescent="0.25">
      <c r="A72" s="3">
        <v>43738</v>
      </c>
      <c r="B72">
        <v>708155733</v>
      </c>
      <c r="K72" s="1"/>
    </row>
    <row r="73" spans="1:11" x14ac:dyDescent="0.25">
      <c r="A73" s="3">
        <v>43769</v>
      </c>
      <c r="B73">
        <v>708155733</v>
      </c>
      <c r="K73" s="1"/>
    </row>
    <row r="74" spans="1:11" x14ac:dyDescent="0.25">
      <c r="A74" s="3">
        <v>43799</v>
      </c>
      <c r="B74">
        <v>708155733</v>
      </c>
      <c r="K74" s="1"/>
    </row>
    <row r="75" spans="1:11" x14ac:dyDescent="0.25">
      <c r="A75" s="3">
        <v>43830</v>
      </c>
      <c r="B75">
        <v>708155733</v>
      </c>
      <c r="K75" s="1"/>
    </row>
    <row r="76" spans="1:11" x14ac:dyDescent="0.25">
      <c r="A76" s="3">
        <v>43861</v>
      </c>
      <c r="B76">
        <v>708155733</v>
      </c>
      <c r="K76" s="1"/>
    </row>
    <row r="77" spans="1:11" x14ac:dyDescent="0.25">
      <c r="A77" s="3">
        <v>43890</v>
      </c>
      <c r="B77">
        <v>708155733</v>
      </c>
      <c r="K77" s="1"/>
    </row>
    <row r="78" spans="1:11" x14ac:dyDescent="0.25">
      <c r="A78" s="3">
        <v>43921</v>
      </c>
      <c r="B78">
        <v>708155733</v>
      </c>
      <c r="K78" s="1"/>
    </row>
    <row r="79" spans="1:11" x14ac:dyDescent="0.25">
      <c r="A79" s="3">
        <v>43951</v>
      </c>
      <c r="B79">
        <v>708155733</v>
      </c>
      <c r="K79" s="1"/>
    </row>
    <row r="80" spans="1:11" x14ac:dyDescent="0.25">
      <c r="A80" s="3">
        <v>43982</v>
      </c>
      <c r="B80">
        <v>708155733</v>
      </c>
      <c r="K80" s="1"/>
    </row>
    <row r="81" spans="1:11" x14ac:dyDescent="0.25">
      <c r="A81" s="3">
        <v>44012</v>
      </c>
      <c r="B81">
        <v>708155733</v>
      </c>
      <c r="K81" s="1"/>
    </row>
    <row r="82" spans="1:11" x14ac:dyDescent="0.25">
      <c r="A82" s="3">
        <v>44043</v>
      </c>
      <c r="B82">
        <v>708155733</v>
      </c>
      <c r="K82" s="1"/>
    </row>
    <row r="83" spans="1:11" x14ac:dyDescent="0.25">
      <c r="A83" s="3">
        <v>44074</v>
      </c>
      <c r="B83">
        <v>708155733</v>
      </c>
      <c r="K83" s="1"/>
    </row>
    <row r="84" spans="1:11" x14ac:dyDescent="0.25">
      <c r="A84" s="3">
        <v>44104</v>
      </c>
      <c r="B84">
        <v>708155733</v>
      </c>
      <c r="K84" s="1"/>
    </row>
    <row r="85" spans="1:11" x14ac:dyDescent="0.25">
      <c r="A85" s="3">
        <v>44135</v>
      </c>
      <c r="B85">
        <v>708155733</v>
      </c>
      <c r="K85" s="1"/>
    </row>
    <row r="86" spans="1:11" x14ac:dyDescent="0.25">
      <c r="A86" s="3">
        <v>44165</v>
      </c>
      <c r="B86">
        <v>708155733</v>
      </c>
      <c r="K86" s="1"/>
    </row>
    <row r="87" spans="1:11" x14ac:dyDescent="0.25">
      <c r="A87" s="3">
        <v>44196</v>
      </c>
      <c r="B87">
        <v>708155733</v>
      </c>
      <c r="K87" s="1"/>
    </row>
    <row r="88" spans="1:11" x14ac:dyDescent="0.25">
      <c r="A88" s="3">
        <v>44227</v>
      </c>
      <c r="B88">
        <v>708155733</v>
      </c>
      <c r="K88" s="1"/>
    </row>
    <row r="89" spans="1:11" x14ac:dyDescent="0.25">
      <c r="A89" s="3">
        <v>44255</v>
      </c>
      <c r="B89">
        <v>708155733</v>
      </c>
      <c r="K89" s="1"/>
    </row>
    <row r="90" spans="1:11" x14ac:dyDescent="0.25">
      <c r="A90" s="3">
        <v>44286</v>
      </c>
      <c r="B90">
        <v>708155733</v>
      </c>
      <c r="K90" s="1"/>
    </row>
    <row r="91" spans="1:11" x14ac:dyDescent="0.25">
      <c r="A91" s="3">
        <v>44316</v>
      </c>
      <c r="B91">
        <v>708155733</v>
      </c>
      <c r="K91" s="1"/>
    </row>
    <row r="92" spans="1:11" x14ac:dyDescent="0.25">
      <c r="A92" s="3">
        <v>44347</v>
      </c>
      <c r="B92">
        <v>708155733</v>
      </c>
      <c r="K92" s="1"/>
    </row>
    <row r="93" spans="1:11" x14ac:dyDescent="0.25">
      <c r="A93" s="3">
        <v>44377</v>
      </c>
      <c r="B93">
        <v>708155733</v>
      </c>
      <c r="K93" s="1"/>
    </row>
    <row r="94" spans="1:11" x14ac:dyDescent="0.25">
      <c r="A94" s="3">
        <v>44408</v>
      </c>
      <c r="B94">
        <v>708155733</v>
      </c>
      <c r="K94" s="1"/>
    </row>
    <row r="95" spans="1:11" x14ac:dyDescent="0.25">
      <c r="A95" s="3">
        <v>44439</v>
      </c>
      <c r="B95">
        <v>708155733</v>
      </c>
      <c r="K95" s="1"/>
    </row>
    <row r="96" spans="1:11" x14ac:dyDescent="0.25">
      <c r="A96" s="3">
        <v>44469</v>
      </c>
      <c r="B96">
        <v>708155733</v>
      </c>
      <c r="K96" s="1"/>
    </row>
    <row r="97" spans="1:11" x14ac:dyDescent="0.25">
      <c r="A97" s="3">
        <v>44500</v>
      </c>
      <c r="B97">
        <v>708155733</v>
      </c>
      <c r="K97" s="1"/>
    </row>
    <row r="98" spans="1:11" x14ac:dyDescent="0.25">
      <c r="A98" s="3">
        <v>44530</v>
      </c>
      <c r="B98">
        <v>708155733</v>
      </c>
      <c r="K98" s="1"/>
    </row>
    <row r="99" spans="1:11" x14ac:dyDescent="0.25">
      <c r="A99" s="3">
        <v>44561</v>
      </c>
      <c r="B99">
        <v>708155733</v>
      </c>
      <c r="K99" s="1"/>
    </row>
    <row r="100" spans="1:11" x14ac:dyDescent="0.25">
      <c r="A100" s="3">
        <v>44592</v>
      </c>
      <c r="B100">
        <v>708155733</v>
      </c>
      <c r="K100" s="1"/>
    </row>
    <row r="101" spans="1:11" x14ac:dyDescent="0.25">
      <c r="A101" s="3">
        <v>44620</v>
      </c>
      <c r="B101">
        <v>708155733</v>
      </c>
      <c r="K101" s="1"/>
    </row>
    <row r="102" spans="1:11" x14ac:dyDescent="0.25">
      <c r="A102" s="3">
        <v>44651</v>
      </c>
      <c r="B102">
        <v>708155733</v>
      </c>
      <c r="K102" s="1"/>
    </row>
    <row r="103" spans="1:11" x14ac:dyDescent="0.25">
      <c r="A103" s="3">
        <v>44681</v>
      </c>
      <c r="B103">
        <v>708155733</v>
      </c>
      <c r="K103" s="1"/>
    </row>
    <row r="104" spans="1:11" x14ac:dyDescent="0.25">
      <c r="A104" s="3">
        <v>44712</v>
      </c>
      <c r="B104">
        <v>708155733</v>
      </c>
      <c r="K104" s="1"/>
    </row>
    <row r="105" spans="1:11" x14ac:dyDescent="0.25">
      <c r="A105" s="3">
        <v>44742</v>
      </c>
      <c r="B105">
        <v>708155733</v>
      </c>
      <c r="K105" s="1"/>
    </row>
    <row r="106" spans="1:11" x14ac:dyDescent="0.25">
      <c r="A106" s="3">
        <v>44773</v>
      </c>
      <c r="B106">
        <v>708155733</v>
      </c>
      <c r="K106" s="1"/>
    </row>
    <row r="107" spans="1:11" x14ac:dyDescent="0.25">
      <c r="A107" s="3">
        <v>44804</v>
      </c>
      <c r="B107">
        <v>708155733</v>
      </c>
      <c r="K107" s="1"/>
    </row>
    <row r="108" spans="1:11" x14ac:dyDescent="0.25">
      <c r="A108" s="3">
        <v>44834</v>
      </c>
      <c r="B108">
        <v>708155733</v>
      </c>
      <c r="K108" s="1"/>
    </row>
    <row r="109" spans="1:11" x14ac:dyDescent="0.25">
      <c r="A109" s="3">
        <v>44865</v>
      </c>
      <c r="B109">
        <v>708155733</v>
      </c>
      <c r="K109" s="1"/>
    </row>
    <row r="110" spans="1:11" x14ac:dyDescent="0.25">
      <c r="A110" s="3">
        <v>44895</v>
      </c>
      <c r="B110">
        <v>708155733</v>
      </c>
      <c r="K110" s="1"/>
    </row>
    <row r="111" spans="1:11" x14ac:dyDescent="0.25">
      <c r="A111" s="3">
        <v>44926</v>
      </c>
      <c r="B111">
        <v>708155733</v>
      </c>
      <c r="K111" s="1"/>
    </row>
    <row r="112" spans="1:11" x14ac:dyDescent="0.25">
      <c r="A112" s="3">
        <v>44957</v>
      </c>
      <c r="B112">
        <v>708155733</v>
      </c>
      <c r="K112" s="1"/>
    </row>
    <row r="113" spans="1:11" x14ac:dyDescent="0.25">
      <c r="A113" s="3">
        <v>44985</v>
      </c>
      <c r="B113">
        <v>708155733</v>
      </c>
      <c r="K113" s="1"/>
    </row>
    <row r="114" spans="1:11" x14ac:dyDescent="0.25">
      <c r="A114" s="3">
        <v>45016</v>
      </c>
      <c r="B114">
        <v>708155733</v>
      </c>
      <c r="K114" s="1"/>
    </row>
    <row r="115" spans="1:11" x14ac:dyDescent="0.25">
      <c r="A115" s="3">
        <v>45046</v>
      </c>
      <c r="B115">
        <v>708155733</v>
      </c>
      <c r="K115" s="1"/>
    </row>
    <row r="116" spans="1:11" x14ac:dyDescent="0.25">
      <c r="A116" s="3">
        <v>45077</v>
      </c>
      <c r="B116">
        <v>708155733</v>
      </c>
      <c r="K116" s="1"/>
    </row>
    <row r="117" spans="1:11" x14ac:dyDescent="0.25">
      <c r="A117" s="3">
        <v>45107</v>
      </c>
      <c r="B117">
        <v>708155733</v>
      </c>
      <c r="K117" s="1"/>
    </row>
    <row r="118" spans="1:11" x14ac:dyDescent="0.25">
      <c r="A118" s="3">
        <v>45138</v>
      </c>
      <c r="B118">
        <v>708155733</v>
      </c>
      <c r="K118" s="1"/>
    </row>
    <row r="119" spans="1:11" x14ac:dyDescent="0.25">
      <c r="A119" s="3">
        <v>45169</v>
      </c>
      <c r="B119">
        <v>708155733</v>
      </c>
      <c r="K119" s="1"/>
    </row>
    <row r="120" spans="1:11" x14ac:dyDescent="0.25">
      <c r="A120" s="3">
        <v>45199</v>
      </c>
      <c r="B120">
        <v>708155733</v>
      </c>
      <c r="K120" s="1"/>
    </row>
    <row r="121" spans="1:11" x14ac:dyDescent="0.25">
      <c r="A121" s="3">
        <v>45230</v>
      </c>
      <c r="B121">
        <v>708155733</v>
      </c>
      <c r="K121" s="1"/>
    </row>
    <row r="122" spans="1:11" x14ac:dyDescent="0.25">
      <c r="A122" s="3">
        <v>45260</v>
      </c>
      <c r="B122">
        <v>708155733</v>
      </c>
      <c r="K122" s="1"/>
    </row>
    <row r="123" spans="1:11" x14ac:dyDescent="0.25">
      <c r="A123" s="3">
        <v>45291</v>
      </c>
      <c r="B123">
        <v>708155733</v>
      </c>
      <c r="K123" s="1"/>
    </row>
    <row r="124" spans="1:11" x14ac:dyDescent="0.25">
      <c r="A124" s="3">
        <v>45322</v>
      </c>
      <c r="B124">
        <v>708155733</v>
      </c>
      <c r="K124" s="1"/>
    </row>
    <row r="125" spans="1:11" x14ac:dyDescent="0.25">
      <c r="A125" s="3">
        <v>45351</v>
      </c>
      <c r="B125">
        <v>708155733</v>
      </c>
      <c r="K125" s="1"/>
    </row>
    <row r="126" spans="1:11" x14ac:dyDescent="0.25">
      <c r="A126" s="3">
        <v>45382</v>
      </c>
      <c r="B126">
        <v>708155733</v>
      </c>
      <c r="K126" s="1"/>
    </row>
    <row r="127" spans="1:11" x14ac:dyDescent="0.25">
      <c r="A127" s="3">
        <v>45412</v>
      </c>
      <c r="B127">
        <v>708155733</v>
      </c>
      <c r="K127" s="1"/>
    </row>
    <row r="128" spans="1:11" x14ac:dyDescent="0.25">
      <c r="A128" s="3">
        <v>45443</v>
      </c>
      <c r="B128">
        <v>708155733</v>
      </c>
      <c r="K128" s="1"/>
    </row>
    <row r="129" spans="1:11" x14ac:dyDescent="0.25">
      <c r="A129" s="3">
        <v>45473</v>
      </c>
      <c r="B129">
        <v>708155733</v>
      </c>
      <c r="K129" s="1"/>
    </row>
    <row r="130" spans="1:11" x14ac:dyDescent="0.25">
      <c r="A130" s="3">
        <v>45504</v>
      </c>
      <c r="B130">
        <v>708155733</v>
      </c>
      <c r="K130" s="1"/>
    </row>
    <row r="131" spans="1:11" x14ac:dyDescent="0.25">
      <c r="A131" s="3">
        <v>45535</v>
      </c>
      <c r="B131">
        <v>708155733</v>
      </c>
      <c r="K131" s="1"/>
    </row>
    <row r="132" spans="1:11" x14ac:dyDescent="0.25">
      <c r="A132" s="3">
        <v>45565</v>
      </c>
      <c r="B132">
        <v>708155733</v>
      </c>
      <c r="K132" s="1"/>
    </row>
    <row r="133" spans="1:11" x14ac:dyDescent="0.25">
      <c r="A133" s="3">
        <v>45596</v>
      </c>
      <c r="B133">
        <v>708155733</v>
      </c>
      <c r="K1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A655-243F-4C52-910C-E76FCE132647}">
  <dimension ref="A1:W2"/>
  <sheetViews>
    <sheetView workbookViewId="0">
      <selection activeCell="C7" sqref="C7"/>
    </sheetView>
  </sheetViews>
  <sheetFormatPr defaultRowHeight="15" x14ac:dyDescent="0.25"/>
  <cols>
    <col min="1" max="1" width="15.42578125" bestFit="1" customWidth="1"/>
    <col min="9" max="9" width="28" customWidth="1"/>
  </cols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2" t="s">
        <v>9</v>
      </c>
      <c r="J1" t="s">
        <v>10</v>
      </c>
      <c r="K1" s="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 x14ac:dyDescent="0.25">
      <c r="A2" s="3">
        <v>41639</v>
      </c>
      <c r="B2">
        <v>708155733</v>
      </c>
      <c r="C2">
        <v>31</v>
      </c>
      <c r="D2" t="s">
        <v>24</v>
      </c>
      <c r="E2" t="s">
        <v>25</v>
      </c>
      <c r="F2" t="s">
        <v>26</v>
      </c>
      <c r="G2" t="s">
        <v>27</v>
      </c>
      <c r="H2">
        <v>8</v>
      </c>
      <c r="I2" s="2">
        <v>9000</v>
      </c>
      <c r="J2">
        <v>0</v>
      </c>
      <c r="K2" s="1">
        <v>0.15060330453765886</v>
      </c>
      <c r="L2">
        <v>0</v>
      </c>
      <c r="M2">
        <v>0</v>
      </c>
      <c r="N2">
        <v>716</v>
      </c>
      <c r="O2">
        <v>12564.610864146354</v>
      </c>
      <c r="P2">
        <v>0.16979203870468046</v>
      </c>
      <c r="Q2">
        <v>0</v>
      </c>
      <c r="R2">
        <v>0</v>
      </c>
      <c r="S2">
        <v>0</v>
      </c>
      <c r="T2">
        <v>0</v>
      </c>
      <c r="U2">
        <v>0</v>
      </c>
      <c r="V2">
        <v>343.29392536851452</v>
      </c>
      <c r="W2">
        <v>10.210000000000001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E571-7F19-4179-AD55-322DCC3685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39AC-7602-494C-A94C-5888FFB2F67A}">
  <dimension ref="A1:X133"/>
  <sheetViews>
    <sheetView tabSelected="1" zoomScaleNormal="100" workbookViewId="0">
      <pane ySplit="2" topLeftCell="A18" activePane="bottomLeft" state="frozen"/>
      <selection pane="bottomLeft" activeCell="L43" sqref="L43"/>
    </sheetView>
  </sheetViews>
  <sheetFormatPr defaultRowHeight="15" x14ac:dyDescent="0.25"/>
  <cols>
    <col min="1" max="1" width="17.7109375" customWidth="1"/>
    <col min="2" max="2" width="11.5703125" bestFit="1" customWidth="1"/>
    <col min="7" max="7" width="14.42578125" customWidth="1"/>
    <col min="9" max="9" width="18.140625" customWidth="1"/>
    <col min="10" max="10" width="15.7109375" customWidth="1"/>
    <col min="11" max="11" width="15.85546875" customWidth="1"/>
    <col min="12" max="13" width="45.28515625" bestFit="1" customWidth="1"/>
    <col min="15" max="15" width="11.42578125" customWidth="1"/>
    <col min="16" max="16" width="15.28515625" customWidth="1"/>
    <col min="17" max="17" width="15" customWidth="1"/>
    <col min="18" max="18" width="17.85546875" customWidth="1"/>
    <col min="19" max="19" width="23.7109375" customWidth="1"/>
    <col min="23" max="23" width="19.5703125" customWidth="1"/>
  </cols>
  <sheetData>
    <row r="1" spans="1:24" x14ac:dyDescent="0.25">
      <c r="A1" s="4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s="1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32</v>
      </c>
    </row>
    <row r="3" spans="1:24" x14ac:dyDescent="0.25">
      <c r="A3" s="3">
        <v>41639</v>
      </c>
      <c r="K3" s="1"/>
    </row>
    <row r="4" spans="1:24" x14ac:dyDescent="0.25">
      <c r="A4" s="3">
        <v>41670</v>
      </c>
      <c r="K4" s="1"/>
    </row>
    <row r="5" spans="1:24" x14ac:dyDescent="0.25">
      <c r="A5" s="3">
        <v>41698</v>
      </c>
      <c r="K5" s="1"/>
    </row>
    <row r="6" spans="1:24" x14ac:dyDescent="0.25">
      <c r="A6" s="3">
        <v>41729</v>
      </c>
      <c r="K6" s="1"/>
    </row>
    <row r="7" spans="1:24" x14ac:dyDescent="0.25">
      <c r="A7" s="3">
        <v>41759</v>
      </c>
      <c r="K7" s="1"/>
    </row>
    <row r="8" spans="1:24" x14ac:dyDescent="0.25">
      <c r="A8" s="3">
        <v>41790</v>
      </c>
      <c r="K8" s="1"/>
    </row>
    <row r="9" spans="1:24" x14ac:dyDescent="0.25">
      <c r="A9" s="3">
        <v>41820</v>
      </c>
      <c r="K9" s="1"/>
    </row>
    <row r="10" spans="1:24" x14ac:dyDescent="0.25">
      <c r="A10" s="3">
        <v>41851</v>
      </c>
      <c r="K10" s="1"/>
    </row>
    <row r="11" spans="1:24" x14ac:dyDescent="0.25">
      <c r="A11" s="3">
        <v>41882</v>
      </c>
      <c r="K11" s="1"/>
    </row>
    <row r="12" spans="1:24" x14ac:dyDescent="0.25">
      <c r="A12" s="3">
        <v>41912</v>
      </c>
      <c r="K12" s="1"/>
    </row>
    <row r="13" spans="1:24" x14ac:dyDescent="0.25">
      <c r="A13" s="3">
        <v>41943</v>
      </c>
      <c r="K13" s="1"/>
    </row>
    <row r="14" spans="1:24" x14ac:dyDescent="0.25">
      <c r="A14" s="3">
        <v>41973</v>
      </c>
      <c r="K14" s="1"/>
    </row>
    <row r="15" spans="1:24" x14ac:dyDescent="0.25">
      <c r="A15" s="3">
        <v>42004</v>
      </c>
      <c r="K15" s="1"/>
    </row>
    <row r="16" spans="1:24" x14ac:dyDescent="0.25">
      <c r="A16" s="3">
        <v>42035</v>
      </c>
      <c r="K16" s="1"/>
    </row>
    <row r="17" spans="1:24" x14ac:dyDescent="0.25">
      <c r="A17" s="3">
        <v>42063</v>
      </c>
      <c r="K17" s="1"/>
    </row>
    <row r="18" spans="1:24" x14ac:dyDescent="0.25">
      <c r="A18" s="3">
        <v>42094</v>
      </c>
      <c r="K18" s="1"/>
    </row>
    <row r="19" spans="1:24" x14ac:dyDescent="0.25">
      <c r="A19" s="3">
        <v>42124</v>
      </c>
      <c r="K19" s="1"/>
    </row>
    <row r="20" spans="1:24" x14ac:dyDescent="0.25">
      <c r="A20" s="3">
        <v>42155</v>
      </c>
      <c r="K20" s="1"/>
    </row>
    <row r="21" spans="1:24" ht="15" customHeight="1" x14ac:dyDescent="0.25">
      <c r="A21" s="3">
        <v>42185</v>
      </c>
      <c r="K21" s="1"/>
    </row>
    <row r="22" spans="1:24" x14ac:dyDescent="0.25">
      <c r="A22" s="3">
        <v>42216</v>
      </c>
      <c r="K22" s="1"/>
    </row>
    <row r="23" spans="1:24" x14ac:dyDescent="0.25">
      <c r="A23" s="3">
        <v>42247</v>
      </c>
      <c r="K23" s="1"/>
    </row>
    <row r="24" spans="1:24" x14ac:dyDescent="0.25">
      <c r="A24" s="3">
        <v>42277</v>
      </c>
      <c r="K24" s="1"/>
    </row>
    <row r="25" spans="1:24" x14ac:dyDescent="0.25">
      <c r="A25" s="3">
        <v>42308</v>
      </c>
      <c r="K25" s="1"/>
    </row>
    <row r="26" spans="1:24" x14ac:dyDescent="0.25">
      <c r="A26" s="3">
        <v>42338</v>
      </c>
      <c r="K26" s="1"/>
    </row>
    <row r="27" spans="1:24" x14ac:dyDescent="0.25">
      <c r="A27" s="3">
        <v>42369</v>
      </c>
      <c r="K27" s="1"/>
    </row>
    <row r="28" spans="1:24" x14ac:dyDescent="0.25">
      <c r="A28" s="3">
        <v>42400</v>
      </c>
      <c r="K28" s="1"/>
    </row>
    <row r="29" spans="1:24" x14ac:dyDescent="0.25">
      <c r="A29" s="3">
        <v>42429</v>
      </c>
      <c r="K29" s="1"/>
    </row>
    <row r="30" spans="1:24" x14ac:dyDescent="0.25">
      <c r="A30" s="3">
        <v>42460</v>
      </c>
      <c r="B30">
        <v>708155734</v>
      </c>
      <c r="C30">
        <v>23</v>
      </c>
      <c r="D30" t="s">
        <v>24</v>
      </c>
      <c r="E30" t="s">
        <v>33</v>
      </c>
      <c r="F30" t="s">
        <v>26</v>
      </c>
      <c r="G30" t="s">
        <v>34</v>
      </c>
      <c r="H30">
        <v>1</v>
      </c>
      <c r="I30">
        <v>5000</v>
      </c>
      <c r="J30">
        <v>1024.3599999999999</v>
      </c>
      <c r="K30" s="1">
        <v>0.21247436243626749</v>
      </c>
      <c r="L30">
        <v>0</v>
      </c>
      <c r="M30">
        <v>1</v>
      </c>
      <c r="N30">
        <v>689</v>
      </c>
      <c r="O30">
        <v>32000.263356035259</v>
      </c>
      <c r="P30">
        <v>0.76191103228655377</v>
      </c>
      <c r="Q30">
        <v>0</v>
      </c>
      <c r="R30">
        <v>0</v>
      </c>
      <c r="S30">
        <f>J30*24.61%/12</f>
        <v>21.007916333333331</v>
      </c>
      <c r="T30">
        <v>0</v>
      </c>
      <c r="U30">
        <v>0</v>
      </c>
      <c r="V30">
        <v>79.836131092760425</v>
      </c>
      <c r="W30">
        <v>79.836131092760425</v>
      </c>
      <c r="X30">
        <f>SUM(S30:U30)</f>
        <v>21.007916333333331</v>
      </c>
    </row>
    <row r="31" spans="1:24" x14ac:dyDescent="0.25">
      <c r="A31" s="3">
        <v>42490</v>
      </c>
      <c r="B31">
        <v>708155734</v>
      </c>
      <c r="C31">
        <v>23</v>
      </c>
      <c r="D31" t="s">
        <v>24</v>
      </c>
      <c r="E31" t="s">
        <v>33</v>
      </c>
      <c r="F31" t="s">
        <v>26</v>
      </c>
      <c r="G31" t="s">
        <v>34</v>
      </c>
      <c r="H31">
        <v>2</v>
      </c>
      <c r="I31">
        <v>5000</v>
      </c>
      <c r="J31">
        <v>925.54</v>
      </c>
      <c r="K31" s="1">
        <v>0.20037808280404101</v>
      </c>
      <c r="L31">
        <v>0</v>
      </c>
      <c r="M31">
        <v>1</v>
      </c>
      <c r="N31">
        <v>690</v>
      </c>
      <c r="O31">
        <v>31704.145771223157</v>
      </c>
      <c r="P31">
        <v>0.75486061360055134</v>
      </c>
      <c r="Q31">
        <v>1</v>
      </c>
      <c r="R31">
        <v>0</v>
      </c>
      <c r="S31">
        <f t="shared" ref="S31:S47" si="0">J31*24.61%/12</f>
        <v>18.981282833333331</v>
      </c>
      <c r="T31">
        <v>0</v>
      </c>
      <c r="U31">
        <v>0</v>
      </c>
      <c r="V31">
        <v>65.873244420826381</v>
      </c>
      <c r="W31">
        <v>-13.962886671934044</v>
      </c>
      <c r="X31">
        <f t="shared" ref="X31:X51" si="1">SUM(S31:U31)</f>
        <v>18.981282833333331</v>
      </c>
    </row>
    <row r="32" spans="1:24" x14ac:dyDescent="0.25">
      <c r="A32" s="3">
        <v>42521</v>
      </c>
      <c r="B32">
        <v>708155734</v>
      </c>
      <c r="C32">
        <v>23</v>
      </c>
      <c r="D32" t="s">
        <v>24</v>
      </c>
      <c r="E32" t="s">
        <v>33</v>
      </c>
      <c r="F32" t="s">
        <v>26</v>
      </c>
      <c r="G32" t="s">
        <v>34</v>
      </c>
      <c r="H32">
        <v>3</v>
      </c>
      <c r="I32">
        <v>5000</v>
      </c>
      <c r="J32">
        <v>914.59</v>
      </c>
      <c r="K32" s="1">
        <v>0.19472201253739804</v>
      </c>
      <c r="L32">
        <v>0</v>
      </c>
      <c r="M32">
        <v>1</v>
      </c>
      <c r="N32">
        <v>690</v>
      </c>
      <c r="O32">
        <v>31482.184575687876</v>
      </c>
      <c r="P32">
        <v>0.74957582323066374</v>
      </c>
      <c r="Q32">
        <v>1</v>
      </c>
      <c r="R32">
        <v>0</v>
      </c>
      <c r="S32">
        <f t="shared" si="0"/>
        <v>18.756716583333333</v>
      </c>
      <c r="T32">
        <v>0</v>
      </c>
      <c r="U32">
        <v>0</v>
      </c>
      <c r="V32">
        <v>68.148000691813508</v>
      </c>
      <c r="W32">
        <v>2.2747562709871261</v>
      </c>
      <c r="X32">
        <f t="shared" si="1"/>
        <v>18.756716583333333</v>
      </c>
    </row>
    <row r="33" spans="1:24" x14ac:dyDescent="0.25">
      <c r="A33" s="3">
        <v>42551</v>
      </c>
      <c r="B33">
        <v>708155734</v>
      </c>
      <c r="C33">
        <v>23</v>
      </c>
      <c r="D33" t="s">
        <v>24</v>
      </c>
      <c r="E33" t="s">
        <v>33</v>
      </c>
      <c r="F33" t="s">
        <v>26</v>
      </c>
      <c r="G33" t="s">
        <v>34</v>
      </c>
      <c r="H33">
        <v>4</v>
      </c>
      <c r="I33">
        <v>5000</v>
      </c>
      <c r="J33">
        <v>1088.6199999999999</v>
      </c>
      <c r="K33" s="1">
        <v>0.22699674585818558</v>
      </c>
      <c r="L33">
        <v>1</v>
      </c>
      <c r="M33">
        <v>2</v>
      </c>
      <c r="N33">
        <v>692</v>
      </c>
      <c r="O33">
        <v>31245.113208458504</v>
      </c>
      <c r="P33">
        <v>0.74393126686805966</v>
      </c>
      <c r="Q33">
        <v>1</v>
      </c>
      <c r="R33">
        <v>0</v>
      </c>
      <c r="S33">
        <f t="shared" si="0"/>
        <v>22.325781833333327</v>
      </c>
      <c r="T33">
        <v>0</v>
      </c>
      <c r="U33">
        <v>0</v>
      </c>
      <c r="V33">
        <v>87.234223904625793</v>
      </c>
      <c r="W33">
        <v>19.086223212812286</v>
      </c>
      <c r="X33">
        <f t="shared" si="1"/>
        <v>22.325781833333327</v>
      </c>
    </row>
    <row r="34" spans="1:24" x14ac:dyDescent="0.25">
      <c r="A34" s="3">
        <v>42582</v>
      </c>
      <c r="B34">
        <v>708155734</v>
      </c>
      <c r="C34">
        <v>23</v>
      </c>
      <c r="D34" t="s">
        <v>24</v>
      </c>
      <c r="E34" t="s">
        <v>33</v>
      </c>
      <c r="F34" t="s">
        <v>26</v>
      </c>
      <c r="G34" t="s">
        <v>34</v>
      </c>
      <c r="H34">
        <v>5</v>
      </c>
      <c r="I34">
        <v>5000</v>
      </c>
      <c r="J34">
        <v>1030.42</v>
      </c>
      <c r="K34" s="1">
        <v>0.21292825513450261</v>
      </c>
      <c r="L34">
        <v>0</v>
      </c>
      <c r="M34">
        <v>1</v>
      </c>
      <c r="N34">
        <v>692</v>
      </c>
      <c r="O34">
        <v>30964.961835930109</v>
      </c>
      <c r="P34">
        <v>0.73726099609357398</v>
      </c>
      <c r="Q34">
        <v>1</v>
      </c>
      <c r="R34">
        <v>0</v>
      </c>
      <c r="S34">
        <f t="shared" si="0"/>
        <v>21.132196833333335</v>
      </c>
      <c r="T34">
        <v>0</v>
      </c>
      <c r="U34">
        <v>0</v>
      </c>
      <c r="V34">
        <v>81.050524195238722</v>
      </c>
      <c r="W34">
        <v>-6.1836997093870707</v>
      </c>
      <c r="X34">
        <f t="shared" si="1"/>
        <v>21.132196833333335</v>
      </c>
    </row>
    <row r="35" spans="1:24" x14ac:dyDescent="0.25">
      <c r="A35" s="3">
        <v>42613</v>
      </c>
      <c r="B35">
        <v>708155734</v>
      </c>
      <c r="C35">
        <v>23</v>
      </c>
      <c r="D35" t="s">
        <v>24</v>
      </c>
      <c r="E35" t="s">
        <v>33</v>
      </c>
      <c r="F35" t="s">
        <v>26</v>
      </c>
      <c r="G35" t="s">
        <v>34</v>
      </c>
      <c r="H35">
        <v>6</v>
      </c>
      <c r="I35">
        <v>5000</v>
      </c>
      <c r="J35">
        <v>1071.75</v>
      </c>
      <c r="K35" s="1">
        <v>0.22943298679926546</v>
      </c>
      <c r="L35">
        <v>0</v>
      </c>
      <c r="M35">
        <v>1</v>
      </c>
      <c r="N35">
        <v>685</v>
      </c>
      <c r="O35">
        <v>30720.998989735108</v>
      </c>
      <c r="P35">
        <v>0.731452356898455</v>
      </c>
      <c r="Q35">
        <v>1</v>
      </c>
      <c r="R35">
        <v>0</v>
      </c>
      <c r="S35">
        <f t="shared" si="0"/>
        <v>21.979806249999999</v>
      </c>
      <c r="T35">
        <v>0</v>
      </c>
      <c r="U35">
        <v>0</v>
      </c>
      <c r="V35">
        <v>83.195277857467659</v>
      </c>
      <c r="W35">
        <v>2.1447536622289363</v>
      </c>
      <c r="X35">
        <f t="shared" si="1"/>
        <v>21.979806249999999</v>
      </c>
    </row>
    <row r="36" spans="1:24" x14ac:dyDescent="0.25">
      <c r="A36" s="3">
        <v>42643</v>
      </c>
      <c r="B36">
        <v>708155734</v>
      </c>
      <c r="C36">
        <v>23</v>
      </c>
      <c r="D36" t="s">
        <v>24</v>
      </c>
      <c r="E36" t="s">
        <v>33</v>
      </c>
      <c r="F36" t="s">
        <v>26</v>
      </c>
      <c r="G36" t="s">
        <v>34</v>
      </c>
      <c r="H36">
        <v>7</v>
      </c>
      <c r="I36">
        <v>5000</v>
      </c>
      <c r="J36">
        <v>908.13</v>
      </c>
      <c r="K36" s="1">
        <v>0.18670174030210279</v>
      </c>
      <c r="L36">
        <v>0</v>
      </c>
      <c r="M36">
        <v>1</v>
      </c>
      <c r="N36">
        <v>687</v>
      </c>
      <c r="O36">
        <v>30447.157452465926</v>
      </c>
      <c r="P36">
        <v>0.72493232029680776</v>
      </c>
      <c r="Q36">
        <v>1</v>
      </c>
      <c r="R36">
        <v>0</v>
      </c>
      <c r="S36">
        <f t="shared" si="0"/>
        <v>18.624232750000001</v>
      </c>
      <c r="T36">
        <v>0</v>
      </c>
      <c r="U36">
        <v>0</v>
      </c>
      <c r="V36">
        <v>72.896627731565587</v>
      </c>
      <c r="W36">
        <v>-10.298650125902071</v>
      </c>
      <c r="X36">
        <f t="shared" si="1"/>
        <v>18.624232750000001</v>
      </c>
    </row>
    <row r="37" spans="1:24" x14ac:dyDescent="0.25">
      <c r="A37" s="3">
        <v>42674</v>
      </c>
      <c r="B37">
        <v>708155734</v>
      </c>
      <c r="C37">
        <v>23</v>
      </c>
      <c r="D37" t="s">
        <v>24</v>
      </c>
      <c r="E37" t="s">
        <v>33</v>
      </c>
      <c r="F37" t="s">
        <v>26</v>
      </c>
      <c r="G37" t="s">
        <v>34</v>
      </c>
      <c r="H37">
        <v>8</v>
      </c>
      <c r="I37">
        <v>5000</v>
      </c>
      <c r="J37">
        <v>977.36</v>
      </c>
      <c r="K37" s="1">
        <v>0.21356525021616585</v>
      </c>
      <c r="L37">
        <v>0</v>
      </c>
      <c r="M37">
        <v>1</v>
      </c>
      <c r="N37">
        <v>688</v>
      </c>
      <c r="O37">
        <v>30150.69293687696</v>
      </c>
      <c r="P37">
        <v>0.71787364135421328</v>
      </c>
      <c r="Q37">
        <v>1</v>
      </c>
      <c r="R37">
        <v>0</v>
      </c>
      <c r="S37">
        <f t="shared" si="0"/>
        <v>20.044024666666665</v>
      </c>
      <c r="T37">
        <v>0</v>
      </c>
      <c r="U37">
        <v>0</v>
      </c>
      <c r="V37">
        <v>79.53320786725304</v>
      </c>
      <c r="W37">
        <v>6.6365801356874528</v>
      </c>
      <c r="X37">
        <f t="shared" si="1"/>
        <v>20.044024666666665</v>
      </c>
    </row>
    <row r="38" spans="1:24" x14ac:dyDescent="0.25">
      <c r="A38" s="3">
        <v>42704</v>
      </c>
      <c r="B38">
        <v>708155734</v>
      </c>
      <c r="C38">
        <v>24</v>
      </c>
      <c r="D38" t="s">
        <v>24</v>
      </c>
      <c r="E38" t="s">
        <v>33</v>
      </c>
      <c r="F38" t="s">
        <v>26</v>
      </c>
      <c r="G38" t="s">
        <v>34</v>
      </c>
      <c r="H38">
        <v>9</v>
      </c>
      <c r="I38">
        <v>5000</v>
      </c>
      <c r="J38">
        <v>979.53</v>
      </c>
      <c r="K38" s="1">
        <v>0.208143031324073</v>
      </c>
      <c r="L38">
        <v>0</v>
      </c>
      <c r="M38">
        <v>1</v>
      </c>
      <c r="N38">
        <v>688</v>
      </c>
      <c r="O38">
        <v>29883.783472643929</v>
      </c>
      <c r="P38">
        <v>0.71151865411056969</v>
      </c>
      <c r="Q38">
        <v>1</v>
      </c>
      <c r="R38">
        <v>0</v>
      </c>
      <c r="S38">
        <f t="shared" si="0"/>
        <v>20.088527749999997</v>
      </c>
      <c r="T38">
        <v>0</v>
      </c>
      <c r="U38">
        <v>0</v>
      </c>
      <c r="V38">
        <v>82.306939086805045</v>
      </c>
      <c r="W38">
        <v>2.7737312195520047</v>
      </c>
      <c r="X38">
        <f t="shared" si="1"/>
        <v>20.088527749999997</v>
      </c>
    </row>
    <row r="39" spans="1:24" x14ac:dyDescent="0.25">
      <c r="A39" s="3">
        <v>42735</v>
      </c>
      <c r="B39">
        <v>708155734</v>
      </c>
      <c r="C39">
        <v>24</v>
      </c>
      <c r="D39" t="s">
        <v>24</v>
      </c>
      <c r="E39" t="s">
        <v>33</v>
      </c>
      <c r="F39" t="s">
        <v>26</v>
      </c>
      <c r="G39" t="s">
        <v>34</v>
      </c>
      <c r="H39">
        <v>10</v>
      </c>
      <c r="I39">
        <v>5000</v>
      </c>
      <c r="J39">
        <v>1097.82</v>
      </c>
      <c r="K39" s="1">
        <v>0.22373020312597869</v>
      </c>
      <c r="L39">
        <v>0</v>
      </c>
      <c r="M39">
        <v>1</v>
      </c>
      <c r="N39">
        <v>689</v>
      </c>
      <c r="O39">
        <v>29615.814594896066</v>
      </c>
      <c r="P39">
        <v>0.70513844273562065</v>
      </c>
      <c r="Q39">
        <v>1</v>
      </c>
      <c r="R39">
        <v>1</v>
      </c>
      <c r="S39">
        <f t="shared" si="0"/>
        <v>22.5144585</v>
      </c>
      <c r="T39">
        <v>30</v>
      </c>
      <c r="U39">
        <v>0</v>
      </c>
      <c r="V39">
        <v>283.19142375927532</v>
      </c>
      <c r="W39">
        <v>200.88448467247028</v>
      </c>
      <c r="X39">
        <f t="shared" si="1"/>
        <v>52.514458500000003</v>
      </c>
    </row>
    <row r="40" spans="1:24" x14ac:dyDescent="0.25">
      <c r="A40" s="3">
        <v>42766</v>
      </c>
      <c r="B40">
        <v>708155734</v>
      </c>
      <c r="C40">
        <v>24</v>
      </c>
      <c r="D40" t="s">
        <v>24</v>
      </c>
      <c r="E40" t="s">
        <v>33</v>
      </c>
      <c r="F40" t="s">
        <v>26</v>
      </c>
      <c r="G40" t="s">
        <v>34</v>
      </c>
      <c r="H40">
        <v>11</v>
      </c>
      <c r="I40">
        <v>5000</v>
      </c>
      <c r="J40">
        <v>1032.6600000000001</v>
      </c>
      <c r="K40" s="1">
        <v>0.22258736463494538</v>
      </c>
      <c r="L40">
        <v>0</v>
      </c>
      <c r="M40">
        <v>1</v>
      </c>
      <c r="N40">
        <v>685</v>
      </c>
      <c r="O40">
        <v>29318.938447702931</v>
      </c>
      <c r="P40">
        <v>0.69806996304054592</v>
      </c>
      <c r="Q40">
        <v>1</v>
      </c>
      <c r="R40">
        <v>0</v>
      </c>
      <c r="S40">
        <f t="shared" si="0"/>
        <v>21.1781355</v>
      </c>
      <c r="T40">
        <v>0</v>
      </c>
      <c r="U40">
        <v>0</v>
      </c>
      <c r="V40">
        <v>267.98890093468447</v>
      </c>
      <c r="W40">
        <v>-15.202522824590858</v>
      </c>
      <c r="X40">
        <f t="shared" si="1"/>
        <v>21.1781355</v>
      </c>
    </row>
    <row r="41" spans="1:24" x14ac:dyDescent="0.25">
      <c r="A41" s="3">
        <v>42794</v>
      </c>
      <c r="B41">
        <v>708155734</v>
      </c>
      <c r="C41">
        <v>24</v>
      </c>
      <c r="D41" t="s">
        <v>24</v>
      </c>
      <c r="E41" t="s">
        <v>33</v>
      </c>
      <c r="F41" t="s">
        <v>26</v>
      </c>
      <c r="G41" t="s">
        <v>34</v>
      </c>
      <c r="H41">
        <v>12</v>
      </c>
      <c r="I41">
        <v>5000</v>
      </c>
      <c r="J41">
        <v>904.52</v>
      </c>
      <c r="K41" s="1">
        <v>0.19966313479846923</v>
      </c>
      <c r="L41">
        <v>0</v>
      </c>
      <c r="M41">
        <v>1</v>
      </c>
      <c r="N41">
        <v>689</v>
      </c>
      <c r="O41">
        <v>29023.78801153474</v>
      </c>
      <c r="P41">
        <v>0.69104257170320804</v>
      </c>
      <c r="Q41">
        <v>1</v>
      </c>
      <c r="R41">
        <v>0</v>
      </c>
      <c r="S41">
        <f t="shared" si="0"/>
        <v>18.550197666666666</v>
      </c>
      <c r="T41">
        <v>0</v>
      </c>
      <c r="U41">
        <v>100</v>
      </c>
      <c r="V41">
        <v>84.778443775970061</v>
      </c>
      <c r="W41">
        <v>-183.21045715871441</v>
      </c>
      <c r="X41">
        <f t="shared" si="1"/>
        <v>118.55019766666666</v>
      </c>
    </row>
    <row r="42" spans="1:24" x14ac:dyDescent="0.25">
      <c r="A42" s="5">
        <v>42825</v>
      </c>
      <c r="B42" s="2">
        <v>708155734</v>
      </c>
      <c r="C42" s="2">
        <v>24</v>
      </c>
      <c r="D42" s="2" t="s">
        <v>24</v>
      </c>
      <c r="E42" s="2" t="s">
        <v>33</v>
      </c>
      <c r="F42" s="2" t="s">
        <v>26</v>
      </c>
      <c r="G42" s="2" t="s">
        <v>34</v>
      </c>
      <c r="H42" s="2">
        <v>13</v>
      </c>
      <c r="I42" s="2">
        <v>5000</v>
      </c>
      <c r="J42" s="2">
        <v>919.56</v>
      </c>
      <c r="K42" s="6">
        <v>0.20132996850793472</v>
      </c>
      <c r="L42" s="2">
        <v>0</v>
      </c>
      <c r="M42" s="2">
        <v>1</v>
      </c>
      <c r="N42" s="2">
        <v>691</v>
      </c>
      <c r="O42" s="2">
        <v>28770.353884227407</v>
      </c>
      <c r="P42" s="2">
        <v>0.68500842581493826</v>
      </c>
      <c r="Q42" s="2">
        <v>3</v>
      </c>
      <c r="R42" s="2">
        <v>0</v>
      </c>
      <c r="S42" s="2">
        <f t="shared" si="0"/>
        <v>18.858642999999997</v>
      </c>
      <c r="T42" s="2">
        <v>0</v>
      </c>
      <c r="U42" s="2">
        <v>0</v>
      </c>
      <c r="V42" s="2">
        <v>254.43300774867311</v>
      </c>
      <c r="W42" s="2">
        <v>169.65456397270304</v>
      </c>
      <c r="X42" s="2">
        <f t="shared" si="1"/>
        <v>18.858642999999997</v>
      </c>
    </row>
    <row r="43" spans="1:24" x14ac:dyDescent="0.25">
      <c r="A43" s="3">
        <v>42855</v>
      </c>
      <c r="B43">
        <v>708155734</v>
      </c>
      <c r="C43">
        <v>24</v>
      </c>
      <c r="D43" t="s">
        <v>24</v>
      </c>
      <c r="E43" t="s">
        <v>33</v>
      </c>
      <c r="F43" t="s">
        <v>26</v>
      </c>
      <c r="G43" t="s">
        <v>34</v>
      </c>
      <c r="H43">
        <v>14</v>
      </c>
      <c r="I43">
        <v>5000</v>
      </c>
      <c r="J43">
        <v>967.75</v>
      </c>
      <c r="K43" s="1">
        <v>0.20112104492457511</v>
      </c>
      <c r="L43">
        <v>1</v>
      </c>
      <c r="M43">
        <v>2</v>
      </c>
      <c r="N43">
        <v>691</v>
      </c>
      <c r="O43">
        <v>30042.333343529855</v>
      </c>
      <c r="P43">
        <v>0.71529365103642517</v>
      </c>
      <c r="Q43">
        <v>3</v>
      </c>
      <c r="R43">
        <v>0</v>
      </c>
      <c r="S43">
        <f t="shared" si="0"/>
        <v>19.846939583333334</v>
      </c>
      <c r="T43">
        <v>0</v>
      </c>
      <c r="U43">
        <v>0</v>
      </c>
      <c r="V43">
        <v>269.78724768507203</v>
      </c>
      <c r="W43">
        <v>15.354239936398926</v>
      </c>
      <c r="X43">
        <f t="shared" si="1"/>
        <v>19.846939583333334</v>
      </c>
    </row>
    <row r="44" spans="1:24" x14ac:dyDescent="0.25">
      <c r="A44" s="3">
        <v>42886</v>
      </c>
      <c r="B44">
        <v>708155734</v>
      </c>
      <c r="C44">
        <v>24</v>
      </c>
      <c r="D44" t="s">
        <v>24</v>
      </c>
      <c r="E44" t="s">
        <v>33</v>
      </c>
      <c r="F44" t="s">
        <v>26</v>
      </c>
      <c r="G44" t="s">
        <v>34</v>
      </c>
      <c r="H44">
        <v>15</v>
      </c>
      <c r="I44">
        <v>5000</v>
      </c>
      <c r="J44">
        <v>1091.97</v>
      </c>
      <c r="K44" s="1">
        <v>0.22319596133298819</v>
      </c>
      <c r="L44">
        <v>2</v>
      </c>
      <c r="M44">
        <v>2</v>
      </c>
      <c r="N44">
        <v>690</v>
      </c>
      <c r="O44">
        <v>32351.513681214183</v>
      </c>
      <c r="P44">
        <v>0.77027413526700439</v>
      </c>
      <c r="Q44">
        <v>3</v>
      </c>
      <c r="R44">
        <v>1</v>
      </c>
      <c r="S44">
        <f t="shared" si="0"/>
        <v>22.39448475</v>
      </c>
      <c r="T44">
        <v>30</v>
      </c>
      <c r="U44">
        <v>0</v>
      </c>
      <c r="V44">
        <v>497.93823743554401</v>
      </c>
      <c r="W44">
        <v>228.15098975047198</v>
      </c>
      <c r="X44">
        <f t="shared" si="1"/>
        <v>52.394484750000004</v>
      </c>
    </row>
    <row r="45" spans="1:24" x14ac:dyDescent="0.25">
      <c r="A45" s="3">
        <v>42916</v>
      </c>
      <c r="B45">
        <v>708155734</v>
      </c>
      <c r="C45">
        <v>24</v>
      </c>
      <c r="D45" t="s">
        <v>24</v>
      </c>
      <c r="E45" t="s">
        <v>33</v>
      </c>
      <c r="F45" t="s">
        <v>26</v>
      </c>
      <c r="G45" t="s">
        <v>34</v>
      </c>
      <c r="H45">
        <v>16</v>
      </c>
      <c r="I45">
        <v>5000</v>
      </c>
      <c r="J45">
        <v>3340.52</v>
      </c>
      <c r="K45" s="1">
        <v>0.68130225485076457</v>
      </c>
      <c r="L45">
        <v>2</v>
      </c>
      <c r="M45">
        <v>3</v>
      </c>
      <c r="N45">
        <v>685</v>
      </c>
      <c r="O45">
        <v>33468.350052483191</v>
      </c>
      <c r="P45">
        <v>0.79686547744007596</v>
      </c>
      <c r="Q45">
        <v>3</v>
      </c>
      <c r="R45">
        <v>2</v>
      </c>
      <c r="S45">
        <f t="shared" si="0"/>
        <v>68.508497666666656</v>
      </c>
      <c r="T45">
        <v>30</v>
      </c>
      <c r="U45">
        <v>0</v>
      </c>
      <c r="V45">
        <v>1847.3935919000476</v>
      </c>
      <c r="W45">
        <v>1349.4553544645037</v>
      </c>
      <c r="X45">
        <f t="shared" si="1"/>
        <v>98.508497666666656</v>
      </c>
    </row>
    <row r="46" spans="1:24" x14ac:dyDescent="0.25">
      <c r="A46" s="3">
        <v>42947</v>
      </c>
      <c r="B46">
        <v>708155734</v>
      </c>
      <c r="C46">
        <v>24</v>
      </c>
      <c r="D46" t="s">
        <v>24</v>
      </c>
      <c r="E46" t="s">
        <v>33</v>
      </c>
      <c r="F46" t="s">
        <v>26</v>
      </c>
      <c r="G46" t="s">
        <v>34</v>
      </c>
      <c r="H46">
        <v>17</v>
      </c>
      <c r="I46">
        <v>5000</v>
      </c>
      <c r="J46">
        <v>4700.74</v>
      </c>
      <c r="K46" s="1">
        <v>0.95593940941301103</v>
      </c>
      <c r="L46">
        <v>3</v>
      </c>
      <c r="M46">
        <v>3</v>
      </c>
      <c r="N46">
        <v>683</v>
      </c>
      <c r="O46">
        <v>33871.587774994965</v>
      </c>
      <c r="P46">
        <v>0.80646637559511825</v>
      </c>
      <c r="Q46">
        <v>3</v>
      </c>
      <c r="R46">
        <v>2</v>
      </c>
      <c r="S46">
        <f t="shared" si="0"/>
        <v>96.404342833333317</v>
      </c>
      <c r="T46">
        <v>30</v>
      </c>
      <c r="U46">
        <v>0</v>
      </c>
      <c r="V46">
        <v>3089.0507803192841</v>
      </c>
      <c r="W46">
        <v>1241.6571884192365</v>
      </c>
      <c r="X46">
        <f t="shared" si="1"/>
        <v>126.40434283333332</v>
      </c>
    </row>
    <row r="47" spans="1:24" x14ac:dyDescent="0.25">
      <c r="A47" s="3">
        <v>42978</v>
      </c>
      <c r="B47">
        <v>708155734</v>
      </c>
      <c r="C47">
        <v>24</v>
      </c>
      <c r="D47" t="s">
        <v>24</v>
      </c>
      <c r="E47" t="s">
        <v>33</v>
      </c>
      <c r="F47" t="s">
        <v>26</v>
      </c>
      <c r="G47" t="s">
        <v>34</v>
      </c>
      <c r="H47">
        <v>18</v>
      </c>
      <c r="I47">
        <v>5000</v>
      </c>
      <c r="J47">
        <v>4774.59</v>
      </c>
      <c r="K47" s="1">
        <v>0.96956232450423574</v>
      </c>
      <c r="L47">
        <v>3</v>
      </c>
      <c r="M47">
        <v>3</v>
      </c>
      <c r="N47">
        <v>680</v>
      </c>
      <c r="O47">
        <v>34331.492543607143</v>
      </c>
      <c r="P47">
        <v>0.8174164891335034</v>
      </c>
      <c r="Q47">
        <v>3</v>
      </c>
      <c r="R47">
        <v>3</v>
      </c>
      <c r="S47">
        <f t="shared" si="0"/>
        <v>97.918883250000007</v>
      </c>
      <c r="T47">
        <v>30</v>
      </c>
      <c r="U47">
        <v>0</v>
      </c>
      <c r="V47">
        <v>3380.2140272462589</v>
      </c>
      <c r="W47">
        <v>291.16324692697481</v>
      </c>
      <c r="X47">
        <f t="shared" si="1"/>
        <v>127.91888325000001</v>
      </c>
    </row>
    <row r="48" spans="1:24" x14ac:dyDescent="0.25">
      <c r="A48" s="3">
        <v>43008</v>
      </c>
      <c r="B48">
        <v>708155734</v>
      </c>
      <c r="C48">
        <v>24</v>
      </c>
      <c r="D48" t="s">
        <v>24</v>
      </c>
      <c r="E48" t="s">
        <v>33</v>
      </c>
      <c r="F48" t="s">
        <v>26</v>
      </c>
      <c r="G48" t="s">
        <v>34</v>
      </c>
      <c r="H48">
        <v>19</v>
      </c>
      <c r="I48">
        <v>5000</v>
      </c>
      <c r="J48">
        <v>4774.59</v>
      </c>
      <c r="K48" s="1">
        <v>0.96134714858120018</v>
      </c>
      <c r="L48">
        <v>3</v>
      </c>
      <c r="M48">
        <v>3</v>
      </c>
      <c r="N48">
        <v>678</v>
      </c>
      <c r="O48">
        <v>36501.853538768344</v>
      </c>
      <c r="P48">
        <v>0.86909175092305579</v>
      </c>
      <c r="Q48">
        <v>4</v>
      </c>
      <c r="R48">
        <v>4</v>
      </c>
      <c r="S48">
        <v>0</v>
      </c>
      <c r="T48">
        <v>0</v>
      </c>
      <c r="U48">
        <v>0</v>
      </c>
      <c r="V48">
        <v>3849.7902713661174</v>
      </c>
      <c r="W48">
        <v>469.57624411985853</v>
      </c>
      <c r="X48">
        <f t="shared" si="1"/>
        <v>0</v>
      </c>
    </row>
    <row r="49" spans="1:24" x14ac:dyDescent="0.25">
      <c r="A49" s="3">
        <v>43039</v>
      </c>
      <c r="B49">
        <v>708155734</v>
      </c>
      <c r="C49">
        <v>24</v>
      </c>
      <c r="D49" t="s">
        <v>24</v>
      </c>
      <c r="E49" t="s">
        <v>33</v>
      </c>
      <c r="F49" t="s">
        <v>26</v>
      </c>
      <c r="G49" t="s">
        <v>34</v>
      </c>
      <c r="H49">
        <v>20</v>
      </c>
      <c r="I49">
        <v>5000</v>
      </c>
      <c r="J49">
        <v>4774.59</v>
      </c>
      <c r="K49" s="1">
        <v>0.96044785993933368</v>
      </c>
      <c r="L49">
        <v>3</v>
      </c>
      <c r="M49">
        <v>3</v>
      </c>
      <c r="N49">
        <v>676</v>
      </c>
      <c r="O49">
        <v>36291.821531262998</v>
      </c>
      <c r="P49">
        <v>0.86409098883959523</v>
      </c>
      <c r="Q49">
        <v>4</v>
      </c>
      <c r="R49">
        <v>5</v>
      </c>
      <c r="S49">
        <v>0</v>
      </c>
      <c r="T49">
        <v>0</v>
      </c>
      <c r="U49">
        <v>0</v>
      </c>
      <c r="V49">
        <v>3871.495269719825</v>
      </c>
      <c r="W49">
        <v>21.704998353707651</v>
      </c>
      <c r="X49">
        <f t="shared" si="1"/>
        <v>0</v>
      </c>
    </row>
    <row r="50" spans="1:24" x14ac:dyDescent="0.25">
      <c r="A50" s="3">
        <v>43069</v>
      </c>
      <c r="B50">
        <v>708155734</v>
      </c>
      <c r="C50">
        <v>25</v>
      </c>
      <c r="D50" t="s">
        <v>24</v>
      </c>
      <c r="E50" t="s">
        <v>33</v>
      </c>
      <c r="F50" t="s">
        <v>26</v>
      </c>
      <c r="G50" t="s">
        <v>34</v>
      </c>
      <c r="H50">
        <v>21</v>
      </c>
      <c r="I50">
        <v>5000</v>
      </c>
      <c r="J50">
        <v>4774.59</v>
      </c>
      <c r="K50" s="1">
        <v>0.96730666475214888</v>
      </c>
      <c r="L50">
        <v>3</v>
      </c>
      <c r="M50">
        <v>3</v>
      </c>
      <c r="N50">
        <v>672</v>
      </c>
      <c r="O50">
        <v>37783.847136051751</v>
      </c>
      <c r="P50">
        <v>0.89961540800123219</v>
      </c>
      <c r="Q50">
        <v>4</v>
      </c>
      <c r="R50">
        <v>6</v>
      </c>
      <c r="S50">
        <v>0</v>
      </c>
      <c r="T50">
        <v>0</v>
      </c>
      <c r="U50">
        <v>0</v>
      </c>
      <c r="V50">
        <v>4042.279114554517</v>
      </c>
      <c r="W50">
        <v>170.78384483469199</v>
      </c>
      <c r="X50">
        <f t="shared" si="1"/>
        <v>0</v>
      </c>
    </row>
    <row r="51" spans="1:24" x14ac:dyDescent="0.25">
      <c r="A51" s="3">
        <v>43100</v>
      </c>
      <c r="B51">
        <v>708155734</v>
      </c>
      <c r="C51">
        <v>25</v>
      </c>
      <c r="D51" t="s">
        <v>24</v>
      </c>
      <c r="E51" t="s">
        <v>33</v>
      </c>
      <c r="F51" t="s">
        <v>26</v>
      </c>
      <c r="G51" t="s">
        <v>34</v>
      </c>
      <c r="H51">
        <v>22</v>
      </c>
      <c r="I51">
        <v>5000</v>
      </c>
      <c r="J51">
        <v>4774.59</v>
      </c>
      <c r="K51" s="1">
        <v>0.95927324954696436</v>
      </c>
      <c r="L51">
        <v>3</v>
      </c>
      <c r="M51">
        <v>3</v>
      </c>
      <c r="N51">
        <v>665</v>
      </c>
      <c r="O51">
        <v>38201.035796045478</v>
      </c>
      <c r="P51">
        <v>0.90954847133441619</v>
      </c>
      <c r="Q51">
        <v>4</v>
      </c>
      <c r="R51">
        <v>7</v>
      </c>
      <c r="S51">
        <v>0</v>
      </c>
      <c r="T51">
        <v>0</v>
      </c>
      <c r="U51">
        <v>0</v>
      </c>
      <c r="V51">
        <v>4154.8788536313059</v>
      </c>
      <c r="W51">
        <v>112.59973907678886</v>
      </c>
      <c r="X51">
        <f t="shared" si="1"/>
        <v>0</v>
      </c>
    </row>
    <row r="52" spans="1:24" x14ac:dyDescent="0.25">
      <c r="A52" s="3">
        <v>43131</v>
      </c>
      <c r="B52">
        <v>708155734</v>
      </c>
      <c r="K52" s="1"/>
    </row>
    <row r="53" spans="1:24" x14ac:dyDescent="0.25">
      <c r="A53" s="3">
        <v>43159</v>
      </c>
      <c r="B53">
        <v>708155734</v>
      </c>
      <c r="K53" s="1"/>
    </row>
    <row r="54" spans="1:24" x14ac:dyDescent="0.25">
      <c r="A54" s="3">
        <v>43190</v>
      </c>
      <c r="B54">
        <v>708155734</v>
      </c>
      <c r="K54" s="1"/>
    </row>
    <row r="55" spans="1:24" x14ac:dyDescent="0.25">
      <c r="A55" s="3">
        <v>43220</v>
      </c>
      <c r="B55">
        <v>708155734</v>
      </c>
      <c r="K55" s="1"/>
    </row>
    <row r="56" spans="1:24" x14ac:dyDescent="0.25">
      <c r="A56" s="3">
        <v>43251</v>
      </c>
      <c r="B56">
        <v>708155734</v>
      </c>
      <c r="K56" s="1"/>
    </row>
    <row r="57" spans="1:24" x14ac:dyDescent="0.25">
      <c r="A57" s="3">
        <v>43281</v>
      </c>
      <c r="B57">
        <v>708155734</v>
      </c>
      <c r="K57" s="1"/>
    </row>
    <row r="58" spans="1:24" x14ac:dyDescent="0.25">
      <c r="A58" s="3">
        <v>43312</v>
      </c>
      <c r="B58">
        <v>708155734</v>
      </c>
      <c r="K58" s="1"/>
    </row>
    <row r="59" spans="1:24" x14ac:dyDescent="0.25">
      <c r="A59" s="3">
        <v>43343</v>
      </c>
      <c r="B59">
        <v>708155734</v>
      </c>
      <c r="K59" s="1"/>
    </row>
    <row r="60" spans="1:24" x14ac:dyDescent="0.25">
      <c r="A60" s="3">
        <v>43373</v>
      </c>
      <c r="B60">
        <v>708155734</v>
      </c>
      <c r="K60" s="1"/>
    </row>
    <row r="61" spans="1:24" x14ac:dyDescent="0.25">
      <c r="A61" s="3">
        <v>43404</v>
      </c>
      <c r="B61">
        <v>708155734</v>
      </c>
      <c r="K61" s="1"/>
    </row>
    <row r="62" spans="1:24" x14ac:dyDescent="0.25">
      <c r="A62" s="3">
        <v>43434</v>
      </c>
      <c r="B62">
        <v>708155734</v>
      </c>
      <c r="K62" s="1"/>
    </row>
    <row r="63" spans="1:24" x14ac:dyDescent="0.25">
      <c r="A63" s="3">
        <v>43465</v>
      </c>
      <c r="B63">
        <v>708155734</v>
      </c>
      <c r="K63" s="1"/>
    </row>
    <row r="64" spans="1:24" x14ac:dyDescent="0.25">
      <c r="A64" s="3">
        <v>43496</v>
      </c>
      <c r="B64">
        <v>708155734</v>
      </c>
      <c r="K64" s="1"/>
    </row>
    <row r="65" spans="1:11" x14ac:dyDescent="0.25">
      <c r="A65" s="3">
        <v>43524</v>
      </c>
      <c r="B65">
        <v>708155734</v>
      </c>
      <c r="K65" s="1"/>
    </row>
    <row r="66" spans="1:11" x14ac:dyDescent="0.25">
      <c r="A66" s="3">
        <v>43555</v>
      </c>
      <c r="B66">
        <v>708155734</v>
      </c>
      <c r="K66" s="1"/>
    </row>
    <row r="67" spans="1:11" x14ac:dyDescent="0.25">
      <c r="A67" s="3">
        <v>43585</v>
      </c>
      <c r="B67">
        <v>708155734</v>
      </c>
      <c r="K67" s="1"/>
    </row>
    <row r="68" spans="1:11" x14ac:dyDescent="0.25">
      <c r="A68" s="3">
        <v>43616</v>
      </c>
      <c r="B68">
        <v>708155734</v>
      </c>
      <c r="K68" s="1"/>
    </row>
    <row r="69" spans="1:11" x14ac:dyDescent="0.25">
      <c r="A69" s="3">
        <v>43646</v>
      </c>
      <c r="B69">
        <v>708155734</v>
      </c>
      <c r="K69" s="1"/>
    </row>
    <row r="70" spans="1:11" x14ac:dyDescent="0.25">
      <c r="A70" s="3">
        <v>43677</v>
      </c>
      <c r="B70">
        <v>708155734</v>
      </c>
      <c r="K70" s="1"/>
    </row>
    <row r="71" spans="1:11" x14ac:dyDescent="0.25">
      <c r="A71" s="3">
        <v>43708</v>
      </c>
      <c r="B71">
        <v>708155734</v>
      </c>
      <c r="K71" s="1"/>
    </row>
    <row r="72" spans="1:11" x14ac:dyDescent="0.25">
      <c r="A72" s="3">
        <v>43738</v>
      </c>
      <c r="B72">
        <v>708155734</v>
      </c>
      <c r="K72" s="1"/>
    </row>
    <row r="73" spans="1:11" x14ac:dyDescent="0.25">
      <c r="A73" s="3">
        <v>43769</v>
      </c>
      <c r="B73">
        <v>708155734</v>
      </c>
      <c r="K73" s="1"/>
    </row>
    <row r="74" spans="1:11" x14ac:dyDescent="0.25">
      <c r="A74" s="3">
        <v>43799</v>
      </c>
      <c r="B74">
        <v>708155734</v>
      </c>
      <c r="K74" s="1"/>
    </row>
    <row r="75" spans="1:11" x14ac:dyDescent="0.25">
      <c r="A75" s="3">
        <v>43830</v>
      </c>
      <c r="B75">
        <v>708155734</v>
      </c>
      <c r="K75" s="1"/>
    </row>
    <row r="76" spans="1:11" x14ac:dyDescent="0.25">
      <c r="A76" s="3">
        <v>43861</v>
      </c>
      <c r="B76">
        <v>708155734</v>
      </c>
      <c r="K76" s="1"/>
    </row>
    <row r="77" spans="1:11" x14ac:dyDescent="0.25">
      <c r="A77" s="3">
        <v>43890</v>
      </c>
      <c r="B77">
        <v>708155734</v>
      </c>
      <c r="K77" s="1"/>
    </row>
    <row r="78" spans="1:11" x14ac:dyDescent="0.25">
      <c r="A78" s="3">
        <v>43921</v>
      </c>
      <c r="B78">
        <v>708155734</v>
      </c>
      <c r="K78" s="1"/>
    </row>
    <row r="79" spans="1:11" x14ac:dyDescent="0.25">
      <c r="A79" s="3">
        <v>43951</v>
      </c>
      <c r="B79">
        <v>708155734</v>
      </c>
      <c r="K79" s="1"/>
    </row>
    <row r="80" spans="1:11" x14ac:dyDescent="0.25">
      <c r="A80" s="3">
        <v>43982</v>
      </c>
      <c r="B80">
        <v>708155734</v>
      </c>
      <c r="K80" s="1"/>
    </row>
    <row r="81" spans="1:11" x14ac:dyDescent="0.25">
      <c r="A81" s="3">
        <v>44012</v>
      </c>
      <c r="B81">
        <v>708155734</v>
      </c>
      <c r="K81" s="1"/>
    </row>
    <row r="82" spans="1:11" x14ac:dyDescent="0.25">
      <c r="A82" s="3">
        <v>44043</v>
      </c>
      <c r="B82">
        <v>708155734</v>
      </c>
      <c r="K82" s="1"/>
    </row>
    <row r="83" spans="1:11" x14ac:dyDescent="0.25">
      <c r="A83" s="3">
        <v>44074</v>
      </c>
      <c r="B83">
        <v>708155734</v>
      </c>
      <c r="K83" s="1"/>
    </row>
    <row r="84" spans="1:11" x14ac:dyDescent="0.25">
      <c r="A84" s="3">
        <v>44104</v>
      </c>
      <c r="B84">
        <v>708155734</v>
      </c>
      <c r="K84" s="1"/>
    </row>
    <row r="85" spans="1:11" x14ac:dyDescent="0.25">
      <c r="A85" s="3">
        <v>44135</v>
      </c>
      <c r="B85">
        <v>708155734</v>
      </c>
      <c r="K85" s="1"/>
    </row>
    <row r="86" spans="1:11" x14ac:dyDescent="0.25">
      <c r="A86" s="3">
        <v>44165</v>
      </c>
      <c r="B86">
        <v>708155734</v>
      </c>
      <c r="K86" s="1"/>
    </row>
    <row r="87" spans="1:11" x14ac:dyDescent="0.25">
      <c r="A87" s="3">
        <v>44196</v>
      </c>
      <c r="B87">
        <v>708155734</v>
      </c>
      <c r="K87" s="1"/>
    </row>
    <row r="88" spans="1:11" x14ac:dyDescent="0.25">
      <c r="A88" s="3">
        <v>44227</v>
      </c>
      <c r="B88">
        <v>708155734</v>
      </c>
      <c r="K88" s="1"/>
    </row>
    <row r="89" spans="1:11" x14ac:dyDescent="0.25">
      <c r="A89" s="3">
        <v>44255</v>
      </c>
      <c r="B89">
        <v>708155734</v>
      </c>
      <c r="K89" s="1"/>
    </row>
    <row r="90" spans="1:11" x14ac:dyDescent="0.25">
      <c r="A90" s="3">
        <v>44286</v>
      </c>
      <c r="B90">
        <v>708155734</v>
      </c>
      <c r="K90" s="1"/>
    </row>
    <row r="91" spans="1:11" x14ac:dyDescent="0.25">
      <c r="A91" s="3">
        <v>44316</v>
      </c>
      <c r="B91">
        <v>708155734</v>
      </c>
      <c r="K91" s="1"/>
    </row>
    <row r="92" spans="1:11" x14ac:dyDescent="0.25">
      <c r="A92" s="3">
        <v>44347</v>
      </c>
      <c r="B92">
        <v>708155734</v>
      </c>
      <c r="K92" s="1"/>
    </row>
    <row r="93" spans="1:11" x14ac:dyDescent="0.25">
      <c r="A93" s="3">
        <v>44377</v>
      </c>
      <c r="B93">
        <v>708155734</v>
      </c>
      <c r="K93" s="1"/>
    </row>
    <row r="94" spans="1:11" x14ac:dyDescent="0.25">
      <c r="A94" s="3">
        <v>44408</v>
      </c>
      <c r="B94">
        <v>708155734</v>
      </c>
      <c r="K94" s="1"/>
    </row>
    <row r="95" spans="1:11" x14ac:dyDescent="0.25">
      <c r="A95" s="3">
        <v>44439</v>
      </c>
      <c r="B95">
        <v>708155734</v>
      </c>
      <c r="K95" s="1"/>
    </row>
    <row r="96" spans="1:11" x14ac:dyDescent="0.25">
      <c r="A96" s="3">
        <v>44469</v>
      </c>
      <c r="B96">
        <v>708155734</v>
      </c>
      <c r="K96" s="1"/>
    </row>
    <row r="97" spans="1:11" x14ac:dyDescent="0.25">
      <c r="A97" s="3">
        <v>44500</v>
      </c>
      <c r="B97">
        <v>708155734</v>
      </c>
      <c r="K97" s="1"/>
    </row>
    <row r="98" spans="1:11" x14ac:dyDescent="0.25">
      <c r="A98" s="3">
        <v>44530</v>
      </c>
      <c r="B98">
        <v>708155734</v>
      </c>
      <c r="K98" s="1"/>
    </row>
    <row r="99" spans="1:11" x14ac:dyDescent="0.25">
      <c r="A99" s="3">
        <v>44561</v>
      </c>
      <c r="B99">
        <v>708155734</v>
      </c>
      <c r="K99" s="1"/>
    </row>
    <row r="100" spans="1:11" x14ac:dyDescent="0.25">
      <c r="A100" s="3">
        <v>44592</v>
      </c>
      <c r="B100">
        <v>708155734</v>
      </c>
      <c r="K100" s="1"/>
    </row>
    <row r="101" spans="1:11" x14ac:dyDescent="0.25">
      <c r="A101" s="3">
        <v>44620</v>
      </c>
      <c r="B101">
        <v>708155734</v>
      </c>
      <c r="K101" s="1"/>
    </row>
    <row r="102" spans="1:11" x14ac:dyDescent="0.25">
      <c r="A102" s="3">
        <v>44651</v>
      </c>
      <c r="B102">
        <v>708155734</v>
      </c>
      <c r="K102" s="1"/>
    </row>
    <row r="103" spans="1:11" x14ac:dyDescent="0.25">
      <c r="A103" s="3">
        <v>44681</v>
      </c>
      <c r="B103">
        <v>708155734</v>
      </c>
      <c r="K103" s="1"/>
    </row>
    <row r="104" spans="1:11" x14ac:dyDescent="0.25">
      <c r="A104" s="3">
        <v>44712</v>
      </c>
      <c r="B104">
        <v>708155734</v>
      </c>
      <c r="K104" s="1"/>
    </row>
    <row r="105" spans="1:11" x14ac:dyDescent="0.25">
      <c r="A105" s="3">
        <v>44742</v>
      </c>
      <c r="B105">
        <v>708155734</v>
      </c>
      <c r="K105" s="1"/>
    </row>
    <row r="106" spans="1:11" x14ac:dyDescent="0.25">
      <c r="A106" s="3">
        <v>44773</v>
      </c>
      <c r="B106">
        <v>708155734</v>
      </c>
      <c r="K106" s="1"/>
    </row>
    <row r="107" spans="1:11" x14ac:dyDescent="0.25">
      <c r="A107" s="3">
        <v>44804</v>
      </c>
      <c r="B107">
        <v>708155734</v>
      </c>
      <c r="K107" s="1"/>
    </row>
    <row r="108" spans="1:11" x14ac:dyDescent="0.25">
      <c r="A108" s="3">
        <v>44834</v>
      </c>
      <c r="B108">
        <v>708155734</v>
      </c>
      <c r="K108" s="1"/>
    </row>
    <row r="109" spans="1:11" x14ac:dyDescent="0.25">
      <c r="A109" s="3">
        <v>44865</v>
      </c>
      <c r="B109">
        <v>708155734</v>
      </c>
      <c r="K109" s="1"/>
    </row>
    <row r="110" spans="1:11" x14ac:dyDescent="0.25">
      <c r="A110" s="3">
        <v>44895</v>
      </c>
      <c r="B110">
        <v>708155734</v>
      </c>
      <c r="K110" s="1"/>
    </row>
    <row r="111" spans="1:11" x14ac:dyDescent="0.25">
      <c r="A111" s="3">
        <v>44926</v>
      </c>
      <c r="B111">
        <v>708155734</v>
      </c>
      <c r="K111" s="1"/>
    </row>
    <row r="112" spans="1:11" x14ac:dyDescent="0.25">
      <c r="A112" s="3">
        <v>44957</v>
      </c>
      <c r="B112">
        <v>708155734</v>
      </c>
      <c r="K112" s="1"/>
    </row>
    <row r="113" spans="1:11" x14ac:dyDescent="0.25">
      <c r="A113" s="3">
        <v>44985</v>
      </c>
      <c r="B113">
        <v>708155734</v>
      </c>
      <c r="K113" s="1"/>
    </row>
    <row r="114" spans="1:11" x14ac:dyDescent="0.25">
      <c r="A114" s="3">
        <v>45016</v>
      </c>
      <c r="B114">
        <v>708155734</v>
      </c>
      <c r="K114" s="1"/>
    </row>
    <row r="115" spans="1:11" x14ac:dyDescent="0.25">
      <c r="A115" s="3">
        <v>45046</v>
      </c>
      <c r="B115">
        <v>708155734</v>
      </c>
      <c r="K115" s="1"/>
    </row>
    <row r="116" spans="1:11" x14ac:dyDescent="0.25">
      <c r="A116" s="3">
        <v>45077</v>
      </c>
      <c r="B116">
        <v>708155734</v>
      </c>
      <c r="K116" s="1"/>
    </row>
    <row r="117" spans="1:11" x14ac:dyDescent="0.25">
      <c r="A117" s="3">
        <v>45107</v>
      </c>
      <c r="B117">
        <v>708155734</v>
      </c>
      <c r="K117" s="1"/>
    </row>
    <row r="118" spans="1:11" x14ac:dyDescent="0.25">
      <c r="A118" s="3">
        <v>45138</v>
      </c>
      <c r="B118">
        <v>708155734</v>
      </c>
      <c r="K118" s="1"/>
    </row>
    <row r="119" spans="1:11" x14ac:dyDescent="0.25">
      <c r="A119" s="3">
        <v>45169</v>
      </c>
      <c r="B119">
        <v>708155734</v>
      </c>
      <c r="K119" s="1"/>
    </row>
    <row r="120" spans="1:11" x14ac:dyDescent="0.25">
      <c r="A120" s="3">
        <v>45199</v>
      </c>
      <c r="B120">
        <v>708155734</v>
      </c>
      <c r="K120" s="1"/>
    </row>
    <row r="121" spans="1:11" x14ac:dyDescent="0.25">
      <c r="A121" s="3">
        <v>45230</v>
      </c>
      <c r="B121">
        <v>708155734</v>
      </c>
      <c r="K121" s="1"/>
    </row>
    <row r="122" spans="1:11" x14ac:dyDescent="0.25">
      <c r="A122" s="3">
        <v>45260</v>
      </c>
      <c r="B122">
        <v>708155734</v>
      </c>
      <c r="K122" s="1"/>
    </row>
    <row r="123" spans="1:11" x14ac:dyDescent="0.25">
      <c r="A123" s="3">
        <v>45291</v>
      </c>
      <c r="B123">
        <v>708155734</v>
      </c>
      <c r="K123" s="1"/>
    </row>
    <row r="124" spans="1:11" x14ac:dyDescent="0.25">
      <c r="A124" s="3">
        <v>45322</v>
      </c>
      <c r="B124">
        <v>708155734</v>
      </c>
      <c r="K124" s="1"/>
    </row>
    <row r="125" spans="1:11" x14ac:dyDescent="0.25">
      <c r="A125" s="3">
        <v>45351</v>
      </c>
      <c r="B125">
        <v>708155734</v>
      </c>
      <c r="K125" s="1"/>
    </row>
    <row r="126" spans="1:11" x14ac:dyDescent="0.25">
      <c r="A126" s="3">
        <v>45382</v>
      </c>
      <c r="B126">
        <v>708155734</v>
      </c>
      <c r="K126" s="1"/>
    </row>
    <row r="127" spans="1:11" x14ac:dyDescent="0.25">
      <c r="A127" s="3">
        <v>45412</v>
      </c>
      <c r="B127">
        <v>708155734</v>
      </c>
      <c r="K127" s="1"/>
    </row>
    <row r="128" spans="1:11" x14ac:dyDescent="0.25">
      <c r="A128" s="3">
        <v>45443</v>
      </c>
      <c r="B128">
        <v>708155734</v>
      </c>
      <c r="K128" s="1"/>
    </row>
    <row r="129" spans="1:11" x14ac:dyDescent="0.25">
      <c r="A129" s="3">
        <v>45473</v>
      </c>
      <c r="B129">
        <v>708155734</v>
      </c>
      <c r="K129" s="1"/>
    </row>
    <row r="130" spans="1:11" x14ac:dyDescent="0.25">
      <c r="A130" s="3">
        <v>45504</v>
      </c>
      <c r="B130">
        <v>708155734</v>
      </c>
      <c r="K130" s="1"/>
    </row>
    <row r="131" spans="1:11" x14ac:dyDescent="0.25">
      <c r="A131" s="3">
        <v>45535</v>
      </c>
      <c r="B131">
        <v>708155734</v>
      </c>
      <c r="K131" s="1"/>
    </row>
    <row r="132" spans="1:11" x14ac:dyDescent="0.25">
      <c r="A132" s="3">
        <v>45565</v>
      </c>
      <c r="B132">
        <v>708155734</v>
      </c>
      <c r="K132" s="1"/>
    </row>
    <row r="133" spans="1:11" x14ac:dyDescent="0.25">
      <c r="A133" s="3">
        <v>45596</v>
      </c>
      <c r="B133">
        <v>708155734</v>
      </c>
      <c r="K1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A</vt:lpstr>
      <vt:lpstr>Sheet1</vt:lpstr>
      <vt:lpstr>Sheet2</vt:lpstr>
      <vt:lpstr>Customer 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Huang, Blair: Finance</dc:creator>
  <cp:keywords/>
  <dc:description/>
  <cp:lastModifiedBy>Kumar, Surej : Markets Pre Trade (WHP)</cp:lastModifiedBy>
  <cp:revision/>
  <dcterms:created xsi:type="dcterms:W3CDTF">2024-11-07T15:51:36Z</dcterms:created>
  <dcterms:modified xsi:type="dcterms:W3CDTF">2024-11-08T02:40:50Z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54cbb2-29ed-4ffe-af90-a08465e0dd2c_Enabled">
    <vt:lpwstr>true</vt:lpwstr>
  </property>
  <property fmtid="{D5CDD505-2E9C-101B-9397-08002B2CF9AE}" pid="3" name="MSIP_Label_c754cbb2-29ed-4ffe-af90-a08465e0dd2c_SetDate">
    <vt:lpwstr>2024-11-08T02:40:41Z</vt:lpwstr>
  </property>
  <property fmtid="{D5CDD505-2E9C-101B-9397-08002B2CF9AE}" pid="4" name="MSIP_Label_c754cbb2-29ed-4ffe-af90-a08465e0dd2c_Method">
    <vt:lpwstr>Privileged</vt:lpwstr>
  </property>
  <property fmtid="{D5CDD505-2E9C-101B-9397-08002B2CF9AE}" pid="5" name="MSIP_Label_c754cbb2-29ed-4ffe-af90-a08465e0dd2c_Name">
    <vt:lpwstr>Unrestricted</vt:lpwstr>
  </property>
  <property fmtid="{D5CDD505-2E9C-101B-9397-08002B2CF9AE}" pid="6" name="MSIP_Label_c754cbb2-29ed-4ffe-af90-a08465e0dd2c_SiteId">
    <vt:lpwstr>c4b62f1d-01e0-4107-a0cc-5ac886858b23</vt:lpwstr>
  </property>
  <property fmtid="{D5CDD505-2E9C-101B-9397-08002B2CF9AE}" pid="7" name="MSIP_Label_c754cbb2-29ed-4ffe-af90-a08465e0dd2c_ActionId">
    <vt:lpwstr>4d527b87-d905-4ba1-bbd6-b5c340fe17df</vt:lpwstr>
  </property>
  <property fmtid="{D5CDD505-2E9C-101B-9397-08002B2CF9AE}" pid="8" name="MSIP_Label_c754cbb2-29ed-4ffe-af90-a08465e0dd2c_ContentBits">
    <vt:lpwstr>0</vt:lpwstr>
  </property>
  <property fmtid="{D5CDD505-2E9C-101B-9397-08002B2CF9AE}" pid="9" name="_AdHocReviewCycleID">
    <vt:i4>-1203217725</vt:i4>
  </property>
  <property fmtid="{D5CDD505-2E9C-101B-9397-08002B2CF9AE}" pid="10" name="_NewReviewCycle">
    <vt:lpwstr/>
  </property>
  <property fmtid="{D5CDD505-2E9C-101B-9397-08002B2CF9AE}" pid="11" name="_EmailSubject">
    <vt:lpwstr/>
  </property>
  <property fmtid="{D5CDD505-2E9C-101B-9397-08002B2CF9AE}" pid="12" name="_AuthorEmail">
    <vt:lpwstr>surej.kumar@barclays.com</vt:lpwstr>
  </property>
  <property fmtid="{D5CDD505-2E9C-101B-9397-08002B2CF9AE}" pid="13" name="_AuthorEmailDisplayName">
    <vt:lpwstr>Kumar, Surej : Markets Pre Trade (WHP)</vt:lpwstr>
  </property>
</Properties>
</file>