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rojects\trendtrading\"/>
    </mc:Choice>
  </mc:AlternateContent>
  <bookViews>
    <workbookView xWindow="0" yWindow="0" windowWidth="30720" windowHeight="149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2" i="1" l="1"/>
  <c r="T12" i="1"/>
  <c r="S12" i="1"/>
  <c r="R12" i="1"/>
  <c r="Q12" i="1"/>
  <c r="P12" i="1"/>
  <c r="O12" i="1"/>
  <c r="N12" i="1"/>
  <c r="M12" i="1"/>
  <c r="L12" i="1"/>
  <c r="K12" i="1"/>
  <c r="J12" i="1"/>
  <c r="I12" i="1"/>
  <c r="U5" i="1"/>
  <c r="T5" i="1"/>
  <c r="S5" i="1"/>
  <c r="R5" i="1"/>
  <c r="Q5" i="1"/>
  <c r="P5" i="1"/>
  <c r="O5" i="1"/>
  <c r="N5" i="1"/>
  <c r="M5" i="1"/>
  <c r="L5" i="1"/>
  <c r="K5" i="1"/>
  <c r="J5" i="1"/>
  <c r="I5" i="1"/>
</calcChain>
</file>

<file path=xl/sharedStrings.xml><?xml version="1.0" encoding="utf-8"?>
<sst xmlns="http://schemas.openxmlformats.org/spreadsheetml/2006/main" count="29" uniqueCount="21">
  <si>
    <t>20200701</t>
  </si>
  <si>
    <t>Quantity of units</t>
    <phoneticPr fontId="1" type="noConversion"/>
  </si>
  <si>
    <t>Net</t>
    <phoneticPr fontId="1" type="noConversion"/>
  </si>
  <si>
    <t>Buy</t>
    <phoneticPr fontId="1" type="noConversion"/>
  </si>
  <si>
    <t>Sell</t>
    <phoneticPr fontId="1" type="noConversion"/>
  </si>
  <si>
    <t>Amount (1,000,000)</t>
    <phoneticPr fontId="1" type="noConversion"/>
  </si>
  <si>
    <t>누적거래량</t>
    <phoneticPr fontId="1" type="noConversion"/>
  </si>
  <si>
    <t>누적거래대금</t>
    <phoneticPr fontId="1" type="noConversion"/>
  </si>
  <si>
    <t>개인</t>
    <phoneticPr fontId="1" type="noConversion"/>
  </si>
  <si>
    <t>외국인</t>
    <phoneticPr fontId="1" type="noConversion"/>
  </si>
  <si>
    <t>기관계</t>
    <phoneticPr fontId="1" type="noConversion"/>
  </si>
  <si>
    <t>금융투자</t>
    <phoneticPr fontId="1" type="noConversion"/>
  </si>
  <si>
    <t>보험</t>
    <phoneticPr fontId="1" type="noConversion"/>
  </si>
  <si>
    <t>투신</t>
    <phoneticPr fontId="1" type="noConversion"/>
  </si>
  <si>
    <t>기타금융</t>
    <phoneticPr fontId="1" type="noConversion"/>
  </si>
  <si>
    <t>은행</t>
    <phoneticPr fontId="1" type="noConversion"/>
  </si>
  <si>
    <t>연기금</t>
    <phoneticPr fontId="1" type="noConversion"/>
  </si>
  <si>
    <t>사모펀드</t>
    <phoneticPr fontId="1" type="noConversion"/>
  </si>
  <si>
    <t>국가</t>
    <phoneticPr fontId="1" type="noConversion"/>
  </si>
  <si>
    <t>기타법인</t>
    <phoneticPr fontId="1" type="noConversion"/>
  </si>
  <si>
    <t>내외국인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</si>
</sst>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9" formatCode="_-* #,##0.000_-;\-* #,##0.00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176" fontId="0" fillId="0" borderId="0" xfId="0" applyNumberFormat="1">
      <alignment vertical="center"/>
    </xf>
    <xf numFmtId="179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Q20" sqref="Q20"/>
    </sheetView>
  </sheetViews>
  <sheetFormatPr defaultRowHeight="17.399999999999999" x14ac:dyDescent="0.4"/>
  <cols>
    <col min="3" max="5" width="8.8984375" style="3" bestFit="1" customWidth="1"/>
    <col min="6" max="6" width="16.3984375" style="3" bestFit="1" customWidth="1"/>
    <col min="7" max="7" width="10.8984375" style="3" bestFit="1" customWidth="1"/>
    <col min="8" max="8" width="14.09765625" style="3" customWidth="1"/>
    <col min="9" max="12" width="10.5" style="3" bestFit="1" customWidth="1"/>
    <col min="13" max="13" width="8.8984375" style="3" bestFit="1" customWidth="1"/>
    <col min="14" max="14" width="9.09765625" style="3" bestFit="1" customWidth="1"/>
    <col min="15" max="16" width="8.8984375" style="3" bestFit="1" customWidth="1"/>
    <col min="17" max="17" width="10.5" style="3" bestFit="1" customWidth="1"/>
    <col min="18" max="18" width="9.09765625" style="3" bestFit="1" customWidth="1"/>
    <col min="19" max="21" width="8.8984375" style="3" bestFit="1" customWidth="1"/>
  </cols>
  <sheetData>
    <row r="1" spans="1:21" x14ac:dyDescent="0.4">
      <c r="A1" t="s">
        <v>1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4">
      <c r="A2" t="s">
        <v>2</v>
      </c>
      <c r="B2" s="1" t="s">
        <v>0</v>
      </c>
      <c r="C2" s="2">
        <v>-52600</v>
      </c>
      <c r="D2" s="2">
        <v>5</v>
      </c>
      <c r="E2" s="2">
        <v>-200</v>
      </c>
      <c r="F2" s="2">
        <v>-38</v>
      </c>
      <c r="G2" s="2">
        <v>16706143</v>
      </c>
      <c r="H2" s="2">
        <v>884145</v>
      </c>
      <c r="I2" s="2">
        <v>1251231</v>
      </c>
      <c r="J2" s="2">
        <v>-1647290</v>
      </c>
      <c r="K2" s="2">
        <v>427136</v>
      </c>
      <c r="L2" s="2">
        <v>869776</v>
      </c>
      <c r="M2" s="2">
        <v>16546</v>
      </c>
      <c r="N2" s="2">
        <v>26745</v>
      </c>
      <c r="O2" s="2">
        <v>51</v>
      </c>
      <c r="P2" s="2">
        <v>0</v>
      </c>
      <c r="Q2" s="2">
        <v>-283293</v>
      </c>
      <c r="R2" s="2">
        <v>-202689</v>
      </c>
      <c r="S2" s="2">
        <v>0</v>
      </c>
      <c r="T2" s="2">
        <v>-42524</v>
      </c>
      <c r="U2" s="2">
        <v>11447</v>
      </c>
    </row>
    <row r="3" spans="1:21" x14ac:dyDescent="0.4">
      <c r="A3" t="s">
        <v>3</v>
      </c>
      <c r="B3" s="1" t="s">
        <v>0</v>
      </c>
      <c r="C3" s="2">
        <v>-52600</v>
      </c>
      <c r="D3" s="2">
        <v>5</v>
      </c>
      <c r="E3" s="2">
        <v>-200</v>
      </c>
      <c r="F3" s="2">
        <v>-38</v>
      </c>
      <c r="G3" s="2">
        <v>16706143</v>
      </c>
      <c r="H3" s="2">
        <v>884145</v>
      </c>
      <c r="I3" s="2">
        <v>4529918</v>
      </c>
      <c r="J3" s="2">
        <v>3671110</v>
      </c>
      <c r="K3" s="2">
        <v>8449077</v>
      </c>
      <c r="L3" s="2">
        <v>3524277</v>
      </c>
      <c r="M3" s="2">
        <v>51909</v>
      </c>
      <c r="N3" s="2">
        <v>139431</v>
      </c>
      <c r="O3" s="2">
        <v>201</v>
      </c>
      <c r="P3" s="2">
        <v>0</v>
      </c>
      <c r="Q3" s="2">
        <v>4711071</v>
      </c>
      <c r="R3" s="2">
        <v>22188</v>
      </c>
      <c r="S3" s="2">
        <v>0</v>
      </c>
      <c r="T3" s="2">
        <v>36394</v>
      </c>
      <c r="U3" s="2">
        <v>19644</v>
      </c>
    </row>
    <row r="4" spans="1:21" x14ac:dyDescent="0.4">
      <c r="A4" t="s">
        <v>4</v>
      </c>
      <c r="B4" s="1" t="s">
        <v>0</v>
      </c>
      <c r="C4" s="2">
        <v>-52600</v>
      </c>
      <c r="D4" s="2">
        <v>5</v>
      </c>
      <c r="E4" s="2">
        <v>-200</v>
      </c>
      <c r="F4" s="2">
        <v>-38</v>
      </c>
      <c r="G4" s="2">
        <v>16706143</v>
      </c>
      <c r="H4" s="2">
        <v>884145</v>
      </c>
      <c r="I4" s="2">
        <v>-3278687</v>
      </c>
      <c r="J4" s="2">
        <v>-5318400</v>
      </c>
      <c r="K4" s="2">
        <v>-8021941</v>
      </c>
      <c r="L4" s="2">
        <v>-2654501</v>
      </c>
      <c r="M4" s="2">
        <v>-35363</v>
      </c>
      <c r="N4" s="2">
        <v>-112686</v>
      </c>
      <c r="O4" s="2">
        <v>-150</v>
      </c>
      <c r="P4" s="2">
        <v>0</v>
      </c>
      <c r="Q4" s="2">
        <v>-4994364</v>
      </c>
      <c r="R4" s="2">
        <v>-224877</v>
      </c>
      <c r="S4" s="2">
        <v>0</v>
      </c>
      <c r="T4" s="2">
        <v>-78918</v>
      </c>
      <c r="U4" s="2">
        <v>-8197</v>
      </c>
    </row>
    <row r="5" spans="1:21" x14ac:dyDescent="0.4">
      <c r="I5" s="3">
        <f>I2-(I4+I3)</f>
        <v>0</v>
      </c>
      <c r="J5" s="3">
        <f t="shared" ref="J5:U5" si="0">J2-(J4+J3)</f>
        <v>0</v>
      </c>
      <c r="K5" s="3">
        <f t="shared" si="0"/>
        <v>0</v>
      </c>
      <c r="L5" s="3">
        <f t="shared" si="0"/>
        <v>0</v>
      </c>
      <c r="M5" s="3">
        <f t="shared" si="0"/>
        <v>0</v>
      </c>
      <c r="N5" s="3">
        <f t="shared" si="0"/>
        <v>0</v>
      </c>
      <c r="O5" s="3">
        <f t="shared" si="0"/>
        <v>0</v>
      </c>
      <c r="P5" s="3">
        <f t="shared" si="0"/>
        <v>0</v>
      </c>
      <c r="Q5" s="3">
        <f t="shared" si="0"/>
        <v>0</v>
      </c>
      <c r="R5" s="3">
        <f t="shared" si="0"/>
        <v>0</v>
      </c>
      <c r="S5" s="3">
        <f t="shared" si="0"/>
        <v>0</v>
      </c>
      <c r="T5" s="3">
        <f t="shared" si="0"/>
        <v>0</v>
      </c>
      <c r="U5" s="3">
        <f t="shared" si="0"/>
        <v>0</v>
      </c>
    </row>
    <row r="8" spans="1:21" x14ac:dyDescent="0.4">
      <c r="A8" t="s">
        <v>5</v>
      </c>
    </row>
    <row r="9" spans="1:21" x14ac:dyDescent="0.4">
      <c r="A9" t="s">
        <v>2</v>
      </c>
      <c r="B9" s="1" t="s">
        <v>0</v>
      </c>
      <c r="C9" s="2">
        <v>-52600</v>
      </c>
      <c r="D9" s="2">
        <v>5</v>
      </c>
      <c r="E9" s="2">
        <v>-200</v>
      </c>
      <c r="F9" s="2">
        <v>-38</v>
      </c>
      <c r="G9" s="2">
        <v>16706143</v>
      </c>
      <c r="H9" s="2">
        <v>884145</v>
      </c>
      <c r="I9" s="2">
        <v>66229</v>
      </c>
      <c r="J9" s="2">
        <v>-86786</v>
      </c>
      <c r="K9" s="2">
        <v>22182</v>
      </c>
      <c r="L9" s="2">
        <v>45607</v>
      </c>
      <c r="M9" s="2">
        <v>882</v>
      </c>
      <c r="N9" s="2">
        <v>1439</v>
      </c>
      <c r="O9" s="2">
        <v>3</v>
      </c>
      <c r="P9" s="2">
        <v>0</v>
      </c>
      <c r="Q9" s="2">
        <v>-15070</v>
      </c>
      <c r="R9" s="2">
        <v>-10678</v>
      </c>
      <c r="S9" s="2">
        <v>0</v>
      </c>
      <c r="T9" s="2">
        <v>-2227</v>
      </c>
      <c r="U9" s="2">
        <v>603</v>
      </c>
    </row>
    <row r="10" spans="1:21" x14ac:dyDescent="0.4">
      <c r="A10" t="s">
        <v>3</v>
      </c>
      <c r="B10" s="1" t="s">
        <v>0</v>
      </c>
      <c r="C10" s="2">
        <v>-52600</v>
      </c>
      <c r="D10" s="2">
        <v>5</v>
      </c>
      <c r="E10" s="2">
        <v>-200</v>
      </c>
      <c r="F10" s="2">
        <v>-38</v>
      </c>
      <c r="G10" s="2">
        <v>16706143</v>
      </c>
      <c r="H10" s="2">
        <v>884145</v>
      </c>
      <c r="I10" s="2">
        <v>239686</v>
      </c>
      <c r="J10" s="2">
        <v>194658</v>
      </c>
      <c r="K10" s="2">
        <v>446841</v>
      </c>
      <c r="L10" s="2">
        <v>186202</v>
      </c>
      <c r="M10" s="2">
        <v>2742</v>
      </c>
      <c r="N10" s="2">
        <v>7391</v>
      </c>
      <c r="O10" s="2">
        <v>11</v>
      </c>
      <c r="P10" s="2">
        <v>0</v>
      </c>
      <c r="Q10" s="2">
        <v>249319</v>
      </c>
      <c r="R10" s="2">
        <v>1177</v>
      </c>
      <c r="S10" s="2">
        <v>0</v>
      </c>
      <c r="T10" s="2">
        <v>1922</v>
      </c>
      <c r="U10" s="2">
        <v>1037</v>
      </c>
    </row>
    <row r="11" spans="1:21" x14ac:dyDescent="0.4">
      <c r="A11" t="s">
        <v>4</v>
      </c>
      <c r="B11" s="1" t="s">
        <v>0</v>
      </c>
      <c r="C11" s="2">
        <v>-52600</v>
      </c>
      <c r="D11" s="2">
        <v>5</v>
      </c>
      <c r="E11" s="2">
        <v>-200</v>
      </c>
      <c r="F11" s="2">
        <v>-38</v>
      </c>
      <c r="G11" s="2">
        <v>16706143</v>
      </c>
      <c r="H11" s="2">
        <v>884145</v>
      </c>
      <c r="I11" s="2">
        <v>-173458</v>
      </c>
      <c r="J11" s="2">
        <v>-281444</v>
      </c>
      <c r="K11" s="2">
        <v>-424659</v>
      </c>
      <c r="L11" s="2">
        <v>-140595</v>
      </c>
      <c r="M11" s="2">
        <v>-1860</v>
      </c>
      <c r="N11" s="2">
        <v>-5952</v>
      </c>
      <c r="O11" s="2">
        <v>-8</v>
      </c>
      <c r="P11" s="2">
        <v>0</v>
      </c>
      <c r="Q11" s="2">
        <v>-264389</v>
      </c>
      <c r="R11" s="2">
        <v>-11855</v>
      </c>
      <c r="S11" s="2">
        <v>0</v>
      </c>
      <c r="T11" s="2">
        <v>-4149</v>
      </c>
      <c r="U11" s="2">
        <v>-434</v>
      </c>
    </row>
    <row r="12" spans="1:21" x14ac:dyDescent="0.4">
      <c r="I12" s="3">
        <f>I9-(I11+I10)</f>
        <v>1</v>
      </c>
      <c r="J12" s="3">
        <f t="shared" ref="J12" si="1">J9-(J11+J10)</f>
        <v>0</v>
      </c>
      <c r="K12" s="3">
        <f t="shared" ref="K12" si="2">K9-(K11+K10)</f>
        <v>0</v>
      </c>
      <c r="L12" s="3">
        <f t="shared" ref="L12" si="3">L9-(L11+L10)</f>
        <v>0</v>
      </c>
      <c r="M12" s="3">
        <f t="shared" ref="M12" si="4">M9-(M11+M10)</f>
        <v>0</v>
      </c>
      <c r="N12" s="3">
        <f t="shared" ref="N12" si="5">N9-(N11+N10)</f>
        <v>0</v>
      </c>
      <c r="O12" s="3">
        <f t="shared" ref="O12" si="6">O9-(O11+O10)</f>
        <v>0</v>
      </c>
      <c r="P12" s="3">
        <f t="shared" ref="P12" si="7">P9-(P11+P10)</f>
        <v>0</v>
      </c>
      <c r="Q12" s="3">
        <f t="shared" ref="Q12" si="8">Q9-(Q11+Q10)</f>
        <v>0</v>
      </c>
      <c r="R12" s="3">
        <f t="shared" ref="R12" si="9">R9-(R11+R10)</f>
        <v>0</v>
      </c>
      <c r="S12" s="3">
        <f t="shared" ref="S12" si="10">S9-(S11+S10)</f>
        <v>0</v>
      </c>
      <c r="T12" s="3">
        <f t="shared" ref="T12" si="11">T9-(T11+T10)</f>
        <v>0</v>
      </c>
      <c r="U12" s="3">
        <f t="shared" ref="U12" si="12">U9-(U11+U10)</f>
        <v>0</v>
      </c>
    </row>
    <row r="15" spans="1:21" x14ac:dyDescent="0.4">
      <c r="K1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2020-08-27T02:20:27Z</dcterms:created>
  <dcterms:modified xsi:type="dcterms:W3CDTF">2020-08-28T05:45:44Z</dcterms:modified>
</cp:coreProperties>
</file>