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ocupad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<sst xmlns="http://schemas.openxmlformats.org/spreadsheetml/2006/main" count="57" uniqueCount="47">
  <si>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</si>
  <si>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</si>
  <si>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</si>
  <si>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</si>
  <si>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</si>
  <si>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</si>
  <si>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</si>
  <si>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</si>
  <si>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</si>
  <si>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</si>
  <si>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</si>
  <si>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</si>
  <si>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</si>
  <si>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Población de Cantabria de la Contabilidad Trimestral de españa</t>
  </si>
  <si>
    <t xml:space="preserve">Población de España de la Contabilidad Regional de España - Revisión Estadística 2024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</si>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</sst>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_-* #,##0.00_-;\-* #,##0.00_-;_-* \-??_-;_-@_-"/>
    <numFmt numFmtId="171" formatCode="_-* #,##0_-;\-* #,##0_-;_-* \-??_-;_-@_-"/>
    <numFmt numFmtId="172" formatCode="#,##0.0;\-#,##0.0;&quot;--&quot;"/>
    <numFmt numFmtId="173" formatCode="#,##0.000000000"/>
    <numFmt numFmtId="174" formatCode="#,##0.0000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b val="true"/>
      <sz val="10"/>
      <name val="Arial Greek"/>
      <family val="2"/>
      <charset val="161"/>
    </font>
    <font>
      <sz val="8"/>
      <name val="Century Gothic"/>
      <family val="2"/>
      <charset val="1"/>
    </font>
    <font>
      <b val="true"/>
      <sz val="9"/>
      <name val="Univers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  <font>
      <sz val="8"/>
      <color rgb="FFFF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>
        <color rgb="FFBDD7EE"/>
      </top>
      <bottom style="hair">
        <color rgb="FFBDD7EE"/>
      </bottom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8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9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1"/>
    <cellStyle name="Hipervínculo 2" xfId="22"/>
    <cellStyle name="Normal 2" xfId="23"/>
    <cellStyle name="Normal 2 2" xfId="24"/>
    <cellStyle name="Normal 3" xfId="25"/>
    <cellStyle name="Normal 3 2" xfId="26"/>
    <cellStyle name="Normal 3 3" xfId="27"/>
    <cellStyle name="Normal 4" xfId="28"/>
    <cellStyle name="Normal 4 2" xfId="29"/>
    <cellStyle name="Normal 5" xfId="30"/>
    <cellStyle name="Normal 6" xfId="31"/>
    <cellStyle name="Porcentaje 2" xfId="3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1" colorId="64" zoomScale="141" zoomScaleNormal="141" zoomScalePageLayoutView="100" workbookViewId="0">
      <pane xSplit="1" ySplit="1" topLeftCell="B17" activePane="bottomRight" state="frozen"/>
      <selection pane="topLeft" activeCell="A1" activeCellId="0" sqref="A1"/>
      <selection pane="topRight" activeCell="B1" activeCellId="0" sqref="B1"/>
      <selection pane="bottomLeft" activeCell="A17" activeCellId="0" sqref="A17"/>
      <selection pane="bottomRight" activeCell="B30" activeCellId="0" sqref="B30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6" min="6" style="1" width="11.44"/>
    <col collapsed="false" customWidth="true" hidden="false" outlineLevel="0" max="7" min="7" style="1" width="12.89"/>
    <col collapsed="false" customWidth="false" hidden="false" outlineLevel="0" max="1024" min="8" style="1" width="11.44"/>
  </cols>
  <sheetData>
    <row r="1" s="4" customFormat="true" ht="40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4" customFormat="true" ht="12.8" hidden="false" customHeight="false" outlineLevel="0" collapsed="false">
      <c r="A2" s="3" t="n">
        <v>2000</v>
      </c>
      <c r="B2" s="5" t="n">
        <v>7985491</v>
      </c>
      <c r="C2" s="3"/>
      <c r="D2" s="5" t="n">
        <v>647569000</v>
      </c>
      <c r="E2" s="3"/>
      <c r="G2" s="6"/>
      <c r="H2" s="7"/>
    </row>
    <row r="3" customFormat="false" ht="12.8" hidden="false" customHeight="false" outlineLevel="0" collapsed="false">
      <c r="A3" s="1" t="n">
        <v>2001</v>
      </c>
      <c r="B3" s="5" t="n">
        <v>8636331</v>
      </c>
      <c r="C3" s="8" t="n">
        <f aca="false">(B3/B2-1)*100</f>
        <v>8.15028155438407</v>
      </c>
      <c r="D3" s="5" t="n">
        <v>700958000</v>
      </c>
      <c r="E3" s="8" t="n">
        <f aca="false">(D3/D2-1)*100</f>
        <v>8.24452683806667</v>
      </c>
      <c r="G3" s="6"/>
      <c r="H3" s="7"/>
    </row>
    <row r="4" customFormat="false" ht="12.8" hidden="false" customHeight="false" outlineLevel="0" collapsed="false">
      <c r="A4" s="1" t="n">
        <v>2002</v>
      </c>
      <c r="B4" s="5" t="n">
        <v>9208673</v>
      </c>
      <c r="C4" s="8" t="n">
        <f aca="false">(B4/B3-1)*100</f>
        <v>6.62714293836122</v>
      </c>
      <c r="D4" s="5" t="n">
        <v>749744000</v>
      </c>
      <c r="E4" s="8" t="n">
        <f aca="false">(D4/D3-1)*100</f>
        <v>6.95990344642619</v>
      </c>
      <c r="G4" s="6"/>
      <c r="H4" s="7"/>
    </row>
    <row r="5" customFormat="false" ht="12.8" hidden="false" customHeight="false" outlineLevel="0" collapsed="false">
      <c r="A5" s="1" t="n">
        <v>2003</v>
      </c>
      <c r="B5" s="5" t="n">
        <v>9699398</v>
      </c>
      <c r="C5" s="8" t="n">
        <f aca="false">(B5/B4-1)*100</f>
        <v>5.32894370339787</v>
      </c>
      <c r="D5" s="5" t="n">
        <v>802683000</v>
      </c>
      <c r="E5" s="8" t="n">
        <f aca="false">(D5/D4-1)*100</f>
        <v>7.06094346870398</v>
      </c>
      <c r="G5" s="6"/>
      <c r="H5" s="7"/>
    </row>
    <row r="6" customFormat="false" ht="12.8" hidden="false" customHeight="false" outlineLevel="0" collapsed="false">
      <c r="A6" s="1" t="n">
        <v>2004</v>
      </c>
      <c r="B6" s="5" t="n">
        <v>10327246</v>
      </c>
      <c r="C6" s="8" t="n">
        <f aca="false">(B6/B5-1)*100</f>
        <v>6.47306152402447</v>
      </c>
      <c r="D6" s="5" t="n">
        <v>860059000</v>
      </c>
      <c r="E6" s="8" t="n">
        <f aca="false">(D6/D5-1)*100</f>
        <v>7.14802730343112</v>
      </c>
      <c r="G6" s="6"/>
      <c r="H6" s="7"/>
    </row>
    <row r="7" customFormat="false" ht="12.8" hidden="false" customHeight="false" outlineLevel="0" collapsed="false">
      <c r="A7" s="1" t="n">
        <v>2005</v>
      </c>
      <c r="B7" s="5" t="n">
        <v>11148678</v>
      </c>
      <c r="C7" s="8" t="n">
        <f aca="false">(B7/B6-1)*100</f>
        <v>7.95402762750108</v>
      </c>
      <c r="D7" s="5" t="n">
        <v>928122000</v>
      </c>
      <c r="E7" s="8" t="n">
        <f aca="false">(D7/D6-1)*100</f>
        <v>7.91375940487804</v>
      </c>
      <c r="G7" s="6"/>
      <c r="H7" s="7"/>
    </row>
    <row r="8" customFormat="false" ht="12.8" hidden="false" customHeight="false" outlineLevel="0" collapsed="false">
      <c r="A8" s="1" t="n">
        <v>2006</v>
      </c>
      <c r="B8" s="5" t="n">
        <v>11951944</v>
      </c>
      <c r="C8" s="8" t="n">
        <f aca="false">(B8/B7-1)*100</f>
        <v>7.20503363717204</v>
      </c>
      <c r="D8" s="5" t="n">
        <v>1004976000</v>
      </c>
      <c r="E8" s="8" t="n">
        <f aca="false">(D8/D7-1)*100</f>
        <v>8.28059242211692</v>
      </c>
      <c r="G8" s="6"/>
      <c r="H8" s="7"/>
    </row>
    <row r="9" customFormat="false" ht="12.8" hidden="false" customHeight="false" outlineLevel="0" collapsed="false">
      <c r="A9" s="1" t="n">
        <v>2007</v>
      </c>
      <c r="B9" s="5" t="n">
        <v>12838674</v>
      </c>
      <c r="C9" s="8" t="n">
        <f aca="false">(B9/B8-1)*100</f>
        <v>7.41912780046492</v>
      </c>
      <c r="D9" s="5" t="n">
        <v>1077541000</v>
      </c>
      <c r="E9" s="8" t="n">
        <f aca="false">(D9/D8-1)*100</f>
        <v>7.22057044148319</v>
      </c>
      <c r="G9" s="6"/>
      <c r="H9" s="7"/>
    </row>
    <row r="10" customFormat="false" ht="12.8" hidden="false" customHeight="false" outlineLevel="0" collapsed="false">
      <c r="A10" s="1" t="n">
        <v>2008</v>
      </c>
      <c r="B10" s="5" t="n">
        <v>13280853</v>
      </c>
      <c r="C10" s="8" t="n">
        <f aca="false">(B10/B9-1)*100</f>
        <v>3.44411735978343</v>
      </c>
      <c r="D10" s="5" t="n">
        <v>1112432000</v>
      </c>
      <c r="E10" s="8" t="n">
        <f aca="false">(D10/D9-1)*100</f>
        <v>3.23802064144194</v>
      </c>
      <c r="G10" s="6"/>
      <c r="H10" s="7"/>
    </row>
    <row r="11" customFormat="false" ht="12.8" hidden="false" customHeight="false" outlineLevel="0" collapsed="false">
      <c r="A11" s="1" t="n">
        <v>2009</v>
      </c>
      <c r="B11" s="5" t="n">
        <v>12811684</v>
      </c>
      <c r="C11" s="8" t="n">
        <f aca="false">(B11/B10-1)*100</f>
        <v>-3.53267218604106</v>
      </c>
      <c r="D11" s="5" t="n">
        <v>1072990000</v>
      </c>
      <c r="E11" s="8" t="n">
        <f aca="false">(D11/D10-1)*100</f>
        <v>-3.54556503228961</v>
      </c>
      <c r="G11" s="6"/>
      <c r="H11" s="7"/>
    </row>
    <row r="12" customFormat="false" ht="12.8" hidden="false" customHeight="false" outlineLevel="0" collapsed="false">
      <c r="A12" s="1" t="n">
        <v>2010</v>
      </c>
      <c r="B12" s="5" t="n">
        <v>12882755</v>
      </c>
      <c r="C12" s="8" t="n">
        <f aca="false">(B12/B11-1)*100</f>
        <v>0.554735817711394</v>
      </c>
      <c r="D12" s="5" t="n">
        <v>1077145000</v>
      </c>
      <c r="E12" s="8" t="n">
        <f aca="false">(D12/D11-1)*100</f>
        <v>0.387235668552366</v>
      </c>
      <c r="G12" s="6"/>
      <c r="H12" s="7"/>
    </row>
    <row r="13" customFormat="false" ht="12.8" hidden="false" customHeight="false" outlineLevel="0" collapsed="false">
      <c r="A13" s="1" t="n">
        <v>2011</v>
      </c>
      <c r="B13" s="5" t="n">
        <v>12680314</v>
      </c>
      <c r="C13" s="8" t="n">
        <f aca="false">(B13/B12-1)*100</f>
        <v>-1.5714107735496</v>
      </c>
      <c r="D13" s="5" t="n">
        <v>1068690000</v>
      </c>
      <c r="E13" s="8" t="n">
        <f aca="false">(D13/D12-1)*100</f>
        <v>-0.784945388039682</v>
      </c>
      <c r="G13" s="6"/>
      <c r="H13" s="7"/>
    </row>
    <row r="14" customFormat="false" ht="12.8" hidden="false" customHeight="false" outlineLevel="0" collapsed="false">
      <c r="A14" s="1" t="n">
        <v>2012</v>
      </c>
      <c r="B14" s="5" t="n">
        <v>12224935</v>
      </c>
      <c r="C14" s="8" t="n">
        <f aca="false">(B14/B13-1)*100</f>
        <v>-3.59122810365737</v>
      </c>
      <c r="D14" s="5" t="n">
        <v>1035964000</v>
      </c>
      <c r="E14" s="8" t="n">
        <f aca="false">(D14/D13-1)*100</f>
        <v>-3.06225378734712</v>
      </c>
      <c r="G14" s="6"/>
      <c r="H14" s="7"/>
    </row>
    <row r="15" customFormat="false" ht="12.8" hidden="false" customHeight="false" outlineLevel="0" collapsed="false">
      <c r="A15" s="1" t="n">
        <v>2013</v>
      </c>
      <c r="B15" s="5" t="n">
        <v>11944124</v>
      </c>
      <c r="C15" s="8" t="n">
        <f aca="false">(B15/B14-1)*100</f>
        <v>-2.29703470816001</v>
      </c>
      <c r="D15" s="5" t="n">
        <v>1025652000</v>
      </c>
      <c r="E15" s="8" t="n">
        <f aca="false">(D15/D14-1)*100</f>
        <v>-0.9954013846041</v>
      </c>
      <c r="G15" s="6"/>
      <c r="H15" s="7"/>
    </row>
    <row r="16" customFormat="false" ht="12.8" hidden="false" customHeight="false" outlineLevel="0" collapsed="false">
      <c r="A16" s="1" t="n">
        <v>2014</v>
      </c>
      <c r="B16" s="5" t="n">
        <v>12158496</v>
      </c>
      <c r="C16" s="8" t="n">
        <f aca="false">(B16/B15-1)*100</f>
        <v>1.79479047605333</v>
      </c>
      <c r="D16" s="5" t="n">
        <v>1038949000</v>
      </c>
      <c r="E16" s="8" t="n">
        <f aca="false">(D16/D15-1)*100</f>
        <v>1.29644362805319</v>
      </c>
      <c r="G16" s="6"/>
      <c r="H16" s="7"/>
    </row>
    <row r="17" customFormat="false" ht="12.8" hidden="false" customHeight="false" outlineLevel="0" collapsed="false">
      <c r="A17" s="1" t="n">
        <v>2015</v>
      </c>
      <c r="B17" s="5" t="n">
        <v>12443843</v>
      </c>
      <c r="C17" s="8" t="n">
        <f aca="false">(B17/B16-1)*100</f>
        <v>2.34689389213929</v>
      </c>
      <c r="D17" s="5" t="n">
        <v>1087112000</v>
      </c>
      <c r="E17" s="8" t="n">
        <f aca="false">(D17/D16-1)*100</f>
        <v>4.63574246666583</v>
      </c>
      <c r="G17" s="6"/>
      <c r="H17" s="7"/>
    </row>
    <row r="18" customFormat="false" ht="12.8" hidden="false" customHeight="false" outlineLevel="0" collapsed="false">
      <c r="A18" s="1" t="n">
        <v>2016</v>
      </c>
      <c r="B18" s="5" t="n">
        <v>12833899</v>
      </c>
      <c r="C18" s="8" t="n">
        <f aca="false">(B18/B17-1)*100</f>
        <v>3.13453006438607</v>
      </c>
      <c r="D18" s="5" t="n">
        <v>1122967000</v>
      </c>
      <c r="E18" s="8" t="n">
        <f aca="false">(D18/D17-1)*100</f>
        <v>3.298188227156</v>
      </c>
      <c r="G18" s="6"/>
      <c r="H18" s="7"/>
    </row>
    <row r="19" customFormat="false" ht="12.8" hidden="false" customHeight="false" outlineLevel="0" collapsed="false">
      <c r="A19" s="1" t="n">
        <v>2017</v>
      </c>
      <c r="B19" s="5" t="n">
        <v>13318023</v>
      </c>
      <c r="C19" s="8" t="n">
        <f aca="false">(B19/B18-1)*100</f>
        <v>3.77222853319945</v>
      </c>
      <c r="D19" s="5" t="n">
        <v>1170024000</v>
      </c>
      <c r="E19" s="8" t="n">
        <f aca="false">(D19/D18-1)*100</f>
        <v>4.19041699355369</v>
      </c>
      <c r="G19" s="6"/>
      <c r="H19" s="7"/>
    </row>
    <row r="20" customFormat="false" ht="12.8" hidden="false" customHeight="false" outlineLevel="0" collapsed="false">
      <c r="A20" s="1" t="n">
        <v>2018</v>
      </c>
      <c r="B20" s="5" t="n">
        <v>13843935</v>
      </c>
      <c r="C20" s="8" t="n">
        <f aca="false">(B20/B19-1)*100</f>
        <v>3.94887439374447</v>
      </c>
      <c r="D20" s="5" t="n">
        <v>1212276000</v>
      </c>
      <c r="E20" s="8" t="n">
        <f aca="false">(D20/D19-1)*100</f>
        <v>3.61120797522103</v>
      </c>
      <c r="G20" s="6"/>
      <c r="H20" s="7"/>
    </row>
    <row r="21" customFormat="false" ht="12.8" hidden="false" customHeight="false" outlineLevel="0" collapsed="false">
      <c r="A21" s="1" t="n">
        <v>2019</v>
      </c>
      <c r="B21" s="5" t="n">
        <v>14274351</v>
      </c>
      <c r="C21" s="8" t="n">
        <f aca="false">(B21/B20-1)*100</f>
        <v>3.10905822658081</v>
      </c>
      <c r="D21" s="5" t="n">
        <v>1253710000</v>
      </c>
      <c r="E21" s="8" t="n">
        <f aca="false">(D21/D20-1)*100</f>
        <v>3.41786853818766</v>
      </c>
      <c r="G21" s="6"/>
      <c r="H21" s="7"/>
    </row>
    <row r="22" customFormat="false" ht="12.8" hidden="false" customHeight="false" outlineLevel="0" collapsed="false">
      <c r="A22" s="1" t="n">
        <v>2020</v>
      </c>
      <c r="B22" s="5" t="n">
        <v>12991241</v>
      </c>
      <c r="C22" s="8" t="n">
        <f aca="false">(B22/B21-1)*100</f>
        <v>-8.98892005668068</v>
      </c>
      <c r="D22" s="5" t="n">
        <v>1129214000</v>
      </c>
      <c r="E22" s="8" t="n">
        <f aca="false">(D22/D21-1)*100</f>
        <v>-9.93020714519307</v>
      </c>
      <c r="G22" s="6"/>
      <c r="H22" s="7"/>
    </row>
    <row r="23" customFormat="false" ht="12.8" hidden="false" customHeight="false" outlineLevel="0" collapsed="false">
      <c r="A23" s="1" t="n">
        <v>2021</v>
      </c>
      <c r="B23" s="5" t="n">
        <v>14206538</v>
      </c>
      <c r="C23" s="8" t="n">
        <f aca="false">(B23/B22-1)*100</f>
        <v>9.35474139845454</v>
      </c>
      <c r="D23" s="5" t="n">
        <v>1235474000</v>
      </c>
      <c r="E23" s="8" t="n">
        <f aca="false">(D23/D22-1)*100</f>
        <v>9.41008524513511</v>
      </c>
      <c r="G23" s="6"/>
      <c r="H23" s="7"/>
    </row>
    <row r="24" customFormat="false" ht="12.8" hidden="false" customHeight="false" outlineLevel="0" collapsed="false">
      <c r="A24" s="1" t="n">
        <v>2022</v>
      </c>
      <c r="B24" s="5" t="n">
        <v>15540457</v>
      </c>
      <c r="C24" s="8" t="n">
        <f aca="false">(B24/B23-1)*100</f>
        <v>9.38947264984615</v>
      </c>
      <c r="D24" s="5" t="n">
        <v>1373629000</v>
      </c>
      <c r="E24" s="8" t="n">
        <f aca="false">(D24/D23-1)*100</f>
        <v>11.1823478276354</v>
      </c>
      <c r="G24" s="6"/>
      <c r="H24" s="7"/>
    </row>
    <row r="25" customFormat="false" ht="12.8" hidden="false" customHeight="false" outlineLevel="0" collapsed="false">
      <c r="A25" s="1" t="n">
        <v>2023</v>
      </c>
      <c r="B25" s="9" t="n">
        <v>16776590</v>
      </c>
      <c r="C25" s="8" t="n">
        <f aca="false">(B25/B24-1)*100</f>
        <v>7.95428988993052</v>
      </c>
      <c r="D25" s="9" t="n">
        <v>1498324000</v>
      </c>
      <c r="E25" s="8" t="n">
        <f aca="false">(D25/D24-1)*100</f>
        <v>9.07777864328723</v>
      </c>
      <c r="G25" s="6"/>
      <c r="H25" s="7"/>
    </row>
    <row r="26" customFormat="false" ht="12.8" hidden="false" customHeight="false" outlineLevel="0" collapsed="false">
      <c r="B26" s="9"/>
      <c r="C26" s="10"/>
      <c r="D26" s="9"/>
      <c r="E26" s="10"/>
    </row>
    <row r="27" customFormat="false" ht="12.8" hidden="false" customHeight="false" outlineLevel="0" collapsed="false">
      <c r="B27" s="9"/>
      <c r="C27" s="10"/>
      <c r="D27" s="9"/>
      <c r="E27" s="10"/>
    </row>
    <row r="28" customFormat="false" ht="12.8" hidden="false" customHeight="false" outlineLevel="0" collapsed="false">
      <c r="B28" s="9"/>
      <c r="C28" s="10"/>
      <c r="D28" s="9"/>
      <c r="E28" s="10"/>
    </row>
    <row r="29" customFormat="false" ht="12.8" hidden="false" customHeight="false" outlineLevel="0" collapsed="false">
      <c r="B29" s="10"/>
      <c r="C29" s="10"/>
      <c r="D29" s="9"/>
      <c r="E29" s="10"/>
    </row>
    <row r="30" customFormat="false" ht="12.8" hidden="false" customHeight="false" outlineLevel="0" collapsed="false">
      <c r="B30" s="10"/>
      <c r="C30" s="10"/>
      <c r="D30" s="9"/>
      <c r="E30" s="10"/>
    </row>
    <row r="31" customFormat="false" ht="12.8" hidden="false" customHeight="false" outlineLevel="0" collapsed="false">
      <c r="B31" s="10"/>
      <c r="C31" s="10"/>
      <c r="D31" s="9"/>
      <c r="E31" s="10"/>
    </row>
    <row r="32" customFormat="false" ht="12.8" hidden="false" customHeight="false" outlineLevel="0" collapsed="false">
      <c r="B32" s="10"/>
      <c r="C32" s="5"/>
      <c r="D32" s="5"/>
      <c r="E32" s="5"/>
    </row>
    <row r="33" customFormat="false" ht="12.8" hidden="false" customHeight="false" outlineLevel="0" collapsed="false">
      <c r="B33" s="10"/>
      <c r="C33" s="10"/>
      <c r="D33" s="9"/>
      <c r="E33" s="10"/>
    </row>
    <row r="34" customFormat="false" ht="12.8" hidden="false" customHeight="false" outlineLevel="0" collapsed="false">
      <c r="B34" s="10"/>
      <c r="C34" s="10"/>
      <c r="D34" s="9"/>
      <c r="E34" s="10"/>
    </row>
    <row r="35" customFormat="false" ht="12.8" hidden="false" customHeight="false" outlineLevel="0" collapsed="false">
      <c r="B35" s="10"/>
      <c r="C35" s="10"/>
      <c r="D35" s="9"/>
      <c r="E35" s="10"/>
    </row>
    <row r="36" customFormat="false" ht="12.8" hidden="false" customHeight="false" outlineLevel="0" collapsed="false">
      <c r="B36" s="10"/>
      <c r="C36" s="10"/>
      <c r="D36" s="9"/>
      <c r="E36" s="10"/>
    </row>
    <row r="37" customFormat="false" ht="12.8" hidden="false" customHeight="false" outlineLevel="0" collapsed="false">
      <c r="B37" s="10"/>
      <c r="C37" s="10"/>
      <c r="D37" s="9"/>
      <c r="E37" s="10"/>
    </row>
    <row r="38" customFormat="false" ht="12.8" hidden="false" customHeight="false" outlineLevel="0" collapsed="false">
      <c r="B38" s="10"/>
      <c r="C38" s="10"/>
      <c r="D38" s="9"/>
      <c r="E38" s="10"/>
    </row>
    <row r="39" customFormat="false" ht="12.8" hidden="false" customHeight="false" outlineLevel="0" collapsed="false">
      <c r="B39" s="10"/>
      <c r="C39" s="10"/>
      <c r="D39" s="9"/>
      <c r="E39" s="10"/>
    </row>
    <row r="40" customFormat="false" ht="12.8" hidden="false" customHeight="false" outlineLevel="0" collapsed="false">
      <c r="B40" s="10"/>
      <c r="C40" s="10"/>
      <c r="D40" s="9"/>
      <c r="E40" s="10"/>
    </row>
    <row r="41" customFormat="false" ht="12.8" hidden="false" customHeight="false" outlineLevel="0" collapsed="false">
      <c r="B41" s="10"/>
      <c r="C41" s="10"/>
      <c r="D41" s="9"/>
      <c r="E41" s="10"/>
    </row>
    <row r="42" customFormat="false" ht="12.8" hidden="false" customHeight="false" outlineLevel="0" collapsed="false">
      <c r="B42" s="10"/>
      <c r="C42" s="10"/>
      <c r="D42" s="9"/>
      <c r="E42" s="10"/>
    </row>
    <row r="43" customFormat="false" ht="12.8" hidden="false" customHeight="false" outlineLevel="0" collapsed="false">
      <c r="B43" s="10"/>
      <c r="C43" s="10"/>
      <c r="D43" s="9"/>
      <c r="E43" s="10"/>
    </row>
    <row r="44" customFormat="false" ht="12.8" hidden="false" customHeight="false" outlineLevel="0" collapsed="false">
      <c r="B44" s="10"/>
      <c r="C44" s="10"/>
      <c r="D44" s="9"/>
      <c r="E44" s="10"/>
    </row>
    <row r="45" customFormat="false" ht="12.8" hidden="false" customHeight="false" outlineLevel="0" collapsed="false">
      <c r="B45" s="10"/>
      <c r="C45" s="10"/>
      <c r="D45" s="9"/>
      <c r="E45" s="10"/>
    </row>
    <row r="46" customFormat="false" ht="12.8" hidden="false" customHeight="false" outlineLevel="0" collapsed="false">
      <c r="B46" s="9"/>
      <c r="C46" s="10"/>
      <c r="D46" s="9"/>
      <c r="E46" s="10"/>
    </row>
    <row r="47" customFormat="false" ht="12.8" hidden="false" customHeight="false" outlineLevel="0" collapsed="false">
      <c r="B47" s="9"/>
      <c r="C47" s="10"/>
      <c r="D47" s="9"/>
      <c r="E47" s="10"/>
    </row>
    <row r="48" customFormat="false" ht="12.8" hidden="false" customHeight="false" outlineLevel="0" collapsed="false">
      <c r="B48" s="9"/>
      <c r="C48" s="10"/>
      <c r="D48" s="9"/>
      <c r="E48" s="10"/>
    </row>
    <row r="49" customFormat="false" ht="12.8" hidden="false" customHeight="false" outlineLevel="0" collapsed="false">
      <c r="B49" s="9"/>
      <c r="C49" s="10"/>
      <c r="D49" s="9"/>
      <c r="E49" s="10"/>
    </row>
    <row r="50" customFormat="false" ht="12.8" hidden="false" customHeight="false" outlineLevel="0" collapsed="false">
      <c r="B50" s="9"/>
      <c r="C50" s="10"/>
      <c r="D50" s="9"/>
      <c r="E50" s="10"/>
    </row>
    <row r="51" customFormat="false" ht="12.8" hidden="false" customHeight="false" outlineLevel="0" collapsed="false">
      <c r="B51" s="9"/>
      <c r="C51" s="10"/>
      <c r="D51" s="9"/>
      <c r="E51" s="10"/>
    </row>
    <row r="52" customFormat="false" ht="12.8" hidden="false" customHeight="false" outlineLevel="0" collapsed="false">
      <c r="B52" s="9"/>
      <c r="C52" s="10"/>
      <c r="D52" s="9"/>
      <c r="E52" s="10"/>
    </row>
    <row r="53" customFormat="false" ht="12.8" hidden="false" customHeight="false" outlineLevel="0" collapsed="false">
      <c r="B53" s="9"/>
      <c r="C53" s="10"/>
      <c r="D53" s="9"/>
      <c r="E53" s="10"/>
    </row>
    <row r="54" customFormat="false" ht="12.8" hidden="false" customHeight="false" outlineLevel="0" collapsed="false">
      <c r="B54" s="9"/>
      <c r="C54" s="10"/>
      <c r="D54" s="9"/>
      <c r="E54" s="10"/>
    </row>
    <row r="55" customFormat="false" ht="12.8" hidden="false" customHeight="false" outlineLevel="0" collapsed="false">
      <c r="B55" s="9"/>
      <c r="C55" s="10"/>
      <c r="D55" s="9"/>
      <c r="E55" s="10"/>
    </row>
    <row r="56" customFormat="false" ht="12.8" hidden="false" customHeight="false" outlineLevel="0" collapsed="false">
      <c r="B56" s="9"/>
      <c r="C56" s="10"/>
      <c r="D56" s="9"/>
      <c r="E56" s="10"/>
    </row>
    <row r="57" customFormat="false" ht="12.8" hidden="false" customHeight="false" outlineLevel="0" collapsed="false">
      <c r="B57" s="9"/>
      <c r="C57" s="10"/>
      <c r="D57" s="9"/>
      <c r="E57" s="10"/>
    </row>
    <row r="58" customFormat="false" ht="12.8" hidden="false" customHeight="false" outlineLevel="0" collapsed="false">
      <c r="B58" s="9"/>
      <c r="C58" s="10"/>
      <c r="D58" s="9"/>
      <c r="E58" s="10"/>
    </row>
    <row r="59" customFormat="false" ht="12.8" hidden="false" customHeight="false" outlineLevel="0" collapsed="false">
      <c r="B59" s="9"/>
      <c r="C59" s="10"/>
      <c r="D59" s="9"/>
      <c r="E59" s="10"/>
    </row>
    <row r="60" customFormat="false" ht="12.8" hidden="false" customHeight="false" outlineLevel="0" collapsed="false">
      <c r="B60" s="9"/>
      <c r="C60" s="10"/>
      <c r="D60" s="9"/>
      <c r="E60" s="10"/>
    </row>
    <row r="61" customFormat="false" ht="12.8" hidden="false" customHeight="false" outlineLevel="0" collapsed="false">
      <c r="B61" s="9"/>
      <c r="C61" s="10"/>
      <c r="D61" s="9"/>
      <c r="E61" s="10"/>
    </row>
    <row r="62" customFormat="false" ht="12.8" hidden="false" customHeight="false" outlineLevel="0" collapsed="false">
      <c r="B62" s="9"/>
      <c r="C62" s="10"/>
      <c r="D62" s="9"/>
      <c r="E62" s="10"/>
    </row>
    <row r="63" customFormat="false" ht="12.8" hidden="false" customHeight="false" outlineLevel="0" collapsed="false">
      <c r="B63" s="9"/>
      <c r="C63" s="10"/>
      <c r="D63" s="9"/>
      <c r="E63" s="10"/>
    </row>
    <row r="64" customFormat="false" ht="12.8" hidden="false" customHeight="false" outlineLevel="0" collapsed="false">
      <c r="B64" s="9"/>
      <c r="C64" s="10"/>
      <c r="D64" s="9"/>
      <c r="E64" s="10"/>
    </row>
    <row r="65" customFormat="false" ht="12.8" hidden="false" customHeight="false" outlineLevel="0" collapsed="false">
      <c r="B65" s="9"/>
      <c r="C65" s="10"/>
      <c r="D65" s="9"/>
      <c r="E65" s="10"/>
    </row>
    <row r="66" customFormat="false" ht="12.8" hidden="false" customHeight="false" outlineLevel="0" collapsed="false">
      <c r="B66" s="9"/>
      <c r="C66" s="10"/>
      <c r="D66" s="9"/>
      <c r="E66" s="10"/>
    </row>
    <row r="67" customFormat="false" ht="12.8" hidden="false" customHeight="false" outlineLevel="0" collapsed="false">
      <c r="B67" s="9"/>
      <c r="C67" s="10"/>
      <c r="D67" s="9"/>
      <c r="E67" s="10"/>
    </row>
    <row r="68" customFormat="false" ht="12.8" hidden="false" customHeight="false" outlineLevel="0" collapsed="false">
      <c r="B68" s="9"/>
      <c r="C68" s="10"/>
      <c r="D68" s="9"/>
      <c r="E68" s="10"/>
    </row>
    <row r="69" customFormat="false" ht="12.8" hidden="false" customHeight="false" outlineLevel="0" collapsed="false">
      <c r="B69" s="9"/>
      <c r="C69" s="10"/>
      <c r="D69" s="9"/>
      <c r="E69" s="10"/>
    </row>
    <row r="70" customFormat="false" ht="12.8" hidden="false" customHeight="false" outlineLevel="0" collapsed="false">
      <c r="B70" s="9"/>
      <c r="C70" s="10"/>
      <c r="D70" s="9"/>
      <c r="E70" s="10"/>
    </row>
    <row r="71" customFormat="false" ht="12.8" hidden="false" customHeight="false" outlineLevel="0" collapsed="false">
      <c r="B71" s="9"/>
      <c r="C71" s="10"/>
      <c r="D71" s="9"/>
      <c r="E71" s="10"/>
    </row>
    <row r="72" customFormat="false" ht="12.8" hidden="false" customHeight="false" outlineLevel="0" collapsed="false">
      <c r="B72" s="9"/>
      <c r="C72" s="10"/>
      <c r="D72" s="9"/>
      <c r="E72" s="10"/>
    </row>
    <row r="73" customFormat="false" ht="12.8" hidden="false" customHeight="false" outlineLevel="0" collapsed="false">
      <c r="B73" s="9"/>
      <c r="C73" s="10"/>
      <c r="D73" s="9"/>
      <c r="E73" s="10"/>
    </row>
    <row r="74" customFormat="false" ht="12.8" hidden="false" customHeight="false" outlineLevel="0" collapsed="false">
      <c r="B74" s="9"/>
      <c r="C74" s="10"/>
      <c r="D74" s="9"/>
      <c r="E74" s="10"/>
    </row>
    <row r="75" customFormat="false" ht="12.8" hidden="false" customHeight="false" outlineLevel="0" collapsed="false">
      <c r="B75" s="9"/>
      <c r="C75" s="10"/>
      <c r="D75" s="9"/>
      <c r="E75" s="10"/>
    </row>
    <row r="76" customFormat="false" ht="12.8" hidden="false" customHeight="false" outlineLevel="0" collapsed="false">
      <c r="B76" s="9"/>
      <c r="C76" s="10"/>
      <c r="D76" s="9"/>
      <c r="E76" s="10"/>
    </row>
    <row r="77" customFormat="false" ht="12.8" hidden="false" customHeight="false" outlineLevel="0" collapsed="false">
      <c r="B77" s="9"/>
      <c r="C77" s="10"/>
      <c r="D77" s="9"/>
      <c r="E77" s="10"/>
    </row>
    <row r="78" customFormat="false" ht="12.8" hidden="false" customHeight="false" outlineLevel="0" collapsed="false">
      <c r="B78" s="9"/>
      <c r="C78" s="10"/>
      <c r="D78" s="9"/>
      <c r="E78" s="10"/>
    </row>
    <row r="79" customFormat="false" ht="12.8" hidden="false" customHeight="false" outlineLevel="0" collapsed="false">
      <c r="B79" s="9"/>
      <c r="C79" s="10"/>
      <c r="D79" s="9"/>
      <c r="E79" s="10"/>
    </row>
    <row r="80" customFormat="false" ht="12.8" hidden="false" customHeight="false" outlineLevel="0" collapsed="false">
      <c r="B80" s="9"/>
      <c r="C80" s="10"/>
      <c r="D80" s="9"/>
      <c r="E80" s="10"/>
    </row>
    <row r="81" customFormat="false" ht="12.8" hidden="false" customHeight="false" outlineLevel="0" collapsed="false">
      <c r="B81" s="9"/>
      <c r="C81" s="10"/>
      <c r="D81" s="9"/>
      <c r="E81" s="10"/>
    </row>
    <row r="82" customFormat="false" ht="12.8" hidden="false" customHeight="false" outlineLevel="0" collapsed="false">
      <c r="B82" s="9"/>
      <c r="C82" s="10"/>
      <c r="D82" s="9"/>
      <c r="E82" s="10"/>
    </row>
    <row r="83" customFormat="false" ht="12.8" hidden="false" customHeight="false" outlineLevel="0" collapsed="false">
      <c r="B83" s="9"/>
      <c r="C83" s="10"/>
      <c r="D83" s="9"/>
      <c r="E83" s="10"/>
    </row>
    <row r="84" customFormat="false" ht="12.8" hidden="false" customHeight="false" outlineLevel="0" collapsed="false">
      <c r="B84" s="9"/>
      <c r="C84" s="10"/>
      <c r="D84" s="9"/>
      <c r="E84" s="10"/>
    </row>
    <row r="85" customFormat="false" ht="12.8" hidden="false" customHeight="false" outlineLevel="0" collapsed="false">
      <c r="B85" s="9"/>
      <c r="C85" s="10"/>
      <c r="D85" s="9"/>
      <c r="E85" s="10"/>
    </row>
    <row r="86" customFormat="false" ht="12.8" hidden="false" customHeight="false" outlineLevel="0" collapsed="false">
      <c r="B86" s="9"/>
      <c r="C86" s="10"/>
      <c r="D86" s="9"/>
      <c r="E86" s="10"/>
    </row>
    <row r="87" customFormat="false" ht="12.8" hidden="false" customHeight="false" outlineLevel="0" collapsed="false">
      <c r="B87" s="9"/>
      <c r="C87" s="10"/>
      <c r="D87" s="9"/>
      <c r="E87" s="10"/>
    </row>
    <row r="88" customFormat="false" ht="12.8" hidden="false" customHeight="false" outlineLevel="0" collapsed="false">
      <c r="B88" s="9"/>
      <c r="C88" s="10"/>
      <c r="D88" s="9"/>
      <c r="E88" s="10"/>
    </row>
    <row r="89" customFormat="false" ht="12.8" hidden="false" customHeight="false" outlineLevel="0" collapsed="false">
      <c r="B89" s="9"/>
      <c r="C89" s="10"/>
      <c r="D89" s="9"/>
      <c r="E89" s="10"/>
    </row>
    <row r="90" customFormat="false" ht="12.8" hidden="false" customHeight="false" outlineLevel="0" collapsed="false">
      <c r="B90" s="9"/>
      <c r="C90" s="10"/>
      <c r="D90" s="9"/>
      <c r="E90" s="10"/>
    </row>
    <row r="91" customFormat="false" ht="12.8" hidden="false" customHeight="false" outlineLevel="0" collapsed="false">
      <c r="B91" s="9"/>
      <c r="C91" s="10"/>
      <c r="D91" s="9"/>
      <c r="E91" s="10"/>
    </row>
    <row r="92" customFormat="false" ht="12.8" hidden="false" customHeight="false" outlineLevel="0" collapsed="false">
      <c r="B92" s="9"/>
      <c r="C92" s="10"/>
      <c r="D92" s="9"/>
      <c r="E92" s="10"/>
    </row>
    <row r="93" customFormat="false" ht="12.8" hidden="false" customHeight="false" outlineLevel="0" collapsed="false">
      <c r="B93" s="9"/>
      <c r="C93" s="10"/>
      <c r="D93" s="9"/>
      <c r="E93" s="10"/>
    </row>
    <row r="94" customFormat="false" ht="12.8" hidden="false" customHeight="false" outlineLevel="0" collapsed="false">
      <c r="B94" s="9"/>
      <c r="C94" s="10"/>
      <c r="D94" s="9"/>
      <c r="E94" s="10"/>
    </row>
    <row r="95" customFormat="false" ht="12.8" hidden="false" customHeight="false" outlineLevel="0" collapsed="false">
      <c r="B95" s="9"/>
      <c r="C95" s="10"/>
      <c r="D95" s="9"/>
      <c r="E95" s="10"/>
    </row>
    <row r="96" customFormat="false" ht="12.8" hidden="false" customHeight="false" outlineLevel="0" collapsed="false">
      <c r="B96" s="9"/>
      <c r="C96" s="10"/>
      <c r="D96" s="9"/>
      <c r="E96" s="10"/>
    </row>
    <row r="97" customFormat="false" ht="12.8" hidden="false" customHeight="false" outlineLevel="0" collapsed="false">
      <c r="B97" s="9"/>
      <c r="C97" s="10"/>
      <c r="D97" s="9"/>
      <c r="E97" s="10"/>
    </row>
    <row r="98" customFormat="false" ht="12.8" hidden="false" customHeight="false" outlineLevel="0" collapsed="false">
      <c r="B98" s="9"/>
      <c r="C98" s="10"/>
      <c r="D98" s="9"/>
      <c r="E98" s="10"/>
    </row>
    <row r="99" customFormat="false" ht="12.8" hidden="false" customHeight="false" outlineLevel="0" collapsed="false">
      <c r="B99" s="9"/>
      <c r="C99" s="10"/>
      <c r="D99" s="9"/>
      <c r="E99" s="10"/>
    </row>
    <row r="100" customFormat="false" ht="12.8" hidden="false" customHeight="false" outlineLevel="0" collapsed="false">
      <c r="B100" s="9"/>
      <c r="C100" s="10"/>
      <c r="D100" s="9"/>
      <c r="E100" s="10"/>
    </row>
    <row r="101" customFormat="false" ht="12.8" hidden="false" customHeight="false" outlineLevel="0" collapsed="false">
      <c r="B101" s="9"/>
      <c r="C101" s="10"/>
      <c r="D101" s="9"/>
      <c r="E101" s="10"/>
    </row>
    <row r="102" customFormat="false" ht="12.8" hidden="false" customHeight="false" outlineLevel="0" collapsed="false">
      <c r="B102" s="9"/>
      <c r="C102" s="10"/>
      <c r="D102" s="9"/>
      <c r="E102" s="10"/>
    </row>
    <row r="103" customFormat="false" ht="12.8" hidden="false" customHeight="false" outlineLevel="0" collapsed="false">
      <c r="B103" s="9"/>
      <c r="C103" s="10"/>
      <c r="D103" s="9"/>
      <c r="E103" s="10"/>
    </row>
    <row r="104" customFormat="false" ht="12.8" hidden="false" customHeight="false" outlineLevel="0" collapsed="false">
      <c r="B104" s="9"/>
      <c r="C104" s="10"/>
      <c r="D104" s="9"/>
      <c r="E104" s="10"/>
    </row>
    <row r="105" customFormat="false" ht="12.8" hidden="false" customHeight="false" outlineLevel="0" collapsed="false">
      <c r="B105" s="9"/>
      <c r="C105" s="10"/>
      <c r="D105" s="9"/>
      <c r="E105" s="10"/>
    </row>
    <row r="106" customFormat="false" ht="12.8" hidden="false" customHeight="false" outlineLevel="0" collapsed="false">
      <c r="B106" s="9"/>
      <c r="C106" s="10"/>
      <c r="D106" s="9"/>
      <c r="E106" s="10"/>
    </row>
    <row r="107" customFormat="false" ht="12.8" hidden="false" customHeight="false" outlineLevel="0" collapsed="false">
      <c r="B107" s="9"/>
      <c r="C107" s="10"/>
      <c r="D107" s="9"/>
      <c r="E107" s="10"/>
    </row>
    <row r="108" customFormat="false" ht="12.8" hidden="false" customHeight="false" outlineLevel="0" collapsed="false">
      <c r="B108" s="9"/>
      <c r="C108" s="10"/>
      <c r="D108" s="9"/>
      <c r="E108" s="10"/>
    </row>
    <row r="109" customFormat="false" ht="12.8" hidden="false" customHeight="false" outlineLevel="0" collapsed="false">
      <c r="B109" s="9"/>
      <c r="C109" s="10"/>
      <c r="D109" s="9"/>
      <c r="E109" s="10"/>
    </row>
    <row r="110" customFormat="false" ht="12.8" hidden="false" customHeight="false" outlineLevel="0" collapsed="false">
      <c r="B110" s="9"/>
      <c r="C110" s="10"/>
      <c r="D110" s="9"/>
      <c r="E110" s="10"/>
    </row>
    <row r="111" customFormat="false" ht="12.8" hidden="false" customHeight="false" outlineLevel="0" collapsed="false">
      <c r="B111" s="9"/>
      <c r="C111" s="10"/>
      <c r="D111" s="9"/>
      <c r="E111" s="10"/>
    </row>
    <row r="112" customFormat="false" ht="12.8" hidden="false" customHeight="false" outlineLevel="0" collapsed="false">
      <c r="B112" s="9"/>
      <c r="C112" s="10"/>
      <c r="D112" s="9"/>
      <c r="E112" s="10"/>
    </row>
    <row r="113" customFormat="false" ht="12.8" hidden="false" customHeight="false" outlineLevel="0" collapsed="false">
      <c r="B113" s="9"/>
      <c r="C113" s="10"/>
      <c r="D113" s="9"/>
      <c r="E113" s="10"/>
    </row>
    <row r="114" customFormat="false" ht="12.8" hidden="false" customHeight="false" outlineLevel="0" collapsed="false">
      <c r="B114" s="9"/>
      <c r="C114" s="10"/>
      <c r="D114" s="9"/>
      <c r="E114" s="10"/>
    </row>
    <row r="115" customFormat="false" ht="12.8" hidden="false" customHeight="false" outlineLevel="0" collapsed="false">
      <c r="B115" s="9"/>
      <c r="C115" s="10"/>
      <c r="D115" s="9"/>
      <c r="E115" s="10"/>
    </row>
    <row r="116" customFormat="false" ht="12.8" hidden="false" customHeight="false" outlineLevel="0" collapsed="false">
      <c r="B116" s="9"/>
      <c r="C116" s="10"/>
      <c r="D116" s="9"/>
      <c r="E116" s="10"/>
    </row>
    <row r="117" customFormat="false" ht="12.8" hidden="false" customHeight="false" outlineLevel="0" collapsed="false">
      <c r="B117" s="9"/>
      <c r="C117" s="10"/>
      <c r="D117" s="9"/>
      <c r="E117" s="10"/>
    </row>
    <row r="118" customFormat="false" ht="12.8" hidden="false" customHeight="false" outlineLevel="0" collapsed="false">
      <c r="B118" s="9"/>
      <c r="C118" s="10"/>
      <c r="D118" s="9"/>
      <c r="E118" s="10"/>
    </row>
    <row r="119" customFormat="false" ht="12.8" hidden="false" customHeight="false" outlineLevel="0" collapsed="false">
      <c r="B119" s="9"/>
      <c r="C119" s="10"/>
      <c r="D119" s="9"/>
      <c r="E119" s="10"/>
    </row>
    <row r="120" customFormat="false" ht="12.8" hidden="false" customHeight="false" outlineLevel="0" collapsed="false">
      <c r="B120" s="9"/>
      <c r="C120" s="10"/>
      <c r="D120" s="9"/>
      <c r="E120" s="10"/>
    </row>
    <row r="121" customFormat="false" ht="12.8" hidden="false" customHeight="false" outlineLevel="0" collapsed="false">
      <c r="B121" s="9"/>
      <c r="C121" s="10"/>
      <c r="D121" s="9"/>
      <c r="E121" s="10"/>
    </row>
    <row r="122" customFormat="false" ht="12.8" hidden="false" customHeight="false" outlineLevel="0" collapsed="false">
      <c r="B122" s="9"/>
      <c r="C122" s="10"/>
      <c r="D122" s="9"/>
      <c r="E122" s="10"/>
    </row>
    <row r="123" customFormat="false" ht="12.8" hidden="false" customHeight="false" outlineLevel="0" collapsed="false">
      <c r="B123" s="9"/>
      <c r="C123" s="10"/>
      <c r="D123" s="9"/>
      <c r="E123" s="10"/>
    </row>
    <row r="124" customFormat="false" ht="12.8" hidden="false" customHeight="false" outlineLevel="0" collapsed="false">
      <c r="B124" s="9"/>
      <c r="C124" s="10"/>
      <c r="D124" s="9"/>
      <c r="E124" s="10"/>
    </row>
    <row r="125" customFormat="false" ht="12.8" hidden="false" customHeight="false" outlineLevel="0" collapsed="false">
      <c r="B125" s="9"/>
      <c r="C125" s="10"/>
      <c r="D125" s="9"/>
      <c r="E125" s="10"/>
    </row>
    <row r="126" customFormat="false" ht="12.8" hidden="false" customHeight="false" outlineLevel="0" collapsed="false">
      <c r="B126" s="9"/>
      <c r="C126" s="10"/>
      <c r="D126" s="9"/>
      <c r="E126" s="10"/>
    </row>
    <row r="127" customFormat="false" ht="12.8" hidden="false" customHeight="false" outlineLevel="0" collapsed="false">
      <c r="B127" s="9"/>
      <c r="C127" s="10"/>
      <c r="D127" s="9"/>
      <c r="E127" s="10"/>
    </row>
    <row r="128" customFormat="false" ht="12.8" hidden="false" customHeight="false" outlineLevel="0" collapsed="false">
      <c r="B128" s="9"/>
      <c r="C128" s="10"/>
      <c r="D128" s="9"/>
      <c r="E128" s="10"/>
    </row>
    <row r="129" customFormat="false" ht="12.8" hidden="false" customHeight="false" outlineLevel="0" collapsed="false">
      <c r="B129" s="9"/>
      <c r="C129" s="10"/>
      <c r="D129" s="9"/>
      <c r="E129" s="10"/>
    </row>
    <row r="130" customFormat="false" ht="12.8" hidden="false" customHeight="false" outlineLevel="0" collapsed="false">
      <c r="B130" s="9"/>
      <c r="C130" s="10"/>
      <c r="D130" s="9"/>
      <c r="E130" s="10"/>
    </row>
    <row r="131" customFormat="false" ht="12.8" hidden="false" customHeight="false" outlineLevel="0" collapsed="false">
      <c r="B131" s="9"/>
      <c r="C131" s="10"/>
      <c r="D131" s="9"/>
      <c r="E131" s="10"/>
    </row>
    <row r="132" customFormat="false" ht="12.8" hidden="false" customHeight="false" outlineLevel="0" collapsed="false">
      <c r="B132" s="9"/>
      <c r="C132" s="10"/>
      <c r="D132" s="9"/>
      <c r="E132" s="10"/>
    </row>
    <row r="133" customFormat="false" ht="12.8" hidden="false" customHeight="false" outlineLevel="0" collapsed="false">
      <c r="B133" s="9"/>
      <c r="C133" s="10"/>
      <c r="D133" s="9"/>
      <c r="E133" s="10"/>
    </row>
    <row r="134" customFormat="false" ht="12.8" hidden="false" customHeight="false" outlineLevel="0" collapsed="false">
      <c r="B134" s="9"/>
      <c r="C134" s="10"/>
      <c r="D134" s="9"/>
      <c r="E134" s="10"/>
    </row>
    <row r="135" customFormat="false" ht="12.8" hidden="false" customHeight="false" outlineLevel="0" collapsed="false">
      <c r="B135" s="9"/>
      <c r="C135" s="10"/>
      <c r="D135" s="9"/>
      <c r="E135" s="10"/>
    </row>
    <row r="136" customFormat="false" ht="12.8" hidden="false" customHeight="false" outlineLevel="0" collapsed="false">
      <c r="B136" s="9"/>
      <c r="C136" s="10"/>
      <c r="D136" s="9"/>
      <c r="E136" s="10"/>
    </row>
    <row r="137" customFormat="false" ht="12.8" hidden="false" customHeight="false" outlineLevel="0" collapsed="false">
      <c r="B137" s="9"/>
      <c r="C137" s="10"/>
      <c r="D137" s="9"/>
      <c r="E137" s="10"/>
    </row>
    <row r="138" customFormat="false" ht="12.8" hidden="false" customHeight="false" outlineLevel="0" collapsed="false">
      <c r="B138" s="9"/>
      <c r="C138" s="10"/>
      <c r="D138" s="9"/>
      <c r="E138" s="10"/>
    </row>
    <row r="139" customFormat="false" ht="12.8" hidden="false" customHeight="false" outlineLevel="0" collapsed="false">
      <c r="B139" s="9"/>
      <c r="C139" s="10"/>
      <c r="D139" s="9"/>
      <c r="E139" s="10"/>
    </row>
    <row r="140" customFormat="false" ht="12.8" hidden="false" customHeight="false" outlineLevel="0" collapsed="false">
      <c r="B140" s="9"/>
      <c r="C140" s="10"/>
      <c r="D140" s="9"/>
      <c r="E140" s="10"/>
    </row>
    <row r="141" customFormat="false" ht="12.8" hidden="false" customHeight="false" outlineLevel="0" collapsed="false">
      <c r="B141" s="9"/>
      <c r="C141" s="10"/>
      <c r="D141" s="9"/>
      <c r="E141" s="10"/>
    </row>
    <row r="142" customFormat="false" ht="12.8" hidden="false" customHeight="false" outlineLevel="0" collapsed="false">
      <c r="B142" s="9"/>
      <c r="C142" s="10"/>
      <c r="D142" s="9"/>
      <c r="E142" s="10"/>
    </row>
    <row r="143" customFormat="false" ht="12.8" hidden="false" customHeight="false" outlineLevel="0" collapsed="false">
      <c r="B143" s="9"/>
      <c r="C143" s="10"/>
      <c r="D143" s="9"/>
      <c r="E143" s="10"/>
    </row>
    <row r="144" customFormat="false" ht="12.8" hidden="false" customHeight="false" outlineLevel="0" collapsed="false">
      <c r="B144" s="9"/>
      <c r="C144" s="10"/>
      <c r="D144" s="9"/>
      <c r="E144" s="10"/>
    </row>
    <row r="145" customFormat="false" ht="12.8" hidden="false" customHeight="false" outlineLevel="0" collapsed="false">
      <c r="B145" s="9"/>
      <c r="C145" s="10"/>
      <c r="D145" s="9"/>
      <c r="E145" s="10"/>
    </row>
    <row r="146" customFormat="false" ht="12.8" hidden="false" customHeight="false" outlineLevel="0" collapsed="false">
      <c r="B146" s="9"/>
      <c r="C146" s="10"/>
      <c r="D146" s="9"/>
      <c r="E146" s="10"/>
    </row>
    <row r="147" customFormat="false" ht="12.8" hidden="false" customHeight="false" outlineLevel="0" collapsed="false">
      <c r="B147" s="9"/>
      <c r="C147" s="10"/>
      <c r="D147" s="9"/>
      <c r="E147" s="10"/>
    </row>
    <row r="148" customFormat="false" ht="12.8" hidden="false" customHeight="false" outlineLevel="0" collapsed="false">
      <c r="B148" s="9"/>
      <c r="C148" s="10"/>
      <c r="D148" s="9"/>
      <c r="E148" s="10"/>
    </row>
    <row r="149" customFormat="false" ht="12.8" hidden="false" customHeight="false" outlineLevel="0" collapsed="false">
      <c r="B149" s="9"/>
      <c r="C149" s="10"/>
      <c r="D149" s="9"/>
      <c r="E149" s="10"/>
    </row>
    <row r="150" customFormat="false" ht="12.8" hidden="false" customHeight="false" outlineLevel="0" collapsed="false">
      <c r="B150" s="9"/>
      <c r="C150" s="10"/>
      <c r="D150" s="9"/>
      <c r="E150" s="10"/>
    </row>
    <row r="151" customFormat="false" ht="12.8" hidden="false" customHeight="false" outlineLevel="0" collapsed="false">
      <c r="B151" s="9"/>
      <c r="C151" s="10"/>
      <c r="D151" s="9"/>
      <c r="E151" s="10"/>
    </row>
    <row r="152" customFormat="false" ht="12.8" hidden="false" customHeight="false" outlineLevel="0" collapsed="false">
      <c r="B152" s="9"/>
      <c r="C152" s="10"/>
      <c r="D152" s="9"/>
      <c r="E152" s="10"/>
    </row>
    <row r="153" customFormat="false" ht="12.8" hidden="false" customHeight="false" outlineLevel="0" collapsed="false">
      <c r="B153" s="9"/>
      <c r="C153" s="10"/>
      <c r="D153" s="9"/>
      <c r="E153" s="10"/>
    </row>
    <row r="154" customFormat="false" ht="12.8" hidden="false" customHeight="false" outlineLevel="0" collapsed="false">
      <c r="B154" s="9"/>
      <c r="C154" s="10"/>
      <c r="D154" s="9"/>
      <c r="E154" s="10"/>
    </row>
    <row r="155" customFormat="false" ht="12.8" hidden="false" customHeight="false" outlineLevel="0" collapsed="false">
      <c r="B155" s="9"/>
      <c r="C155" s="10"/>
      <c r="D155" s="9"/>
      <c r="E155" s="10"/>
    </row>
    <row r="156" customFormat="false" ht="12.8" hidden="false" customHeight="false" outlineLevel="0" collapsed="false">
      <c r="B156" s="9"/>
      <c r="C156" s="10"/>
      <c r="D156" s="9"/>
      <c r="E156" s="10"/>
    </row>
    <row r="157" customFormat="false" ht="12.8" hidden="false" customHeight="false" outlineLevel="0" collapsed="false">
      <c r="B157" s="9"/>
      <c r="C157" s="10"/>
      <c r="D157" s="9"/>
      <c r="E157" s="10"/>
    </row>
    <row r="158" customFormat="false" ht="12.8" hidden="false" customHeight="false" outlineLevel="0" collapsed="false">
      <c r="B158" s="9"/>
      <c r="C158" s="10"/>
      <c r="D158" s="9"/>
      <c r="E158" s="10"/>
    </row>
    <row r="159" customFormat="false" ht="12.8" hidden="false" customHeight="false" outlineLevel="0" collapsed="false">
      <c r="B159" s="9"/>
      <c r="C159" s="10"/>
      <c r="D159" s="9"/>
      <c r="E159" s="10"/>
    </row>
    <row r="160" customFormat="false" ht="12.8" hidden="false" customHeight="false" outlineLevel="0" collapsed="false">
      <c r="B160" s="9"/>
      <c r="C160" s="10"/>
      <c r="D160" s="9"/>
      <c r="E160" s="10"/>
    </row>
    <row r="161" customFormat="false" ht="12.8" hidden="false" customHeight="false" outlineLevel="0" collapsed="false">
      <c r="B161" s="9"/>
      <c r="C161" s="10"/>
      <c r="D161" s="9"/>
      <c r="E161" s="10"/>
    </row>
    <row r="162" customFormat="false" ht="12.8" hidden="false" customHeight="false" outlineLevel="0" collapsed="false">
      <c r="B162" s="9"/>
      <c r="C162" s="10"/>
      <c r="D162" s="9"/>
      <c r="E162" s="10"/>
    </row>
    <row r="163" customFormat="false" ht="12.8" hidden="false" customHeight="false" outlineLevel="0" collapsed="false">
      <c r="B163" s="9"/>
      <c r="C163" s="10"/>
      <c r="D163" s="9"/>
      <c r="E163" s="10"/>
    </row>
    <row r="164" customFormat="false" ht="12.8" hidden="false" customHeight="false" outlineLevel="0" collapsed="false">
      <c r="B164" s="9"/>
      <c r="C164" s="10"/>
      <c r="D164" s="9"/>
      <c r="E164" s="10"/>
    </row>
    <row r="165" customFormat="false" ht="12.8" hidden="false" customHeight="false" outlineLevel="0" collapsed="false">
      <c r="B165" s="9"/>
      <c r="C165" s="10"/>
      <c r="D165" s="9"/>
      <c r="E165" s="10"/>
    </row>
    <row r="166" customFormat="false" ht="12.8" hidden="false" customHeight="false" outlineLevel="0" collapsed="false">
      <c r="B166" s="9"/>
      <c r="C166" s="10"/>
      <c r="D166" s="9"/>
      <c r="E166" s="10"/>
    </row>
    <row r="167" customFormat="false" ht="12.8" hidden="false" customHeight="false" outlineLevel="0" collapsed="false">
      <c r="B167" s="9"/>
      <c r="C167" s="10"/>
      <c r="D167" s="9"/>
      <c r="E167" s="10"/>
    </row>
    <row r="168" customFormat="false" ht="12.8" hidden="false" customHeight="false" outlineLevel="0" collapsed="false">
      <c r="B168" s="9"/>
      <c r="C168" s="10"/>
      <c r="D168" s="9"/>
      <c r="E168" s="10"/>
    </row>
    <row r="169" customFormat="false" ht="12.8" hidden="false" customHeight="false" outlineLevel="0" collapsed="false">
      <c r="B169" s="9"/>
      <c r="C169" s="10"/>
      <c r="D169" s="9"/>
      <c r="E169" s="10"/>
    </row>
    <row r="170" customFormat="false" ht="12.8" hidden="false" customHeight="false" outlineLevel="0" collapsed="false">
      <c r="B170" s="9"/>
      <c r="C170" s="10"/>
      <c r="D170" s="9"/>
      <c r="E170" s="10"/>
    </row>
    <row r="171" customFormat="false" ht="12.8" hidden="false" customHeight="false" outlineLevel="0" collapsed="false">
      <c r="B171" s="9"/>
      <c r="C171" s="10"/>
      <c r="D171" s="9"/>
      <c r="E171" s="10"/>
    </row>
    <row r="172" customFormat="false" ht="12.8" hidden="false" customHeight="false" outlineLevel="0" collapsed="false">
      <c r="B172" s="9"/>
      <c r="C172" s="10"/>
      <c r="D172" s="9"/>
      <c r="E172" s="10"/>
    </row>
    <row r="173" customFormat="false" ht="12.8" hidden="false" customHeight="false" outlineLevel="0" collapsed="false">
      <c r="B173" s="9"/>
      <c r="C173" s="10"/>
      <c r="D173" s="9"/>
      <c r="E173" s="10"/>
    </row>
    <row r="174" customFormat="false" ht="12.8" hidden="false" customHeight="false" outlineLevel="0" collapsed="false">
      <c r="B174" s="9"/>
      <c r="C174" s="10"/>
      <c r="D174" s="9"/>
      <c r="E174" s="10"/>
    </row>
    <row r="175" customFormat="false" ht="12.8" hidden="false" customHeight="false" outlineLevel="0" collapsed="false">
      <c r="B175" s="9"/>
      <c r="C175" s="10"/>
      <c r="D175" s="9"/>
      <c r="E175" s="10"/>
    </row>
    <row r="176" customFormat="false" ht="12.8" hidden="false" customHeight="false" outlineLevel="0" collapsed="false">
      <c r="B176" s="9"/>
      <c r="C176" s="10"/>
      <c r="D176" s="9"/>
      <c r="E176" s="10"/>
    </row>
    <row r="177" customFormat="false" ht="12.8" hidden="false" customHeight="false" outlineLevel="0" collapsed="false">
      <c r="B177" s="9"/>
      <c r="C177" s="10"/>
      <c r="D177" s="9"/>
      <c r="E177" s="10"/>
    </row>
    <row r="178" customFormat="false" ht="12.8" hidden="false" customHeight="false" outlineLevel="0" collapsed="false">
      <c r="B178" s="9"/>
      <c r="C178" s="10"/>
      <c r="D178" s="9"/>
      <c r="E178" s="10"/>
    </row>
    <row r="179" customFormat="false" ht="12.8" hidden="false" customHeight="false" outlineLevel="0" collapsed="false">
      <c r="B179" s="9"/>
      <c r="C179" s="10"/>
      <c r="D179" s="9"/>
      <c r="E179" s="10"/>
    </row>
    <row r="180" customFormat="false" ht="12.8" hidden="false" customHeight="false" outlineLevel="0" collapsed="false">
      <c r="B180" s="9"/>
      <c r="C180" s="10"/>
      <c r="D180" s="9"/>
      <c r="E180" s="10"/>
    </row>
    <row r="181" customFormat="false" ht="12.8" hidden="false" customHeight="false" outlineLevel="0" collapsed="false">
      <c r="B181" s="9"/>
      <c r="C181" s="10"/>
      <c r="D181" s="9"/>
      <c r="E181" s="10"/>
    </row>
    <row r="182" customFormat="false" ht="12.8" hidden="false" customHeight="false" outlineLevel="0" collapsed="false">
      <c r="B182" s="9"/>
      <c r="C182" s="10"/>
      <c r="D182" s="9"/>
      <c r="E182" s="10"/>
    </row>
    <row r="183" customFormat="false" ht="12.8" hidden="false" customHeight="false" outlineLevel="0" collapsed="false">
      <c r="B183" s="9"/>
      <c r="C183" s="10"/>
      <c r="D183" s="9"/>
      <c r="E183" s="10"/>
    </row>
    <row r="184" customFormat="false" ht="12.8" hidden="false" customHeight="false" outlineLevel="0" collapsed="false">
      <c r="B184" s="9"/>
      <c r="C184" s="10"/>
      <c r="D184" s="9"/>
      <c r="E184" s="10"/>
    </row>
    <row r="185" customFormat="false" ht="12.8" hidden="false" customHeight="false" outlineLevel="0" collapsed="false">
      <c r="B185" s="9"/>
      <c r="C185" s="10"/>
      <c r="D185" s="9"/>
      <c r="E185" s="10"/>
    </row>
    <row r="186" customFormat="false" ht="12.8" hidden="false" customHeight="false" outlineLevel="0" collapsed="false">
      <c r="B186" s="9"/>
      <c r="C186" s="10"/>
      <c r="D186" s="9"/>
      <c r="E186" s="10"/>
    </row>
    <row r="187" customFormat="false" ht="12.8" hidden="false" customHeight="false" outlineLevel="0" collapsed="false">
      <c r="B187" s="9"/>
      <c r="C187" s="10"/>
      <c r="D187" s="9"/>
      <c r="E187" s="10"/>
    </row>
    <row r="188" customFormat="false" ht="12.8" hidden="false" customHeight="false" outlineLevel="0" collapsed="false">
      <c r="B188" s="9"/>
      <c r="C188" s="10"/>
      <c r="D188" s="9"/>
      <c r="E188" s="10"/>
    </row>
    <row r="189" customFormat="false" ht="12.8" hidden="false" customHeight="false" outlineLevel="0" collapsed="false">
      <c r="B189" s="9"/>
      <c r="C189" s="10"/>
      <c r="D189" s="9"/>
      <c r="E189" s="10"/>
    </row>
    <row r="190" customFormat="false" ht="12.8" hidden="false" customHeight="false" outlineLevel="0" collapsed="false">
      <c r="B190" s="9"/>
      <c r="C190" s="10"/>
      <c r="D190" s="9"/>
      <c r="E190" s="10"/>
    </row>
    <row r="191" customFormat="false" ht="12.8" hidden="false" customHeight="false" outlineLevel="0" collapsed="false">
      <c r="B191" s="9"/>
      <c r="C191" s="10"/>
      <c r="D191" s="9"/>
      <c r="E191" s="10"/>
    </row>
    <row r="192" customFormat="false" ht="12.8" hidden="false" customHeight="false" outlineLevel="0" collapsed="false">
      <c r="B192" s="9"/>
      <c r="C192" s="10"/>
      <c r="D192" s="9"/>
      <c r="E192" s="10"/>
    </row>
    <row r="193" customFormat="false" ht="12.8" hidden="false" customHeight="false" outlineLevel="0" collapsed="false">
      <c r="B193" s="9"/>
      <c r="C193" s="10"/>
      <c r="D193" s="9"/>
      <c r="E193" s="10"/>
    </row>
    <row r="194" customFormat="false" ht="12.8" hidden="false" customHeight="false" outlineLevel="0" collapsed="false">
      <c r="B194" s="9"/>
      <c r="C194" s="10"/>
      <c r="D194" s="9"/>
      <c r="E194" s="10"/>
    </row>
    <row r="195" customFormat="false" ht="12.8" hidden="false" customHeight="false" outlineLevel="0" collapsed="false">
      <c r="B195" s="9"/>
      <c r="C195" s="10"/>
      <c r="D195" s="9"/>
      <c r="E195" s="10"/>
    </row>
    <row r="196" customFormat="false" ht="12.8" hidden="false" customHeight="false" outlineLevel="0" collapsed="false">
      <c r="B196" s="9"/>
      <c r="C196" s="10"/>
      <c r="D196" s="9"/>
      <c r="E196" s="10"/>
    </row>
    <row r="197" customFormat="false" ht="12.8" hidden="false" customHeight="false" outlineLevel="0" collapsed="false">
      <c r="B197" s="9"/>
      <c r="C197" s="10"/>
      <c r="D197" s="9"/>
      <c r="E197" s="10"/>
    </row>
    <row r="198" customFormat="false" ht="12.8" hidden="false" customHeight="false" outlineLevel="0" collapsed="false">
      <c r="B198" s="9"/>
      <c r="C198" s="10"/>
      <c r="D198" s="9"/>
      <c r="E198" s="10"/>
    </row>
    <row r="199" customFormat="false" ht="12.8" hidden="false" customHeight="false" outlineLevel="0" collapsed="false">
      <c r="B199" s="9"/>
      <c r="C199" s="10"/>
      <c r="D199" s="9"/>
      <c r="E199" s="10"/>
    </row>
    <row r="200" customFormat="false" ht="12.8" hidden="false" customHeight="false" outlineLevel="0" collapsed="false">
      <c r="B200" s="9"/>
      <c r="C200" s="10"/>
      <c r="D200" s="9"/>
      <c r="E200" s="10"/>
    </row>
    <row r="201" customFormat="false" ht="12.8" hidden="false" customHeight="false" outlineLevel="0" collapsed="false">
      <c r="B201" s="9"/>
      <c r="C201" s="10"/>
      <c r="D201" s="9"/>
      <c r="E201" s="10"/>
    </row>
    <row r="202" customFormat="false" ht="12.8" hidden="false" customHeight="false" outlineLevel="0" collapsed="false">
      <c r="B202" s="9"/>
      <c r="C202" s="10"/>
      <c r="D202" s="9"/>
      <c r="E202" s="10"/>
    </row>
    <row r="203" customFormat="false" ht="12.8" hidden="false" customHeight="false" outlineLevel="0" collapsed="false">
      <c r="B203" s="9"/>
      <c r="C203" s="10"/>
      <c r="D203" s="9"/>
      <c r="E203" s="10"/>
    </row>
    <row r="204" customFormat="false" ht="12.8" hidden="false" customHeight="false" outlineLevel="0" collapsed="false">
      <c r="B204" s="9"/>
      <c r="C204" s="10"/>
      <c r="D204" s="9"/>
      <c r="E204" s="10"/>
    </row>
    <row r="205" customFormat="false" ht="12.8" hidden="false" customHeight="false" outlineLevel="0" collapsed="false">
      <c r="B205" s="9"/>
      <c r="C205" s="10"/>
      <c r="D205" s="9"/>
      <c r="E205" s="10"/>
    </row>
    <row r="206" customFormat="false" ht="12.8" hidden="false" customHeight="false" outlineLevel="0" collapsed="false">
      <c r="B206" s="9"/>
      <c r="C206" s="10"/>
      <c r="D206" s="9"/>
      <c r="E206" s="10"/>
    </row>
    <row r="207" customFormat="false" ht="12.8" hidden="false" customHeight="false" outlineLevel="0" collapsed="false">
      <c r="B207" s="9"/>
      <c r="C207" s="10"/>
      <c r="D207" s="9"/>
      <c r="E207" s="10"/>
    </row>
    <row r="208" customFormat="false" ht="12.8" hidden="false" customHeight="false" outlineLevel="0" collapsed="false">
      <c r="B208" s="9"/>
      <c r="C208" s="10"/>
      <c r="D208" s="9"/>
      <c r="E208" s="10"/>
    </row>
    <row r="209" customFormat="false" ht="12.8" hidden="false" customHeight="false" outlineLevel="0" collapsed="false">
      <c r="B209" s="9"/>
      <c r="C209" s="10"/>
      <c r="D209" s="9"/>
      <c r="E209" s="10"/>
    </row>
    <row r="210" customFormat="false" ht="12.8" hidden="false" customHeight="false" outlineLevel="0" collapsed="false">
      <c r="B210" s="9"/>
      <c r="C210" s="10"/>
      <c r="D210" s="9"/>
      <c r="E210" s="10"/>
    </row>
    <row r="211" customFormat="false" ht="12.8" hidden="false" customHeight="false" outlineLevel="0" collapsed="false">
      <c r="B211" s="9"/>
      <c r="C211" s="10"/>
      <c r="D211" s="9"/>
      <c r="E211" s="10"/>
    </row>
    <row r="212" customFormat="false" ht="12.8" hidden="false" customHeight="false" outlineLevel="0" collapsed="false">
      <c r="B212" s="9"/>
      <c r="C212" s="10"/>
      <c r="D212" s="9"/>
      <c r="E212" s="10"/>
    </row>
    <row r="213" customFormat="false" ht="12.8" hidden="false" customHeight="false" outlineLevel="0" collapsed="false">
      <c r="B213" s="9"/>
      <c r="C213" s="10"/>
      <c r="D213" s="9"/>
      <c r="E213" s="10"/>
    </row>
    <row r="214" customFormat="false" ht="12.8" hidden="false" customHeight="false" outlineLevel="0" collapsed="false">
      <c r="B214" s="9"/>
      <c r="C214" s="10"/>
      <c r="D214" s="9"/>
      <c r="E214" s="10"/>
    </row>
    <row r="215" customFormat="false" ht="12.8" hidden="false" customHeight="false" outlineLevel="0" collapsed="false">
      <c r="B215" s="9"/>
      <c r="C215" s="10"/>
      <c r="D215" s="9"/>
      <c r="E215" s="10"/>
    </row>
    <row r="216" customFormat="false" ht="12.8" hidden="false" customHeight="false" outlineLevel="0" collapsed="false">
      <c r="B216" s="9"/>
      <c r="C216" s="10"/>
      <c r="D216" s="9"/>
      <c r="E216" s="10"/>
    </row>
    <row r="217" customFormat="false" ht="12.8" hidden="false" customHeight="false" outlineLevel="0" collapsed="false">
      <c r="B217" s="9"/>
      <c r="C217" s="10"/>
      <c r="D217" s="9"/>
      <c r="E21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3" colorId="64" zoomScale="145" zoomScaleNormal="145" zoomScalePageLayoutView="100" workbookViewId="0">
      <selection pane="topLeft" activeCell="H23" activeCellId="0" sqref="H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G1" s="26"/>
      <c r="K1" s="1"/>
      <c r="L1" s="1"/>
    </row>
    <row r="2" s="4" customFormat="true" ht="10.8" hidden="false" customHeight="false" outlineLevel="0" collapsed="false">
      <c r="A2" s="3" t="n">
        <v>2000</v>
      </c>
      <c r="B2" s="27" t="n">
        <f aca="false">+'Gasto I+D'!B2/PIB_corr!B2*100</f>
        <v>0.45009129682821</v>
      </c>
      <c r="C2" s="3"/>
      <c r="D2" s="27" t="n">
        <f aca="false">+'Gasto I+D'!D2/PIB_corr!D2*100</f>
        <v>0.883147324841059</v>
      </c>
      <c r="E2" s="8"/>
      <c r="G2" s="26"/>
      <c r="H2" s="28"/>
      <c r="J2" s="28"/>
      <c r="K2" s="8"/>
      <c r="L2" s="1"/>
      <c r="M2" s="28"/>
      <c r="N2" s="28"/>
    </row>
    <row r="3" customFormat="false" ht="10.8" hidden="false" customHeight="false" outlineLevel="0" collapsed="false">
      <c r="A3" s="1" t="n">
        <v>2001</v>
      </c>
      <c r="B3" s="27" t="n">
        <f aca="false">+'Gasto I+D'!B3/PIB_corr!B3*100</f>
        <v>0.536269394954871</v>
      </c>
      <c r="C3" s="8" t="n">
        <f aca="false">(B3/B2-1)*100</f>
        <v>19.1468039337703</v>
      </c>
      <c r="D3" s="27" t="n">
        <f aca="false">+'Gasto I+D'!D3/PIB_corr!D3*100</f>
        <v>0.926733270752313</v>
      </c>
      <c r="E3" s="8" t="n">
        <f aca="false">(D3/D2-1)*100</f>
        <v>4.93529728113009</v>
      </c>
      <c r="G3" s="28"/>
      <c r="H3" s="28"/>
      <c r="J3" s="28"/>
      <c r="K3" s="8"/>
      <c r="M3" s="28"/>
      <c r="N3" s="28"/>
    </row>
    <row r="4" customFormat="false" ht="10.8" hidden="false" customHeight="false" outlineLevel="0" collapsed="false">
      <c r="A4" s="1" t="n">
        <v>2002</v>
      </c>
      <c r="B4" s="27" t="n">
        <f aca="false">+'Gasto I+D'!B4/PIB_corr!B4*100</f>
        <v>0.525026787247196</v>
      </c>
      <c r="C4" s="8" t="n">
        <f aca="false">(B4/B3-1)*100</f>
        <v>-2.09644775805663</v>
      </c>
      <c r="D4" s="27" t="n">
        <f aca="false">+'Gasto I+D'!D4/PIB_corr!D4*100</f>
        <v>0.959465897693079</v>
      </c>
      <c r="E4" s="8" t="n">
        <f aca="false">(D4/D3-1)*100</f>
        <v>3.53204400595155</v>
      </c>
      <c r="G4" s="28"/>
      <c r="H4" s="28"/>
      <c r="I4" s="5"/>
      <c r="J4" s="28"/>
      <c r="K4" s="8"/>
      <c r="L4" s="5"/>
      <c r="M4" s="28"/>
      <c r="N4" s="28"/>
    </row>
    <row r="5" customFormat="false" ht="10.8" hidden="false" customHeight="false" outlineLevel="0" collapsed="false">
      <c r="A5" s="1" t="n">
        <v>2003</v>
      </c>
      <c r="B5" s="27" t="n">
        <f aca="false">+'Gasto I+D'!B5/PIB_corr!B5*100</f>
        <v>0.451007371797714</v>
      </c>
      <c r="C5" s="8" t="n">
        <f aca="false">(B5/B4-1)*100</f>
        <v>-14.098216938145</v>
      </c>
      <c r="D5" s="27" t="n">
        <f aca="false">+'Gasto I+D'!D5/PIB_corr!D5*100</f>
        <v>1.02319790004273</v>
      </c>
      <c r="E5" s="8" t="n">
        <f aca="false">(D5/D4-1)*100</f>
        <v>6.64244581312252</v>
      </c>
      <c r="G5" s="28"/>
      <c r="H5" s="28"/>
      <c r="I5" s="5"/>
      <c r="J5" s="28"/>
      <c r="K5" s="8"/>
      <c r="L5" s="5"/>
      <c r="M5" s="28"/>
      <c r="N5" s="28"/>
    </row>
    <row r="6" customFormat="false" ht="10.8" hidden="false" customHeight="false" outlineLevel="0" collapsed="false">
      <c r="A6" s="1" t="n">
        <v>2004</v>
      </c>
      <c r="B6" s="27" t="n">
        <f aca="false">+'Gasto I+D'!B6/PIB_corr!B6*100</f>
        <v>0.446953621517295</v>
      </c>
      <c r="C6" s="8" t="n">
        <f aca="false">(B6/B5-1)*100</f>
        <v>-0.898821290716434</v>
      </c>
      <c r="D6" s="27" t="n">
        <f aca="false">+'Gasto I+D'!D6/PIB_corr!D6*100</f>
        <v>1.04013337457081</v>
      </c>
      <c r="E6" s="8" t="n">
        <f aca="false">(D6/D5-1)*100</f>
        <v>1.65515141571102</v>
      </c>
      <c r="G6" s="28"/>
      <c r="H6" s="28"/>
      <c r="I6" s="5"/>
      <c r="J6" s="28"/>
      <c r="K6" s="8"/>
      <c r="L6" s="5"/>
      <c r="M6" s="28"/>
      <c r="N6" s="28"/>
    </row>
    <row r="7" customFormat="false" ht="10.8" hidden="false" customHeight="false" outlineLevel="0" collapsed="false">
      <c r="A7" s="1" t="n">
        <v>2005</v>
      </c>
      <c r="B7" s="27" t="n">
        <f aca="false">+'Gasto I+D'!B7/PIB_corr!B7*100</f>
        <v>0.462601933610424</v>
      </c>
      <c r="C7" s="8" t="n">
        <f aca="false">(B7/B6-1)*100</f>
        <v>3.50110421748173</v>
      </c>
      <c r="D7" s="27" t="n">
        <f aca="false">+'Gasto I+D'!D7/PIB_corr!D7*100</f>
        <v>1.09865631888911</v>
      </c>
      <c r="E7" s="8" t="n">
        <f aca="false">(D7/D6-1)*100</f>
        <v>5.62648461717186</v>
      </c>
      <c r="G7" s="28"/>
      <c r="H7" s="28"/>
      <c r="I7" s="5"/>
      <c r="J7" s="28"/>
      <c r="K7" s="8"/>
      <c r="L7" s="5"/>
      <c r="M7" s="28"/>
      <c r="N7" s="28"/>
    </row>
    <row r="8" customFormat="false" ht="10.8" hidden="false" customHeight="false" outlineLevel="0" collapsed="false">
      <c r="A8" s="1" t="n">
        <v>2006</v>
      </c>
      <c r="B8" s="27" t="n">
        <f aca="false">+'Gasto I+D'!B8/PIB_corr!B8*100</f>
        <v>0.820786978252241</v>
      </c>
      <c r="C8" s="8" t="n">
        <f aca="false">(B8/B7-1)*100</f>
        <v>77.4283500819645</v>
      </c>
      <c r="D8" s="27" t="n">
        <f aca="false">+'Gasto I+D'!D8/PIB_corr!D8*100</f>
        <v>1.17567164788015</v>
      </c>
      <c r="E8" s="8" t="n">
        <f aca="false">(D8/D7-1)*100</f>
        <v>7.00995640464797</v>
      </c>
      <c r="G8" s="28"/>
      <c r="H8" s="28"/>
      <c r="I8" s="5"/>
      <c r="J8" s="28"/>
      <c r="K8" s="8"/>
      <c r="L8" s="5"/>
      <c r="M8" s="28"/>
      <c r="N8" s="28"/>
    </row>
    <row r="9" customFormat="false" ht="10.8" hidden="false" customHeight="false" outlineLevel="0" collapsed="false">
      <c r="A9" s="1" t="n">
        <v>2007</v>
      </c>
      <c r="B9" s="27" t="n">
        <f aca="false">+'Gasto I+D'!B9/PIB_corr!B9*100</f>
        <v>0.914923145489947</v>
      </c>
      <c r="C9" s="8" t="n">
        <f aca="false">(B9/B8-1)*100</f>
        <v>11.4690132436259</v>
      </c>
      <c r="D9" s="27" t="n">
        <f aca="false">+'Gasto I+D'!D9/PIB_corr!D9*100</f>
        <v>1.23822393765063</v>
      </c>
      <c r="E9" s="8" t="n">
        <f aca="false">(D9/D8-1)*100</f>
        <v>5.32055781759062</v>
      </c>
      <c r="G9" s="28"/>
      <c r="H9" s="28"/>
      <c r="I9" s="5"/>
      <c r="J9" s="28"/>
      <c r="K9" s="8"/>
      <c r="L9" s="5"/>
      <c r="M9" s="28"/>
      <c r="N9" s="28"/>
    </row>
    <row r="10" customFormat="false" ht="10.8" hidden="false" customHeight="false" outlineLevel="0" collapsed="false">
      <c r="A10" s="1" t="n">
        <v>2008</v>
      </c>
      <c r="B10" s="27" t="n">
        <f aca="false">+'Gasto I+D'!B10/PIB_corr!B10*100</f>
        <v>1.06010510017692</v>
      </c>
      <c r="C10" s="8" t="n">
        <f aca="false">(B10/B9-1)*100</f>
        <v>15.8682131283531</v>
      </c>
      <c r="D10" s="27" t="n">
        <f aca="false">+'Gasto I+D'!D10/PIB_corr!D10*100</f>
        <v>1.32155429725143</v>
      </c>
      <c r="E10" s="8" t="n">
        <f aca="false">(D10/D9-1)*100</f>
        <v>6.72982948132175</v>
      </c>
      <c r="G10" s="28"/>
      <c r="H10" s="28"/>
      <c r="I10" s="5"/>
      <c r="J10" s="28"/>
      <c r="K10" s="8"/>
      <c r="L10" s="5"/>
      <c r="M10" s="28"/>
      <c r="N10" s="28"/>
    </row>
    <row r="11" customFormat="false" ht="10.8" hidden="false" customHeight="false" outlineLevel="0" collapsed="false">
      <c r="A11" s="1" t="n">
        <v>2009</v>
      </c>
      <c r="B11" s="27" t="n">
        <f aca="false">+'Gasto I+D'!B11/PIB_corr!B11*100</f>
        <v>1.16348483150224</v>
      </c>
      <c r="C11" s="8" t="n">
        <f aca="false">(B11/B10-1)*100</f>
        <v>9.75183793645245</v>
      </c>
      <c r="D11" s="27" t="n">
        <f aca="false">+'Gasto I+D'!D11/PIB_corr!D11*100</f>
        <v>1.35897591776251</v>
      </c>
      <c r="E11" s="8" t="n">
        <f aca="false">(D11/D10-1)*100</f>
        <v>2.83163700416367</v>
      </c>
      <c r="G11" s="28"/>
      <c r="H11" s="28"/>
      <c r="I11" s="5"/>
      <c r="J11" s="28"/>
      <c r="K11" s="8"/>
      <c r="L11" s="5"/>
      <c r="M11" s="28"/>
      <c r="N11" s="28"/>
    </row>
    <row r="12" customFormat="false" ht="10.8" hidden="false" customHeight="false" outlineLevel="0" collapsed="false">
      <c r="A12" s="1" t="n">
        <v>2010</v>
      </c>
      <c r="B12" s="27" t="n">
        <f aca="false">+'Gasto I+D'!B12/PIB_corr!B12*100</f>
        <v>1.22528139361495</v>
      </c>
      <c r="C12" s="8" t="n">
        <f aca="false">(B12/B11-1)*100</f>
        <v>5.31133371398742</v>
      </c>
      <c r="D12" s="27" t="n">
        <f aca="false">+'Gasto I+D'!D12/PIB_corr!D12*100</f>
        <v>1.35436318230136</v>
      </c>
      <c r="E12" s="8" t="n">
        <f aca="false">(D12/D11-1)*100</f>
        <v>-0.339427314410923</v>
      </c>
      <c r="G12" s="28"/>
      <c r="H12" s="28"/>
      <c r="I12" s="5"/>
      <c r="J12" s="28"/>
      <c r="K12" s="8"/>
      <c r="L12" s="5"/>
      <c r="M12" s="28"/>
      <c r="N12" s="28"/>
    </row>
    <row r="13" customFormat="false" ht="10.8" hidden="false" customHeight="false" outlineLevel="0" collapsed="false">
      <c r="A13" s="1" t="n">
        <v>2011</v>
      </c>
      <c r="B13" s="27" t="n">
        <f aca="false">+'Gasto I+D'!B13/PIB_corr!B13*100</f>
        <v>1.11840290390285</v>
      </c>
      <c r="C13" s="8" t="n">
        <f aca="false">(B13/B12-1)*100</f>
        <v>-8.72277097073806</v>
      </c>
      <c r="D13" s="27" t="n">
        <f aca="false">+'Gasto I+D'!D13/PIB_corr!D13*100</f>
        <v>1.32725997248968</v>
      </c>
      <c r="E13" s="8" t="n">
        <f aca="false">(D13/D12-1)*100</f>
        <v>-2.00117739213964</v>
      </c>
      <c r="G13" s="28"/>
      <c r="H13" s="28"/>
      <c r="I13" s="5"/>
      <c r="J13" s="28"/>
      <c r="K13" s="8"/>
      <c r="L13" s="5"/>
      <c r="M13" s="28"/>
      <c r="N13" s="28"/>
    </row>
    <row r="14" customFormat="false" ht="10.8" hidden="false" customHeight="false" outlineLevel="0" collapsed="false">
      <c r="A14" s="1" t="n">
        <v>2012</v>
      </c>
      <c r="B14" s="27" t="n">
        <f aca="false">+'Gasto I+D'!B14/PIB_corr!B14*100</f>
        <v>1.03203820715611</v>
      </c>
      <c r="C14" s="8" t="n">
        <f aca="false">(B14/B13-1)*100</f>
        <v>-7.72214525242713</v>
      </c>
      <c r="D14" s="27" t="n">
        <f aca="false">+'Gasto I+D'!D14/PIB_corr!D14*100</f>
        <v>1.29267105806766</v>
      </c>
      <c r="E14" s="8" t="n">
        <f aca="false">(D14/D13-1)*100</f>
        <v>-2.60603914372152</v>
      </c>
      <c r="G14" s="28"/>
      <c r="H14" s="28"/>
      <c r="I14" s="5"/>
      <c r="J14" s="28"/>
      <c r="K14" s="8"/>
      <c r="L14" s="5"/>
      <c r="M14" s="28"/>
      <c r="N14" s="28"/>
    </row>
    <row r="15" customFormat="false" ht="13.8" hidden="false" customHeight="false" outlineLevel="0" collapsed="false">
      <c r="A15" s="1" t="n">
        <v>2013</v>
      </c>
      <c r="B15" s="27" t="n">
        <f aca="false">+'Gasto I+D'!B15/PIB_corr!B15*100</f>
        <v>0.921348438780441</v>
      </c>
      <c r="C15" s="8" t="n">
        <f aca="false">(B15/B14-1)*100</f>
        <v>-10.7253556707641</v>
      </c>
      <c r="D15" s="27" t="n">
        <f aca="false">+'Gasto I+D'!D15/PIB_corr!D15*100</f>
        <v>1.26863673058698</v>
      </c>
      <c r="E15" s="8" t="n">
        <f aca="false">(D15/D14-1)*100</f>
        <v>-1.85927636661102</v>
      </c>
      <c r="G15" s="28"/>
      <c r="H15" s="28"/>
      <c r="I15" s="20"/>
      <c r="J15" s="28"/>
      <c r="K15" s="8"/>
      <c r="L15" s="5"/>
      <c r="M15" s="28"/>
      <c r="N15" s="28"/>
    </row>
    <row r="16" customFormat="false" ht="10.8" hidden="false" customHeight="false" outlineLevel="0" collapsed="false">
      <c r="A16" s="1" t="n">
        <v>2014</v>
      </c>
      <c r="B16" s="27" t="n">
        <f aca="false">+'Gasto I+D'!B16/PIB_corr!B16*100</f>
        <v>0.83750490192208</v>
      </c>
      <c r="C16" s="8" t="n">
        <f aca="false">(B16/B15-1)*100</f>
        <v>-9.1000899691481</v>
      </c>
      <c r="D16" s="27" t="n">
        <f aca="false">+'Gasto I+D'!D16/PIB_corr!D16*100</f>
        <v>1.23401210261524</v>
      </c>
      <c r="E16" s="8" t="n">
        <f aca="false">(D16/D15-1)*100</f>
        <v>-2.7292783770909</v>
      </c>
      <c r="G16" s="28"/>
      <c r="H16" s="28"/>
      <c r="I16" s="5"/>
      <c r="J16" s="28"/>
      <c r="K16" s="8"/>
      <c r="L16" s="5"/>
      <c r="M16" s="28"/>
      <c r="N16" s="28"/>
    </row>
    <row r="17" customFormat="false" ht="10.8" hidden="false" customHeight="false" outlineLevel="0" collapsed="false">
      <c r="A17" s="1" t="n">
        <v>2015</v>
      </c>
      <c r="B17" s="27" t="n">
        <f aca="false">+'Gasto I+D'!B17/PIB_corr!B17*100</f>
        <v>0.83033834483447</v>
      </c>
      <c r="C17" s="8" t="n">
        <f aca="false">(B17/B16-1)*100</f>
        <v>-0.855703300501631</v>
      </c>
      <c r="D17" s="27" t="n">
        <f aca="false">+'Gasto I+D'!D17/PIB_corr!D17*100</f>
        <v>1.21163295042277</v>
      </c>
      <c r="E17" s="8" t="n">
        <f aca="false">(D17/D16-1)*100</f>
        <v>-1.81352777213769</v>
      </c>
      <c r="G17" s="28"/>
      <c r="H17" s="28"/>
      <c r="I17" s="5"/>
      <c r="J17" s="28"/>
      <c r="K17" s="8"/>
      <c r="L17" s="5"/>
      <c r="M17" s="28"/>
      <c r="N17" s="28"/>
    </row>
    <row r="18" customFormat="false" ht="10.8" hidden="false" customHeight="false" outlineLevel="0" collapsed="false">
      <c r="A18" s="1" t="n">
        <v>2016</v>
      </c>
      <c r="B18" s="27" t="n">
        <f aca="false">+'Gasto I+D'!B18/PIB_corr!B18*100</f>
        <v>0.825322063076856</v>
      </c>
      <c r="C18" s="8" t="n">
        <f aca="false">(B18/B17-1)*100</f>
        <v>-0.604125027926239</v>
      </c>
      <c r="D18" s="27" t="n">
        <f aca="false">+'Gasto I+D'!D18/PIB_corr!D18*100</f>
        <v>1.18077990715667</v>
      </c>
      <c r="E18" s="8" t="n">
        <f aca="false">(D18/D17-1)*100</f>
        <v>-2.54640180058985</v>
      </c>
      <c r="G18" s="28"/>
      <c r="H18" s="28"/>
      <c r="I18" s="5"/>
      <c r="J18" s="28"/>
      <c r="K18" s="8"/>
      <c r="L18" s="5"/>
      <c r="M18" s="28"/>
      <c r="N18" s="28"/>
    </row>
    <row r="19" customFormat="false" ht="10.8" hidden="false" customHeight="false" outlineLevel="0" collapsed="false">
      <c r="A19" s="1" t="n">
        <v>2017</v>
      </c>
      <c r="B19" s="27" t="n">
        <f aca="false">+'Gasto I+D'!B19/PIB_corr!B19*100</f>
        <v>0.818507371552069</v>
      </c>
      <c r="C19" s="8" t="n">
        <f aca="false">(B19/B18-1)*100</f>
        <v>-0.825700878440294</v>
      </c>
      <c r="D19" s="27" t="n">
        <f aca="false">+'Gasto I+D'!D19/PIB_corr!D19*100</f>
        <v>1.20197911324896</v>
      </c>
      <c r="E19" s="8" t="n">
        <f aca="false">(D19/D18-1)*100</f>
        <v>1.79535626951348</v>
      </c>
      <c r="G19" s="28"/>
      <c r="H19" s="28"/>
      <c r="I19" s="5"/>
      <c r="J19" s="28"/>
      <c r="K19" s="8"/>
      <c r="L19" s="5"/>
      <c r="M19" s="28"/>
      <c r="N19" s="28"/>
    </row>
    <row r="20" customFormat="false" ht="10.8" hidden="false" customHeight="false" outlineLevel="0" collapsed="false">
      <c r="A20" s="1" t="n">
        <v>2018</v>
      </c>
      <c r="B20" s="27" t="n">
        <f aca="false">+'Gasto I+D'!B20/PIB_corr!B20*100</f>
        <v>0.851333092794787</v>
      </c>
      <c r="C20" s="8" t="n">
        <f aca="false">(B20/B19-1)*100</f>
        <v>4.01043684927034</v>
      </c>
      <c r="D20" s="27" t="n">
        <f aca="false">+'Gasto I+D'!D20/PIB_corr!D20*100</f>
        <v>1.23286218649878</v>
      </c>
      <c r="E20" s="8" t="n">
        <f aca="false">(D20/D19-1)*100</f>
        <v>2.56935190548762</v>
      </c>
      <c r="G20" s="28"/>
      <c r="H20" s="28"/>
      <c r="I20" s="5"/>
      <c r="J20" s="28"/>
      <c r="K20" s="8"/>
      <c r="L20" s="5"/>
      <c r="M20" s="28"/>
      <c r="N20" s="28"/>
    </row>
    <row r="21" customFormat="false" ht="10.8" hidden="false" customHeight="false" outlineLevel="0" collapsed="false">
      <c r="A21" s="1" t="n">
        <v>2019</v>
      </c>
      <c r="B21" s="27" t="n">
        <f aca="false">+'Gasto I+D'!B21/PIB_corr!B21*100</f>
        <v>0.833719165235603</v>
      </c>
      <c r="C21" s="8" t="n">
        <f aca="false">(B21/B20-1)*100</f>
        <v>-2.06898189536603</v>
      </c>
      <c r="D21" s="27" t="n">
        <f aca="false">+'Gasto I+D'!D21/PIB_corr!D21*100</f>
        <v>1.2420776575125</v>
      </c>
      <c r="E21" s="8" t="n">
        <f aca="false">(D21/D20-1)*100</f>
        <v>0.747485900260281</v>
      </c>
      <c r="G21" s="28"/>
      <c r="H21" s="28"/>
      <c r="I21" s="9"/>
      <c r="J21" s="28"/>
      <c r="K21" s="8"/>
      <c r="L21" s="9"/>
      <c r="M21" s="28"/>
      <c r="N21" s="28"/>
    </row>
    <row r="22" customFormat="false" ht="12.8" hidden="false" customHeight="false" outlineLevel="0" collapsed="false">
      <c r="A22" s="1" t="n">
        <v>2020</v>
      </c>
      <c r="B22" s="27" t="n">
        <f aca="false">+'Gasto I+D'!B22/PIB_corr!B22*100</f>
        <v>0.924622982515681</v>
      </c>
      <c r="C22" s="8" t="n">
        <f aca="false">(B22/B21-1)*100</f>
        <v>10.9034098135898</v>
      </c>
      <c r="D22" s="27" t="n">
        <f aca="false">+'Gasto I+D'!D22/PIB_corr!D22*100</f>
        <v>1.39638130593492</v>
      </c>
      <c r="E22" s="8" t="n">
        <f aca="false">(D22/D21-1)*100</f>
        <v>12.4230274563866</v>
      </c>
      <c r="G22" s="28"/>
      <c r="H22" s="28"/>
      <c r="I22" s="9"/>
      <c r="J22" s="28"/>
      <c r="K22" s="8"/>
      <c r="L22" s="9"/>
      <c r="M22" s="28"/>
      <c r="N22" s="28"/>
    </row>
    <row r="23" customFormat="false" ht="12.8" hidden="false" customHeight="false" outlineLevel="0" collapsed="false">
      <c r="A23" s="30" t="n">
        <v>2021</v>
      </c>
      <c r="B23" s="34" t="n">
        <f aca="false">+'Gasto I+D'!B23/PIB_corr!B23*100</f>
        <v>0.937666868592475</v>
      </c>
      <c r="C23" s="32" t="n">
        <f aca="false">(B23/B22-1)*100</f>
        <v>1.41072483849627</v>
      </c>
      <c r="D23" s="34" t="n">
        <f aca="false">+'Gasto I+D'!D23/PIB_corr!D23*100</f>
        <v>1.39616443567408</v>
      </c>
      <c r="E23" s="32" t="n">
        <f aca="false">(D23/D22-1)*100</f>
        <v>-0.0155308768401197</v>
      </c>
      <c r="G23" s="26"/>
      <c r="H23" s="28"/>
      <c r="I23" s="9"/>
      <c r="J23" s="28"/>
      <c r="K23" s="8"/>
      <c r="L23" s="9"/>
      <c r="M23" s="28"/>
      <c r="N23" s="28"/>
    </row>
    <row r="24" customFormat="false" ht="12.8" hidden="false" customHeight="false" outlineLevel="0" collapsed="false">
      <c r="A24" s="1" t="n">
        <v>2022</v>
      </c>
      <c r="B24" s="35" t="n">
        <f aca="false">+'Gasto I+D'!B24/PIB_corr!B24*100</f>
        <v>0.891093485860808</v>
      </c>
      <c r="C24" s="8" t="n">
        <f aca="false">(B24/B23-1)*100</f>
        <v>-4.96694340939843</v>
      </c>
      <c r="D24" s="35" t="n">
        <f aca="false">+'Gasto I+D'!D24/PIB_corr!D24*100</f>
        <v>1.40683945956295</v>
      </c>
      <c r="E24" s="8" t="n">
        <f aca="false">(D24/D23-1)*100</f>
        <v>0.764596462716649</v>
      </c>
      <c r="J24" s="28"/>
      <c r="K24" s="8"/>
      <c r="M24" s="28"/>
      <c r="N24" s="28"/>
    </row>
    <row r="25" customFormat="false" ht="10.8" hidden="false" customHeight="false" outlineLevel="0" collapsed="false">
      <c r="A25" s="1" t="n">
        <v>2023</v>
      </c>
      <c r="B25" s="10" t="n">
        <f aca="false">+'Gasto I+D'!B25/PIB_corr!B25*100</f>
        <v>0.962376740446062</v>
      </c>
      <c r="C25" s="8" t="n">
        <f aca="false">(B25/B24-1)*100</f>
        <v>7.9995259438344</v>
      </c>
      <c r="D25" s="35" t="n">
        <f aca="false">+'Gasto I+D'!D25/PIB_corr!D25*100</f>
        <v>1.49361246299198</v>
      </c>
      <c r="E25" s="8" t="n">
        <f aca="false">(D25/D24-1)*100</f>
        <v>6.16793926550698</v>
      </c>
      <c r="J25" s="28"/>
      <c r="K25" s="8"/>
      <c r="M25" s="28"/>
      <c r="N25" s="28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36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H23" activeCellId="0" sqref="H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K1" s="1"/>
      <c r="L1" s="1"/>
    </row>
    <row r="2" s="4" customFormat="true" ht="10.8" hidden="false" customHeight="false" outlineLevel="0" collapsed="false">
      <c r="A2" s="3" t="n">
        <v>2000</v>
      </c>
      <c r="B2" s="27" t="n">
        <v>4.23903966597077</v>
      </c>
      <c r="C2" s="3"/>
      <c r="D2" s="27" t="n">
        <v>6.8</v>
      </c>
      <c r="E2" s="8"/>
      <c r="F2" s="28"/>
      <c r="G2" s="28"/>
      <c r="H2" s="28"/>
      <c r="J2" s="28"/>
      <c r="K2" s="1"/>
      <c r="L2" s="1"/>
    </row>
    <row r="3" customFormat="false" ht="10.8" hidden="false" customHeight="false" outlineLevel="0" collapsed="false">
      <c r="A3" s="1" t="n">
        <v>2001</v>
      </c>
      <c r="B3" s="27" t="n">
        <v>4.78359469240048</v>
      </c>
      <c r="C3" s="8" t="n">
        <f aca="false">(B3/B2-1)*100</f>
        <v>12.8461885082409</v>
      </c>
      <c r="D3" s="27" t="n">
        <v>7.2</v>
      </c>
      <c r="E3" s="8" t="n">
        <f aca="false">(D3/D2-1)*100</f>
        <v>5.88235294117647</v>
      </c>
      <c r="F3" s="28"/>
      <c r="G3" s="28"/>
      <c r="H3" s="28"/>
      <c r="J3" s="28"/>
    </row>
    <row r="4" customFormat="false" ht="10.8" hidden="false" customHeight="false" outlineLevel="0" collapsed="false">
      <c r="A4" s="1" t="n">
        <v>2002</v>
      </c>
      <c r="B4" s="27" t="n">
        <v>4.05474235392122</v>
      </c>
      <c r="C4" s="8" t="n">
        <f aca="false">(B4/B3-1)*100</f>
        <v>-15.2364986029683</v>
      </c>
      <c r="D4" s="27" t="n">
        <v>7.7</v>
      </c>
      <c r="E4" s="8" t="n">
        <f aca="false">(D4/D3-1)*100</f>
        <v>6.94444444444444</v>
      </c>
      <c r="F4" s="28"/>
      <c r="G4" s="28"/>
      <c r="H4" s="28"/>
      <c r="I4" s="5"/>
      <c r="J4" s="28"/>
      <c r="K4" s="5"/>
      <c r="L4" s="5"/>
      <c r="N4" s="19"/>
    </row>
    <row r="5" customFormat="false" ht="10.8" hidden="false" customHeight="false" outlineLevel="0" collapsed="false">
      <c r="A5" s="1" t="n">
        <v>2003</v>
      </c>
      <c r="B5" s="27" t="n">
        <v>3.37036614577393</v>
      </c>
      <c r="C5" s="8" t="n">
        <f aca="false">(B5/B4-1)*100</f>
        <v>-16.878414173109</v>
      </c>
      <c r="D5" s="27" t="n">
        <v>8.8</v>
      </c>
      <c r="E5" s="8" t="n">
        <f aca="false">(D5/D4-1)*100</f>
        <v>14.2857142857143</v>
      </c>
      <c r="F5" s="28"/>
      <c r="G5" s="28"/>
      <c r="H5" s="28"/>
      <c r="I5" s="5"/>
      <c r="J5" s="28"/>
      <c r="K5" s="5"/>
      <c r="L5" s="5"/>
      <c r="N5" s="19"/>
    </row>
    <row r="6" customFormat="false" ht="10.8" hidden="false" customHeight="false" outlineLevel="0" collapsed="false">
      <c r="A6" s="1" t="n">
        <v>2004</v>
      </c>
      <c r="B6" s="27" t="n">
        <v>4.40155642023346</v>
      </c>
      <c r="C6" s="8" t="n">
        <f aca="false">(B6/B5-1)*100</f>
        <v>30.5957937464017</v>
      </c>
      <c r="D6" s="27" t="n">
        <v>9</v>
      </c>
      <c r="E6" s="8" t="n">
        <f aca="false">(D6/D5-1)*100</f>
        <v>2.27272727272727</v>
      </c>
      <c r="F6" s="28"/>
      <c r="G6" s="28"/>
      <c r="H6" s="28"/>
      <c r="I6" s="5"/>
      <c r="J6" s="28"/>
      <c r="K6" s="5"/>
      <c r="L6" s="5"/>
      <c r="N6" s="19"/>
    </row>
    <row r="7" customFormat="false" ht="12.8" hidden="false" customHeight="false" outlineLevel="0" collapsed="false">
      <c r="A7" s="1" t="n">
        <v>2005</v>
      </c>
      <c r="B7" s="27" t="n">
        <v>4.37925987873719</v>
      </c>
      <c r="C7" s="8" t="n">
        <f aca="false">(B7/B6-1)*100</f>
        <v>-0.506560392904964</v>
      </c>
      <c r="D7" s="27" t="n">
        <v>9.2</v>
      </c>
      <c r="E7" s="8" t="n">
        <f aca="false">(D7/D6-1)*100</f>
        <v>2.22222222222221</v>
      </c>
      <c r="F7" s="28"/>
      <c r="G7" s="28"/>
      <c r="H7" s="28"/>
      <c r="I7" s="5"/>
      <c r="J7" s="28"/>
      <c r="K7" s="5"/>
      <c r="L7" s="5"/>
      <c r="N7" s="19"/>
    </row>
    <row r="8" customFormat="false" ht="10.8" hidden="false" customHeight="false" outlineLevel="0" collapsed="false">
      <c r="A8" s="1" t="n">
        <v>2006</v>
      </c>
      <c r="B8" s="27" t="n">
        <v>6.35901509134234</v>
      </c>
      <c r="C8" s="8" t="n">
        <f aca="false">(B8/B7-1)*100</f>
        <v>45.2075297521741</v>
      </c>
      <c r="D8" s="27" t="n">
        <v>9.6</v>
      </c>
      <c r="E8" s="8" t="n">
        <f aca="false">(D8/D7-1)*100</f>
        <v>4.34782608695652</v>
      </c>
      <c r="F8" s="28"/>
      <c r="G8" s="28"/>
      <c r="H8" s="28"/>
      <c r="I8" s="5"/>
      <c r="J8" s="28"/>
      <c r="K8" s="5"/>
      <c r="L8" s="5"/>
      <c r="N8" s="19"/>
    </row>
    <row r="9" customFormat="false" ht="10.8" hidden="false" customHeight="false" outlineLevel="0" collapsed="false">
      <c r="A9" s="1" t="n">
        <v>2007</v>
      </c>
      <c r="B9" s="27" t="n">
        <v>6.94457186544342</v>
      </c>
      <c r="C9" s="8" t="n">
        <f aca="false">(B9/B8-1)*100</f>
        <v>9.20829351228167</v>
      </c>
      <c r="D9" s="27" t="n">
        <v>9.9</v>
      </c>
      <c r="E9" s="8" t="n">
        <f aca="false">(D9/D8-1)*100</f>
        <v>3.125</v>
      </c>
      <c r="F9" s="28"/>
      <c r="G9" s="28"/>
      <c r="H9" s="28"/>
      <c r="I9" s="5"/>
      <c r="J9" s="28"/>
      <c r="K9" s="5"/>
      <c r="L9" s="5"/>
      <c r="N9" s="19"/>
    </row>
    <row r="10" customFormat="false" ht="10.8" hidden="false" customHeight="false" outlineLevel="0" collapsed="false">
      <c r="A10" s="1" t="n">
        <v>2008</v>
      </c>
      <c r="B10" s="27" t="n">
        <v>7.27582292849035</v>
      </c>
      <c r="C10" s="8" t="n">
        <f aca="false">(B10/B9-1)*100</f>
        <v>4.76992778626499</v>
      </c>
      <c r="D10" s="27" t="n">
        <v>10.6</v>
      </c>
      <c r="E10" s="8" t="n">
        <f aca="false">(D10/D9-1)*100</f>
        <v>7.07070707070707</v>
      </c>
      <c r="F10" s="28"/>
      <c r="G10" s="28"/>
      <c r="H10" s="28"/>
      <c r="I10" s="5"/>
      <c r="J10" s="28"/>
      <c r="K10" s="5"/>
      <c r="L10" s="5"/>
      <c r="N10" s="19"/>
    </row>
    <row r="11" customFormat="false" ht="10.8" hidden="false" customHeight="false" outlineLevel="0" collapsed="false">
      <c r="A11" s="1" t="n">
        <v>2009</v>
      </c>
      <c r="B11" s="27" t="n">
        <v>8.76114649681529</v>
      </c>
      <c r="C11" s="8" t="n">
        <f aca="false">(B11/B10-1)*100</f>
        <v>20.4145095740135</v>
      </c>
      <c r="D11" s="27" t="n">
        <v>11.7</v>
      </c>
      <c r="E11" s="8" t="n">
        <f aca="false">(D11/D10-1)*100</f>
        <v>10.377358490566</v>
      </c>
      <c r="F11" s="28"/>
      <c r="G11" s="28"/>
      <c r="H11" s="28"/>
      <c r="I11" s="5"/>
      <c r="J11" s="28"/>
      <c r="K11" s="5"/>
      <c r="L11" s="5"/>
      <c r="N11" s="19"/>
    </row>
    <row r="12" customFormat="false" ht="10.8" hidden="false" customHeight="false" outlineLevel="0" collapsed="false">
      <c r="A12" s="1" t="n">
        <v>2010</v>
      </c>
      <c r="B12" s="27" t="n">
        <v>8.69407894736842</v>
      </c>
      <c r="C12" s="8" t="n">
        <f aca="false">(B12/B11-1)*100</f>
        <v>-0.765511106009309</v>
      </c>
      <c r="D12" s="27" t="n">
        <v>12</v>
      </c>
      <c r="E12" s="8" t="n">
        <f aca="false">(D12/D11-1)*100</f>
        <v>2.56410256410258</v>
      </c>
      <c r="F12" s="28"/>
      <c r="G12" s="28"/>
      <c r="H12" s="28"/>
      <c r="I12" s="5"/>
      <c r="J12" s="28"/>
      <c r="K12" s="5"/>
      <c r="L12" s="5"/>
      <c r="N12" s="19"/>
    </row>
    <row r="13" customFormat="false" ht="10.8" hidden="false" customHeight="false" outlineLevel="0" collapsed="false">
      <c r="A13" s="1" t="n">
        <v>2011</v>
      </c>
      <c r="B13" s="27" t="n">
        <v>8.76228143213988</v>
      </c>
      <c r="C13" s="8" t="n">
        <f aca="false">(B13/B12-1)*100</f>
        <v>0.784470502100798</v>
      </c>
      <c r="D13" s="27" t="n">
        <v>11.9</v>
      </c>
      <c r="E13" s="8" t="n">
        <f aca="false">(D13/D12-1)*100</f>
        <v>-0.83333333333333</v>
      </c>
      <c r="F13" s="28"/>
      <c r="G13" s="28"/>
      <c r="H13" s="28"/>
      <c r="I13" s="5"/>
      <c r="J13" s="28"/>
      <c r="K13" s="5"/>
      <c r="L13" s="5"/>
      <c r="N13" s="19"/>
    </row>
    <row r="14" customFormat="false" ht="10.8" hidden="false" customHeight="false" outlineLevel="0" collapsed="false">
      <c r="A14" s="1" t="n">
        <v>2012</v>
      </c>
      <c r="B14" s="27" t="n">
        <v>8.6199829205807</v>
      </c>
      <c r="C14" s="8" t="n">
        <f aca="false">(B14/B13-1)*100</f>
        <v>-1.62398928476817</v>
      </c>
      <c r="D14" s="27" t="n">
        <v>12.1</v>
      </c>
      <c r="E14" s="8" t="n">
        <f aca="false">(D14/D13-1)*100</f>
        <v>1.68067226890756</v>
      </c>
      <c r="F14" s="28"/>
      <c r="G14" s="28"/>
      <c r="H14" s="28"/>
      <c r="I14" s="5"/>
      <c r="J14" s="28"/>
      <c r="K14" s="5"/>
      <c r="L14" s="5"/>
      <c r="N14" s="19"/>
    </row>
    <row r="15" customFormat="false" ht="10.8" hidden="false" customHeight="false" outlineLevel="0" collapsed="false">
      <c r="A15" s="1" t="n">
        <v>2013</v>
      </c>
      <c r="B15" s="27" t="n">
        <v>8.0008988764045</v>
      </c>
      <c r="C15" s="8" t="n">
        <f aca="false">(B15/B14-1)*100</f>
        <v>-7.18196369853711</v>
      </c>
      <c r="D15" s="27" t="n">
        <v>11.9</v>
      </c>
      <c r="E15" s="8" t="n">
        <f aca="false">(D15/D14-1)*100</f>
        <v>-1.65289256198347</v>
      </c>
      <c r="F15" s="28"/>
      <c r="G15" s="28"/>
      <c r="H15" s="28"/>
      <c r="I15" s="5"/>
      <c r="J15" s="28"/>
      <c r="K15" s="5"/>
      <c r="L15" s="5"/>
      <c r="N15" s="19"/>
    </row>
    <row r="16" customFormat="false" ht="10.8" hidden="false" customHeight="false" outlineLevel="0" collapsed="false">
      <c r="A16" s="1" t="n">
        <v>2014</v>
      </c>
      <c r="B16" s="27" t="n">
        <v>7.89317375886525</v>
      </c>
      <c r="C16" s="8" t="n">
        <f aca="false">(B16/B15-1)*100</f>
        <v>-1.34641268691621</v>
      </c>
      <c r="D16" s="27" t="n">
        <v>11.5</v>
      </c>
      <c r="E16" s="8" t="n">
        <f aca="false">(D16/D15-1)*100</f>
        <v>-3.36134453781513</v>
      </c>
      <c r="F16" s="28"/>
      <c r="G16" s="28"/>
      <c r="H16" s="28"/>
      <c r="I16" s="5"/>
      <c r="J16" s="28"/>
      <c r="K16" s="5"/>
      <c r="L16" s="5"/>
      <c r="N16" s="19"/>
    </row>
    <row r="17" customFormat="false" ht="10.8" hidden="false" customHeight="false" outlineLevel="0" collapsed="false">
      <c r="A17" s="1" t="n">
        <v>2015</v>
      </c>
      <c r="B17" s="27" t="n">
        <v>7.81798245614035</v>
      </c>
      <c r="C17" s="8" t="n">
        <f aca="false">(B17/B16-1)*100</f>
        <v>-0.952611775972201</v>
      </c>
      <c r="D17" s="27" t="n">
        <v>11.2</v>
      </c>
      <c r="E17" s="8" t="n">
        <f aca="false">(D17/D16-1)*100</f>
        <v>-2.60869565217392</v>
      </c>
      <c r="F17" s="28"/>
      <c r="G17" s="28"/>
      <c r="H17" s="28"/>
      <c r="I17" s="5"/>
      <c r="J17" s="28"/>
      <c r="K17" s="5"/>
      <c r="L17" s="5"/>
      <c r="N17" s="19"/>
    </row>
    <row r="18" customFormat="false" ht="10.8" hidden="false" customHeight="false" outlineLevel="0" collapsed="false">
      <c r="A18" s="1" t="n">
        <v>2016</v>
      </c>
      <c r="B18" s="27" t="n">
        <v>7.81694338016177</v>
      </c>
      <c r="C18" s="8" t="n">
        <f aca="false">(B18/B17-1)*100</f>
        <v>-0.0132908456166203</v>
      </c>
      <c r="D18" s="27" t="n">
        <v>11.2</v>
      </c>
      <c r="E18" s="8" t="n">
        <f aca="false">(D18/D17-1)*100</f>
        <v>0</v>
      </c>
      <c r="F18" s="28"/>
      <c r="G18" s="28"/>
      <c r="H18" s="28"/>
      <c r="I18" s="5"/>
      <c r="J18" s="28"/>
      <c r="K18" s="5"/>
      <c r="L18" s="5"/>
      <c r="N18" s="19"/>
    </row>
    <row r="19" customFormat="false" ht="10.8" hidden="false" customHeight="false" outlineLevel="0" collapsed="false">
      <c r="A19" s="1" t="n">
        <v>2017</v>
      </c>
      <c r="B19" s="27" t="n">
        <v>7.26781948544918</v>
      </c>
      <c r="C19" s="8" t="n">
        <f aca="false">(B19/B18-1)*100</f>
        <v>-7.02479048404248</v>
      </c>
      <c r="D19" s="27" t="n">
        <v>11.5</v>
      </c>
      <c r="E19" s="8" t="n">
        <f aca="false">(D19/D18-1)*100</f>
        <v>2.67857142857144</v>
      </c>
      <c r="F19" s="28"/>
      <c r="G19" s="28"/>
      <c r="H19" s="28"/>
      <c r="I19" s="5"/>
      <c r="J19" s="28"/>
      <c r="K19" s="5"/>
      <c r="L19" s="5"/>
      <c r="N19" s="19"/>
    </row>
    <row r="20" customFormat="false" ht="10.8" hidden="false" customHeight="false" outlineLevel="0" collapsed="false">
      <c r="A20" s="1" t="n">
        <v>2018</v>
      </c>
      <c r="B20" s="27" t="n">
        <v>7.6655601659751</v>
      </c>
      <c r="C20" s="8" t="n">
        <f aca="false">(B20/B19-1)*100</f>
        <v>5.47262739976191</v>
      </c>
      <c r="D20" s="27" t="n">
        <v>11.7</v>
      </c>
      <c r="E20" s="8" t="n">
        <f aca="false">(D20/D19-1)*100</f>
        <v>1.7391304347826</v>
      </c>
      <c r="F20" s="28"/>
      <c r="G20" s="28"/>
      <c r="H20" s="28"/>
      <c r="I20" s="5"/>
      <c r="J20" s="28"/>
      <c r="K20" s="5"/>
      <c r="L20" s="5"/>
      <c r="N20" s="19"/>
    </row>
    <row r="21" customFormat="false" ht="10.8" hidden="false" customHeight="false" outlineLevel="0" collapsed="false">
      <c r="A21" s="1" t="n">
        <v>2019</v>
      </c>
      <c r="B21" s="27" t="n">
        <v>7.70467596390484</v>
      </c>
      <c r="C21" s="8" t="n">
        <f aca="false">(B21/B20-1)*100</f>
        <v>0.510279706672434</v>
      </c>
      <c r="D21" s="27" t="n">
        <v>11.7</v>
      </c>
      <c r="E21" s="8" t="n">
        <f aca="false">(D21/D20-1)*100</f>
        <v>0</v>
      </c>
      <c r="F21" s="28"/>
      <c r="G21" s="28"/>
      <c r="H21" s="28"/>
      <c r="I21" s="9"/>
      <c r="J21" s="28"/>
      <c r="K21" s="9"/>
      <c r="L21" s="9"/>
      <c r="N21" s="19"/>
    </row>
    <row r="22" customFormat="false" ht="10.8" hidden="false" customHeight="false" outlineLevel="0" collapsed="false">
      <c r="A22" s="1" t="n">
        <v>2020</v>
      </c>
      <c r="B22" s="27" t="n">
        <v>8.36049488054607</v>
      </c>
      <c r="C22" s="8" t="n">
        <f aca="false">(B22/B21-1)*100</f>
        <v>8.51195974644021</v>
      </c>
      <c r="D22" s="27" t="n">
        <v>12.1</v>
      </c>
      <c r="E22" s="8" t="n">
        <f aca="false">(D22/D21-1)*100</f>
        <v>3.41880341880343</v>
      </c>
      <c r="F22" s="28"/>
      <c r="G22" s="28"/>
      <c r="H22" s="28"/>
      <c r="I22" s="9"/>
      <c r="J22" s="28"/>
      <c r="K22" s="9"/>
      <c r="L22" s="9"/>
      <c r="N22" s="19"/>
    </row>
    <row r="23" customFormat="false" ht="12.8" hidden="false" customHeight="false" outlineLevel="0" collapsed="false">
      <c r="A23" s="30" t="n">
        <v>2021</v>
      </c>
      <c r="B23" s="34" t="n">
        <v>8.81673469387755</v>
      </c>
      <c r="C23" s="32" t="n">
        <f aca="false">(B23/B22-1)*100</f>
        <v>5.45709099581049</v>
      </c>
      <c r="D23" s="34" t="n">
        <v>12.6</v>
      </c>
      <c r="E23" s="32" t="n">
        <f aca="false">(D23/D22-1)*100</f>
        <v>4.13223140495869</v>
      </c>
      <c r="G23" s="26"/>
      <c r="H23" s="28"/>
      <c r="I23" s="9"/>
      <c r="J23" s="28"/>
      <c r="K23" s="9"/>
      <c r="L23" s="9"/>
      <c r="N23" s="19"/>
    </row>
    <row r="24" customFormat="false" ht="12.8" hidden="false" customHeight="false" outlineLevel="0" collapsed="false">
      <c r="A24" s="1" t="n">
        <v>2022</v>
      </c>
      <c r="B24" s="35" t="n">
        <v>9.07102728731942</v>
      </c>
      <c r="C24" s="8" t="n">
        <f aca="false">(B24/B23-1)*100</f>
        <v>2.88420375877314</v>
      </c>
      <c r="D24" s="37" t="n">
        <v>12.9</v>
      </c>
      <c r="E24" s="8" t="n">
        <f aca="false">(D24/D23-1)*100</f>
        <v>2.38095238095239</v>
      </c>
    </row>
    <row r="25" customFormat="false" ht="10.8" hidden="false" customHeight="false" outlineLevel="0" collapsed="false">
      <c r="A25" s="1" t="n">
        <v>2023</v>
      </c>
      <c r="B25" s="35" t="n">
        <v>9.91251471165163</v>
      </c>
      <c r="C25" s="8" t="n">
        <f aca="false">(B25/B24-1)*100</f>
        <v>9.27664968562643</v>
      </c>
      <c r="D25" s="37" t="n">
        <v>13.3</v>
      </c>
      <c r="E25" s="8" t="n">
        <f aca="false">(D25/D24-1)*100</f>
        <v>3.10077519379846</v>
      </c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pane xSplit="1" ySplit="1" topLeftCell="B23" activePane="bottomRight" state="frozen"/>
      <selection pane="topLeft" activeCell="A1" activeCellId="0" sqref="A1"/>
      <selection pane="topRight" activeCell="B1" activeCellId="0" sqref="B1"/>
      <selection pane="bottomLeft" activeCell="A23" activeCellId="0" sqref="A23"/>
      <selection pane="bottomRight" activeCell="B30" activeCellId="0" sqref="B30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7" min="6" style="1" width="13.11"/>
    <col collapsed="false" customWidth="false" hidden="false" outlineLevel="0" max="8" min="8" style="2" width="13.11"/>
    <col collapsed="false" customWidth="false" hidden="false" outlineLevel="0" max="1024" min="9" style="1" width="13.11"/>
  </cols>
  <sheetData>
    <row r="1" s="4" customFormat="true" ht="43.2" hidden="false" customHeight="false" outlineLevel="0" collapsed="false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H1" s="3"/>
    </row>
    <row r="2" s="4" customFormat="true" ht="12" hidden="false" customHeight="false" outlineLevel="0" collapsed="false">
      <c r="A2" s="3" t="n">
        <v>2000</v>
      </c>
      <c r="B2" s="11" t="n">
        <v>89.7332373947124</v>
      </c>
      <c r="C2" s="3"/>
      <c r="D2" s="11" t="n">
        <v>82.3456457853056</v>
      </c>
      <c r="E2" s="3"/>
      <c r="H2" s="12"/>
    </row>
    <row r="3" customFormat="false" ht="12" hidden="false" customHeight="false" outlineLevel="0" collapsed="false">
      <c r="A3" s="1" t="n">
        <v>2001</v>
      </c>
      <c r="B3" s="13" t="n">
        <v>93.5951813913701</v>
      </c>
      <c r="C3" s="8" t="n">
        <f aca="false">(B3-B2)/B2*100</f>
        <v>4.30380548923041</v>
      </c>
      <c r="D3" s="13" t="n">
        <v>85.5728696709229</v>
      </c>
      <c r="E3" s="8" t="n">
        <f aca="false">(D3-D2)/D2*100</f>
        <v>3.91911904368491</v>
      </c>
      <c r="H3" s="12"/>
    </row>
    <row r="4" customFormat="false" ht="12" hidden="false" customHeight="false" outlineLevel="0" collapsed="false">
      <c r="A4" s="1" t="n">
        <v>2002</v>
      </c>
      <c r="B4" s="13" t="n">
        <v>96.2807919707464</v>
      </c>
      <c r="C4" s="8" t="n">
        <f aca="false">(B4-B3)/B3*100</f>
        <v>2.86938979064143</v>
      </c>
      <c r="D4" s="13" t="n">
        <v>87.9308425846978</v>
      </c>
      <c r="E4" s="8" t="n">
        <f aca="false">(D4-D3)/D3*100</f>
        <v>2.75551459573898</v>
      </c>
      <c r="H4" s="12"/>
    </row>
    <row r="5" customFormat="false" ht="12" hidden="false" customHeight="false" outlineLevel="0" collapsed="false">
      <c r="A5" s="1" t="n">
        <v>2003</v>
      </c>
      <c r="B5" s="13" t="n">
        <v>97.6563523924097</v>
      </c>
      <c r="C5" s="8" t="n">
        <f aca="false">(B5-B4)/B4*100</f>
        <v>1.42869662110925</v>
      </c>
      <c r="D5" s="13" t="n">
        <v>90.5153674065557</v>
      </c>
      <c r="E5" s="8" t="n">
        <f aca="false">(D5-D4)/D4*100</f>
        <v>2.93926993747199</v>
      </c>
      <c r="H5" s="12"/>
    </row>
    <row r="6" customFormat="false" ht="12" hidden="false" customHeight="false" outlineLevel="0" collapsed="false">
      <c r="A6" s="1" t="n">
        <v>2004</v>
      </c>
      <c r="B6" s="13" t="n">
        <v>99.6922411872158</v>
      </c>
      <c r="C6" s="8" t="n">
        <f aca="false">(B6-B5)/B5*100</f>
        <v>2.0847479400268</v>
      </c>
      <c r="D6" s="13" t="n">
        <v>93.3345179120029</v>
      </c>
      <c r="E6" s="8" t="n">
        <f aca="false">(D6-D5)/D5*100</f>
        <v>3.11455456263555</v>
      </c>
      <c r="H6" s="12"/>
    </row>
    <row r="7" customFormat="false" ht="12" hidden="false" customHeight="false" outlineLevel="0" collapsed="false">
      <c r="A7" s="1" t="n">
        <v>2005</v>
      </c>
      <c r="B7" s="13" t="n">
        <v>102.817745836799</v>
      </c>
      <c r="C7" s="8" t="n">
        <f aca="false">(B7-B6)/B6*100</f>
        <v>3.13515336034408</v>
      </c>
      <c r="D7" s="13" t="n">
        <v>96.6489682532799</v>
      </c>
      <c r="E7" s="8" t="n">
        <f aca="false">(D7-D6)/D6*100</f>
        <v>3.551151723312</v>
      </c>
      <c r="H7" s="12"/>
    </row>
    <row r="8" customFormat="false" ht="12" hidden="false" customHeight="false" outlineLevel="0" collapsed="false">
      <c r="A8" s="1" t="n">
        <v>2006</v>
      </c>
      <c r="B8" s="13" t="n">
        <v>105.905226249386</v>
      </c>
      <c r="C8" s="8" t="n">
        <f aca="false">(B8-B7)/B7*100</f>
        <v>3.00286724578465</v>
      </c>
      <c r="D8" s="13" t="n">
        <v>100.556905443228</v>
      </c>
      <c r="E8" s="8" t="n">
        <f aca="false">(D8-D7)/D7*100</f>
        <v>4.04343394510636</v>
      </c>
      <c r="H8" s="12"/>
    </row>
    <row r="9" customFormat="false" ht="12" hidden="false" customHeight="false" outlineLevel="0" collapsed="false">
      <c r="A9" s="1" t="n">
        <v>2007</v>
      </c>
      <c r="B9" s="13" t="n">
        <v>109.14982066771</v>
      </c>
      <c r="C9" s="8" t="n">
        <f aca="false">(B9-B8)/B8*100</f>
        <v>3.06367733985366</v>
      </c>
      <c r="D9" s="13" t="n">
        <v>104.110101011276</v>
      </c>
      <c r="E9" s="8" t="n">
        <f aca="false">(D9-D8)/D8*100</f>
        <v>3.53351721832163</v>
      </c>
      <c r="H9" s="12"/>
    </row>
    <row r="10" customFormat="false" ht="12" hidden="false" customHeight="false" outlineLevel="0" collapsed="false">
      <c r="A10" s="1" t="n">
        <v>2008</v>
      </c>
      <c r="B10" s="13" t="n">
        <v>109.871652651588</v>
      </c>
      <c r="C10" s="8" t="n">
        <f aca="false">(B10-B9)/B9*100</f>
        <v>0.661322189503371</v>
      </c>
      <c r="D10" s="13" t="n">
        <v>104.908843894433</v>
      </c>
      <c r="E10" s="8" t="n">
        <f aca="false">(D10-D9)/D9*100</f>
        <v>0.767209785984942</v>
      </c>
      <c r="H10" s="12"/>
    </row>
    <row r="11" customFormat="false" ht="12" hidden="false" customHeight="false" outlineLevel="0" collapsed="false">
      <c r="A11" s="1" t="n">
        <v>2009</v>
      </c>
      <c r="B11" s="13" t="n">
        <v>105.902033016832</v>
      </c>
      <c r="C11" s="8" t="n">
        <f aca="false">(B11-B10)/B10*100</f>
        <v>-3.6129607036536</v>
      </c>
      <c r="D11" s="13" t="n">
        <v>100.955731328122</v>
      </c>
      <c r="E11" s="8" t="n">
        <f aca="false">(D11-D10)/D10*100</f>
        <v>-3.76814043465128</v>
      </c>
      <c r="H11" s="12"/>
    </row>
    <row r="12" customFormat="false" ht="12" hidden="false" customHeight="false" outlineLevel="0" collapsed="false">
      <c r="A12" s="1" t="n">
        <v>2010</v>
      </c>
      <c r="B12" s="13" t="n">
        <v>105.558735653798</v>
      </c>
      <c r="C12" s="8" t="n">
        <f aca="false">(B12-B11)/B11*100</f>
        <v>-0.324165035603431</v>
      </c>
      <c r="D12" s="13" t="n">
        <v>101.050760441759</v>
      </c>
      <c r="E12" s="8" t="n">
        <f aca="false">(D12-D11)/D11*100</f>
        <v>0.0941294886252471</v>
      </c>
      <c r="H12" s="12"/>
    </row>
    <row r="13" customFormat="false" ht="12" hidden="false" customHeight="false" outlineLevel="0" collapsed="false">
      <c r="A13" s="1" t="n">
        <v>2011</v>
      </c>
      <c r="B13" s="13" t="n">
        <v>103.32511359233</v>
      </c>
      <c r="C13" s="8" t="n">
        <f aca="false">(B13-B12)/B12*100</f>
        <v>-2.11599925637023</v>
      </c>
      <c r="D13" s="13" t="n">
        <v>100.404103871172</v>
      </c>
      <c r="E13" s="8" t="n">
        <f aca="false">(D13-D12)/D12*100</f>
        <v>-0.639932413927554</v>
      </c>
      <c r="H13" s="12"/>
    </row>
    <row r="14" customFormat="false" ht="12" hidden="false" customHeight="false" outlineLevel="0" collapsed="false">
      <c r="A14" s="1" t="n">
        <v>2012</v>
      </c>
      <c r="B14" s="13" t="n">
        <v>100.822686942275</v>
      </c>
      <c r="C14" s="8" t="n">
        <f aca="false">(B14-B13)/B13*100</f>
        <v>-2.42189586156937</v>
      </c>
      <c r="D14" s="13" t="n">
        <v>97.5274293851831</v>
      </c>
      <c r="E14" s="8" t="n">
        <f aca="false">(D14-D13)/D13*100</f>
        <v>-2.86509652003854</v>
      </c>
      <c r="H14" s="12"/>
    </row>
    <row r="15" customFormat="false" ht="12" hidden="false" customHeight="false" outlineLevel="0" collapsed="false">
      <c r="A15" s="1" t="n">
        <v>2013</v>
      </c>
      <c r="B15" s="13" t="n">
        <v>97.7078060437026</v>
      </c>
      <c r="C15" s="8" t="n">
        <f aca="false">(B15-B14)/B14*100</f>
        <v>-3.08946427936017</v>
      </c>
      <c r="D15" s="13" t="n">
        <v>96.1353558205431</v>
      </c>
      <c r="E15" s="8" t="n">
        <f aca="false">(D15-D14)/D14*100</f>
        <v>-1.42736620191436</v>
      </c>
      <c r="H15" s="12"/>
    </row>
    <row r="16" customFormat="false" ht="12" hidden="false" customHeight="false" outlineLevel="0" collapsed="false">
      <c r="A16" s="1" t="n">
        <v>2014</v>
      </c>
      <c r="B16" s="13" t="n">
        <v>99.2049270303464</v>
      </c>
      <c r="C16" s="8" t="n">
        <f aca="false">(B16-B15)/B15*100</f>
        <v>1.53224296733691</v>
      </c>
      <c r="D16" s="13" t="n">
        <v>97.5970902821551</v>
      </c>
      <c r="E16" s="8" t="n">
        <f aca="false">(D16-D15)/D15*100</f>
        <v>1.52049623069033</v>
      </c>
      <c r="H16" s="12"/>
    </row>
    <row r="17" customFormat="false" ht="12" hidden="false" customHeight="false" outlineLevel="0" collapsed="false">
      <c r="A17" s="1" t="n">
        <v>2015</v>
      </c>
      <c r="B17" s="13" t="n">
        <v>101.646363657948</v>
      </c>
      <c r="C17" s="8" t="n">
        <f aca="false">(B17-B16)/B16*100</f>
        <v>2.46100340042058</v>
      </c>
      <c r="D17" s="13" t="n">
        <v>101.56034664893</v>
      </c>
      <c r="E17" s="8" t="n">
        <f aca="false">(D17-D16)/D16*100</f>
        <v>4.0608345549204</v>
      </c>
      <c r="H17" s="12"/>
    </row>
    <row r="18" customFormat="false" ht="12" hidden="false" customHeight="false" outlineLevel="0" collapsed="false">
      <c r="A18" s="1" t="n">
        <v>2016</v>
      </c>
      <c r="B18" s="13" t="n">
        <v>104.082051676592</v>
      </c>
      <c r="C18" s="8" t="n">
        <f aca="false">(B18-B17)/B17*100</f>
        <v>2.39623723957302</v>
      </c>
      <c r="D18" s="13" t="n">
        <v>104.520988188763</v>
      </c>
      <c r="E18" s="8" t="n">
        <f aca="false">(D18-D17)/D17*100</f>
        <v>2.91515501622648</v>
      </c>
      <c r="H18" s="12"/>
    </row>
    <row r="19" customFormat="false" ht="12" hidden="false" customHeight="false" outlineLevel="0" collapsed="false">
      <c r="A19" s="1" t="n">
        <v>2017</v>
      </c>
      <c r="B19" s="13" t="n">
        <v>107.228859486868</v>
      </c>
      <c r="C19" s="8" t="n">
        <f aca="false">(B19-B18)/B18*100</f>
        <v>3.02339141051367</v>
      </c>
      <c r="D19" s="13" t="n">
        <v>107.547997511276</v>
      </c>
      <c r="E19" s="8" t="n">
        <f aca="false">(D19-D18)/D18*100</f>
        <v>2.8960779791392</v>
      </c>
      <c r="H19" s="12"/>
    </row>
    <row r="20" customFormat="false" ht="12" hidden="false" customHeight="false" outlineLevel="0" collapsed="false">
      <c r="A20" s="1" t="n">
        <v>2018</v>
      </c>
      <c r="B20" s="13" t="n">
        <v>109.582036946718</v>
      </c>
      <c r="C20" s="8" t="n">
        <f aca="false">(B20-B19)/B19*100</f>
        <v>2.19453743247028</v>
      </c>
      <c r="D20" s="13" t="n">
        <v>110.124224773494</v>
      </c>
      <c r="E20" s="8" t="n">
        <f aca="false">(D20-D19)/D19*100</f>
        <v>2.39542094863012</v>
      </c>
      <c r="H20" s="12"/>
    </row>
    <row r="21" customFormat="false" ht="12" hidden="false" customHeight="false" outlineLevel="0" collapsed="false">
      <c r="A21" s="1" t="n">
        <v>2019</v>
      </c>
      <c r="B21" s="13" t="n">
        <v>111.028013699808</v>
      </c>
      <c r="C21" s="8" t="n">
        <f aca="false">(B21-B20)/B20*100</f>
        <v>1.31953812265082</v>
      </c>
      <c r="D21" s="13" t="n">
        <v>112.283966815727</v>
      </c>
      <c r="E21" s="8" t="n">
        <f aca="false">(D21-D20)/D20*100</f>
        <v>1.9611870564129</v>
      </c>
      <c r="F21" s="14"/>
      <c r="H21" s="12"/>
    </row>
    <row r="22" customFormat="false" ht="12" hidden="false" customHeight="false" outlineLevel="0" collapsed="false">
      <c r="A22" s="1" t="n">
        <v>2020</v>
      </c>
      <c r="B22" s="13" t="n">
        <v>100</v>
      </c>
      <c r="C22" s="8" t="n">
        <f aca="false">(B22-B21)/B21*100</f>
        <v>-9.93264072040823</v>
      </c>
      <c r="D22" s="13" t="n">
        <v>100</v>
      </c>
      <c r="E22" s="8" t="n">
        <f aca="false">(D22-D21)/D21*100</f>
        <v>-10.9400898134337</v>
      </c>
      <c r="F22" s="14"/>
      <c r="H22" s="12"/>
    </row>
    <row r="23" customFormat="false" ht="12" hidden="false" customHeight="false" outlineLevel="0" collapsed="false">
      <c r="A23" s="1" t="n">
        <v>2021</v>
      </c>
      <c r="B23" s="13" t="n">
        <v>107.133098369894</v>
      </c>
      <c r="C23" s="8" t="n">
        <f aca="false">(B23-B22)/B22*100</f>
        <v>7.133098369894</v>
      </c>
      <c r="D23" s="13" t="n">
        <v>106.68314420473</v>
      </c>
      <c r="E23" s="8" t="n">
        <f aca="false">(D23-D22)/D22*100</f>
        <v>6.68314420473001</v>
      </c>
      <c r="H23" s="12"/>
    </row>
    <row r="24" customFormat="false" ht="12" hidden="false" customHeight="false" outlineLevel="0" collapsed="false">
      <c r="A24" s="1" t="n">
        <v>2022</v>
      </c>
      <c r="B24" s="13" t="n">
        <v>112.125488154241</v>
      </c>
      <c r="C24" s="8" t="n">
        <f aca="false">(B24-B23)/B23*100</f>
        <v>4.65998823921774</v>
      </c>
      <c r="D24" s="13" t="n">
        <v>113.275446399002</v>
      </c>
      <c r="E24" s="8" t="n">
        <f aca="false">(D24-D23)/D23*100</f>
        <v>6.17932874346203</v>
      </c>
      <c r="H24" s="12"/>
    </row>
    <row r="25" customFormat="false" ht="12" hidden="false" customHeight="false" outlineLevel="0" collapsed="false">
      <c r="A25" s="1" t="n">
        <v>2023</v>
      </c>
      <c r="B25" s="13" t="n">
        <v>115.090369735376</v>
      </c>
      <c r="C25" s="8" t="n">
        <f aca="false">(B25-B24)/B24*100</f>
        <v>2.64425299719306</v>
      </c>
      <c r="D25" s="13" t="n">
        <v>116.306259290622</v>
      </c>
      <c r="E25" s="8" t="n">
        <f aca="false">(D25-D24)/D24*100</f>
        <v>2.6756132842274</v>
      </c>
      <c r="H25" s="12"/>
    </row>
    <row r="26" customFormat="false" ht="12.8" hidden="false" customHeight="false" outlineLevel="0" collapsed="false">
      <c r="B26" s="9"/>
      <c r="C26" s="10"/>
      <c r="D26" s="9"/>
      <c r="E26" s="10"/>
      <c r="H26" s="9"/>
    </row>
    <row r="27" customFormat="false" ht="12.8" hidden="false" customHeight="false" outlineLevel="0" collapsed="false">
      <c r="B27" s="9"/>
      <c r="C27" s="10"/>
      <c r="D27" s="9"/>
      <c r="E27" s="10"/>
      <c r="H27" s="9"/>
    </row>
    <row r="28" customFormat="false" ht="12.8" hidden="false" customHeight="false" outlineLevel="0" collapsed="false">
      <c r="B28" s="9"/>
      <c r="C28" s="10"/>
      <c r="D28" s="9"/>
      <c r="E28" s="10"/>
      <c r="H28" s="9"/>
    </row>
    <row r="29" customFormat="false" ht="12.8" hidden="false" customHeight="false" outlineLevel="0" collapsed="false">
      <c r="B29" s="9"/>
      <c r="C29" s="10"/>
      <c r="D29" s="9"/>
      <c r="E29" s="10"/>
      <c r="H29" s="9"/>
    </row>
    <row r="30" customFormat="false" ht="12.8" hidden="false" customHeight="false" outlineLevel="0" collapsed="false">
      <c r="B30" s="10"/>
      <c r="C30" s="10"/>
      <c r="D30" s="9"/>
      <c r="E30" s="10"/>
      <c r="H30" s="10"/>
    </row>
    <row r="31" customFormat="false" ht="10.8" hidden="false" customHeight="false" outlineLevel="0" collapsed="false">
      <c r="B31" s="10"/>
      <c r="C31" s="10"/>
      <c r="D31" s="9"/>
      <c r="E31" s="10"/>
      <c r="H31" s="10"/>
    </row>
    <row r="32" customFormat="false" ht="10.8" hidden="false" customHeight="false" outlineLevel="0" collapsed="false">
      <c r="B32" s="10"/>
      <c r="C32" s="10"/>
      <c r="D32" s="9"/>
      <c r="E32" s="10"/>
      <c r="H32" s="10"/>
    </row>
    <row r="33" customFormat="false" ht="10.8" hidden="false" customHeight="false" outlineLevel="0" collapsed="false">
      <c r="B33" s="10"/>
      <c r="C33" s="10"/>
      <c r="D33" s="9"/>
      <c r="E33" s="10"/>
      <c r="H33" s="10"/>
    </row>
    <row r="34" customFormat="false" ht="10.8" hidden="false" customHeight="false" outlineLevel="0" collapsed="false">
      <c r="B34" s="10"/>
      <c r="C34" s="10"/>
      <c r="D34" s="9"/>
      <c r="E34" s="10"/>
      <c r="H34" s="10"/>
    </row>
    <row r="35" customFormat="false" ht="10.8" hidden="false" customHeight="false" outlineLevel="0" collapsed="false">
      <c r="B35" s="10"/>
      <c r="C35" s="10"/>
      <c r="D35" s="9"/>
      <c r="E35" s="10"/>
      <c r="H35" s="10"/>
    </row>
    <row r="36" customFormat="false" ht="10.8" hidden="false" customHeight="false" outlineLevel="0" collapsed="false">
      <c r="B36" s="10"/>
      <c r="C36" s="10"/>
      <c r="D36" s="9"/>
      <c r="E36" s="10"/>
      <c r="H36" s="10"/>
    </row>
    <row r="37" customFormat="false" ht="10.8" hidden="false" customHeight="false" outlineLevel="0" collapsed="false">
      <c r="B37" s="10"/>
      <c r="C37" s="10"/>
      <c r="D37" s="9"/>
      <c r="E37" s="10"/>
      <c r="H37" s="10"/>
    </row>
    <row r="38" customFormat="false" ht="10.8" hidden="false" customHeight="false" outlineLevel="0" collapsed="false">
      <c r="B38" s="10"/>
      <c r="C38" s="10"/>
      <c r="D38" s="9"/>
      <c r="E38" s="10"/>
      <c r="H38" s="10"/>
    </row>
    <row r="39" customFormat="false" ht="10.8" hidden="false" customHeight="false" outlineLevel="0" collapsed="false">
      <c r="B39" s="10"/>
      <c r="C39" s="10"/>
      <c r="D39" s="9"/>
      <c r="E39" s="10"/>
      <c r="H39" s="10"/>
    </row>
    <row r="40" customFormat="false" ht="10.8" hidden="false" customHeight="false" outlineLevel="0" collapsed="false">
      <c r="B40" s="10"/>
      <c r="C40" s="10"/>
      <c r="D40" s="9"/>
      <c r="E40" s="10"/>
      <c r="H40" s="10"/>
    </row>
    <row r="41" customFormat="false" ht="10.8" hidden="false" customHeight="false" outlineLevel="0" collapsed="false">
      <c r="B41" s="10"/>
      <c r="C41" s="10"/>
      <c r="D41" s="9"/>
      <c r="E41" s="10"/>
      <c r="H41" s="10"/>
    </row>
    <row r="42" customFormat="false" ht="10.8" hidden="false" customHeight="false" outlineLevel="0" collapsed="false">
      <c r="B42" s="10"/>
      <c r="C42" s="10"/>
      <c r="D42" s="9"/>
      <c r="E42" s="10"/>
      <c r="H42" s="10"/>
    </row>
    <row r="43" customFormat="false" ht="10.8" hidden="false" customHeight="false" outlineLevel="0" collapsed="false">
      <c r="B43" s="10"/>
      <c r="C43" s="10"/>
      <c r="D43" s="9"/>
      <c r="E43" s="10"/>
      <c r="H43" s="10"/>
    </row>
    <row r="44" customFormat="false" ht="10.8" hidden="false" customHeight="false" outlineLevel="0" collapsed="false">
      <c r="B44" s="10"/>
      <c r="C44" s="10"/>
      <c r="D44" s="9"/>
      <c r="E44" s="10"/>
      <c r="H44" s="10"/>
    </row>
    <row r="45" customFormat="false" ht="10.8" hidden="false" customHeight="false" outlineLevel="0" collapsed="false">
      <c r="B45" s="10"/>
      <c r="C45" s="10"/>
      <c r="D45" s="9"/>
      <c r="E45" s="10"/>
      <c r="H45" s="10"/>
    </row>
    <row r="46" customFormat="false" ht="10.8" hidden="false" customHeight="false" outlineLevel="0" collapsed="false">
      <c r="B46" s="10"/>
      <c r="C46" s="10"/>
      <c r="D46" s="9"/>
      <c r="E46" s="10"/>
      <c r="H46" s="10"/>
    </row>
    <row r="47" customFormat="false" ht="10.8" hidden="false" customHeight="false" outlineLevel="0" collapsed="false">
      <c r="B47" s="10"/>
      <c r="C47" s="10"/>
      <c r="D47" s="9"/>
      <c r="E47" s="10"/>
      <c r="H47" s="10"/>
    </row>
    <row r="48" customFormat="false" ht="10.8" hidden="false" customHeight="false" outlineLevel="0" collapsed="false">
      <c r="B48" s="9"/>
      <c r="C48" s="10"/>
      <c r="D48" s="9"/>
      <c r="E48" s="10"/>
      <c r="H48" s="9"/>
    </row>
    <row r="49" customFormat="false" ht="10.8" hidden="false" customHeight="false" outlineLevel="0" collapsed="false">
      <c r="B49" s="9"/>
      <c r="C49" s="10"/>
      <c r="D49" s="9"/>
      <c r="E49" s="10"/>
      <c r="H49" s="9"/>
    </row>
    <row r="50" customFormat="false" ht="10.8" hidden="false" customHeight="false" outlineLevel="0" collapsed="false">
      <c r="B50" s="9"/>
      <c r="C50" s="10"/>
      <c r="D50" s="9"/>
      <c r="E50" s="10"/>
      <c r="H50" s="9"/>
    </row>
    <row r="51" customFormat="false" ht="10.8" hidden="false" customHeight="false" outlineLevel="0" collapsed="false">
      <c r="B51" s="9"/>
      <c r="C51" s="10"/>
      <c r="D51" s="9"/>
      <c r="E51" s="10"/>
      <c r="H51" s="9"/>
    </row>
    <row r="52" customFormat="false" ht="10.8" hidden="false" customHeight="false" outlineLevel="0" collapsed="false">
      <c r="B52" s="9"/>
      <c r="C52" s="10"/>
      <c r="D52" s="9"/>
      <c r="E52" s="10"/>
      <c r="H52" s="9"/>
    </row>
    <row r="53" customFormat="false" ht="10.8" hidden="false" customHeight="false" outlineLevel="0" collapsed="false">
      <c r="B53" s="9"/>
      <c r="C53" s="10"/>
      <c r="D53" s="9"/>
      <c r="E53" s="10"/>
      <c r="H53" s="9"/>
    </row>
    <row r="54" customFormat="false" ht="10.8" hidden="false" customHeight="false" outlineLevel="0" collapsed="false">
      <c r="B54" s="9"/>
      <c r="C54" s="10"/>
      <c r="D54" s="9"/>
      <c r="E54" s="10"/>
      <c r="H54" s="9"/>
    </row>
    <row r="55" customFormat="false" ht="10.8" hidden="false" customHeight="false" outlineLevel="0" collapsed="false">
      <c r="B55" s="9"/>
      <c r="C55" s="10"/>
      <c r="D55" s="9"/>
      <c r="E55" s="10"/>
      <c r="H55" s="9"/>
    </row>
    <row r="56" customFormat="false" ht="10.8" hidden="false" customHeight="false" outlineLevel="0" collapsed="false">
      <c r="B56" s="9"/>
      <c r="C56" s="10"/>
      <c r="D56" s="9"/>
      <c r="E56" s="10"/>
      <c r="H56" s="9"/>
    </row>
    <row r="57" customFormat="false" ht="10.8" hidden="false" customHeight="false" outlineLevel="0" collapsed="false">
      <c r="B57" s="9"/>
      <c r="C57" s="10"/>
      <c r="D57" s="9"/>
      <c r="E57" s="10"/>
      <c r="H57" s="9"/>
    </row>
    <row r="58" customFormat="false" ht="10.8" hidden="false" customHeight="false" outlineLevel="0" collapsed="false">
      <c r="B58" s="9"/>
      <c r="C58" s="10"/>
      <c r="D58" s="9"/>
      <c r="E58" s="10"/>
      <c r="H58" s="9"/>
    </row>
    <row r="59" customFormat="false" ht="10.8" hidden="false" customHeight="false" outlineLevel="0" collapsed="false">
      <c r="B59" s="9"/>
      <c r="C59" s="10"/>
      <c r="D59" s="9"/>
      <c r="E59" s="10"/>
      <c r="H59" s="9"/>
    </row>
    <row r="60" customFormat="false" ht="10.8" hidden="false" customHeight="false" outlineLevel="0" collapsed="false">
      <c r="B60" s="9"/>
      <c r="C60" s="10"/>
      <c r="D60" s="9"/>
      <c r="E60" s="10"/>
      <c r="H60" s="9"/>
    </row>
    <row r="61" customFormat="false" ht="10.8" hidden="false" customHeight="false" outlineLevel="0" collapsed="false">
      <c r="B61" s="9"/>
      <c r="C61" s="10"/>
      <c r="D61" s="9"/>
      <c r="E61" s="10"/>
      <c r="H61" s="9"/>
    </row>
    <row r="62" customFormat="false" ht="10.8" hidden="false" customHeight="false" outlineLevel="0" collapsed="false">
      <c r="B62" s="9"/>
      <c r="C62" s="10"/>
      <c r="D62" s="9"/>
      <c r="E62" s="10"/>
      <c r="H62" s="9"/>
    </row>
    <row r="63" customFormat="false" ht="10.8" hidden="false" customHeight="false" outlineLevel="0" collapsed="false">
      <c r="B63" s="9"/>
      <c r="C63" s="10"/>
      <c r="D63" s="9"/>
      <c r="E63" s="10"/>
      <c r="H63" s="9"/>
    </row>
    <row r="64" customFormat="false" ht="10.8" hidden="false" customHeight="false" outlineLevel="0" collapsed="false">
      <c r="B64" s="9"/>
      <c r="C64" s="10"/>
      <c r="D64" s="9"/>
      <c r="E64" s="10"/>
      <c r="H64" s="9"/>
    </row>
    <row r="65" customFormat="false" ht="10.8" hidden="false" customHeight="false" outlineLevel="0" collapsed="false">
      <c r="B65" s="9"/>
      <c r="C65" s="10"/>
      <c r="D65" s="9"/>
      <c r="E65" s="10"/>
      <c r="H65" s="9"/>
    </row>
    <row r="66" customFormat="false" ht="10.8" hidden="false" customHeight="false" outlineLevel="0" collapsed="false">
      <c r="B66" s="9"/>
      <c r="C66" s="10"/>
      <c r="D66" s="9"/>
      <c r="E66" s="10"/>
      <c r="H66" s="9"/>
    </row>
    <row r="67" customFormat="false" ht="10.8" hidden="false" customHeight="false" outlineLevel="0" collapsed="false">
      <c r="B67" s="9"/>
      <c r="C67" s="10"/>
      <c r="D67" s="9"/>
      <c r="E67" s="10"/>
      <c r="H67" s="9"/>
    </row>
    <row r="68" customFormat="false" ht="10.8" hidden="false" customHeight="false" outlineLevel="0" collapsed="false">
      <c r="B68" s="9"/>
      <c r="C68" s="10"/>
      <c r="D68" s="9"/>
      <c r="E68" s="10"/>
      <c r="H68" s="9"/>
    </row>
    <row r="69" customFormat="false" ht="10.8" hidden="false" customHeight="false" outlineLevel="0" collapsed="false">
      <c r="B69" s="9"/>
      <c r="C69" s="10"/>
      <c r="D69" s="9"/>
      <c r="E69" s="10"/>
      <c r="H69" s="9"/>
    </row>
    <row r="70" customFormat="false" ht="10.8" hidden="false" customHeight="false" outlineLevel="0" collapsed="false">
      <c r="B70" s="9"/>
      <c r="C70" s="10"/>
      <c r="D70" s="9"/>
      <c r="E70" s="10"/>
      <c r="H70" s="9"/>
    </row>
    <row r="71" customFormat="false" ht="10.8" hidden="false" customHeight="false" outlineLevel="0" collapsed="false">
      <c r="B71" s="9"/>
      <c r="C71" s="10"/>
      <c r="D71" s="9"/>
      <c r="E71" s="10"/>
      <c r="H71" s="9"/>
    </row>
    <row r="72" customFormat="false" ht="10.8" hidden="false" customHeight="false" outlineLevel="0" collapsed="false">
      <c r="B72" s="9"/>
      <c r="C72" s="10"/>
      <c r="D72" s="9"/>
      <c r="E72" s="10"/>
      <c r="H72" s="9"/>
    </row>
    <row r="73" customFormat="false" ht="10.8" hidden="false" customHeight="false" outlineLevel="0" collapsed="false">
      <c r="B73" s="9"/>
      <c r="C73" s="10"/>
      <c r="D73" s="9"/>
      <c r="E73" s="10"/>
      <c r="H73" s="9"/>
    </row>
    <row r="74" customFormat="false" ht="10.8" hidden="false" customHeight="false" outlineLevel="0" collapsed="false">
      <c r="B74" s="9"/>
      <c r="C74" s="10"/>
      <c r="D74" s="9"/>
      <c r="E74" s="10"/>
      <c r="H74" s="9"/>
    </row>
    <row r="75" customFormat="false" ht="10.8" hidden="false" customHeight="false" outlineLevel="0" collapsed="false">
      <c r="B75" s="9"/>
      <c r="C75" s="10"/>
      <c r="D75" s="9"/>
      <c r="E75" s="10"/>
      <c r="H75" s="9"/>
    </row>
    <row r="76" customFormat="false" ht="10.8" hidden="false" customHeight="false" outlineLevel="0" collapsed="false">
      <c r="B76" s="9"/>
      <c r="C76" s="10"/>
      <c r="D76" s="9"/>
      <c r="E76" s="10"/>
      <c r="H76" s="9"/>
    </row>
    <row r="77" customFormat="false" ht="10.8" hidden="false" customHeight="false" outlineLevel="0" collapsed="false">
      <c r="B77" s="9"/>
      <c r="C77" s="10"/>
      <c r="D77" s="9"/>
      <c r="E77" s="10"/>
      <c r="H77" s="9"/>
    </row>
    <row r="78" customFormat="false" ht="10.8" hidden="false" customHeight="false" outlineLevel="0" collapsed="false">
      <c r="B78" s="9"/>
      <c r="C78" s="10"/>
      <c r="D78" s="9"/>
      <c r="E78" s="10"/>
      <c r="H78" s="9"/>
    </row>
    <row r="79" customFormat="false" ht="10.8" hidden="false" customHeight="false" outlineLevel="0" collapsed="false">
      <c r="B79" s="9"/>
      <c r="C79" s="10"/>
      <c r="D79" s="9"/>
      <c r="E79" s="10"/>
      <c r="H79" s="9"/>
    </row>
    <row r="80" customFormat="false" ht="10.8" hidden="false" customHeight="false" outlineLevel="0" collapsed="false">
      <c r="B80" s="9"/>
      <c r="C80" s="10"/>
      <c r="D80" s="9"/>
      <c r="E80" s="10"/>
      <c r="H80" s="9"/>
    </row>
    <row r="81" customFormat="false" ht="10.8" hidden="false" customHeight="false" outlineLevel="0" collapsed="false">
      <c r="B81" s="9"/>
      <c r="C81" s="10"/>
      <c r="D81" s="9"/>
      <c r="E81" s="10"/>
      <c r="H81" s="9"/>
    </row>
    <row r="82" customFormat="false" ht="10.8" hidden="false" customHeight="false" outlineLevel="0" collapsed="false">
      <c r="B82" s="9"/>
      <c r="C82" s="10"/>
      <c r="D82" s="9"/>
      <c r="E82" s="10"/>
      <c r="H82" s="9"/>
    </row>
    <row r="83" customFormat="false" ht="10.8" hidden="false" customHeight="false" outlineLevel="0" collapsed="false">
      <c r="B83" s="9"/>
      <c r="C83" s="10"/>
      <c r="D83" s="9"/>
      <c r="E83" s="10"/>
      <c r="H83" s="9"/>
    </row>
    <row r="84" customFormat="false" ht="10.8" hidden="false" customHeight="false" outlineLevel="0" collapsed="false">
      <c r="B84" s="9"/>
      <c r="C84" s="10"/>
      <c r="D84" s="9"/>
      <c r="E84" s="10"/>
      <c r="H84" s="9"/>
    </row>
    <row r="85" customFormat="false" ht="10.8" hidden="false" customHeight="false" outlineLevel="0" collapsed="false">
      <c r="B85" s="9"/>
      <c r="C85" s="10"/>
      <c r="D85" s="9"/>
      <c r="E85" s="10"/>
      <c r="H85" s="9"/>
    </row>
    <row r="86" customFormat="false" ht="10.8" hidden="false" customHeight="false" outlineLevel="0" collapsed="false">
      <c r="B86" s="9"/>
      <c r="C86" s="10"/>
      <c r="D86" s="9"/>
      <c r="E86" s="10"/>
      <c r="H86" s="9"/>
    </row>
    <row r="87" customFormat="false" ht="10.8" hidden="false" customHeight="false" outlineLevel="0" collapsed="false">
      <c r="B87" s="9"/>
      <c r="C87" s="10"/>
      <c r="D87" s="9"/>
      <c r="E87" s="10"/>
      <c r="H87" s="9"/>
    </row>
    <row r="88" customFormat="false" ht="10.8" hidden="false" customHeight="false" outlineLevel="0" collapsed="false">
      <c r="B88" s="9"/>
      <c r="C88" s="10"/>
      <c r="D88" s="9"/>
      <c r="E88" s="10"/>
      <c r="H88" s="9"/>
    </row>
    <row r="89" customFormat="false" ht="10.8" hidden="false" customHeight="false" outlineLevel="0" collapsed="false">
      <c r="B89" s="9"/>
      <c r="C89" s="10"/>
      <c r="D89" s="9"/>
      <c r="E89" s="10"/>
      <c r="H89" s="9"/>
    </row>
    <row r="90" customFormat="false" ht="10.8" hidden="false" customHeight="false" outlineLevel="0" collapsed="false">
      <c r="B90" s="9"/>
      <c r="C90" s="10"/>
      <c r="D90" s="9"/>
      <c r="E90" s="10"/>
      <c r="H90" s="9"/>
    </row>
    <row r="91" customFormat="false" ht="10.8" hidden="false" customHeight="false" outlineLevel="0" collapsed="false">
      <c r="B91" s="9"/>
      <c r="C91" s="10"/>
      <c r="D91" s="9"/>
      <c r="E91" s="10"/>
      <c r="H91" s="9"/>
    </row>
    <row r="92" customFormat="false" ht="10.8" hidden="false" customHeight="false" outlineLevel="0" collapsed="false">
      <c r="B92" s="9"/>
      <c r="C92" s="10"/>
      <c r="D92" s="9"/>
      <c r="E92" s="10"/>
      <c r="H92" s="9"/>
    </row>
    <row r="93" customFormat="false" ht="10.8" hidden="false" customHeight="false" outlineLevel="0" collapsed="false">
      <c r="B93" s="9"/>
      <c r="C93" s="10"/>
      <c r="D93" s="9"/>
      <c r="E93" s="10"/>
      <c r="H93" s="9"/>
    </row>
    <row r="94" customFormat="false" ht="10.8" hidden="false" customHeight="false" outlineLevel="0" collapsed="false">
      <c r="B94" s="9"/>
      <c r="C94" s="10"/>
      <c r="D94" s="9"/>
      <c r="E94" s="10"/>
      <c r="H94" s="9"/>
    </row>
    <row r="95" customFormat="false" ht="10.8" hidden="false" customHeight="false" outlineLevel="0" collapsed="false">
      <c r="B95" s="9"/>
      <c r="C95" s="10"/>
      <c r="D95" s="9"/>
      <c r="E95" s="10"/>
      <c r="H95" s="9"/>
    </row>
    <row r="96" customFormat="false" ht="10.8" hidden="false" customHeight="false" outlineLevel="0" collapsed="false">
      <c r="B96" s="9"/>
      <c r="C96" s="10"/>
      <c r="D96" s="9"/>
      <c r="E96" s="10"/>
      <c r="H96" s="9"/>
    </row>
    <row r="97" customFormat="false" ht="10.8" hidden="false" customHeight="false" outlineLevel="0" collapsed="false">
      <c r="B97" s="9"/>
      <c r="C97" s="10"/>
      <c r="D97" s="9"/>
      <c r="E97" s="10"/>
      <c r="H97" s="9"/>
    </row>
    <row r="98" customFormat="false" ht="10.8" hidden="false" customHeight="false" outlineLevel="0" collapsed="false">
      <c r="B98" s="9"/>
      <c r="C98" s="10"/>
      <c r="D98" s="9"/>
      <c r="E98" s="10"/>
      <c r="H98" s="9"/>
    </row>
    <row r="99" customFormat="false" ht="10.8" hidden="false" customHeight="false" outlineLevel="0" collapsed="false">
      <c r="B99" s="9"/>
      <c r="C99" s="10"/>
      <c r="D99" s="9"/>
      <c r="E99" s="10"/>
      <c r="H99" s="9"/>
    </row>
    <row r="100" customFormat="false" ht="10.8" hidden="false" customHeight="false" outlineLevel="0" collapsed="false">
      <c r="B100" s="9"/>
      <c r="C100" s="10"/>
      <c r="D100" s="9"/>
      <c r="E100" s="10"/>
      <c r="H100" s="9"/>
    </row>
    <row r="101" customFormat="false" ht="10.8" hidden="false" customHeight="false" outlineLevel="0" collapsed="false">
      <c r="B101" s="9"/>
      <c r="C101" s="10"/>
      <c r="D101" s="9"/>
      <c r="E101" s="10"/>
      <c r="H101" s="9"/>
    </row>
    <row r="102" customFormat="false" ht="10.8" hidden="false" customHeight="false" outlineLevel="0" collapsed="false">
      <c r="B102" s="9"/>
      <c r="C102" s="10"/>
      <c r="D102" s="9"/>
      <c r="E102" s="10"/>
      <c r="H102" s="9"/>
    </row>
    <row r="103" customFormat="false" ht="10.8" hidden="false" customHeight="false" outlineLevel="0" collapsed="false">
      <c r="B103" s="9"/>
      <c r="C103" s="10"/>
      <c r="D103" s="9"/>
      <c r="E103" s="10"/>
      <c r="H103" s="9"/>
    </row>
    <row r="104" customFormat="false" ht="10.8" hidden="false" customHeight="false" outlineLevel="0" collapsed="false">
      <c r="B104" s="9"/>
      <c r="C104" s="10"/>
      <c r="D104" s="9"/>
      <c r="E104" s="10"/>
      <c r="H104" s="9"/>
    </row>
    <row r="105" customFormat="false" ht="10.8" hidden="false" customHeight="false" outlineLevel="0" collapsed="false">
      <c r="B105" s="9"/>
      <c r="C105" s="10"/>
      <c r="D105" s="9"/>
      <c r="E105" s="10"/>
      <c r="H105" s="9"/>
    </row>
    <row r="106" customFormat="false" ht="10.8" hidden="false" customHeight="false" outlineLevel="0" collapsed="false">
      <c r="B106" s="9"/>
      <c r="C106" s="10"/>
      <c r="D106" s="9"/>
      <c r="E106" s="10"/>
      <c r="H106" s="9"/>
    </row>
    <row r="107" customFormat="false" ht="10.8" hidden="false" customHeight="false" outlineLevel="0" collapsed="false">
      <c r="B107" s="9"/>
      <c r="C107" s="10"/>
      <c r="D107" s="9"/>
      <c r="E107" s="10"/>
      <c r="H107" s="9"/>
    </row>
    <row r="108" customFormat="false" ht="10.8" hidden="false" customHeight="false" outlineLevel="0" collapsed="false">
      <c r="B108" s="9"/>
      <c r="C108" s="10"/>
      <c r="D108" s="9"/>
      <c r="E108" s="10"/>
      <c r="H108" s="9"/>
    </row>
    <row r="109" customFormat="false" ht="10.8" hidden="false" customHeight="false" outlineLevel="0" collapsed="false">
      <c r="B109" s="9"/>
      <c r="C109" s="10"/>
      <c r="D109" s="9"/>
      <c r="E109" s="10"/>
      <c r="H109" s="9"/>
    </row>
    <row r="110" customFormat="false" ht="10.8" hidden="false" customHeight="false" outlineLevel="0" collapsed="false">
      <c r="B110" s="9"/>
      <c r="C110" s="10"/>
      <c r="D110" s="9"/>
      <c r="E110" s="10"/>
      <c r="H110" s="9"/>
    </row>
    <row r="111" customFormat="false" ht="10.8" hidden="false" customHeight="false" outlineLevel="0" collapsed="false">
      <c r="B111" s="9"/>
      <c r="C111" s="10"/>
      <c r="D111" s="9"/>
      <c r="E111" s="10"/>
      <c r="H111" s="9"/>
    </row>
    <row r="112" customFormat="false" ht="10.8" hidden="false" customHeight="false" outlineLevel="0" collapsed="false">
      <c r="B112" s="9"/>
      <c r="C112" s="10"/>
      <c r="D112" s="9"/>
      <c r="E112" s="10"/>
      <c r="H112" s="9"/>
    </row>
    <row r="113" customFormat="false" ht="10.8" hidden="false" customHeight="false" outlineLevel="0" collapsed="false">
      <c r="B113" s="9"/>
      <c r="C113" s="10"/>
      <c r="D113" s="9"/>
      <c r="E113" s="10"/>
      <c r="H113" s="9"/>
    </row>
    <row r="114" customFormat="false" ht="10.8" hidden="false" customHeight="false" outlineLevel="0" collapsed="false">
      <c r="B114" s="9"/>
      <c r="C114" s="10"/>
      <c r="D114" s="9"/>
      <c r="E114" s="10"/>
      <c r="H114" s="9"/>
    </row>
    <row r="115" customFormat="false" ht="10.8" hidden="false" customHeight="false" outlineLevel="0" collapsed="false">
      <c r="B115" s="9"/>
      <c r="C115" s="10"/>
      <c r="D115" s="9"/>
      <c r="E115" s="10"/>
      <c r="H115" s="9"/>
    </row>
    <row r="116" customFormat="false" ht="10.8" hidden="false" customHeight="false" outlineLevel="0" collapsed="false">
      <c r="B116" s="9"/>
      <c r="C116" s="10"/>
      <c r="D116" s="9"/>
      <c r="E116" s="10"/>
      <c r="H116" s="9"/>
    </row>
    <row r="117" customFormat="false" ht="10.8" hidden="false" customHeight="false" outlineLevel="0" collapsed="false">
      <c r="B117" s="9"/>
      <c r="C117" s="10"/>
      <c r="D117" s="9"/>
      <c r="E117" s="10"/>
      <c r="H117" s="9"/>
    </row>
    <row r="118" customFormat="false" ht="10.8" hidden="false" customHeight="false" outlineLevel="0" collapsed="false">
      <c r="B118" s="9"/>
      <c r="C118" s="10"/>
      <c r="D118" s="9"/>
      <c r="E118" s="10"/>
      <c r="H118" s="9"/>
    </row>
    <row r="119" customFormat="false" ht="10.8" hidden="false" customHeight="false" outlineLevel="0" collapsed="false">
      <c r="B119" s="9"/>
      <c r="C119" s="10"/>
      <c r="D119" s="9"/>
      <c r="E119" s="10"/>
      <c r="H119" s="9"/>
    </row>
    <row r="120" customFormat="false" ht="10.8" hidden="false" customHeight="false" outlineLevel="0" collapsed="false">
      <c r="B120" s="9"/>
      <c r="C120" s="10"/>
      <c r="D120" s="9"/>
      <c r="E120" s="10"/>
      <c r="H120" s="9"/>
    </row>
    <row r="121" customFormat="false" ht="10.8" hidden="false" customHeight="false" outlineLevel="0" collapsed="false">
      <c r="B121" s="9"/>
      <c r="C121" s="10"/>
      <c r="D121" s="9"/>
      <c r="E121" s="10"/>
      <c r="H121" s="9"/>
    </row>
    <row r="122" customFormat="false" ht="10.8" hidden="false" customHeight="false" outlineLevel="0" collapsed="false">
      <c r="B122" s="9"/>
      <c r="C122" s="10"/>
      <c r="D122" s="9"/>
      <c r="E122" s="10"/>
      <c r="H122" s="9"/>
    </row>
    <row r="123" customFormat="false" ht="10.8" hidden="false" customHeight="false" outlineLevel="0" collapsed="false">
      <c r="B123" s="9"/>
      <c r="C123" s="10"/>
      <c r="D123" s="9"/>
      <c r="E123" s="10"/>
      <c r="H123" s="9"/>
    </row>
    <row r="124" customFormat="false" ht="10.8" hidden="false" customHeight="false" outlineLevel="0" collapsed="false">
      <c r="B124" s="9"/>
      <c r="C124" s="10"/>
      <c r="D124" s="9"/>
      <c r="E124" s="10"/>
      <c r="H124" s="9"/>
    </row>
    <row r="125" customFormat="false" ht="10.8" hidden="false" customHeight="false" outlineLevel="0" collapsed="false">
      <c r="B125" s="9"/>
      <c r="C125" s="10"/>
      <c r="D125" s="9"/>
      <c r="E125" s="10"/>
      <c r="H125" s="9"/>
    </row>
    <row r="126" customFormat="false" ht="10.8" hidden="false" customHeight="false" outlineLevel="0" collapsed="false">
      <c r="B126" s="9"/>
      <c r="C126" s="10"/>
      <c r="D126" s="9"/>
      <c r="E126" s="10"/>
      <c r="H126" s="9"/>
    </row>
    <row r="127" customFormat="false" ht="10.8" hidden="false" customHeight="false" outlineLevel="0" collapsed="false">
      <c r="B127" s="9"/>
      <c r="C127" s="10"/>
      <c r="D127" s="9"/>
      <c r="E127" s="10"/>
      <c r="H127" s="9"/>
    </row>
    <row r="128" customFormat="false" ht="10.8" hidden="false" customHeight="false" outlineLevel="0" collapsed="false">
      <c r="B128" s="9"/>
      <c r="C128" s="10"/>
      <c r="D128" s="9"/>
      <c r="E128" s="10"/>
      <c r="H128" s="9"/>
    </row>
    <row r="129" customFormat="false" ht="10.8" hidden="false" customHeight="false" outlineLevel="0" collapsed="false">
      <c r="B129" s="9"/>
      <c r="C129" s="10"/>
      <c r="D129" s="9"/>
      <c r="E129" s="10"/>
      <c r="H129" s="9"/>
    </row>
    <row r="130" customFormat="false" ht="10.8" hidden="false" customHeight="false" outlineLevel="0" collapsed="false">
      <c r="B130" s="9"/>
      <c r="C130" s="10"/>
      <c r="D130" s="9"/>
      <c r="E130" s="10"/>
      <c r="H130" s="9"/>
    </row>
    <row r="131" customFormat="false" ht="10.8" hidden="false" customHeight="false" outlineLevel="0" collapsed="false">
      <c r="B131" s="9"/>
      <c r="C131" s="10"/>
      <c r="D131" s="9"/>
      <c r="E131" s="10"/>
      <c r="H131" s="9"/>
    </row>
    <row r="132" customFormat="false" ht="10.8" hidden="false" customHeight="false" outlineLevel="0" collapsed="false">
      <c r="B132" s="9"/>
      <c r="C132" s="10"/>
      <c r="D132" s="9"/>
      <c r="E132" s="10"/>
      <c r="H132" s="9"/>
    </row>
    <row r="133" customFormat="false" ht="10.8" hidden="false" customHeight="false" outlineLevel="0" collapsed="false">
      <c r="B133" s="9"/>
      <c r="C133" s="10"/>
      <c r="D133" s="9"/>
      <c r="E133" s="10"/>
      <c r="H133" s="9"/>
    </row>
    <row r="134" customFormat="false" ht="10.8" hidden="false" customHeight="false" outlineLevel="0" collapsed="false">
      <c r="B134" s="9"/>
      <c r="C134" s="10"/>
      <c r="D134" s="9"/>
      <c r="E134" s="10"/>
      <c r="H134" s="9"/>
    </row>
    <row r="135" customFormat="false" ht="10.8" hidden="false" customHeight="false" outlineLevel="0" collapsed="false">
      <c r="B135" s="9"/>
      <c r="C135" s="10"/>
      <c r="D135" s="9"/>
      <c r="E135" s="10"/>
      <c r="H135" s="9"/>
    </row>
    <row r="136" customFormat="false" ht="10.8" hidden="false" customHeight="false" outlineLevel="0" collapsed="false">
      <c r="B136" s="9"/>
      <c r="C136" s="10"/>
      <c r="D136" s="9"/>
      <c r="E136" s="10"/>
      <c r="H136" s="9"/>
    </row>
    <row r="137" customFormat="false" ht="10.8" hidden="false" customHeight="false" outlineLevel="0" collapsed="false">
      <c r="B137" s="9"/>
      <c r="C137" s="10"/>
      <c r="D137" s="9"/>
      <c r="E137" s="10"/>
      <c r="H137" s="9"/>
    </row>
    <row r="138" customFormat="false" ht="10.8" hidden="false" customHeight="false" outlineLevel="0" collapsed="false">
      <c r="B138" s="9"/>
      <c r="C138" s="10"/>
      <c r="D138" s="9"/>
      <c r="E138" s="10"/>
      <c r="H138" s="9"/>
    </row>
    <row r="139" customFormat="false" ht="10.8" hidden="false" customHeight="false" outlineLevel="0" collapsed="false">
      <c r="B139" s="9"/>
      <c r="C139" s="10"/>
      <c r="D139" s="9"/>
      <c r="E139" s="10"/>
      <c r="H139" s="9"/>
    </row>
    <row r="140" customFormat="false" ht="10.8" hidden="false" customHeight="false" outlineLevel="0" collapsed="false">
      <c r="B140" s="9"/>
      <c r="C140" s="10"/>
      <c r="D140" s="9"/>
      <c r="E140" s="10"/>
      <c r="H140" s="9"/>
    </row>
    <row r="141" customFormat="false" ht="10.8" hidden="false" customHeight="false" outlineLevel="0" collapsed="false">
      <c r="B141" s="9"/>
      <c r="C141" s="10"/>
      <c r="D141" s="9"/>
      <c r="E141" s="10"/>
      <c r="H141" s="9"/>
    </row>
    <row r="142" customFormat="false" ht="10.8" hidden="false" customHeight="false" outlineLevel="0" collapsed="false">
      <c r="B142" s="9"/>
      <c r="C142" s="10"/>
      <c r="D142" s="9"/>
      <c r="E142" s="10"/>
      <c r="H142" s="9"/>
    </row>
    <row r="143" customFormat="false" ht="10.8" hidden="false" customHeight="false" outlineLevel="0" collapsed="false">
      <c r="B143" s="9"/>
      <c r="C143" s="10"/>
      <c r="D143" s="9"/>
      <c r="E143" s="10"/>
      <c r="H143" s="9"/>
    </row>
    <row r="144" customFormat="false" ht="10.8" hidden="false" customHeight="false" outlineLevel="0" collapsed="false">
      <c r="B144" s="9"/>
      <c r="C144" s="10"/>
      <c r="D144" s="9"/>
      <c r="E144" s="10"/>
      <c r="H144" s="9"/>
    </row>
    <row r="145" customFormat="false" ht="10.8" hidden="false" customHeight="false" outlineLevel="0" collapsed="false">
      <c r="B145" s="9"/>
      <c r="C145" s="10"/>
      <c r="D145" s="9"/>
      <c r="E145" s="10"/>
      <c r="H145" s="9"/>
    </row>
    <row r="146" customFormat="false" ht="10.8" hidden="false" customHeight="false" outlineLevel="0" collapsed="false">
      <c r="B146" s="9"/>
      <c r="C146" s="10"/>
      <c r="D146" s="9"/>
      <c r="E146" s="10"/>
      <c r="H146" s="9"/>
    </row>
    <row r="147" customFormat="false" ht="10.8" hidden="false" customHeight="false" outlineLevel="0" collapsed="false">
      <c r="B147" s="9"/>
      <c r="C147" s="10"/>
      <c r="D147" s="9"/>
      <c r="E147" s="10"/>
      <c r="H147" s="9"/>
    </row>
    <row r="148" customFormat="false" ht="10.8" hidden="false" customHeight="false" outlineLevel="0" collapsed="false">
      <c r="B148" s="9"/>
      <c r="C148" s="10"/>
      <c r="D148" s="9"/>
      <c r="E148" s="10"/>
      <c r="H148" s="9"/>
    </row>
    <row r="149" customFormat="false" ht="10.8" hidden="false" customHeight="false" outlineLevel="0" collapsed="false">
      <c r="B149" s="9"/>
      <c r="C149" s="10"/>
      <c r="D149" s="9"/>
      <c r="E149" s="10"/>
      <c r="H149" s="9"/>
    </row>
    <row r="150" customFormat="false" ht="10.8" hidden="false" customHeight="false" outlineLevel="0" collapsed="false">
      <c r="B150" s="9"/>
      <c r="C150" s="10"/>
      <c r="D150" s="9"/>
      <c r="E150" s="10"/>
      <c r="H150" s="9"/>
    </row>
    <row r="151" customFormat="false" ht="10.8" hidden="false" customHeight="false" outlineLevel="0" collapsed="false">
      <c r="B151" s="9"/>
      <c r="C151" s="10"/>
      <c r="D151" s="9"/>
      <c r="E151" s="10"/>
      <c r="H151" s="9"/>
    </row>
    <row r="152" customFormat="false" ht="10.8" hidden="false" customHeight="false" outlineLevel="0" collapsed="false">
      <c r="B152" s="9"/>
      <c r="C152" s="10"/>
      <c r="D152" s="9"/>
      <c r="E152" s="10"/>
      <c r="H152" s="9"/>
    </row>
    <row r="153" customFormat="false" ht="10.8" hidden="false" customHeight="false" outlineLevel="0" collapsed="false">
      <c r="B153" s="9"/>
      <c r="C153" s="10"/>
      <c r="D153" s="9"/>
      <c r="E153" s="10"/>
      <c r="H153" s="9"/>
    </row>
    <row r="154" customFormat="false" ht="10.8" hidden="false" customHeight="false" outlineLevel="0" collapsed="false">
      <c r="B154" s="9"/>
      <c r="C154" s="10"/>
      <c r="D154" s="9"/>
      <c r="E154" s="10"/>
      <c r="H154" s="9"/>
    </row>
    <row r="155" customFormat="false" ht="10.8" hidden="false" customHeight="false" outlineLevel="0" collapsed="false">
      <c r="B155" s="9"/>
      <c r="C155" s="10"/>
      <c r="D155" s="9"/>
      <c r="E155" s="10"/>
      <c r="H155" s="9"/>
    </row>
    <row r="156" customFormat="false" ht="10.8" hidden="false" customHeight="false" outlineLevel="0" collapsed="false">
      <c r="B156" s="9"/>
      <c r="C156" s="10"/>
      <c r="D156" s="9"/>
      <c r="E156" s="10"/>
      <c r="H156" s="9"/>
    </row>
    <row r="157" customFormat="false" ht="10.8" hidden="false" customHeight="false" outlineLevel="0" collapsed="false">
      <c r="B157" s="9"/>
      <c r="C157" s="10"/>
      <c r="D157" s="9"/>
      <c r="E157" s="10"/>
      <c r="H157" s="9"/>
    </row>
    <row r="158" customFormat="false" ht="10.8" hidden="false" customHeight="false" outlineLevel="0" collapsed="false">
      <c r="B158" s="9"/>
      <c r="C158" s="10"/>
      <c r="D158" s="9"/>
      <c r="E158" s="10"/>
      <c r="H158" s="9"/>
    </row>
    <row r="159" customFormat="false" ht="10.8" hidden="false" customHeight="false" outlineLevel="0" collapsed="false">
      <c r="B159" s="9"/>
      <c r="C159" s="10"/>
      <c r="D159" s="9"/>
      <c r="E159" s="10"/>
      <c r="H159" s="9"/>
    </row>
    <row r="160" customFormat="false" ht="10.8" hidden="false" customHeight="false" outlineLevel="0" collapsed="false">
      <c r="B160" s="9"/>
      <c r="C160" s="10"/>
      <c r="D160" s="9"/>
      <c r="E160" s="10"/>
      <c r="H160" s="9"/>
    </row>
    <row r="161" customFormat="false" ht="10.8" hidden="false" customHeight="false" outlineLevel="0" collapsed="false">
      <c r="B161" s="9"/>
      <c r="C161" s="10"/>
      <c r="D161" s="9"/>
      <c r="E161" s="10"/>
      <c r="H161" s="9"/>
    </row>
    <row r="162" customFormat="false" ht="10.8" hidden="false" customHeight="false" outlineLevel="0" collapsed="false">
      <c r="B162" s="9"/>
      <c r="C162" s="10"/>
      <c r="D162" s="9"/>
      <c r="E162" s="10"/>
      <c r="H162" s="9"/>
    </row>
    <row r="163" customFormat="false" ht="10.8" hidden="false" customHeight="false" outlineLevel="0" collapsed="false">
      <c r="B163" s="9"/>
      <c r="C163" s="10"/>
      <c r="D163" s="9"/>
      <c r="E163" s="10"/>
      <c r="H163" s="9"/>
    </row>
    <row r="164" customFormat="false" ht="10.8" hidden="false" customHeight="false" outlineLevel="0" collapsed="false">
      <c r="B164" s="9"/>
      <c r="C164" s="10"/>
      <c r="D164" s="9"/>
      <c r="E164" s="10"/>
      <c r="H164" s="9"/>
    </row>
    <row r="165" customFormat="false" ht="10.8" hidden="false" customHeight="false" outlineLevel="0" collapsed="false">
      <c r="B165" s="9"/>
      <c r="C165" s="10"/>
      <c r="D165" s="9"/>
      <c r="E165" s="10"/>
      <c r="H165" s="9"/>
    </row>
    <row r="166" customFormat="false" ht="10.8" hidden="false" customHeight="false" outlineLevel="0" collapsed="false">
      <c r="B166" s="9"/>
      <c r="C166" s="10"/>
      <c r="D166" s="9"/>
      <c r="E166" s="10"/>
      <c r="H166" s="9"/>
    </row>
    <row r="167" customFormat="false" ht="10.8" hidden="false" customHeight="false" outlineLevel="0" collapsed="false">
      <c r="B167" s="9"/>
      <c r="C167" s="10"/>
      <c r="D167" s="9"/>
      <c r="E167" s="10"/>
      <c r="H167" s="9"/>
    </row>
    <row r="168" customFormat="false" ht="10.8" hidden="false" customHeight="false" outlineLevel="0" collapsed="false">
      <c r="B168" s="9"/>
      <c r="C168" s="10"/>
      <c r="D168" s="9"/>
      <c r="E168" s="10"/>
      <c r="H168" s="9"/>
    </row>
    <row r="169" customFormat="false" ht="10.8" hidden="false" customHeight="false" outlineLevel="0" collapsed="false">
      <c r="B169" s="9"/>
      <c r="C169" s="10"/>
      <c r="D169" s="9"/>
      <c r="E169" s="10"/>
      <c r="H169" s="9"/>
    </row>
    <row r="170" customFormat="false" ht="10.8" hidden="false" customHeight="false" outlineLevel="0" collapsed="false">
      <c r="B170" s="9"/>
      <c r="C170" s="10"/>
      <c r="D170" s="9"/>
      <c r="E170" s="10"/>
      <c r="H170" s="9"/>
    </row>
    <row r="171" customFormat="false" ht="10.8" hidden="false" customHeight="false" outlineLevel="0" collapsed="false">
      <c r="B171" s="9"/>
      <c r="C171" s="10"/>
      <c r="D171" s="9"/>
      <c r="E171" s="10"/>
      <c r="H171" s="9"/>
    </row>
    <row r="172" customFormat="false" ht="10.8" hidden="false" customHeight="false" outlineLevel="0" collapsed="false">
      <c r="B172" s="9"/>
      <c r="C172" s="10"/>
      <c r="D172" s="9"/>
      <c r="E172" s="10"/>
      <c r="H172" s="9"/>
    </row>
    <row r="173" customFormat="false" ht="10.8" hidden="false" customHeight="false" outlineLevel="0" collapsed="false">
      <c r="B173" s="9"/>
      <c r="C173" s="10"/>
      <c r="D173" s="9"/>
      <c r="E173" s="10"/>
      <c r="H173" s="9"/>
    </row>
    <row r="174" customFormat="false" ht="10.8" hidden="false" customHeight="false" outlineLevel="0" collapsed="false">
      <c r="B174" s="9"/>
      <c r="C174" s="10"/>
      <c r="D174" s="9"/>
      <c r="E174" s="10"/>
      <c r="H174" s="9"/>
    </row>
    <row r="175" customFormat="false" ht="10.8" hidden="false" customHeight="false" outlineLevel="0" collapsed="false">
      <c r="B175" s="9"/>
      <c r="C175" s="10"/>
      <c r="D175" s="9"/>
      <c r="E175" s="10"/>
      <c r="H175" s="9"/>
    </row>
    <row r="176" customFormat="false" ht="10.8" hidden="false" customHeight="false" outlineLevel="0" collapsed="false">
      <c r="B176" s="9"/>
      <c r="C176" s="10"/>
      <c r="D176" s="9"/>
      <c r="E176" s="10"/>
      <c r="H176" s="9"/>
    </row>
    <row r="177" customFormat="false" ht="10.8" hidden="false" customHeight="false" outlineLevel="0" collapsed="false">
      <c r="B177" s="9"/>
      <c r="C177" s="10"/>
      <c r="D177" s="9"/>
      <c r="E177" s="10"/>
      <c r="H177" s="9"/>
    </row>
    <row r="178" customFormat="false" ht="10.8" hidden="false" customHeight="false" outlineLevel="0" collapsed="false">
      <c r="B178" s="9"/>
      <c r="C178" s="10"/>
      <c r="D178" s="9"/>
      <c r="E178" s="10"/>
      <c r="H178" s="9"/>
    </row>
    <row r="179" customFormat="false" ht="10.8" hidden="false" customHeight="false" outlineLevel="0" collapsed="false">
      <c r="B179" s="9"/>
      <c r="C179" s="10"/>
      <c r="D179" s="9"/>
      <c r="E179" s="10"/>
      <c r="H179" s="9"/>
    </row>
    <row r="180" customFormat="false" ht="10.8" hidden="false" customHeight="false" outlineLevel="0" collapsed="false">
      <c r="B180" s="9"/>
      <c r="C180" s="10"/>
      <c r="D180" s="9"/>
      <c r="E180" s="10"/>
      <c r="H180" s="9"/>
    </row>
    <row r="181" customFormat="false" ht="10.8" hidden="false" customHeight="false" outlineLevel="0" collapsed="false">
      <c r="B181" s="9"/>
      <c r="C181" s="10"/>
      <c r="D181" s="9"/>
      <c r="E181" s="10"/>
      <c r="H181" s="9"/>
    </row>
    <row r="182" customFormat="false" ht="10.8" hidden="false" customHeight="false" outlineLevel="0" collapsed="false">
      <c r="B182" s="9"/>
      <c r="C182" s="10"/>
      <c r="D182" s="9"/>
      <c r="E182" s="10"/>
      <c r="H182" s="9"/>
    </row>
    <row r="183" customFormat="false" ht="10.8" hidden="false" customHeight="false" outlineLevel="0" collapsed="false">
      <c r="B183" s="9"/>
      <c r="C183" s="10"/>
      <c r="D183" s="9"/>
      <c r="E183" s="10"/>
      <c r="H183" s="9"/>
    </row>
    <row r="184" customFormat="false" ht="10.8" hidden="false" customHeight="false" outlineLevel="0" collapsed="false">
      <c r="B184" s="9"/>
      <c r="C184" s="10"/>
      <c r="D184" s="9"/>
      <c r="E184" s="10"/>
      <c r="H184" s="9"/>
    </row>
    <row r="185" customFormat="false" ht="10.8" hidden="false" customHeight="false" outlineLevel="0" collapsed="false">
      <c r="B185" s="9"/>
      <c r="C185" s="10"/>
      <c r="D185" s="9"/>
      <c r="E185" s="10"/>
      <c r="H185" s="9"/>
    </row>
    <row r="186" customFormat="false" ht="10.8" hidden="false" customHeight="false" outlineLevel="0" collapsed="false">
      <c r="B186" s="9"/>
      <c r="C186" s="10"/>
      <c r="D186" s="9"/>
      <c r="E186" s="10"/>
      <c r="H186" s="9"/>
    </row>
    <row r="187" customFormat="false" ht="10.8" hidden="false" customHeight="false" outlineLevel="0" collapsed="false">
      <c r="B187" s="9"/>
      <c r="C187" s="10"/>
      <c r="D187" s="9"/>
      <c r="E187" s="10"/>
      <c r="H187" s="9"/>
    </row>
    <row r="188" customFormat="false" ht="10.8" hidden="false" customHeight="false" outlineLevel="0" collapsed="false">
      <c r="B188" s="9"/>
      <c r="C188" s="10"/>
      <c r="D188" s="9"/>
      <c r="E188" s="10"/>
      <c r="H188" s="9"/>
    </row>
    <row r="189" customFormat="false" ht="10.8" hidden="false" customHeight="false" outlineLevel="0" collapsed="false">
      <c r="B189" s="9"/>
      <c r="C189" s="10"/>
      <c r="D189" s="9"/>
      <c r="E189" s="10"/>
      <c r="H189" s="9"/>
    </row>
    <row r="190" customFormat="false" ht="10.8" hidden="false" customHeight="false" outlineLevel="0" collapsed="false">
      <c r="B190" s="9"/>
      <c r="C190" s="10"/>
      <c r="D190" s="9"/>
      <c r="E190" s="10"/>
      <c r="H190" s="9"/>
    </row>
    <row r="191" customFormat="false" ht="10.8" hidden="false" customHeight="false" outlineLevel="0" collapsed="false">
      <c r="B191" s="9"/>
      <c r="C191" s="10"/>
      <c r="D191" s="9"/>
      <c r="E191" s="10"/>
      <c r="H191" s="9"/>
    </row>
    <row r="192" customFormat="false" ht="10.8" hidden="false" customHeight="false" outlineLevel="0" collapsed="false">
      <c r="B192" s="9"/>
      <c r="C192" s="10"/>
      <c r="D192" s="9"/>
      <c r="E192" s="10"/>
      <c r="H192" s="9"/>
    </row>
    <row r="193" customFormat="false" ht="10.8" hidden="false" customHeight="false" outlineLevel="0" collapsed="false">
      <c r="B193" s="9"/>
      <c r="C193" s="10"/>
      <c r="D193" s="9"/>
      <c r="E193" s="10"/>
      <c r="H193" s="9"/>
    </row>
    <row r="194" customFormat="false" ht="10.8" hidden="false" customHeight="false" outlineLevel="0" collapsed="false">
      <c r="B194" s="9"/>
      <c r="C194" s="10"/>
      <c r="D194" s="9"/>
      <c r="E194" s="10"/>
      <c r="H194" s="9"/>
    </row>
    <row r="195" customFormat="false" ht="10.8" hidden="false" customHeight="false" outlineLevel="0" collapsed="false">
      <c r="B195" s="9"/>
      <c r="C195" s="10"/>
      <c r="D195" s="9"/>
      <c r="E195" s="10"/>
      <c r="H195" s="9"/>
    </row>
    <row r="196" customFormat="false" ht="10.8" hidden="false" customHeight="false" outlineLevel="0" collapsed="false">
      <c r="B196" s="9"/>
      <c r="C196" s="10"/>
      <c r="D196" s="9"/>
      <c r="E196" s="10"/>
      <c r="H196" s="9"/>
    </row>
    <row r="197" customFormat="false" ht="10.8" hidden="false" customHeight="false" outlineLevel="0" collapsed="false">
      <c r="B197" s="9"/>
      <c r="C197" s="10"/>
      <c r="D197" s="9"/>
      <c r="E197" s="10"/>
      <c r="H197" s="9"/>
    </row>
    <row r="198" customFormat="false" ht="10.8" hidden="false" customHeight="false" outlineLevel="0" collapsed="false">
      <c r="B198" s="9"/>
      <c r="C198" s="10"/>
      <c r="D198" s="9"/>
      <c r="E198" s="10"/>
      <c r="H198" s="9"/>
    </row>
    <row r="199" customFormat="false" ht="10.8" hidden="false" customHeight="false" outlineLevel="0" collapsed="false">
      <c r="B199" s="9"/>
      <c r="C199" s="10"/>
      <c r="D199" s="9"/>
      <c r="E199" s="10"/>
      <c r="H199" s="9"/>
    </row>
    <row r="200" customFormat="false" ht="10.8" hidden="false" customHeight="false" outlineLevel="0" collapsed="false">
      <c r="B200" s="9"/>
      <c r="C200" s="10"/>
      <c r="D200" s="9"/>
      <c r="E200" s="10"/>
      <c r="H200" s="9"/>
    </row>
    <row r="201" customFormat="false" ht="10.8" hidden="false" customHeight="false" outlineLevel="0" collapsed="false">
      <c r="B201" s="9"/>
      <c r="C201" s="10"/>
      <c r="D201" s="9"/>
      <c r="E201" s="10"/>
      <c r="H201" s="9"/>
    </row>
    <row r="202" customFormat="false" ht="10.8" hidden="false" customHeight="false" outlineLevel="0" collapsed="false">
      <c r="B202" s="9"/>
      <c r="C202" s="10"/>
      <c r="D202" s="9"/>
      <c r="E202" s="10"/>
      <c r="H202" s="9"/>
    </row>
    <row r="203" customFormat="false" ht="10.8" hidden="false" customHeight="false" outlineLevel="0" collapsed="false">
      <c r="B203" s="9"/>
      <c r="C203" s="10"/>
      <c r="D203" s="9"/>
      <c r="E203" s="10"/>
      <c r="H203" s="9"/>
    </row>
    <row r="204" customFormat="false" ht="10.8" hidden="false" customHeight="false" outlineLevel="0" collapsed="false">
      <c r="B204" s="9"/>
      <c r="C204" s="10"/>
      <c r="D204" s="9"/>
      <c r="E204" s="10"/>
      <c r="H204" s="9"/>
    </row>
    <row r="205" customFormat="false" ht="10.8" hidden="false" customHeight="false" outlineLevel="0" collapsed="false">
      <c r="B205" s="9"/>
      <c r="C205" s="10"/>
      <c r="D205" s="9"/>
      <c r="E205" s="10"/>
      <c r="H205" s="9"/>
    </row>
    <row r="206" customFormat="false" ht="10.8" hidden="false" customHeight="false" outlineLevel="0" collapsed="false">
      <c r="B206" s="9"/>
      <c r="C206" s="10"/>
      <c r="D206" s="9"/>
      <c r="E206" s="10"/>
      <c r="H206" s="9"/>
    </row>
    <row r="207" customFormat="false" ht="10.8" hidden="false" customHeight="false" outlineLevel="0" collapsed="false">
      <c r="B207" s="9"/>
      <c r="C207" s="10"/>
      <c r="D207" s="9"/>
      <c r="E207" s="10"/>
      <c r="H207" s="9"/>
    </row>
    <row r="208" customFormat="false" ht="10.8" hidden="false" customHeight="false" outlineLevel="0" collapsed="false">
      <c r="B208" s="9"/>
      <c r="C208" s="10"/>
      <c r="D208" s="9"/>
      <c r="E208" s="10"/>
      <c r="H208" s="9"/>
    </row>
    <row r="209" customFormat="false" ht="10.8" hidden="false" customHeight="false" outlineLevel="0" collapsed="false">
      <c r="B209" s="9"/>
      <c r="C209" s="10"/>
      <c r="D209" s="9"/>
      <c r="E209" s="10"/>
      <c r="H209" s="9"/>
    </row>
    <row r="210" customFormat="false" ht="10.8" hidden="false" customHeight="false" outlineLevel="0" collapsed="false">
      <c r="B210" s="9"/>
      <c r="C210" s="10"/>
      <c r="D210" s="9"/>
      <c r="E210" s="10"/>
      <c r="H210" s="9"/>
    </row>
    <row r="211" customFormat="false" ht="10.8" hidden="false" customHeight="false" outlineLevel="0" collapsed="false">
      <c r="B211" s="9"/>
      <c r="C211" s="10"/>
      <c r="D211" s="9"/>
      <c r="E211" s="10"/>
      <c r="H211" s="9"/>
    </row>
    <row r="212" customFormat="false" ht="10.8" hidden="false" customHeight="false" outlineLevel="0" collapsed="false">
      <c r="B212" s="9"/>
      <c r="C212" s="10"/>
      <c r="D212" s="9"/>
      <c r="E212" s="10"/>
      <c r="H212" s="9"/>
    </row>
    <row r="213" customFormat="false" ht="10.8" hidden="false" customHeight="false" outlineLevel="0" collapsed="false">
      <c r="B213" s="9"/>
      <c r="C213" s="10"/>
      <c r="D213" s="9"/>
      <c r="E213" s="10"/>
      <c r="H213" s="9"/>
    </row>
    <row r="214" customFormat="false" ht="10.8" hidden="false" customHeight="false" outlineLevel="0" collapsed="false">
      <c r="B214" s="9"/>
      <c r="C214" s="10"/>
      <c r="D214" s="9"/>
      <c r="E214" s="10"/>
      <c r="H214" s="9"/>
    </row>
    <row r="215" customFormat="false" ht="10.8" hidden="false" customHeight="false" outlineLevel="0" collapsed="false">
      <c r="B215" s="9"/>
      <c r="C215" s="10"/>
      <c r="D215" s="9"/>
      <c r="E215" s="10"/>
      <c r="H215" s="9"/>
    </row>
    <row r="216" customFormat="false" ht="10.8" hidden="false" customHeight="false" outlineLevel="0" collapsed="false">
      <c r="B216" s="9"/>
      <c r="C216" s="10"/>
      <c r="D216" s="9"/>
      <c r="E216" s="10"/>
      <c r="H216" s="9"/>
    </row>
    <row r="217" customFormat="false" ht="10.8" hidden="false" customHeight="false" outlineLevel="0" collapsed="false">
      <c r="B217" s="9"/>
      <c r="C217" s="10"/>
      <c r="D217" s="9"/>
      <c r="E217" s="10"/>
      <c r="H217" s="9"/>
    </row>
    <row r="218" customFormat="false" ht="10.8" hidden="false" customHeight="false" outlineLevel="0" collapsed="false">
      <c r="B218" s="9"/>
      <c r="C218" s="10"/>
      <c r="D218" s="9"/>
      <c r="E218" s="10"/>
      <c r="H218" s="9"/>
    </row>
    <row r="219" customFormat="false" ht="10.8" hidden="false" customHeight="false" outlineLevel="0" collapsed="false">
      <c r="B219" s="9"/>
      <c r="C219" s="10"/>
      <c r="E219" s="10"/>
      <c r="H21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M218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B30" activeCellId="0" sqref="B3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8" min="6" style="1" width="11.44"/>
    <col collapsed="false" customWidth="true" hidden="false" outlineLevel="0" max="9" min="9" style="15" width="16.66"/>
    <col collapsed="false" customWidth="false" hidden="false" outlineLevel="0" max="1024" min="10" style="1" width="11.44"/>
  </cols>
  <sheetData>
    <row r="1" s="4" customFormat="true" ht="34.2" hidden="false" customHeight="true" outlineLevel="0" collapsed="false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H1" s="3" t="s">
        <v>13</v>
      </c>
      <c r="I1" s="3" t="s">
        <v>14</v>
      </c>
    </row>
    <row r="2" s="4" customFormat="true" ht="16.2" hidden="false" customHeight="true" outlineLevel="0" collapsed="false">
      <c r="A2" s="3" t="n">
        <v>2000</v>
      </c>
      <c r="B2" s="16" t="n">
        <v>14966</v>
      </c>
      <c r="C2" s="3"/>
      <c r="D2" s="16" t="n">
        <v>15968</v>
      </c>
      <c r="E2" s="3"/>
      <c r="G2" s="17"/>
      <c r="H2" s="18" t="n">
        <v>533.6</v>
      </c>
      <c r="I2" s="7" t="n">
        <v>40554.4</v>
      </c>
      <c r="J2" s="16"/>
      <c r="L2" s="6"/>
      <c r="M2" s="17"/>
    </row>
    <row r="3" customFormat="false" ht="13.2" hidden="false" customHeight="false" outlineLevel="0" collapsed="false">
      <c r="A3" s="1" t="n">
        <v>2001</v>
      </c>
      <c r="B3" s="5" t="n">
        <v>16156</v>
      </c>
      <c r="C3" s="8" t="n">
        <f aca="false">(B3/B2-1)*100</f>
        <v>7.9513564078578</v>
      </c>
      <c r="D3" s="16" t="n">
        <v>17195</v>
      </c>
      <c r="E3" s="8" t="n">
        <f aca="false">(D3/D2-1)*100</f>
        <v>7.68411823647295</v>
      </c>
      <c r="G3" s="17"/>
      <c r="H3" s="18" t="n">
        <v>534.6</v>
      </c>
      <c r="I3" s="7" t="n">
        <v>40766</v>
      </c>
      <c r="J3" s="16"/>
      <c r="L3" s="6"/>
      <c r="M3" s="17"/>
    </row>
    <row r="4" customFormat="false" ht="13.2" hidden="false" customHeight="false" outlineLevel="0" collapsed="false">
      <c r="A4" s="1" t="n">
        <v>2002</v>
      </c>
      <c r="B4" s="5" t="n">
        <v>17099</v>
      </c>
      <c r="C4" s="8" t="n">
        <f aca="false">(B4/B3-1)*100</f>
        <v>5.83684080217877</v>
      </c>
      <c r="D4" s="16" t="n">
        <v>18099</v>
      </c>
      <c r="E4" s="8" t="n">
        <f aca="false">(D4/D3-1)*100</f>
        <v>5.25734225065426</v>
      </c>
      <c r="G4" s="17"/>
      <c r="H4" s="18" t="n">
        <v>538.6</v>
      </c>
      <c r="I4" s="7" t="n">
        <v>41423.5</v>
      </c>
      <c r="J4" s="16"/>
      <c r="L4" s="6"/>
      <c r="M4" s="17"/>
    </row>
    <row r="5" customFormat="false" ht="13.2" hidden="false" customHeight="false" outlineLevel="0" collapsed="false">
      <c r="A5" s="1" t="n">
        <v>2003</v>
      </c>
      <c r="B5" s="5" t="n">
        <v>17801</v>
      </c>
      <c r="C5" s="8" t="n">
        <f aca="false">(B5/B4-1)*100</f>
        <v>4.10550324580385</v>
      </c>
      <c r="D5" s="16" t="n">
        <v>19023</v>
      </c>
      <c r="E5" s="8" t="n">
        <f aca="false">(D5/D4-1)*100</f>
        <v>5.10525443394663</v>
      </c>
      <c r="G5" s="17"/>
      <c r="H5" s="18" t="n">
        <v>544.9</v>
      </c>
      <c r="I5" s="7" t="n">
        <v>42196.2</v>
      </c>
      <c r="J5" s="16"/>
      <c r="L5" s="6"/>
      <c r="M5" s="17"/>
    </row>
    <row r="6" customFormat="false" ht="13.2" hidden="false" customHeight="false" outlineLevel="0" collapsed="false">
      <c r="A6" s="1" t="n">
        <v>2004</v>
      </c>
      <c r="B6" s="5" t="n">
        <v>18744</v>
      </c>
      <c r="C6" s="8" t="n">
        <f aca="false">(B6/B5-1)*100</f>
        <v>5.29745519914611</v>
      </c>
      <c r="D6" s="16" t="n">
        <v>20067</v>
      </c>
      <c r="E6" s="8" t="n">
        <f aca="false">(D6/D5-1)*100</f>
        <v>5.48809336066867</v>
      </c>
      <c r="G6" s="17"/>
      <c r="H6" s="18" t="n">
        <v>551</v>
      </c>
      <c r="I6" s="7" t="n">
        <v>42859.2</v>
      </c>
      <c r="J6" s="16"/>
      <c r="L6" s="6"/>
      <c r="M6" s="17"/>
    </row>
    <row r="7" customFormat="false" ht="13.2" hidden="false" customHeight="false" outlineLevel="0" collapsed="false">
      <c r="A7" s="1" t="n">
        <v>2005</v>
      </c>
      <c r="B7" s="5" t="n">
        <v>19981</v>
      </c>
      <c r="C7" s="8" t="n">
        <f aca="false">(B7/B6-1)*100</f>
        <v>6.59944515578319</v>
      </c>
      <c r="D7" s="16" t="n">
        <v>21257</v>
      </c>
      <c r="E7" s="8" t="n">
        <f aca="false">(D7/D6-1)*100</f>
        <v>5.93013405092939</v>
      </c>
      <c r="G7" s="17"/>
      <c r="H7" s="18" t="n">
        <v>558</v>
      </c>
      <c r="I7" s="7" t="n">
        <v>43662.6</v>
      </c>
      <c r="J7" s="16"/>
      <c r="L7" s="6"/>
      <c r="M7" s="17"/>
    </row>
    <row r="8" customFormat="false" ht="13.2" hidden="false" customHeight="false" outlineLevel="0" collapsed="false">
      <c r="A8" s="1" t="n">
        <v>2006</v>
      </c>
      <c r="B8" s="5" t="n">
        <v>21184</v>
      </c>
      <c r="C8" s="8" t="n">
        <f aca="false">(B8/B7-1)*100</f>
        <v>6.02071968369951</v>
      </c>
      <c r="D8" s="16" t="n">
        <v>22655</v>
      </c>
      <c r="E8" s="8" t="n">
        <f aca="false">(D8/D7-1)*100</f>
        <v>6.5766571011902</v>
      </c>
      <c r="G8" s="17"/>
      <c r="H8" s="18" t="n">
        <v>564.2</v>
      </c>
      <c r="I8" s="7" t="n">
        <v>44360.5</v>
      </c>
      <c r="J8" s="16"/>
      <c r="L8" s="6"/>
      <c r="M8" s="17"/>
    </row>
    <row r="9" customFormat="false" ht="13.2" hidden="false" customHeight="false" outlineLevel="0" collapsed="false">
      <c r="A9" s="1" t="n">
        <v>2007</v>
      </c>
      <c r="B9" s="5" t="n">
        <v>22423</v>
      </c>
      <c r="C9" s="8" t="n">
        <f aca="false">(B9/B8-1)*100</f>
        <v>5.84875377643506</v>
      </c>
      <c r="D9" s="16" t="n">
        <v>23820</v>
      </c>
      <c r="E9" s="8" t="n">
        <f aca="false">(D9/D8-1)*100</f>
        <v>5.14235268152725</v>
      </c>
      <c r="G9" s="17"/>
      <c r="H9" s="18" t="n">
        <v>572.6</v>
      </c>
      <c r="I9" s="7" t="n">
        <v>45236</v>
      </c>
      <c r="J9" s="16"/>
      <c r="L9" s="6"/>
      <c r="M9" s="17"/>
    </row>
    <row r="10" customFormat="false" ht="13.2" hidden="false" customHeight="false" outlineLevel="0" collapsed="false">
      <c r="A10" s="1" t="n">
        <v>2008</v>
      </c>
      <c r="B10" s="5" t="n">
        <v>22852</v>
      </c>
      <c r="C10" s="8" t="n">
        <f aca="false">(B10/B9-1)*100</f>
        <v>1.91321411051153</v>
      </c>
      <c r="D10" s="16" t="n">
        <v>24192</v>
      </c>
      <c r="E10" s="8" t="n">
        <f aca="false">(D10/D9-1)*100</f>
        <v>1.56171284634761</v>
      </c>
      <c r="G10" s="17"/>
      <c r="H10" s="18" t="n">
        <v>581.2</v>
      </c>
      <c r="I10" s="7" t="n">
        <v>45983.2</v>
      </c>
      <c r="J10" s="16"/>
      <c r="L10" s="6"/>
      <c r="M10" s="17"/>
    </row>
    <row r="11" customFormat="false" ht="13.2" hidden="false" customHeight="false" outlineLevel="0" collapsed="false">
      <c r="A11" s="1" t="n">
        <v>2009</v>
      </c>
      <c r="B11" s="5" t="n">
        <v>21834</v>
      </c>
      <c r="C11" s="8" t="n">
        <f aca="false">(B11/B10-1)*100</f>
        <v>-4.45475231927184</v>
      </c>
      <c r="D11" s="16" t="n">
        <v>23141</v>
      </c>
      <c r="E11" s="8" t="n">
        <f aca="false">(D11/D10-1)*100</f>
        <v>-4.34441137566137</v>
      </c>
      <c r="G11" s="17"/>
      <c r="H11" s="18" t="n">
        <v>586.8</v>
      </c>
      <c r="I11" s="7" t="n">
        <v>46367.6</v>
      </c>
      <c r="J11" s="16"/>
      <c r="L11" s="6"/>
      <c r="M11" s="17"/>
    </row>
    <row r="12" customFormat="false" ht="13.2" hidden="false" customHeight="false" outlineLevel="0" collapsed="false">
      <c r="A12" s="1" t="n">
        <v>2010</v>
      </c>
      <c r="B12" s="5" t="n">
        <v>21850</v>
      </c>
      <c r="C12" s="8" t="n">
        <f aca="false">(B12/B11-1)*100</f>
        <v>0.0732802051845782</v>
      </c>
      <c r="D12" s="16" t="n">
        <v>23133</v>
      </c>
      <c r="E12" s="8" t="n">
        <f aca="false">(D12/D11-1)*100</f>
        <v>-0.0345706754245723</v>
      </c>
      <c r="G12" s="17"/>
      <c r="H12" s="18" t="n">
        <v>589.6</v>
      </c>
      <c r="I12" s="7" t="n">
        <v>46562.5</v>
      </c>
      <c r="J12" s="16"/>
      <c r="L12" s="6"/>
      <c r="M12" s="17"/>
    </row>
    <row r="13" customFormat="false" ht="13.2" hidden="false" customHeight="false" outlineLevel="0" collapsed="false">
      <c r="A13" s="1" t="n">
        <v>2011</v>
      </c>
      <c r="B13" s="5" t="n">
        <v>21435</v>
      </c>
      <c r="C13" s="8" t="n">
        <f aca="false">(B13/B12-1)*100</f>
        <v>-1.89931350114416</v>
      </c>
      <c r="D13" s="16" t="n">
        <v>22866</v>
      </c>
      <c r="E13" s="8" t="n">
        <f aca="false">(D13/D12-1)*100</f>
        <v>-1.15419530540786</v>
      </c>
      <c r="G13" s="17"/>
      <c r="H13" s="18" t="n">
        <v>591.6</v>
      </c>
      <c r="I13" s="7" t="n">
        <v>46736.3</v>
      </c>
      <c r="J13" s="16"/>
      <c r="L13" s="6"/>
      <c r="M13" s="17"/>
    </row>
    <row r="14" customFormat="false" ht="13.2" hidden="false" customHeight="false" outlineLevel="0" collapsed="false">
      <c r="A14" s="1" t="n">
        <v>2012</v>
      </c>
      <c r="B14" s="5" t="n">
        <v>20691</v>
      </c>
      <c r="C14" s="8" t="n">
        <f aca="false">(B14/B13-1)*100</f>
        <v>-3.47095871238628</v>
      </c>
      <c r="D14" s="16" t="n">
        <v>22160</v>
      </c>
      <c r="E14" s="8" t="n">
        <f aca="false">(D14/D13-1)*100</f>
        <v>-3.08755357299046</v>
      </c>
      <c r="G14" s="17"/>
      <c r="H14" s="18" t="n">
        <v>590.8</v>
      </c>
      <c r="I14" s="7" t="n">
        <v>46766.4</v>
      </c>
      <c r="J14" s="16"/>
      <c r="L14" s="6"/>
      <c r="M14" s="17"/>
    </row>
    <row r="15" customFormat="false" ht="13.2" hidden="false" customHeight="false" outlineLevel="0" collapsed="false">
      <c r="A15" s="1" t="n">
        <v>2013</v>
      </c>
      <c r="B15" s="5" t="n">
        <v>20299</v>
      </c>
      <c r="C15" s="8" t="n">
        <f aca="false">(B15/B14-1)*100</f>
        <v>-1.89454352133778</v>
      </c>
      <c r="D15" s="16" t="n">
        <v>22019</v>
      </c>
      <c r="E15" s="8" t="n">
        <f aca="false">(D15/D14-1)*100</f>
        <v>-0.636281588447651</v>
      </c>
      <c r="G15" s="17"/>
      <c r="H15" s="18" t="n">
        <v>588.4</v>
      </c>
      <c r="I15" s="7" t="n">
        <v>46593.2</v>
      </c>
      <c r="J15" s="16"/>
      <c r="L15" s="6"/>
      <c r="M15" s="17"/>
    </row>
    <row r="16" customFormat="false" ht="13.2" hidden="false" customHeight="false" outlineLevel="0" collapsed="false">
      <c r="A16" s="1" t="n">
        <v>2014</v>
      </c>
      <c r="B16" s="5" t="n">
        <v>20747</v>
      </c>
      <c r="C16" s="8" t="n">
        <f aca="false">(B16/B15-1)*100</f>
        <v>2.20700527119562</v>
      </c>
      <c r="D16" s="16" t="n">
        <v>22375</v>
      </c>
      <c r="E16" s="8" t="n">
        <f aca="false">(D16/D15-1)*100</f>
        <v>1.61678550342885</v>
      </c>
      <c r="G16" s="17"/>
      <c r="H16" s="18" t="n">
        <v>586</v>
      </c>
      <c r="I16" s="7" t="n">
        <v>46455.1</v>
      </c>
      <c r="J16" s="16"/>
      <c r="L16" s="6"/>
      <c r="M16" s="17"/>
    </row>
    <row r="17" customFormat="false" ht="13.2" hidden="false" customHeight="false" outlineLevel="0" collapsed="false">
      <c r="A17" s="1" t="n">
        <v>2015</v>
      </c>
      <c r="B17" s="5" t="n">
        <v>21329</v>
      </c>
      <c r="C17" s="8" t="n">
        <f aca="false">(B17/B16-1)*100</f>
        <v>2.8052248517858</v>
      </c>
      <c r="D17" s="16" t="n">
        <v>23437</v>
      </c>
      <c r="E17" s="8" t="n">
        <f aca="false">(D17/D16-1)*100</f>
        <v>4.7463687150838</v>
      </c>
      <c r="G17" s="17"/>
      <c r="H17" s="18" t="n">
        <v>583.4</v>
      </c>
      <c r="I17" s="7" t="n">
        <v>46410.1</v>
      </c>
      <c r="J17" s="16"/>
      <c r="L17" s="6"/>
      <c r="M17" s="17"/>
    </row>
    <row r="18" customFormat="false" ht="13.2" hidden="false" customHeight="false" outlineLevel="0" collapsed="false">
      <c r="A18" s="1" t="n">
        <v>2016</v>
      </c>
      <c r="B18" s="5" t="n">
        <v>22072</v>
      </c>
      <c r="C18" s="8" t="n">
        <f aca="false">(B18/B17-1)*100</f>
        <v>3.48352009001829</v>
      </c>
      <c r="D18" s="16" t="n">
        <v>24188</v>
      </c>
      <c r="E18" s="8" t="n">
        <f aca="false">(D18/D17-1)*100</f>
        <v>3.20433502581388</v>
      </c>
      <c r="G18" s="17"/>
      <c r="H18" s="18" t="n">
        <v>581.4</v>
      </c>
      <c r="I18" s="7" t="n">
        <v>46449.9</v>
      </c>
      <c r="J18" s="16"/>
      <c r="L18" s="6"/>
      <c r="M18" s="17"/>
    </row>
    <row r="19" customFormat="false" ht="13.2" hidden="false" customHeight="false" outlineLevel="0" collapsed="false">
      <c r="A19" s="1" t="n">
        <v>2017</v>
      </c>
      <c r="B19" s="5" t="n">
        <v>22922</v>
      </c>
      <c r="C19" s="8" t="n">
        <f aca="false">(B19/B18-1)*100</f>
        <v>3.85103298296485</v>
      </c>
      <c r="D19" s="16" t="n">
        <v>25156</v>
      </c>
      <c r="E19" s="8" t="n">
        <f aca="false">(D19/D18-1)*100</f>
        <v>4.00198445510169</v>
      </c>
      <c r="G19" s="17"/>
      <c r="H19" s="18" t="n">
        <v>581</v>
      </c>
      <c r="I19" s="7" t="n">
        <v>46532.9</v>
      </c>
      <c r="J19" s="16"/>
      <c r="L19" s="6"/>
      <c r="M19" s="17"/>
    </row>
    <row r="20" customFormat="false" ht="13.2" hidden="false" customHeight="false" outlineLevel="0" collapsed="false">
      <c r="A20" s="1" t="n">
        <v>2018</v>
      </c>
      <c r="B20" s="5" t="n">
        <v>23818</v>
      </c>
      <c r="C20" s="8" t="n">
        <f aca="false">(B20/B19-1)*100</f>
        <v>3.9089084722101</v>
      </c>
      <c r="D20" s="16" t="n">
        <v>25950</v>
      </c>
      <c r="E20" s="8" t="n">
        <f aca="false">(D20/D19-1)*100</f>
        <v>3.15630465892829</v>
      </c>
      <c r="G20" s="17"/>
      <c r="H20" s="18" t="n">
        <v>581.2</v>
      </c>
      <c r="I20" s="7" t="n">
        <v>46728.8</v>
      </c>
      <c r="J20" s="16"/>
      <c r="L20" s="6"/>
      <c r="M20" s="17"/>
    </row>
    <row r="21" customFormat="false" ht="13.2" hidden="false" customHeight="false" outlineLevel="0" collapsed="false">
      <c r="A21" s="1" t="n">
        <v>2019</v>
      </c>
      <c r="B21" s="5" t="n">
        <v>24515</v>
      </c>
      <c r="C21" s="8" t="n">
        <f aca="false">(B21/B20-1)*100</f>
        <v>2.92635821647493</v>
      </c>
      <c r="D21" s="16" t="n">
        <v>26625</v>
      </c>
      <c r="E21" s="8" t="n">
        <f aca="false">(D21/D20-1)*100</f>
        <v>2.60115606936415</v>
      </c>
      <c r="G21" s="17"/>
      <c r="H21" s="18" t="n">
        <v>582.3</v>
      </c>
      <c r="I21" s="7" t="n">
        <v>47105.4</v>
      </c>
      <c r="J21" s="16"/>
      <c r="L21" s="6"/>
      <c r="M21" s="17"/>
    </row>
    <row r="22" customFormat="false" ht="13.2" hidden="false" customHeight="false" outlineLevel="0" collapsed="false">
      <c r="A22" s="1" t="n">
        <v>2020</v>
      </c>
      <c r="B22" s="5" t="n">
        <v>22279</v>
      </c>
      <c r="C22" s="8" t="n">
        <f aca="false">(B22/B21-1)*100</f>
        <v>-9.12094635937182</v>
      </c>
      <c r="D22" s="16" t="n">
        <v>23851</v>
      </c>
      <c r="E22" s="8" t="n">
        <f aca="false">(D22/D21-1)*100</f>
        <v>-10.418779342723</v>
      </c>
      <c r="G22" s="17"/>
      <c r="H22" s="18" t="n">
        <v>583.1</v>
      </c>
      <c r="I22" s="7" t="n">
        <v>47344.9</v>
      </c>
      <c r="J22" s="16"/>
      <c r="L22" s="6"/>
      <c r="M22" s="17"/>
    </row>
    <row r="23" customFormat="false" ht="13.2" hidden="false" customHeight="false" outlineLevel="0" collapsed="false">
      <c r="A23" s="1" t="n">
        <v>2021</v>
      </c>
      <c r="B23" s="5" t="n">
        <v>24303</v>
      </c>
      <c r="C23" s="8" t="n">
        <f aca="false">(B23/B22-1)*100</f>
        <v>9.08478836572557</v>
      </c>
      <c r="D23" s="16" t="n">
        <v>26094</v>
      </c>
      <c r="E23" s="8" t="n">
        <f aca="false">(D23/D22-1)*100</f>
        <v>9.40421785250094</v>
      </c>
      <c r="G23" s="17"/>
      <c r="H23" s="18" t="n">
        <v>584.6</v>
      </c>
      <c r="I23" s="7" t="n">
        <v>47373.4</v>
      </c>
      <c r="J23" s="16"/>
      <c r="L23" s="6"/>
      <c r="M23" s="17"/>
    </row>
    <row r="24" customFormat="false" ht="13.2" hidden="false" customHeight="false" outlineLevel="0" collapsed="false">
      <c r="A24" s="1" t="n">
        <v>2022</v>
      </c>
      <c r="B24" s="5" t="n">
        <v>26505</v>
      </c>
      <c r="C24" s="8" t="n">
        <f aca="false">(B24/B23-1)*100</f>
        <v>9.06060980125911</v>
      </c>
      <c r="D24" s="16" t="n">
        <v>28748</v>
      </c>
      <c r="E24" s="8" t="n">
        <f aca="false">(D24/D23-1)*100</f>
        <v>10.1709205181268</v>
      </c>
      <c r="H24" s="18" t="n">
        <v>586.3</v>
      </c>
      <c r="I24" s="7" t="n">
        <v>47807.6</v>
      </c>
      <c r="J24" s="16"/>
      <c r="L24" s="6"/>
      <c r="M24" s="17"/>
    </row>
    <row r="25" customFormat="false" ht="13.2" hidden="false" customHeight="false" outlineLevel="0" collapsed="false">
      <c r="A25" s="1" t="n">
        <v>2023</v>
      </c>
      <c r="B25" s="9" t="n">
        <v>28461</v>
      </c>
      <c r="C25" s="8" t="n">
        <f aca="false">(B25/B24-1)*100</f>
        <v>7.37973967176004</v>
      </c>
      <c r="D25" s="9" t="n">
        <v>30968</v>
      </c>
      <c r="E25" s="8" t="n">
        <f aca="false">(D25/D24-1)*100</f>
        <v>7.72227633226659</v>
      </c>
      <c r="L25" s="6"/>
      <c r="M25" s="17"/>
    </row>
    <row r="26" customFormat="false" ht="12.8" hidden="false" customHeight="false" outlineLevel="0" collapsed="false">
      <c r="B26" s="9"/>
      <c r="C26" s="10"/>
      <c r="D26" s="9"/>
      <c r="E26" s="10"/>
    </row>
    <row r="27" customFormat="false" ht="12.8" hidden="false" customHeight="false" outlineLevel="0" collapsed="false">
      <c r="B27" s="9"/>
      <c r="C27" s="10"/>
      <c r="D27" s="9"/>
      <c r="E27" s="10"/>
    </row>
    <row r="28" customFormat="false" ht="12.8" hidden="false" customHeight="false" outlineLevel="0" collapsed="false">
      <c r="B28" s="9"/>
      <c r="C28" s="10"/>
      <c r="D28" s="9"/>
      <c r="E28" s="10"/>
    </row>
    <row r="29" customFormat="false" ht="12.8" hidden="false" customHeight="false" outlineLevel="0" collapsed="false">
      <c r="B29" s="10"/>
      <c r="C29" s="10"/>
      <c r="D29" s="9"/>
      <c r="E29" s="10"/>
    </row>
    <row r="30" customFormat="false" ht="12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9"/>
      <c r="D31" s="9"/>
      <c r="E31" s="10"/>
    </row>
    <row r="32" customFormat="false" ht="10.8" hidden="false" customHeight="false" outlineLevel="0" collapsed="false">
      <c r="B32" s="10"/>
      <c r="C32" s="9"/>
      <c r="D32" s="9"/>
      <c r="E32" s="10"/>
    </row>
    <row r="33" customFormat="false" ht="10.8" hidden="false" customHeight="false" outlineLevel="0" collapsed="false">
      <c r="B33" s="10"/>
      <c r="C33" s="9"/>
      <c r="D33" s="9"/>
      <c r="E33" s="10"/>
    </row>
    <row r="34" customFormat="false" ht="10.8" hidden="false" customHeight="false" outlineLevel="0" collapsed="false">
      <c r="B34" s="10"/>
      <c r="C34" s="9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10"/>
      <c r="C43" s="10"/>
      <c r="D43" s="9"/>
      <c r="E43" s="10"/>
    </row>
    <row r="44" customFormat="false" ht="10.8" hidden="false" customHeight="false" outlineLevel="0" collapsed="false">
      <c r="B44" s="10"/>
      <c r="C44" s="10"/>
      <c r="D44" s="9"/>
      <c r="E44" s="10"/>
    </row>
    <row r="45" customFormat="false" ht="10.8" hidden="false" customHeight="false" outlineLevel="0" collapsed="false">
      <c r="B45" s="10"/>
      <c r="C45" s="10"/>
      <c r="D45" s="9"/>
      <c r="E45" s="10"/>
    </row>
    <row r="46" customFormat="false" ht="10.8" hidden="false" customHeight="false" outlineLevel="0" collapsed="false">
      <c r="B46" s="10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  <row r="215" customFormat="false" ht="10.8" hidden="false" customHeight="false" outlineLevel="0" collapsed="false">
      <c r="B215" s="9"/>
      <c r="C215" s="10"/>
      <c r="D215" s="9"/>
      <c r="E215" s="10"/>
    </row>
    <row r="216" customFormat="false" ht="10.8" hidden="false" customHeight="false" outlineLevel="0" collapsed="false">
      <c r="B216" s="9"/>
      <c r="C216" s="10"/>
      <c r="D216" s="9"/>
      <c r="E216" s="10"/>
    </row>
    <row r="217" customFormat="false" ht="10.8" hidden="false" customHeight="false" outlineLevel="0" collapsed="false">
      <c r="B217" s="9"/>
      <c r="C217" s="10"/>
      <c r="D217" s="9"/>
      <c r="E217" s="10"/>
    </row>
    <row r="218" customFormat="false" ht="10.8" hidden="false" customHeight="false" outlineLevel="0" collapsed="false">
      <c r="B218" s="9"/>
      <c r="C218" s="10"/>
      <c r="D218" s="9"/>
      <c r="E218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M21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2" activeCellId="0" sqref="M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J1" s="1"/>
      <c r="K1" s="1"/>
    </row>
    <row r="2" customFormat="false" ht="13.8" hidden="false" customHeight="false" outlineLevel="0" collapsed="false">
      <c r="A2" s="1" t="n">
        <v>2002</v>
      </c>
      <c r="B2" s="5" t="n">
        <v>526274.609172497</v>
      </c>
      <c r="C2" s="8"/>
      <c r="D2" s="5" t="n">
        <v>34552648.575072</v>
      </c>
      <c r="E2" s="8"/>
      <c r="H2" s="5"/>
      <c r="J2" s="19"/>
      <c r="K2" s="5"/>
      <c r="M2" s="20"/>
    </row>
    <row r="3" customFormat="false" ht="10.8" hidden="false" customHeight="false" outlineLevel="0" collapsed="false">
      <c r="A3" s="1" t="n">
        <v>2003</v>
      </c>
      <c r="B3" s="5" t="n">
        <v>611281.49508</v>
      </c>
      <c r="C3" s="8" t="n">
        <f aca="false">(B3/B2-1)*100</f>
        <v>16.1525721412185</v>
      </c>
      <c r="D3" s="5" t="n">
        <v>38564229.3867961</v>
      </c>
      <c r="E3" s="8" t="n">
        <f aca="false">(D3/D2-1)*100</f>
        <v>11.6100529978422</v>
      </c>
      <c r="G3" s="5"/>
      <c r="H3" s="5"/>
      <c r="J3" s="19"/>
      <c r="K3" s="5"/>
      <c r="M3" s="19"/>
    </row>
    <row r="4" customFormat="false" ht="10.8" hidden="false" customHeight="false" outlineLevel="0" collapsed="false">
      <c r="A4" s="1" t="n">
        <v>2004</v>
      </c>
      <c r="B4" s="5" t="n">
        <v>660907.68634</v>
      </c>
      <c r="C4" s="8" t="n">
        <f aca="false">(B4/B3-1)*100</f>
        <v>8.11838599064825</v>
      </c>
      <c r="D4" s="5" t="n">
        <v>41679170.9756262</v>
      </c>
      <c r="E4" s="8" t="n">
        <f aca="false">(D4/D3-1)*100</f>
        <v>8.07728207813387</v>
      </c>
      <c r="G4" s="5"/>
      <c r="H4" s="5"/>
      <c r="J4" s="19"/>
      <c r="K4" s="5"/>
      <c r="M4" s="19"/>
    </row>
    <row r="5" customFormat="false" ht="10.8" hidden="false" customHeight="false" outlineLevel="0" collapsed="false">
      <c r="A5" s="1" t="n">
        <v>2005</v>
      </c>
      <c r="B5" s="5" t="n">
        <v>718121.60309</v>
      </c>
      <c r="C5" s="8" t="n">
        <f aca="false">(B5/B4-1)*100</f>
        <v>8.65686962529391</v>
      </c>
      <c r="D5" s="5" t="n">
        <v>45802435.7095408</v>
      </c>
      <c r="E5" s="8" t="n">
        <f aca="false">(D5/D4-1)*100</f>
        <v>9.89286647838039</v>
      </c>
      <c r="G5" s="5"/>
      <c r="H5" s="5"/>
      <c r="J5" s="19"/>
      <c r="K5" s="5"/>
      <c r="M5" s="19"/>
    </row>
    <row r="6" customFormat="false" ht="10.8" hidden="false" customHeight="false" outlineLevel="0" collapsed="false">
      <c r="A6" s="1" t="n">
        <v>2006</v>
      </c>
      <c r="B6" s="5" t="n">
        <v>766157.283177821</v>
      </c>
      <c r="C6" s="8" t="n">
        <f aca="false">(B6/B5-1)*100</f>
        <v>6.68907325460322</v>
      </c>
      <c r="D6" s="5" t="n">
        <v>50375155.4209537</v>
      </c>
      <c r="E6" s="8" t="n">
        <f aca="false">(D6/D5-1)*100</f>
        <v>9.98357323267951</v>
      </c>
      <c r="G6" s="5"/>
      <c r="H6" s="5"/>
      <c r="J6" s="19"/>
      <c r="K6" s="5"/>
      <c r="M6" s="19"/>
    </row>
    <row r="7" customFormat="false" ht="10.8" hidden="false" customHeight="false" outlineLevel="0" collapsed="false">
      <c r="A7" s="1" t="n">
        <v>2007</v>
      </c>
      <c r="B7" s="5" t="n">
        <v>825217.913744688</v>
      </c>
      <c r="C7" s="8" t="n">
        <f aca="false">(B7/B6-1)*100</f>
        <v>7.70868225932648</v>
      </c>
      <c r="D7" s="5" t="n">
        <v>54713350.3437908</v>
      </c>
      <c r="E7" s="8" t="n">
        <f aca="false">(D7/D6-1)*100</f>
        <v>8.61177476592467</v>
      </c>
      <c r="G7" s="5"/>
      <c r="H7" s="5"/>
      <c r="J7" s="19"/>
      <c r="K7" s="5"/>
      <c r="M7" s="19"/>
    </row>
    <row r="8" customFormat="false" ht="10.8" hidden="false" customHeight="false" outlineLevel="0" collapsed="false">
      <c r="A8" s="1" t="n">
        <v>2008</v>
      </c>
      <c r="B8" s="5" t="n">
        <v>773222.84756</v>
      </c>
      <c r="C8" s="8" t="n">
        <f aca="false">(B8/B7-1)*100</f>
        <v>-6.30076799335871</v>
      </c>
      <c r="D8" s="5" t="n">
        <v>61025610.8368562</v>
      </c>
      <c r="E8" s="8" t="n">
        <f aca="false">(D8/D7-1)*100</f>
        <v>11.536965755894</v>
      </c>
      <c r="G8" s="5"/>
      <c r="H8" s="5"/>
      <c r="J8" s="19"/>
      <c r="K8" s="5"/>
      <c r="M8" s="19"/>
    </row>
    <row r="9" customFormat="false" ht="10.8" hidden="false" customHeight="false" outlineLevel="0" collapsed="false">
      <c r="A9" s="1" t="n">
        <v>2009</v>
      </c>
      <c r="B9" s="5" t="n">
        <v>812241.919932038</v>
      </c>
      <c r="C9" s="8" t="n">
        <f aca="false">(B9/B8-1)*100</f>
        <v>5.04629066447886</v>
      </c>
      <c r="D9" s="5" t="n">
        <v>64565479.2133698</v>
      </c>
      <c r="E9" s="8" t="n">
        <f aca="false">(D9/D8-1)*100</f>
        <v>5.80062752010282</v>
      </c>
      <c r="G9" s="5"/>
      <c r="H9" s="5"/>
      <c r="J9" s="19"/>
      <c r="K9" s="5"/>
      <c r="M9" s="19"/>
    </row>
    <row r="10" customFormat="false" ht="10.8" hidden="false" customHeight="false" outlineLevel="0" collapsed="false">
      <c r="A10" s="1" t="n">
        <v>2010</v>
      </c>
      <c r="B10" s="5" t="n">
        <v>858445.997051711</v>
      </c>
      <c r="C10" s="8" t="n">
        <f aca="false">(B10/B9-1)*100</f>
        <v>5.68846251170334</v>
      </c>
      <c r="D10" s="5" t="n">
        <v>63905652.1328631</v>
      </c>
      <c r="E10" s="8" t="n">
        <f aca="false">(D10/D9-1)*100</f>
        <v>-1.02195025661643</v>
      </c>
      <c r="G10" s="5"/>
      <c r="H10" s="5"/>
      <c r="J10" s="19"/>
      <c r="K10" s="5"/>
      <c r="M10" s="19"/>
    </row>
    <row r="11" customFormat="false" ht="10.8" hidden="false" customHeight="false" outlineLevel="0" collapsed="false">
      <c r="A11" s="1" t="n">
        <v>2011</v>
      </c>
      <c r="B11" s="5" t="n">
        <v>767706.74388</v>
      </c>
      <c r="C11" s="8" t="n">
        <f aca="false">(B11/B10-1)*100</f>
        <v>-10.5701760487381</v>
      </c>
      <c r="D11" s="5" t="n">
        <v>62679419.7183145</v>
      </c>
      <c r="E11" s="8" t="n">
        <f aca="false">(D11/D10-1)*100</f>
        <v>-1.91881683954838</v>
      </c>
      <c r="G11" s="5"/>
      <c r="H11" s="5"/>
      <c r="J11" s="19"/>
      <c r="K11" s="5"/>
      <c r="M11" s="19"/>
    </row>
    <row r="12" customFormat="false" ht="10.8" hidden="false" customHeight="false" outlineLevel="0" collapsed="false">
      <c r="A12" s="1" t="n">
        <v>2012</v>
      </c>
      <c r="B12" s="5" t="n">
        <v>1046427.52948</v>
      </c>
      <c r="C12" s="8" t="n">
        <f aca="false">(B12/B11-1)*100</f>
        <v>36.3056320426914</v>
      </c>
      <c r="D12" s="5" t="n">
        <v>59073490.7813729</v>
      </c>
      <c r="E12" s="8" t="n">
        <f aca="false">(D12/D11-1)*100</f>
        <v>-5.75297115567907</v>
      </c>
      <c r="G12" s="5"/>
      <c r="H12" s="5"/>
      <c r="J12" s="19"/>
      <c r="K12" s="5"/>
      <c r="M12" s="19"/>
    </row>
    <row r="13" customFormat="false" ht="10.8" hidden="false" customHeight="false" outlineLevel="0" collapsed="false">
      <c r="A13" s="1" t="n">
        <v>2013</v>
      </c>
      <c r="B13" s="5" t="n">
        <v>801411.90857</v>
      </c>
      <c r="C13" s="8" t="n">
        <f aca="false">(B13/B12-1)*100</f>
        <v>-23.4144853807273</v>
      </c>
      <c r="D13" s="5" t="n">
        <v>56793350.5723125</v>
      </c>
      <c r="E13" s="8" t="n">
        <f aca="false">(D13/D12-1)*100</f>
        <v>-3.85983658473653</v>
      </c>
      <c r="G13" s="5"/>
      <c r="H13" s="5"/>
      <c r="J13" s="19"/>
      <c r="K13" s="5"/>
      <c r="M13" s="19"/>
    </row>
    <row r="14" customFormat="false" ht="10.8" hidden="false" customHeight="false" outlineLevel="0" collapsed="false">
      <c r="A14" s="1" t="n">
        <v>2014</v>
      </c>
      <c r="B14" s="5" t="n">
        <v>802275.27435</v>
      </c>
      <c r="C14" s="8" t="n">
        <f aca="false">(B14/B13-1)*100</f>
        <v>0.107730590320343</v>
      </c>
      <c r="D14" s="5" t="n">
        <v>57133375.3988695</v>
      </c>
      <c r="E14" s="8" t="n">
        <f aca="false">(D14/D13-1)*100</f>
        <v>0.598705346894635</v>
      </c>
      <c r="G14" s="5"/>
      <c r="H14" s="5"/>
      <c r="J14" s="19"/>
      <c r="K14" s="5"/>
      <c r="M14" s="19"/>
    </row>
    <row r="15" customFormat="false" ht="10.8" hidden="false" customHeight="false" outlineLevel="0" collapsed="false">
      <c r="A15" s="1" t="n">
        <v>2015</v>
      </c>
      <c r="B15" s="5" t="n">
        <v>829435.12034</v>
      </c>
      <c r="C15" s="8" t="n">
        <f aca="false">(B15/B14-1)*100</f>
        <v>3.38535249163758</v>
      </c>
      <c r="D15" s="5" t="n">
        <v>60781057.9384983</v>
      </c>
      <c r="E15" s="8" t="n">
        <f aca="false">(D15/D14-1)*100</f>
        <v>6.38450382838907</v>
      </c>
      <c r="G15" s="5"/>
      <c r="H15" s="5"/>
      <c r="J15" s="19"/>
      <c r="K15" s="5"/>
      <c r="M15" s="19"/>
    </row>
    <row r="16" customFormat="false" ht="10.8" hidden="false" customHeight="false" outlineLevel="0" collapsed="false">
      <c r="A16" s="1" t="n">
        <v>2016</v>
      </c>
      <c r="B16" s="5" t="n">
        <v>842636.41796</v>
      </c>
      <c r="C16" s="8" t="n">
        <f aca="false">(B16/B15-1)*100</f>
        <v>1.59160099401003</v>
      </c>
      <c r="D16" s="5" t="n">
        <v>61676458.5659971</v>
      </c>
      <c r="E16" s="8" t="n">
        <f aca="false">(D16/D15-1)*100</f>
        <v>1.47315735834155</v>
      </c>
      <c r="G16" s="5"/>
      <c r="H16" s="5"/>
      <c r="J16" s="19"/>
      <c r="K16" s="5"/>
      <c r="M16" s="19"/>
    </row>
    <row r="17" customFormat="false" ht="10.8" hidden="false" customHeight="false" outlineLevel="0" collapsed="false">
      <c r="A17" s="1" t="n">
        <v>2017</v>
      </c>
      <c r="B17" s="5" t="n">
        <v>850078.01205</v>
      </c>
      <c r="C17" s="8" t="n">
        <f aca="false">(B17/B16-1)*100</f>
        <v>0.883132265754205</v>
      </c>
      <c r="D17" s="5" t="n">
        <v>63478723.9617583</v>
      </c>
      <c r="E17" s="8" t="n">
        <f aca="false">(D17/D16-1)*100</f>
        <v>2.92212853601626</v>
      </c>
      <c r="G17" s="5"/>
      <c r="H17" s="5"/>
      <c r="J17" s="19"/>
      <c r="K17" s="5"/>
      <c r="M17" s="19"/>
    </row>
    <row r="18" customFormat="false" ht="10.8" hidden="false" customHeight="false" outlineLevel="0" collapsed="false">
      <c r="A18" s="1" t="n">
        <v>2018</v>
      </c>
      <c r="B18" s="5" t="n">
        <v>896459.82558</v>
      </c>
      <c r="C18" s="8" t="n">
        <f aca="false">(B18/B17-1)*100</f>
        <v>5.45618318231147</v>
      </c>
      <c r="D18" s="5" t="n">
        <v>65885971.0251411</v>
      </c>
      <c r="E18" s="8" t="n">
        <f aca="false">(D18/D17-1)*100</f>
        <v>3.7922108592368</v>
      </c>
      <c r="G18" s="5"/>
      <c r="H18" s="5"/>
      <c r="J18" s="19"/>
      <c r="K18" s="5"/>
      <c r="M18" s="19"/>
    </row>
    <row r="19" customFormat="false" ht="10.8" hidden="false" customHeight="false" outlineLevel="0" collapsed="false">
      <c r="A19" s="1" t="n">
        <v>2019</v>
      </c>
      <c r="B19" s="9" t="n">
        <v>980528.86995</v>
      </c>
      <c r="C19" s="8" t="n">
        <f aca="false">(B19/B18-1)*100</f>
        <v>9.37789312706885</v>
      </c>
      <c r="D19" s="9" t="n">
        <v>69696322.7793223</v>
      </c>
      <c r="E19" s="8" t="n">
        <f aca="false">(D19/D18-1)*100</f>
        <v>5.78325202603038</v>
      </c>
      <c r="G19" s="9"/>
      <c r="H19" s="5"/>
      <c r="J19" s="19"/>
      <c r="K19" s="9"/>
      <c r="M19" s="19"/>
    </row>
    <row r="20" customFormat="false" ht="10.8" hidden="false" customHeight="false" outlineLevel="0" collapsed="false">
      <c r="A20" s="1" t="n">
        <v>2020</v>
      </c>
      <c r="B20" s="9" t="n">
        <v>1047021.23196</v>
      </c>
      <c r="C20" s="8" t="n">
        <f aca="false">(B20/B19-1)*100</f>
        <v>6.7812752941574</v>
      </c>
      <c r="D20" s="9" t="n">
        <v>77378689.3012624</v>
      </c>
      <c r="E20" s="8" t="n">
        <f aca="false">(D20/D19-1)*100</f>
        <v>11.0226281898179</v>
      </c>
      <c r="G20" s="9"/>
      <c r="H20" s="5"/>
      <c r="J20" s="19"/>
      <c r="K20" s="9"/>
      <c r="M20" s="19"/>
    </row>
    <row r="21" customFormat="false" ht="10.8" hidden="false" customHeight="false" outlineLevel="0" collapsed="false">
      <c r="A21" s="1" t="n">
        <v>2021</v>
      </c>
      <c r="B21" s="9" t="n">
        <v>1088919.88008</v>
      </c>
      <c r="C21" s="8" t="n">
        <f aca="false">(B21/B20-1)*100</f>
        <v>4.00169995039801</v>
      </c>
      <c r="D21" s="9" t="n">
        <v>81023303.0154905</v>
      </c>
      <c r="E21" s="8" t="n">
        <f aca="false">(D21/D20-1)*100</f>
        <v>4.71010008975261</v>
      </c>
      <c r="G21" s="9"/>
      <c r="H21" s="5"/>
      <c r="J21" s="19"/>
      <c r="K21" s="9"/>
      <c r="M21" s="19"/>
    </row>
    <row r="22" customFormat="false" ht="10.8" hidden="false" customHeight="false" outlineLevel="0" collapsed="false">
      <c r="A22" s="1" t="n">
        <v>2022</v>
      </c>
      <c r="B22" s="9" t="n">
        <v>1124073.78456</v>
      </c>
      <c r="C22" s="8" t="n">
        <f aca="false">(B22/B21-1)*100</f>
        <v>3.22832791678094</v>
      </c>
      <c r="D22" s="9" t="n">
        <v>84206419.1738268</v>
      </c>
      <c r="E22" s="8" t="n">
        <f aca="false">(D22/D21-1)*100</f>
        <v>3.92864279765006</v>
      </c>
      <c r="H22" s="5"/>
      <c r="J22" s="19"/>
    </row>
    <row r="23" customFormat="false" ht="10.8" hidden="false" customHeight="false" outlineLevel="0" collapsed="false">
      <c r="B23" s="10"/>
      <c r="C23" s="8"/>
      <c r="D23" s="9"/>
      <c r="E23" s="8"/>
    </row>
    <row r="24" customFormat="false" ht="10.8" hidden="false" customHeight="false" outlineLevel="0" collapsed="false">
      <c r="B24" s="10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2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9"/>
      <c r="C41" s="10"/>
      <c r="D41" s="9"/>
      <c r="E41" s="10"/>
    </row>
    <row r="42" customFormat="false" ht="10.8" hidden="false" customHeight="false" outlineLevel="0" collapsed="false">
      <c r="B42" s="9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J2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B25" activeCellId="0" sqref="B2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8" min="6" style="1" width="11.44"/>
    <col collapsed="false" customWidth="true" hidden="false" outlineLevel="0" max="9" min="9" style="1" width="4.55"/>
    <col collapsed="false" customWidth="false" hidden="false" outlineLevel="0" max="1024" min="10" style="1" width="11.44"/>
  </cols>
  <sheetData>
    <row r="1" s="4" customFormat="true" ht="75.6" hidden="false" customHeight="false" outlineLevel="0" collapsed="false">
      <c r="A1" s="3" t="s">
        <v>0</v>
      </c>
      <c r="B1" s="3" t="s">
        <v>19</v>
      </c>
      <c r="C1" s="3" t="s">
        <v>20</v>
      </c>
      <c r="D1" s="3" t="s">
        <v>21</v>
      </c>
      <c r="E1" s="3" t="s">
        <v>22</v>
      </c>
    </row>
    <row r="2" customFormat="false" ht="12" hidden="false" customHeight="false" outlineLevel="0" collapsed="false">
      <c r="A2" s="1" t="n">
        <v>2002</v>
      </c>
      <c r="B2" s="21" t="n">
        <v>977.206590237669</v>
      </c>
      <c r="C2" s="8"/>
      <c r="D2" s="21" t="n">
        <v>836.887115302133</v>
      </c>
      <c r="E2" s="8"/>
      <c r="G2" s="19"/>
      <c r="H2" s="19"/>
      <c r="I2" s="19"/>
      <c r="J2" s="19"/>
    </row>
    <row r="3" customFormat="false" ht="12" hidden="false" customHeight="false" outlineLevel="0" collapsed="false">
      <c r="A3" s="1" t="n">
        <v>2003</v>
      </c>
      <c r="B3" s="21" t="n">
        <v>1121.85002593198</v>
      </c>
      <c r="C3" s="8" t="n">
        <f aca="false">(B3/B2-1)*100</f>
        <v>14.8017253607688</v>
      </c>
      <c r="D3" s="21" t="n">
        <v>916.879435203845</v>
      </c>
      <c r="E3" s="8" t="n">
        <f aca="false">(D3/D2-1)*100</f>
        <v>9.55831658046646</v>
      </c>
      <c r="G3" s="19"/>
      <c r="H3" s="19"/>
      <c r="I3" s="19"/>
      <c r="J3" s="19"/>
    </row>
    <row r="4" customFormat="false" ht="12" hidden="false" customHeight="false" outlineLevel="0" collapsed="false">
      <c r="A4" s="1" t="n">
        <v>2004</v>
      </c>
      <c r="B4" s="21" t="n">
        <v>1199.53044136544</v>
      </c>
      <c r="C4" s="8" t="n">
        <f aca="false">(B4/B3-1)*100</f>
        <v>6.92431373515594</v>
      </c>
      <c r="D4" s="21" t="n">
        <v>977.174943369687</v>
      </c>
      <c r="E4" s="8" t="n">
        <f aca="false">(D4/D3-1)*100</f>
        <v>6.5761653987187</v>
      </c>
      <c r="G4" s="19"/>
      <c r="H4" s="19"/>
      <c r="I4" s="19"/>
      <c r="J4" s="19"/>
    </row>
    <row r="5" customFormat="false" ht="12" hidden="false" customHeight="false" outlineLevel="0" collapsed="false">
      <c r="A5" s="1" t="n">
        <v>2005</v>
      </c>
      <c r="B5" s="21" t="n">
        <v>1287.04392609174</v>
      </c>
      <c r="C5" s="8" t="n">
        <f aca="false">(B5/B4-1)*100</f>
        <v>7.29564517151244</v>
      </c>
      <c r="D5" s="21" t="n">
        <v>1050.69156371942</v>
      </c>
      <c r="E5" s="8" t="n">
        <f aca="false">(D5/D4-1)*100</f>
        <v>7.52338369383689</v>
      </c>
      <c r="G5" s="19"/>
      <c r="H5" s="19"/>
      <c r="I5" s="19"/>
      <c r="J5" s="19"/>
    </row>
    <row r="6" customFormat="false" ht="12" hidden="false" customHeight="false" outlineLevel="0" collapsed="false">
      <c r="A6" s="1" t="n">
        <v>2006</v>
      </c>
      <c r="B6" s="21" t="n">
        <v>1357.98223850529</v>
      </c>
      <c r="C6" s="8" t="n">
        <f aca="false">(B6/B5-1)*100</f>
        <v>5.51172426794779</v>
      </c>
      <c r="D6" s="21" t="n">
        <v>1139.2241203705</v>
      </c>
      <c r="E6" s="8" t="n">
        <f aca="false">(D6/D5-1)*100</f>
        <v>8.42612234723477</v>
      </c>
      <c r="G6" s="19"/>
      <c r="H6" s="19"/>
      <c r="I6" s="19"/>
      <c r="J6" s="19"/>
    </row>
    <row r="7" customFormat="false" ht="12" hidden="false" customHeight="false" outlineLevel="0" collapsed="false">
      <c r="A7" s="1" t="n">
        <v>2007</v>
      </c>
      <c r="B7" s="21" t="n">
        <v>1441.28517116145</v>
      </c>
      <c r="C7" s="8" t="n">
        <f aca="false">(B7/B6-1)*100</f>
        <v>6.13431680430925</v>
      </c>
      <c r="D7" s="21" t="n">
        <v>1213.16747549965</v>
      </c>
      <c r="E7" s="8" t="n">
        <f aca="false">(D7/D6-1)*100</f>
        <v>6.49067675156894</v>
      </c>
      <c r="G7" s="19"/>
      <c r="H7" s="19"/>
      <c r="I7" s="19"/>
      <c r="J7" s="19"/>
    </row>
    <row r="8" customFormat="false" ht="12" hidden="false" customHeight="false" outlineLevel="0" collapsed="false">
      <c r="A8" s="1" t="n">
        <v>2008</v>
      </c>
      <c r="B8" s="21" t="n">
        <v>1330.48187686696</v>
      </c>
      <c r="C8" s="8" t="n">
        <f aca="false">(B8/B7-1)*100</f>
        <v>-7.68781199665063</v>
      </c>
      <c r="D8" s="21" t="n">
        <v>1331.35997101563</v>
      </c>
      <c r="E8" s="8" t="n">
        <f aca="false">(D8/D7-1)*100</f>
        <v>9.74247149737553</v>
      </c>
      <c r="G8" s="19"/>
      <c r="H8" s="19"/>
      <c r="I8" s="19"/>
      <c r="J8" s="19"/>
    </row>
    <row r="9" customFormat="false" ht="12" hidden="false" customHeight="false" outlineLevel="0" collapsed="false">
      <c r="A9" s="1" t="n">
        <v>2009</v>
      </c>
      <c r="B9" s="21" t="n">
        <v>1384.24058150107</v>
      </c>
      <c r="C9" s="8" t="n">
        <f aca="false">(B9/B8-1)*100</f>
        <v>4.04054392388351</v>
      </c>
      <c r="D9" s="21" t="n">
        <v>1397.00805238659</v>
      </c>
      <c r="E9" s="8" t="n">
        <f aca="false">(D9/D8-1)*100</f>
        <v>4.93090394785429</v>
      </c>
      <c r="G9" s="19"/>
      <c r="H9" s="19"/>
      <c r="I9" s="19"/>
      <c r="J9" s="19"/>
    </row>
    <row r="10" customFormat="false" ht="12" hidden="false" customHeight="false" outlineLevel="0" collapsed="false">
      <c r="A10" s="1" t="n">
        <v>2010</v>
      </c>
      <c r="B10" s="21" t="n">
        <v>1455.97291236936</v>
      </c>
      <c r="C10" s="8" t="n">
        <f aca="false">(B10/B9-1)*100</f>
        <v>5.18207108120594</v>
      </c>
      <c r="D10" s="21" t="n">
        <v>1377.14532578013</v>
      </c>
      <c r="E10" s="8" t="n">
        <f aca="false">(D10/D9-1)*100</f>
        <v>-1.42180473280252</v>
      </c>
      <c r="G10" s="19"/>
      <c r="H10" s="19"/>
      <c r="I10" s="19"/>
      <c r="J10" s="19"/>
    </row>
    <row r="11" customFormat="false" ht="12" hidden="false" customHeight="false" outlineLevel="0" collapsed="false">
      <c r="A11" s="1" t="n">
        <v>2011</v>
      </c>
      <c r="B11" s="21" t="n">
        <v>1297.75771324827</v>
      </c>
      <c r="C11" s="8" t="n">
        <f aca="false">(B11/B10-1)*100</f>
        <v>-10.8666306754031</v>
      </c>
      <c r="D11" s="21" t="n">
        <v>1345.82661311985</v>
      </c>
      <c r="E11" s="8" t="n">
        <f aca="false">(D11/D10-1)*100</f>
        <v>-2.27417630325547</v>
      </c>
      <c r="G11" s="19"/>
      <c r="H11" s="19"/>
      <c r="I11" s="19"/>
      <c r="J11" s="19"/>
    </row>
    <row r="12" customFormat="false" ht="12" hidden="false" customHeight="false" outlineLevel="0" collapsed="false">
      <c r="A12" s="1" t="n">
        <v>2012</v>
      </c>
      <c r="B12" s="21" t="n">
        <v>1771.14139389087</v>
      </c>
      <c r="C12" s="8" t="n">
        <f aca="false">(B12/B11-1)*100</f>
        <v>36.4770462013075</v>
      </c>
      <c r="D12" s="21" t="n">
        <v>1268.14945404257</v>
      </c>
      <c r="E12" s="8" t="n">
        <f aca="false">(D12/D11-1)*100</f>
        <v>-5.77170627479343</v>
      </c>
      <c r="G12" s="19"/>
      <c r="H12" s="19"/>
      <c r="I12" s="19"/>
      <c r="J12" s="19"/>
    </row>
    <row r="13" customFormat="false" ht="12" hidden="false" customHeight="false" outlineLevel="0" collapsed="false">
      <c r="A13" s="1" t="n">
        <v>2013</v>
      </c>
      <c r="B13" s="21" t="n">
        <v>1362.00036126293</v>
      </c>
      <c r="C13" s="8" t="n">
        <f aca="false">(B13/B12-1)*100</f>
        <v>-23.1004161519331</v>
      </c>
      <c r="D13" s="21" t="n">
        <v>1223.65532376976</v>
      </c>
      <c r="E13" s="8" t="n">
        <f aca="false">(D13/D12-1)*100</f>
        <v>-3.50858726713728</v>
      </c>
      <c r="G13" s="19"/>
      <c r="H13" s="19"/>
      <c r="I13" s="19"/>
      <c r="J13" s="19"/>
    </row>
    <row r="14" customFormat="false" ht="12" hidden="false" customHeight="false" outlineLevel="0" collapsed="false">
      <c r="A14" s="1" t="n">
        <v>2014</v>
      </c>
      <c r="B14" s="21" t="n">
        <v>1368.97465254138</v>
      </c>
      <c r="C14" s="8" t="n">
        <f aca="false">(B14/B13-1)*100</f>
        <v>0.512062366266552</v>
      </c>
      <c r="D14" s="21" t="n">
        <v>1234.93834705691</v>
      </c>
      <c r="E14" s="8" t="n">
        <f aca="false">(D14/D13-1)*100</f>
        <v>0.922075282800039</v>
      </c>
      <c r="G14" s="19"/>
      <c r="H14" s="19"/>
      <c r="I14" s="19"/>
      <c r="J14" s="19"/>
    </row>
    <row r="15" customFormat="false" ht="12" hidden="false" customHeight="false" outlineLevel="0" collapsed="false">
      <c r="A15" s="1" t="n">
        <v>2015</v>
      </c>
      <c r="B15" s="21" t="n">
        <v>1421.63613267585</v>
      </c>
      <c r="C15" s="8" t="n">
        <f aca="false">(B15/B14-1)*100</f>
        <v>3.84678270241994</v>
      </c>
      <c r="D15" s="21" t="n">
        <v>1315.18850400925</v>
      </c>
      <c r="E15" s="8" t="n">
        <f aca="false">(D15/D14-1)*100</f>
        <v>6.49831282214146</v>
      </c>
      <c r="G15" s="19"/>
      <c r="H15" s="19"/>
      <c r="I15" s="19"/>
      <c r="J15" s="19"/>
    </row>
    <row r="16" customFormat="false" ht="12" hidden="false" customHeight="false" outlineLevel="0" collapsed="false">
      <c r="A16" s="1" t="n">
        <v>2016</v>
      </c>
      <c r="B16" s="21" t="n">
        <v>1449.2083838568</v>
      </c>
      <c r="C16" s="8" t="n">
        <f aca="false">(B16/B15-1)*100</f>
        <v>1.93947315682326</v>
      </c>
      <c r="D16" s="21" t="n">
        <v>1333.34739754031</v>
      </c>
      <c r="E16" s="8" t="n">
        <f aca="false">(D16/D15-1)*100</f>
        <v>1.3807065280536</v>
      </c>
      <c r="G16" s="19"/>
      <c r="H16" s="19"/>
      <c r="I16" s="19"/>
      <c r="J16" s="19"/>
    </row>
    <row r="17" customFormat="false" ht="12" hidden="false" customHeight="false" outlineLevel="0" collapsed="false">
      <c r="A17" s="1" t="n">
        <v>2017</v>
      </c>
      <c r="B17" s="21" t="n">
        <v>1463.06111772775</v>
      </c>
      <c r="C17" s="8" t="n">
        <f aca="false">(B17/B16-1)*100</f>
        <v>0.955882813352416</v>
      </c>
      <c r="D17" s="21" t="n">
        <v>1369.86565922168</v>
      </c>
      <c r="E17" s="8" t="n">
        <f aca="false">(D17/D16-1)*100</f>
        <v>2.7388407363852</v>
      </c>
      <c r="G17" s="19"/>
      <c r="H17" s="19"/>
      <c r="I17" s="19"/>
      <c r="J17" s="19"/>
    </row>
    <row r="18" customFormat="false" ht="12" hidden="false" customHeight="false" outlineLevel="0" collapsed="false">
      <c r="A18" s="1" t="n">
        <v>2018</v>
      </c>
      <c r="B18" s="21" t="n">
        <v>1542.35750503676</v>
      </c>
      <c r="C18" s="8" t="n">
        <f aca="false">(B18/B17-1)*100</f>
        <v>5.41989574790724</v>
      </c>
      <c r="D18" s="21" t="n">
        <v>1415.56217186214</v>
      </c>
      <c r="E18" s="8" t="n">
        <f aca="false">(D18/D17-1)*100</f>
        <v>3.33583898047531</v>
      </c>
      <c r="G18" s="19"/>
      <c r="H18" s="19"/>
      <c r="I18" s="19"/>
      <c r="J18" s="19"/>
    </row>
    <row r="19" customFormat="false" ht="12" hidden="false" customHeight="false" outlineLevel="0" collapsed="false">
      <c r="A19" s="1" t="n">
        <v>2019</v>
      </c>
      <c r="B19" s="21" t="n">
        <v>1684.00520377495</v>
      </c>
      <c r="C19" s="8" t="n">
        <f aca="false">(B19/B18-1)*100</f>
        <v>9.18384345235264</v>
      </c>
      <c r="D19" s="21" t="n">
        <v>1485.53462201534</v>
      </c>
      <c r="E19" s="8" t="n">
        <f aca="false">(D19/D18-1)*100</f>
        <v>4.94308561955652</v>
      </c>
      <c r="G19" s="19"/>
      <c r="H19" s="19"/>
      <c r="I19" s="19"/>
      <c r="J19" s="19"/>
    </row>
    <row r="20" customFormat="false" ht="12" hidden="false" customHeight="false" outlineLevel="0" collapsed="false">
      <c r="A20" s="1" t="n">
        <v>2020</v>
      </c>
      <c r="B20" s="21" t="n">
        <v>1795.59022951191</v>
      </c>
      <c r="C20" s="8" t="n">
        <f aca="false">(B20/B19-1)*100</f>
        <v>6.62616870107216</v>
      </c>
      <c r="D20" s="21" t="n">
        <v>1640.28794560338</v>
      </c>
      <c r="E20" s="8" t="n">
        <f aca="false">(D20/D19-1)*100</f>
        <v>10.4173488314998</v>
      </c>
      <c r="G20" s="19"/>
      <c r="H20" s="19"/>
      <c r="I20" s="19"/>
      <c r="J20" s="19"/>
    </row>
    <row r="21" customFormat="false" ht="12" hidden="false" customHeight="false" outlineLevel="0" collapsed="false">
      <c r="A21" s="1" t="n">
        <v>2021</v>
      </c>
      <c r="B21" s="21" t="n">
        <v>1862.77390706657</v>
      </c>
      <c r="C21" s="8" t="n">
        <f aca="false">(B21/B20-1)*100</f>
        <v>3.74159295648027</v>
      </c>
      <c r="D21" s="21" t="n">
        <v>1717.39726729804</v>
      </c>
      <c r="E21" s="8" t="n">
        <f aca="false">(D21/D20-1)*100</f>
        <v>4.70096252925205</v>
      </c>
      <c r="G21" s="19"/>
      <c r="H21" s="19"/>
      <c r="I21" s="19"/>
      <c r="J21" s="19"/>
    </row>
    <row r="22" customFormat="false" ht="12" hidden="false" customHeight="false" outlineLevel="0" collapsed="false">
      <c r="A22" s="1" t="n">
        <v>2022</v>
      </c>
      <c r="B22" s="21" t="n">
        <v>1917.17100172432</v>
      </c>
      <c r="C22" s="8" t="n">
        <f aca="false">(B22/B21-1)*100</f>
        <v>2.92021991780025</v>
      </c>
      <c r="D22" s="21" t="n">
        <v>1768.53203464846</v>
      </c>
      <c r="E22" s="8" t="n">
        <f aca="false">(D22/D21-1)*100</f>
        <v>2.97745712795254</v>
      </c>
      <c r="H22" s="19"/>
      <c r="J22" s="19"/>
    </row>
    <row r="23" customFormat="false" ht="10.8" hidden="false" customHeight="false" outlineLevel="0" collapsed="false">
      <c r="B23" s="10"/>
      <c r="C23" s="8"/>
      <c r="D23" s="9"/>
      <c r="E23" s="8"/>
    </row>
    <row r="24" customFormat="false" ht="10.8" hidden="false" customHeight="false" outlineLevel="0" collapsed="false">
      <c r="B24" s="10"/>
      <c r="C24" s="10"/>
      <c r="D24" s="9"/>
      <c r="E24" s="10"/>
    </row>
    <row r="25" customFormat="false" ht="12.8" hidden="false" customHeight="false" outlineLevel="0" collapsed="false">
      <c r="B25" s="10"/>
      <c r="C25" s="10"/>
      <c r="D25" s="9"/>
      <c r="E25" s="10"/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9"/>
      <c r="C41" s="10"/>
      <c r="D41" s="9"/>
      <c r="E41" s="10"/>
    </row>
    <row r="42" customFormat="false" ht="10.8" hidden="false" customHeight="false" outlineLevel="0" collapsed="false">
      <c r="B42" s="9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G30" activeCellId="0" sqref="G3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23</v>
      </c>
      <c r="C1" s="3" t="s">
        <v>24</v>
      </c>
      <c r="D1" s="3" t="s">
        <v>25</v>
      </c>
      <c r="E1" s="3" t="s">
        <v>26</v>
      </c>
    </row>
    <row r="2" customFormat="false" ht="12.8" hidden="false" customHeight="false" outlineLevel="0" collapsed="false">
      <c r="A2" s="1" t="n">
        <v>2002</v>
      </c>
      <c r="B2" s="22" t="n">
        <v>5.72266711959252</v>
      </c>
      <c r="C2" s="14"/>
      <c r="D2" s="23" t="n">
        <v>4.62631819328566</v>
      </c>
      <c r="E2" s="8"/>
      <c r="G2" s="24"/>
      <c r="J2" s="24"/>
      <c r="K2" s="24"/>
    </row>
    <row r="3" customFormat="false" ht="12" hidden="false" customHeight="false" outlineLevel="0" collapsed="false">
      <c r="A3" s="1" t="n">
        <v>2003</v>
      </c>
      <c r="B3" s="22" t="n">
        <v>6.30957461857813</v>
      </c>
      <c r="C3" s="8" t="n">
        <f aca="false">B3/B2-1</f>
        <v>0.102558385228495</v>
      </c>
      <c r="D3" s="23" t="n">
        <v>4.82364290152919</v>
      </c>
      <c r="E3" s="8" t="n">
        <f aca="false">D3/D2-1</f>
        <v>0.0426526451487741</v>
      </c>
      <c r="G3" s="24"/>
      <c r="J3" s="24"/>
      <c r="K3" s="24"/>
    </row>
    <row r="4" customFormat="false" ht="12" hidden="false" customHeight="false" outlineLevel="0" collapsed="false">
      <c r="A4" s="1" t="n">
        <v>2004</v>
      </c>
      <c r="B4" s="22" t="n">
        <v>6.40765604036476</v>
      </c>
      <c r="C4" s="8" t="n">
        <f aca="false">B4/B3-1</f>
        <v>0.0155448548778292</v>
      </c>
      <c r="D4" s="23" t="n">
        <v>4.87478806577569</v>
      </c>
      <c r="E4" s="8" t="n">
        <f aca="false">D4/D3-1</f>
        <v>0.0106030162867752</v>
      </c>
      <c r="G4" s="24"/>
      <c r="J4" s="24"/>
      <c r="K4" s="24"/>
    </row>
    <row r="5" customFormat="false" ht="12" hidden="false" customHeight="false" outlineLevel="0" collapsed="false">
      <c r="A5" s="1" t="n">
        <v>2005</v>
      </c>
      <c r="B5" s="22" t="n">
        <v>6.44699833600446</v>
      </c>
      <c r="C5" s="8" t="n">
        <f aca="false">B5/B4-1</f>
        <v>0.00613988881298733</v>
      </c>
      <c r="D5" s="23" t="n">
        <v>4.94866979415503</v>
      </c>
      <c r="E5" s="8" t="n">
        <f aca="false">D5/D4-1</f>
        <v>0.0151558852164351</v>
      </c>
      <c r="G5" s="24"/>
      <c r="J5" s="24"/>
      <c r="K5" s="24"/>
    </row>
    <row r="6" customFormat="false" ht="12" hidden="false" customHeight="false" outlineLevel="0" collapsed="false">
      <c r="A6" s="1" t="n">
        <v>2006</v>
      </c>
      <c r="B6" s="22" t="n">
        <v>6.41683622434669</v>
      </c>
      <c r="C6" s="8" t="n">
        <f aca="false">B6/B5-1</f>
        <v>-0.00467847362226415</v>
      </c>
      <c r="D6" s="23" t="n">
        <v>5.03633566779723</v>
      </c>
      <c r="E6" s="8" t="n">
        <f aca="false">D6/D5-1</f>
        <v>0.0177150380382509</v>
      </c>
      <c r="G6" s="24"/>
      <c r="J6" s="24"/>
      <c r="K6" s="24"/>
    </row>
    <row r="7" customFormat="false" ht="12" hidden="false" customHeight="false" outlineLevel="0" collapsed="false">
      <c r="A7" s="1" t="n">
        <v>2007</v>
      </c>
      <c r="B7" s="22" t="n">
        <v>6.4372444210825</v>
      </c>
      <c r="C7" s="8" t="n">
        <f aca="false">B7/B6-1</f>
        <v>0.00318041415150661</v>
      </c>
      <c r="D7" s="23" t="n">
        <v>5.10396512731336</v>
      </c>
      <c r="E7" s="8" t="n">
        <f aca="false">D7/D6-1</f>
        <v>0.0134283066056455</v>
      </c>
      <c r="G7" s="24"/>
      <c r="J7" s="24"/>
      <c r="K7" s="24"/>
    </row>
    <row r="8" customFormat="false" ht="12" hidden="false" customHeight="false" outlineLevel="0" collapsed="false">
      <c r="A8" s="1" t="n">
        <v>2008</v>
      </c>
      <c r="B8" s="22" t="n">
        <v>5.83089668245959</v>
      </c>
      <c r="C8" s="8" t="n">
        <f aca="false">B8/B7-1</f>
        <v>-0.0941936796181092</v>
      </c>
      <c r="D8" s="23" t="n">
        <v>5.51930009145652</v>
      </c>
      <c r="E8" s="8" t="n">
        <f aca="false">D8/D7-1</f>
        <v>0.0813749611886136</v>
      </c>
      <c r="G8" s="24"/>
      <c r="J8" s="24"/>
      <c r="K8" s="24"/>
    </row>
    <row r="9" customFormat="false" ht="12" hidden="false" customHeight="false" outlineLevel="0" collapsed="false">
      <c r="A9" s="1" t="n">
        <v>2009</v>
      </c>
      <c r="B9" s="22" t="n">
        <v>6.35110542339394</v>
      </c>
      <c r="C9" s="8" t="n">
        <f aca="false">B9/B8-1</f>
        <v>0.0892159078207013</v>
      </c>
      <c r="D9" s="23" t="n">
        <v>6.05996704084454</v>
      </c>
      <c r="E9" s="8" t="n">
        <f aca="false">D9/D8-1</f>
        <v>0.0979593318770491</v>
      </c>
      <c r="G9" s="24"/>
      <c r="J9" s="24"/>
      <c r="K9" s="24"/>
    </row>
    <row r="10" customFormat="false" ht="12" hidden="false" customHeight="false" outlineLevel="0" collapsed="false">
      <c r="A10" s="1" t="n">
        <v>2010</v>
      </c>
      <c r="B10" s="22" t="n">
        <v>6.68744303573478</v>
      </c>
      <c r="C10" s="8" t="n">
        <f aca="false">B10/B9-1</f>
        <v>0.0529573341834255</v>
      </c>
      <c r="D10" s="23" t="n">
        <v>5.97979026224605</v>
      </c>
      <c r="E10" s="8" t="n">
        <f aca="false">D10/D9-1</f>
        <v>-0.013230563476352</v>
      </c>
      <c r="G10" s="24"/>
      <c r="H10" s="24"/>
      <c r="J10" s="24"/>
      <c r="K10" s="24"/>
    </row>
    <row r="11" customFormat="false" ht="12" hidden="false" customHeight="false" outlineLevel="0" collapsed="false">
      <c r="A11" s="1" t="n">
        <v>2011</v>
      </c>
      <c r="B11" s="22" t="n">
        <v>6.07703882099448</v>
      </c>
      <c r="C11" s="8" t="n">
        <f aca="false">B11/B10-1</f>
        <v>-0.0912761740890445</v>
      </c>
      <c r="D11" s="23" t="n">
        <v>5.91643898127018</v>
      </c>
      <c r="E11" s="8" t="n">
        <f aca="false">D11/D10-1</f>
        <v>-0.0105942312685843</v>
      </c>
      <c r="G11" s="24"/>
      <c r="H11" s="24"/>
      <c r="J11" s="24"/>
      <c r="K11" s="24"/>
    </row>
    <row r="12" customFormat="false" ht="12" hidden="false" customHeight="false" outlineLevel="0" collapsed="false">
      <c r="A12" s="1" t="n">
        <v>2012</v>
      </c>
      <c r="B12" s="22" t="n">
        <v>8.59861472309341</v>
      </c>
      <c r="C12" s="8" t="n">
        <f aca="false">B12/B11-1</f>
        <v>0.414934966909802</v>
      </c>
      <c r="D12" s="23" t="n">
        <v>5.7494376535776</v>
      </c>
      <c r="E12" s="8" t="n">
        <f aca="false">D12/D11-1</f>
        <v>-0.0282266627309548</v>
      </c>
      <c r="G12" s="24"/>
      <c r="H12" s="24"/>
      <c r="J12" s="24"/>
      <c r="K12" s="24"/>
    </row>
    <row r="13" customFormat="false" ht="12" hidden="false" customHeight="false" outlineLevel="0" collapsed="false">
      <c r="A13" s="1" t="n">
        <v>2013</v>
      </c>
      <c r="B13" s="22" t="n">
        <v>6.75279186060027</v>
      </c>
      <c r="C13" s="8" t="n">
        <f aca="false">B13/B12-1</f>
        <v>-0.214665143390573</v>
      </c>
      <c r="D13" s="23" t="n">
        <v>5.58653222692502</v>
      </c>
      <c r="E13" s="8" t="n">
        <f aca="false">D13/D12-1</f>
        <v>-0.028334149610477</v>
      </c>
      <c r="G13" s="24"/>
      <c r="H13" s="24"/>
      <c r="J13" s="24"/>
      <c r="K13" s="24"/>
    </row>
    <row r="14" customFormat="false" ht="12" hidden="false" customHeight="false" outlineLevel="0" collapsed="false">
      <c r="A14" s="1" t="n">
        <v>2014</v>
      </c>
      <c r="B14" s="22" t="n">
        <v>6.65158340277106</v>
      </c>
      <c r="C14" s="8" t="n">
        <f aca="false">B14/B13-1</f>
        <v>-0.0149876465791463</v>
      </c>
      <c r="D14" s="23" t="n">
        <v>5.5550498781789</v>
      </c>
      <c r="E14" s="8" t="n">
        <f aca="false">D14/D13-1</f>
        <v>-0.00563540090118586</v>
      </c>
      <c r="G14" s="24"/>
      <c r="H14" s="24"/>
      <c r="J14" s="24"/>
      <c r="K14" s="24"/>
    </row>
    <row r="15" customFormat="false" ht="12" hidden="false" customHeight="false" outlineLevel="0" collapsed="false">
      <c r="A15" s="1" t="n">
        <v>2015</v>
      </c>
      <c r="B15" s="22" t="n">
        <v>6.71110970131024</v>
      </c>
      <c r="C15" s="8" t="n">
        <f aca="false">B15/B14-1</f>
        <v>0.00894919223509727</v>
      </c>
      <c r="D15" s="23" t="n">
        <v>5.66066248613655</v>
      </c>
      <c r="E15" s="8" t="n">
        <f aca="false">D15/D14-1</f>
        <v>0.0190119999412621</v>
      </c>
      <c r="G15" s="24"/>
      <c r="H15" s="24"/>
      <c r="J15" s="24"/>
      <c r="K15" s="24"/>
    </row>
    <row r="16" customFormat="false" ht="12" hidden="false" customHeight="false" outlineLevel="0" collapsed="false">
      <c r="A16" s="1" t="n">
        <v>2016</v>
      </c>
      <c r="B16" s="22" t="n">
        <v>6.61327901108417</v>
      </c>
      <c r="C16" s="8" t="n">
        <f aca="false">B16/B15-1</f>
        <v>-0.0145774237913241</v>
      </c>
      <c r="D16" s="23" t="n">
        <v>5.55648791262037</v>
      </c>
      <c r="E16" s="8" t="n">
        <f aca="false">D16/D15-1</f>
        <v>-0.0184032476359989</v>
      </c>
      <c r="G16" s="24"/>
      <c r="H16" s="24"/>
      <c r="J16" s="24"/>
      <c r="K16" s="24"/>
    </row>
    <row r="17" customFormat="false" ht="12" hidden="false" customHeight="false" outlineLevel="0" collapsed="false">
      <c r="A17" s="1" t="n">
        <v>2017</v>
      </c>
      <c r="B17" s="22" t="n">
        <v>6.4256070967738</v>
      </c>
      <c r="C17" s="8" t="n">
        <f aca="false">B17/B16-1</f>
        <v>-0.0283780427221989</v>
      </c>
      <c r="D17" s="23" t="n">
        <v>5.4817090312836</v>
      </c>
      <c r="E17" s="8" t="n">
        <f aca="false">D17/D16-1</f>
        <v>-0.0134579400716279</v>
      </c>
      <c r="G17" s="24"/>
      <c r="H17" s="24"/>
      <c r="J17" s="24"/>
      <c r="K17" s="24"/>
    </row>
    <row r="18" customFormat="false" ht="12" hidden="false" customHeight="false" outlineLevel="0" collapsed="false">
      <c r="A18" s="1" t="n">
        <v>2018</v>
      </c>
      <c r="B18" s="22" t="n">
        <v>6.52116184748812</v>
      </c>
      <c r="C18" s="8" t="n">
        <f aca="false">B18/B17-1</f>
        <v>0.014870929590808</v>
      </c>
      <c r="D18" s="23" t="n">
        <v>5.49385781640425</v>
      </c>
      <c r="E18" s="8" t="n">
        <f aca="false">D18/D17-1</f>
        <v>0.00221624041905999</v>
      </c>
      <c r="G18" s="24"/>
      <c r="H18" s="24"/>
      <c r="J18" s="24"/>
      <c r="K18" s="24"/>
    </row>
    <row r="19" customFormat="false" ht="12" hidden="false" customHeight="false" outlineLevel="0" collapsed="false">
      <c r="A19" s="1" t="n">
        <v>2019</v>
      </c>
      <c r="B19" s="22" t="n">
        <v>6.91883811529211</v>
      </c>
      <c r="C19" s="8" t="n">
        <f aca="false">B19/B18-1</f>
        <v>0.060982425694152</v>
      </c>
      <c r="D19" s="23" t="n">
        <v>5.62767309561282</v>
      </c>
      <c r="E19" s="8" t="n">
        <f aca="false">D19/D18-1</f>
        <v>0.0243572519858461</v>
      </c>
      <c r="G19" s="24"/>
      <c r="H19" s="24"/>
      <c r="J19" s="24"/>
      <c r="K19" s="24"/>
    </row>
    <row r="20" customFormat="false" ht="12" hidden="false" customHeight="false" outlineLevel="0" collapsed="false">
      <c r="A20" s="1" t="n">
        <v>2020</v>
      </c>
      <c r="B20" s="22" t="n">
        <v>8.13596668685843</v>
      </c>
      <c r="C20" s="8" t="n">
        <f aca="false">B20/B19-1</f>
        <v>0.175915168310732</v>
      </c>
      <c r="D20" s="23" t="n">
        <v>6.91752035135398</v>
      </c>
      <c r="E20" s="8" t="n">
        <f aca="false">D20/D19-1</f>
        <v>0.229197260364445</v>
      </c>
      <c r="G20" s="24"/>
      <c r="H20" s="24"/>
      <c r="J20" s="24"/>
      <c r="K20" s="24"/>
    </row>
    <row r="21" customFormat="false" ht="12" hidden="false" customHeight="false" outlineLevel="0" collapsed="false">
      <c r="A21" s="1" t="n">
        <v>2021</v>
      </c>
      <c r="B21" s="22" t="n">
        <v>7.76575864371494</v>
      </c>
      <c r="C21" s="8" t="n">
        <f aca="false">B21/B20-1</f>
        <v>-0.0455026498254307</v>
      </c>
      <c r="D21" s="23" t="n">
        <v>6.6536375722165</v>
      </c>
      <c r="E21" s="8" t="n">
        <f aca="false">D21/D20-1</f>
        <v>-0.0381470188354166</v>
      </c>
      <c r="G21" s="24"/>
      <c r="H21" s="24"/>
      <c r="J21" s="24"/>
    </row>
    <row r="22" customFormat="false" ht="12" hidden="false" customHeight="false" outlineLevel="0" collapsed="false">
      <c r="A22" s="1" t="n">
        <v>2022</v>
      </c>
      <c r="B22" s="22" t="n">
        <v>7.3</v>
      </c>
      <c r="C22" s="8" t="n">
        <f aca="false">B22/B21-1</f>
        <v>-0.0599759360396671</v>
      </c>
      <c r="D22" s="23" t="n">
        <v>6.3</v>
      </c>
      <c r="E22" s="8" t="n">
        <f aca="false">D22/D21-1</f>
        <v>-0.0531495093290291</v>
      </c>
      <c r="G22" s="24"/>
      <c r="H22" s="24"/>
      <c r="J22" s="24"/>
    </row>
    <row r="23" customFormat="false" ht="10.8" hidden="false" customHeight="false" outlineLevel="0" collapsed="false">
      <c r="B23" s="10"/>
      <c r="C23" s="8"/>
      <c r="D23" s="9"/>
      <c r="E23" s="8"/>
      <c r="J23" s="24"/>
    </row>
    <row r="24" customFormat="false" ht="10.8" hidden="false" customHeight="false" outlineLevel="0" collapsed="false">
      <c r="B24" s="10"/>
      <c r="C24" s="10"/>
      <c r="D24" s="9"/>
      <c r="E24" s="10"/>
    </row>
    <row r="25" customFormat="false" ht="10.8" hidden="false" customHeight="false" outlineLevel="0" collapsed="false">
      <c r="B25" s="10"/>
      <c r="C25" s="10"/>
      <c r="D25" s="9"/>
      <c r="E25" s="10"/>
    </row>
    <row r="26" customFormat="false" ht="12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2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9"/>
      <c r="C41" s="10"/>
      <c r="D41" s="9"/>
      <c r="E41" s="10"/>
    </row>
    <row r="42" customFormat="false" ht="10.8" hidden="false" customHeight="false" outlineLevel="0" collapsed="false">
      <c r="B42" s="9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O21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K5" activeCellId="0" sqref="K5"/>
    </sheetView>
  </sheetViews>
  <sheetFormatPr defaultColWidth="11.4453125" defaultRowHeight="12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0.25" hidden="false" customHeight="false" outlineLevel="0" collapsed="false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L1" s="1"/>
      <c r="M1" s="1"/>
    </row>
    <row r="2" s="4" customFormat="true" ht="12.8" hidden="false" customHeight="false" outlineLevel="0" collapsed="false">
      <c r="A2" s="3" t="n">
        <v>2000</v>
      </c>
      <c r="B2" s="17" t="n">
        <v>305240</v>
      </c>
      <c r="C2" s="3"/>
      <c r="D2" s="17" t="n">
        <v>28333732</v>
      </c>
      <c r="E2" s="8"/>
      <c r="G2" s="17"/>
      <c r="H2" s="17"/>
      <c r="I2" s="17"/>
      <c r="J2" s="17"/>
      <c r="L2" s="1"/>
      <c r="M2" s="1"/>
    </row>
    <row r="3" customFormat="false" ht="12.8" hidden="false" customHeight="false" outlineLevel="0" collapsed="false">
      <c r="A3" s="1" t="n">
        <v>2001</v>
      </c>
      <c r="B3" s="17" t="n">
        <v>301122</v>
      </c>
      <c r="C3" s="8" t="n">
        <f aca="false">(B3/B2-1)*100</f>
        <v>-1.34910234569519</v>
      </c>
      <c r="D3" s="17" t="n">
        <v>30330817</v>
      </c>
      <c r="E3" s="8" t="n">
        <f aca="false">(D3/D2-1)*100</f>
        <v>7.04843611847532</v>
      </c>
      <c r="G3" s="17"/>
      <c r="H3" s="17"/>
      <c r="I3" s="17"/>
      <c r="J3" s="17"/>
    </row>
    <row r="4" customFormat="false" ht="12.8" hidden="false" customHeight="false" outlineLevel="0" collapsed="false">
      <c r="A4" s="1" t="n">
        <v>2002</v>
      </c>
      <c r="B4" s="17" t="n">
        <v>317926</v>
      </c>
      <c r="C4" s="8" t="n">
        <f aca="false">(B4/B3-1)*100</f>
        <v>5.58046240394259</v>
      </c>
      <c r="D4" s="17" t="n">
        <v>32767232</v>
      </c>
      <c r="E4" s="8" t="n">
        <f aca="false">(D4/D3-1)*100</f>
        <v>8.03280373225688</v>
      </c>
      <c r="G4" s="17"/>
      <c r="H4" s="17"/>
      <c r="I4" s="17"/>
      <c r="J4" s="17"/>
      <c r="L4" s="5"/>
      <c r="M4" s="5"/>
      <c r="O4" s="19"/>
    </row>
    <row r="5" customFormat="false" ht="12.8" hidden="false" customHeight="false" outlineLevel="0" collapsed="false">
      <c r="A5" s="1" t="n">
        <v>2003</v>
      </c>
      <c r="B5" s="17" t="n">
        <v>329607</v>
      </c>
      <c r="C5" s="8" t="n">
        <v>3.67412542541345</v>
      </c>
      <c r="D5" s="17" t="n">
        <v>35568919</v>
      </c>
      <c r="E5" s="8" t="n">
        <v>8.55027058739657</v>
      </c>
      <c r="G5" s="17"/>
      <c r="H5" s="17"/>
      <c r="I5" s="17"/>
      <c r="J5" s="17"/>
      <c r="L5" s="5"/>
      <c r="M5" s="5"/>
      <c r="O5" s="19"/>
    </row>
    <row r="6" customFormat="false" ht="12.8" hidden="false" customHeight="false" outlineLevel="0" collapsed="false">
      <c r="A6" s="1" t="n">
        <v>2004</v>
      </c>
      <c r="B6" s="17" t="n">
        <v>382069</v>
      </c>
      <c r="C6" s="8" t="n">
        <v>15.916530898919</v>
      </c>
      <c r="D6" s="17" t="n">
        <v>38447454</v>
      </c>
      <c r="E6" s="8" t="n">
        <v>8.09283801962044</v>
      </c>
      <c r="G6" s="17"/>
      <c r="H6" s="17"/>
      <c r="I6" s="17"/>
      <c r="J6" s="17"/>
      <c r="L6" s="5"/>
      <c r="M6" s="5"/>
      <c r="O6" s="19"/>
    </row>
    <row r="7" customFormat="false" ht="13.8" hidden="false" customHeight="false" outlineLevel="0" collapsed="false">
      <c r="A7" s="1" t="n">
        <v>2005</v>
      </c>
      <c r="B7" s="17" t="n">
        <v>412849</v>
      </c>
      <c r="C7" s="8" t="n">
        <v>8.05613645702739</v>
      </c>
      <c r="D7" s="17" t="n">
        <v>40087673</v>
      </c>
      <c r="E7" s="8" t="n">
        <v>4.26613164034217</v>
      </c>
      <c r="G7" s="17"/>
      <c r="H7" s="17"/>
      <c r="I7" s="17"/>
      <c r="J7" s="17"/>
      <c r="K7" s="25"/>
      <c r="L7" s="5"/>
      <c r="M7" s="5"/>
      <c r="O7" s="19"/>
    </row>
    <row r="8" customFormat="false" ht="12.8" hidden="false" customHeight="false" outlineLevel="0" collapsed="false">
      <c r="A8" s="1" t="n">
        <v>2006</v>
      </c>
      <c r="B8" s="17" t="n">
        <v>451029</v>
      </c>
      <c r="C8" s="8" t="n">
        <v>9.24793326373565</v>
      </c>
      <c r="D8" s="17" t="n">
        <v>43441331</v>
      </c>
      <c r="E8" s="8" t="n">
        <v>8.36580861154001</v>
      </c>
      <c r="G8" s="17"/>
      <c r="H8" s="17"/>
      <c r="I8" s="17"/>
      <c r="J8" s="17"/>
      <c r="L8" s="5"/>
      <c r="M8" s="5"/>
      <c r="O8" s="19"/>
    </row>
    <row r="9" customFormat="false" ht="12.8" hidden="false" customHeight="false" outlineLevel="0" collapsed="false">
      <c r="A9" s="1" t="n">
        <v>2007</v>
      </c>
      <c r="B9" s="17" t="n">
        <v>508436</v>
      </c>
      <c r="C9" s="8" t="n">
        <v>12.7280064031359</v>
      </c>
      <c r="D9" s="17" t="n">
        <v>47266674</v>
      </c>
      <c r="E9" s="8" t="n">
        <v>8.80576840520839</v>
      </c>
      <c r="G9" s="17"/>
      <c r="H9" s="17"/>
      <c r="I9" s="17"/>
      <c r="J9" s="17"/>
      <c r="L9" s="5"/>
      <c r="M9" s="5"/>
      <c r="O9" s="19"/>
    </row>
    <row r="10" customFormat="false" ht="12.8" hidden="false" customHeight="false" outlineLevel="0" collapsed="false">
      <c r="A10" s="1" t="n">
        <v>2008</v>
      </c>
      <c r="B10" s="17" t="n">
        <v>546496</v>
      </c>
      <c r="C10" s="8" t="n">
        <v>7.48570124853472</v>
      </c>
      <c r="D10" s="17" t="n">
        <v>51716008</v>
      </c>
      <c r="E10" s="8" t="n">
        <v>9.41325806000228</v>
      </c>
      <c r="G10" s="17"/>
      <c r="H10" s="17"/>
      <c r="I10" s="17"/>
      <c r="J10" s="17"/>
      <c r="L10" s="5"/>
      <c r="M10" s="5"/>
      <c r="O10" s="19"/>
    </row>
    <row r="11" customFormat="false" ht="12.8" hidden="false" customHeight="false" outlineLevel="0" collapsed="false">
      <c r="A11" s="1" t="n">
        <v>2009</v>
      </c>
      <c r="B11" s="17" t="n">
        <v>578547</v>
      </c>
      <c r="C11" s="8" t="n">
        <v>5.86481877269001</v>
      </c>
      <c r="D11" s="17" t="n">
        <v>53895012</v>
      </c>
      <c r="E11" s="8" t="n">
        <v>4.21340332378324</v>
      </c>
      <c r="G11" s="17"/>
      <c r="H11" s="17"/>
      <c r="I11" s="17"/>
      <c r="J11" s="17"/>
      <c r="L11" s="5"/>
      <c r="M11" s="5"/>
      <c r="O11" s="19"/>
    </row>
    <row r="12" customFormat="false" ht="12.8" hidden="false" customHeight="false" outlineLevel="0" collapsed="false">
      <c r="A12" s="1" t="n">
        <v>2010</v>
      </c>
      <c r="B12" s="17" t="n">
        <v>580079</v>
      </c>
      <c r="C12" s="8" t="n">
        <v>0.264801303956297</v>
      </c>
      <c r="D12" s="17" t="n">
        <v>53099329</v>
      </c>
      <c r="E12" s="8" t="n">
        <v>-1.47635740390966</v>
      </c>
      <c r="G12" s="17"/>
      <c r="H12" s="17"/>
      <c r="I12" s="17"/>
      <c r="J12" s="17"/>
      <c r="L12" s="5"/>
      <c r="M12" s="5"/>
      <c r="O12" s="19"/>
    </row>
    <row r="13" customFormat="false" ht="12.8" hidden="false" customHeight="false" outlineLevel="0" collapsed="false">
      <c r="A13" s="1" t="n">
        <v>2011</v>
      </c>
      <c r="B13" s="17" t="n">
        <v>572341</v>
      </c>
      <c r="C13" s="8" t="n">
        <v>-1.3339562369953</v>
      </c>
      <c r="D13" s="17" t="n">
        <v>50631080</v>
      </c>
      <c r="E13" s="8" t="n">
        <v>-4.6483619406942</v>
      </c>
      <c r="G13" s="17"/>
      <c r="H13" s="17"/>
      <c r="I13" s="17"/>
      <c r="J13" s="17"/>
      <c r="L13" s="5"/>
      <c r="M13" s="5"/>
      <c r="O13" s="19"/>
    </row>
    <row r="14" customFormat="false" ht="12.8" hidden="false" customHeight="false" outlineLevel="0" collapsed="false">
      <c r="A14" s="1" t="n">
        <v>2012</v>
      </c>
      <c r="B14" s="17" t="n">
        <v>528361</v>
      </c>
      <c r="C14" s="8" t="n">
        <v>-7.6842302054195</v>
      </c>
      <c r="D14" s="17" t="n">
        <v>46476414</v>
      </c>
      <c r="E14" s="8" t="n">
        <v>-8.20576215241705</v>
      </c>
      <c r="G14" s="17"/>
      <c r="H14" s="17"/>
      <c r="I14" s="17"/>
      <c r="J14" s="17"/>
      <c r="L14" s="5"/>
      <c r="M14" s="5"/>
      <c r="O14" s="19"/>
    </row>
    <row r="15" customFormat="false" ht="12.8" hidden="false" customHeight="false" outlineLevel="0" collapsed="false">
      <c r="A15" s="1" t="n">
        <v>2013</v>
      </c>
      <c r="B15" s="17" t="n">
        <v>525316</v>
      </c>
      <c r="C15" s="8" t="n">
        <v>-0.57631051496988</v>
      </c>
      <c r="D15" s="17" t="n">
        <v>44958493</v>
      </c>
      <c r="E15" s="8" t="n">
        <v>-3.26600283748225</v>
      </c>
      <c r="G15" s="17"/>
      <c r="H15" s="17"/>
      <c r="I15" s="17"/>
      <c r="J15" s="17"/>
      <c r="L15" s="5"/>
      <c r="M15" s="5"/>
      <c r="O15" s="19"/>
    </row>
    <row r="16" customFormat="false" ht="12.8" hidden="false" customHeight="false" outlineLevel="0" collapsed="false">
      <c r="A16" s="1" t="n">
        <v>2014</v>
      </c>
      <c r="B16" s="17" t="n">
        <v>537598</v>
      </c>
      <c r="C16" s="8" t="n">
        <v>2.3380213052715</v>
      </c>
      <c r="D16" s="17" t="n">
        <v>44789297</v>
      </c>
      <c r="E16" s="8" t="n">
        <v>-0.376338237137974</v>
      </c>
      <c r="G16" s="17"/>
      <c r="H16" s="17"/>
      <c r="I16" s="17"/>
      <c r="J16" s="17"/>
      <c r="L16" s="5"/>
      <c r="M16" s="5"/>
      <c r="O16" s="19"/>
    </row>
    <row r="17" customFormat="false" ht="12.8" hidden="false" customHeight="false" outlineLevel="0" collapsed="false">
      <c r="A17" s="1" t="n">
        <v>2015</v>
      </c>
      <c r="B17" s="17" t="n">
        <v>545391</v>
      </c>
      <c r="C17" s="8" t="n">
        <v>1.44959616665241</v>
      </c>
      <c r="D17" s="17" t="n">
        <v>46597784</v>
      </c>
      <c r="E17" s="8" t="n">
        <v>4.037765986816</v>
      </c>
      <c r="G17" s="17"/>
      <c r="H17" s="17"/>
      <c r="I17" s="17"/>
      <c r="J17" s="17"/>
      <c r="L17" s="5"/>
      <c r="M17" s="5"/>
      <c r="O17" s="19"/>
    </row>
    <row r="18" customFormat="false" ht="12.8" hidden="false" customHeight="false" outlineLevel="0" collapsed="false">
      <c r="A18" s="1" t="n">
        <v>2016</v>
      </c>
      <c r="B18" s="17" t="n">
        <v>571639</v>
      </c>
      <c r="C18" s="8" t="n">
        <v>4.81269401218576</v>
      </c>
      <c r="D18" s="17" t="n">
        <v>47609582</v>
      </c>
      <c r="E18" s="8" t="n">
        <v>2.17134359865696</v>
      </c>
      <c r="G18" s="17"/>
      <c r="H18" s="17"/>
      <c r="I18" s="17"/>
      <c r="J18" s="17"/>
      <c r="L18" s="5"/>
      <c r="M18" s="5"/>
      <c r="O18" s="19"/>
    </row>
    <row r="19" customFormat="false" ht="12.8" hidden="false" customHeight="false" outlineLevel="0" collapsed="false">
      <c r="A19" s="1" t="n">
        <v>2017</v>
      </c>
      <c r="B19" s="17" t="n">
        <v>571478</v>
      </c>
      <c r="C19" s="8" t="n">
        <v>-0.0281646283756043</v>
      </c>
      <c r="D19" s="17" t="n">
        <v>49416879</v>
      </c>
      <c r="E19" s="8" t="n">
        <v>3.79607827684771</v>
      </c>
      <c r="G19" s="17"/>
      <c r="H19" s="17"/>
      <c r="I19" s="17"/>
      <c r="J19" s="17"/>
      <c r="L19" s="5"/>
      <c r="M19" s="5"/>
      <c r="O19" s="19"/>
    </row>
    <row r="20" customFormat="false" ht="12.8" hidden="false" customHeight="false" outlineLevel="0" collapsed="false">
      <c r="A20" s="1" t="n">
        <v>2018</v>
      </c>
      <c r="B20" s="17" t="n">
        <v>590525</v>
      </c>
      <c r="C20" s="8" t="n">
        <v>3.33293670097536</v>
      </c>
      <c r="D20" s="17" t="n">
        <v>50685260</v>
      </c>
      <c r="E20" s="8" t="n">
        <v>2.56669588542813</v>
      </c>
      <c r="G20" s="17"/>
      <c r="H20" s="17"/>
      <c r="I20" s="17"/>
      <c r="J20" s="17"/>
      <c r="L20" s="5"/>
      <c r="M20" s="5"/>
      <c r="O20" s="19"/>
    </row>
    <row r="21" customFormat="false" ht="12.8" hidden="false" customHeight="false" outlineLevel="0" collapsed="false">
      <c r="A21" s="1" t="n">
        <v>2019</v>
      </c>
      <c r="B21" s="17" t="n">
        <v>619255</v>
      </c>
      <c r="C21" s="8" t="n">
        <v>4.86516235553109</v>
      </c>
      <c r="D21" s="17" t="n">
        <v>53111017</v>
      </c>
      <c r="E21" s="8" t="n">
        <v>4.78592198205159</v>
      </c>
      <c r="G21" s="17"/>
      <c r="H21" s="17"/>
      <c r="I21" s="17"/>
      <c r="J21" s="17"/>
      <c r="L21" s="9"/>
      <c r="M21" s="9"/>
      <c r="O21" s="19"/>
    </row>
    <row r="22" customFormat="false" ht="12.8" hidden="false" customHeight="false" outlineLevel="0" collapsed="false">
      <c r="A22" s="1" t="n">
        <v>2020</v>
      </c>
      <c r="B22" s="17" t="n">
        <v>638238</v>
      </c>
      <c r="C22" s="8" t="n">
        <v>3.06545768705946</v>
      </c>
      <c r="D22" s="17" t="n">
        <v>55175640</v>
      </c>
      <c r="E22" s="8" t="n">
        <v>3.88737236946526</v>
      </c>
      <c r="G22" s="17"/>
      <c r="H22" s="17"/>
      <c r="I22" s="17"/>
      <c r="J22" s="17"/>
      <c r="L22" s="9"/>
      <c r="M22" s="9"/>
      <c r="O22" s="19"/>
    </row>
    <row r="23" customFormat="false" ht="12.8" hidden="false" customHeight="false" outlineLevel="0" collapsed="false">
      <c r="A23" s="1" t="n">
        <v>2021</v>
      </c>
      <c r="B23" s="17" t="n">
        <v>671866</v>
      </c>
      <c r="C23" s="8" t="n">
        <v>5.26888088769393</v>
      </c>
      <c r="D23" s="17" t="n">
        <v>59772933</v>
      </c>
      <c r="E23" s="8" t="n">
        <v>8.33210634258161</v>
      </c>
      <c r="G23" s="17"/>
      <c r="H23" s="17"/>
      <c r="I23" s="17"/>
      <c r="J23" s="17"/>
    </row>
    <row r="24" customFormat="false" ht="12.8" hidden="false" customHeight="false" outlineLevel="0" collapsed="false">
      <c r="A24" s="1" t="n">
        <v>2022</v>
      </c>
      <c r="B24" s="17" t="n">
        <v>712755</v>
      </c>
      <c r="C24" s="8" t="n">
        <v>6.08588617373107</v>
      </c>
      <c r="D24" s="17" t="n">
        <v>63490615</v>
      </c>
      <c r="E24" s="8" t="n">
        <v>6.21967471464049</v>
      </c>
      <c r="G24" s="17"/>
      <c r="H24" s="17"/>
      <c r="I24" s="17"/>
      <c r="J24" s="17"/>
    </row>
    <row r="25" customFormat="false" ht="12.8" hidden="false" customHeight="false" outlineLevel="0" collapsed="false">
      <c r="A25" s="1" t="n">
        <v>2023</v>
      </c>
      <c r="B25" s="17" t="n">
        <v>771779</v>
      </c>
      <c r="C25" s="8" t="n">
        <v>8.28110641103885</v>
      </c>
      <c r="D25" s="17" t="n">
        <v>67937923</v>
      </c>
      <c r="E25" s="8" t="n">
        <v>7.00466990278799</v>
      </c>
    </row>
    <row r="26" customFormat="false" ht="12.8" hidden="false" customHeight="false" outlineLevel="0" collapsed="false">
      <c r="B26" s="10"/>
      <c r="C26" s="10"/>
      <c r="D26" s="9"/>
      <c r="E26" s="10"/>
    </row>
    <row r="27" customFormat="false" ht="12.8" hidden="false" customHeight="false" outlineLevel="0" collapsed="false">
      <c r="B27" s="10"/>
      <c r="C27" s="10"/>
      <c r="D27" s="9"/>
      <c r="E27" s="10"/>
    </row>
    <row r="28" customFormat="false" ht="12.8" hidden="false" customHeight="false" outlineLevel="0" collapsed="false">
      <c r="B28" s="10"/>
      <c r="C28" s="10"/>
      <c r="D28" s="9"/>
      <c r="E28" s="10"/>
    </row>
    <row r="29" customFormat="false" ht="12.8" hidden="false" customHeight="false" outlineLevel="0" collapsed="false">
      <c r="B29" s="10"/>
      <c r="C29" s="10"/>
      <c r="D29" s="9"/>
      <c r="E29" s="10"/>
    </row>
    <row r="30" customFormat="false" ht="12.8" hidden="false" customHeight="false" outlineLevel="0" collapsed="false">
      <c r="B30" s="10"/>
      <c r="C30" s="10"/>
      <c r="D30" s="9"/>
      <c r="E30" s="10"/>
    </row>
    <row r="31" customFormat="false" ht="12.8" hidden="false" customHeight="false" outlineLevel="0" collapsed="false">
      <c r="B31" s="10"/>
      <c r="C31" s="10"/>
      <c r="D31" s="9"/>
      <c r="E31" s="10"/>
    </row>
    <row r="32" customFormat="false" ht="12.8" hidden="false" customHeight="false" outlineLevel="0" collapsed="false">
      <c r="B32" s="10"/>
      <c r="C32" s="10"/>
      <c r="D32" s="9"/>
      <c r="E32" s="10"/>
    </row>
    <row r="33" customFormat="false" ht="12.8" hidden="false" customHeight="false" outlineLevel="0" collapsed="false">
      <c r="B33" s="10"/>
      <c r="C33" s="10"/>
      <c r="D33" s="9"/>
      <c r="E33" s="10"/>
    </row>
    <row r="34" customFormat="false" ht="12.8" hidden="false" customHeight="false" outlineLevel="0" collapsed="false">
      <c r="B34" s="10"/>
      <c r="C34" s="10"/>
      <c r="D34" s="9"/>
      <c r="E34" s="10"/>
    </row>
    <row r="35" customFormat="false" ht="12.8" hidden="false" customHeight="false" outlineLevel="0" collapsed="false">
      <c r="B35" s="10"/>
      <c r="C35" s="10"/>
      <c r="D35" s="9"/>
      <c r="E35" s="10"/>
    </row>
    <row r="36" customFormat="false" ht="12.8" hidden="false" customHeight="false" outlineLevel="0" collapsed="false">
      <c r="B36" s="10"/>
      <c r="C36" s="10"/>
      <c r="D36" s="9"/>
      <c r="E36" s="10"/>
    </row>
    <row r="37" customFormat="false" ht="12.8" hidden="false" customHeight="false" outlineLevel="0" collapsed="false">
      <c r="B37" s="10"/>
      <c r="C37" s="10"/>
      <c r="D37" s="9"/>
      <c r="E37" s="10"/>
    </row>
    <row r="38" customFormat="false" ht="12.8" hidden="false" customHeight="false" outlineLevel="0" collapsed="false">
      <c r="B38" s="10"/>
      <c r="C38" s="10"/>
      <c r="D38" s="9"/>
      <c r="E38" s="10"/>
    </row>
    <row r="39" customFormat="false" ht="12.8" hidden="false" customHeight="false" outlineLevel="0" collapsed="false">
      <c r="B39" s="10"/>
      <c r="C39" s="10"/>
      <c r="D39" s="9"/>
      <c r="E39" s="10"/>
    </row>
    <row r="40" customFormat="false" ht="12.8" hidden="false" customHeight="false" outlineLevel="0" collapsed="false">
      <c r="B40" s="10"/>
      <c r="C40" s="10"/>
      <c r="D40" s="9"/>
      <c r="E40" s="10"/>
    </row>
    <row r="41" customFormat="false" ht="12.8" hidden="false" customHeight="false" outlineLevel="0" collapsed="false">
      <c r="B41" s="10"/>
      <c r="C41" s="10"/>
      <c r="D41" s="9"/>
      <c r="E41" s="10"/>
    </row>
    <row r="42" customFormat="false" ht="12.8" hidden="false" customHeight="false" outlineLevel="0" collapsed="false">
      <c r="B42" s="10"/>
      <c r="C42" s="10"/>
      <c r="D42" s="9"/>
      <c r="E42" s="10"/>
    </row>
    <row r="43" customFormat="false" ht="12.8" hidden="false" customHeight="false" outlineLevel="0" collapsed="false">
      <c r="B43" s="9"/>
      <c r="C43" s="10"/>
      <c r="D43" s="9"/>
      <c r="E43" s="10"/>
    </row>
    <row r="44" customFormat="false" ht="12.8" hidden="false" customHeight="false" outlineLevel="0" collapsed="false">
      <c r="B44" s="9"/>
      <c r="C44" s="10"/>
      <c r="D44" s="9"/>
      <c r="E44" s="10"/>
    </row>
    <row r="45" customFormat="false" ht="12.8" hidden="false" customHeight="false" outlineLevel="0" collapsed="false">
      <c r="B45" s="9"/>
      <c r="C45" s="10"/>
      <c r="D45" s="9"/>
      <c r="E45" s="10"/>
    </row>
    <row r="46" customFormat="false" ht="12.8" hidden="false" customHeight="false" outlineLevel="0" collapsed="false">
      <c r="B46" s="9"/>
      <c r="C46" s="10"/>
      <c r="D46" s="9"/>
      <c r="E46" s="10"/>
    </row>
    <row r="47" customFormat="false" ht="12.8" hidden="false" customHeight="false" outlineLevel="0" collapsed="false">
      <c r="B47" s="9"/>
      <c r="C47" s="10"/>
      <c r="D47" s="9"/>
      <c r="E47" s="10"/>
    </row>
    <row r="48" customFormat="false" ht="12.8" hidden="false" customHeight="false" outlineLevel="0" collapsed="false">
      <c r="B48" s="9"/>
      <c r="C48" s="10"/>
      <c r="D48" s="9"/>
      <c r="E48" s="10"/>
    </row>
    <row r="49" customFormat="false" ht="12.8" hidden="false" customHeight="false" outlineLevel="0" collapsed="false">
      <c r="B49" s="9"/>
      <c r="C49" s="10"/>
      <c r="D49" s="9"/>
      <c r="E49" s="10"/>
    </row>
    <row r="50" customFormat="false" ht="12.8" hidden="false" customHeight="false" outlineLevel="0" collapsed="false">
      <c r="B50" s="9"/>
      <c r="C50" s="10"/>
      <c r="D50" s="9"/>
      <c r="E50" s="10"/>
    </row>
    <row r="51" customFormat="false" ht="12.8" hidden="false" customHeight="false" outlineLevel="0" collapsed="false">
      <c r="B51" s="9"/>
      <c r="C51" s="10"/>
      <c r="D51" s="9"/>
      <c r="E51" s="10"/>
    </row>
    <row r="52" customFormat="false" ht="12.8" hidden="false" customHeight="false" outlineLevel="0" collapsed="false">
      <c r="B52" s="9"/>
      <c r="C52" s="10"/>
      <c r="D52" s="9"/>
      <c r="E52" s="10"/>
    </row>
    <row r="53" customFormat="false" ht="12.8" hidden="false" customHeight="false" outlineLevel="0" collapsed="false">
      <c r="B53" s="9"/>
      <c r="C53" s="10"/>
      <c r="D53" s="9"/>
      <c r="E53" s="10"/>
    </row>
    <row r="54" customFormat="false" ht="12.8" hidden="false" customHeight="false" outlineLevel="0" collapsed="false">
      <c r="B54" s="9"/>
      <c r="C54" s="10"/>
      <c r="D54" s="9"/>
      <c r="E54" s="10"/>
    </row>
    <row r="55" customFormat="false" ht="12.8" hidden="false" customHeight="false" outlineLevel="0" collapsed="false">
      <c r="B55" s="9"/>
      <c r="C55" s="10"/>
      <c r="D55" s="9"/>
      <c r="E55" s="10"/>
    </row>
    <row r="56" customFormat="false" ht="12.8" hidden="false" customHeight="false" outlineLevel="0" collapsed="false">
      <c r="B56" s="9"/>
      <c r="C56" s="10"/>
      <c r="D56" s="9"/>
      <c r="E56" s="10"/>
    </row>
    <row r="57" customFormat="false" ht="12.8" hidden="false" customHeight="false" outlineLevel="0" collapsed="false">
      <c r="B57" s="9"/>
      <c r="C57" s="10"/>
      <c r="D57" s="9"/>
      <c r="E57" s="10"/>
    </row>
    <row r="58" customFormat="false" ht="12.8" hidden="false" customHeight="false" outlineLevel="0" collapsed="false">
      <c r="B58" s="9"/>
      <c r="C58" s="10"/>
      <c r="D58" s="9"/>
      <c r="E58" s="10"/>
    </row>
    <row r="59" customFormat="false" ht="12.8" hidden="false" customHeight="false" outlineLevel="0" collapsed="false">
      <c r="B59" s="9"/>
      <c r="C59" s="10"/>
      <c r="D59" s="9"/>
      <c r="E59" s="10"/>
    </row>
    <row r="60" customFormat="false" ht="12.8" hidden="false" customHeight="false" outlineLevel="0" collapsed="false">
      <c r="B60" s="9"/>
      <c r="C60" s="10"/>
      <c r="D60" s="9"/>
      <c r="E60" s="10"/>
    </row>
    <row r="61" customFormat="false" ht="12.8" hidden="false" customHeight="false" outlineLevel="0" collapsed="false">
      <c r="B61" s="9"/>
      <c r="C61" s="10"/>
      <c r="D61" s="9"/>
      <c r="E61" s="10"/>
    </row>
    <row r="62" customFormat="false" ht="12.8" hidden="false" customHeight="false" outlineLevel="0" collapsed="false">
      <c r="B62" s="9"/>
      <c r="C62" s="10"/>
      <c r="D62" s="9"/>
      <c r="E62" s="10"/>
    </row>
    <row r="63" customFormat="false" ht="12.8" hidden="false" customHeight="false" outlineLevel="0" collapsed="false">
      <c r="B63" s="9"/>
      <c r="C63" s="10"/>
      <c r="D63" s="9"/>
      <c r="E63" s="10"/>
    </row>
    <row r="64" customFormat="false" ht="12.8" hidden="false" customHeight="false" outlineLevel="0" collapsed="false">
      <c r="B64" s="9"/>
      <c r="C64" s="10"/>
      <c r="D64" s="9"/>
      <c r="E64" s="10"/>
    </row>
    <row r="65" customFormat="false" ht="12.8" hidden="false" customHeight="false" outlineLevel="0" collapsed="false">
      <c r="B65" s="9"/>
      <c r="C65" s="10"/>
      <c r="D65" s="9"/>
      <c r="E65" s="10"/>
    </row>
    <row r="66" customFormat="false" ht="12.8" hidden="false" customHeight="false" outlineLevel="0" collapsed="false">
      <c r="B66" s="9"/>
      <c r="C66" s="10"/>
      <c r="D66" s="9"/>
      <c r="E66" s="10"/>
    </row>
    <row r="67" customFormat="false" ht="12.8" hidden="false" customHeight="false" outlineLevel="0" collapsed="false">
      <c r="B67" s="9"/>
      <c r="C67" s="10"/>
      <c r="D67" s="9"/>
      <c r="E67" s="10"/>
    </row>
    <row r="68" customFormat="false" ht="12.8" hidden="false" customHeight="false" outlineLevel="0" collapsed="false">
      <c r="B68" s="9"/>
      <c r="C68" s="10"/>
      <c r="D68" s="9"/>
      <c r="E68" s="10"/>
    </row>
    <row r="69" customFormat="false" ht="12.8" hidden="false" customHeight="false" outlineLevel="0" collapsed="false">
      <c r="B69" s="9"/>
      <c r="C69" s="10"/>
      <c r="D69" s="9"/>
      <c r="E69" s="10"/>
    </row>
    <row r="70" customFormat="false" ht="12.8" hidden="false" customHeight="false" outlineLevel="0" collapsed="false">
      <c r="B70" s="9"/>
      <c r="C70" s="10"/>
      <c r="D70" s="9"/>
      <c r="E70" s="10"/>
    </row>
    <row r="71" customFormat="false" ht="12.8" hidden="false" customHeight="false" outlineLevel="0" collapsed="false">
      <c r="B71" s="9"/>
      <c r="C71" s="10"/>
      <c r="D71" s="9"/>
      <c r="E71" s="10"/>
    </row>
    <row r="72" customFormat="false" ht="12.8" hidden="false" customHeight="false" outlineLevel="0" collapsed="false">
      <c r="B72" s="9"/>
      <c r="C72" s="10"/>
      <c r="D72" s="9"/>
      <c r="E72" s="10"/>
    </row>
    <row r="73" customFormat="false" ht="12.8" hidden="false" customHeight="false" outlineLevel="0" collapsed="false">
      <c r="B73" s="9"/>
      <c r="C73" s="10"/>
      <c r="D73" s="9"/>
      <c r="E73" s="10"/>
    </row>
    <row r="74" customFormat="false" ht="12.8" hidden="false" customHeight="false" outlineLevel="0" collapsed="false">
      <c r="B74" s="9"/>
      <c r="C74" s="10"/>
      <c r="D74" s="9"/>
      <c r="E74" s="10"/>
    </row>
    <row r="75" customFormat="false" ht="12.8" hidden="false" customHeight="false" outlineLevel="0" collapsed="false">
      <c r="B75" s="9"/>
      <c r="C75" s="10"/>
      <c r="D75" s="9"/>
      <c r="E75" s="10"/>
    </row>
    <row r="76" customFormat="false" ht="12.8" hidden="false" customHeight="false" outlineLevel="0" collapsed="false">
      <c r="B76" s="9"/>
      <c r="C76" s="10"/>
      <c r="D76" s="9"/>
      <c r="E76" s="10"/>
    </row>
    <row r="77" customFormat="false" ht="12.8" hidden="false" customHeight="false" outlineLevel="0" collapsed="false">
      <c r="B77" s="9"/>
      <c r="C77" s="10"/>
      <c r="D77" s="9"/>
      <c r="E77" s="10"/>
    </row>
    <row r="78" customFormat="false" ht="12.8" hidden="false" customHeight="false" outlineLevel="0" collapsed="false">
      <c r="B78" s="9"/>
      <c r="C78" s="10"/>
      <c r="D78" s="9"/>
      <c r="E78" s="10"/>
    </row>
    <row r="79" customFormat="false" ht="12.8" hidden="false" customHeight="false" outlineLevel="0" collapsed="false">
      <c r="B79" s="9"/>
      <c r="C79" s="10"/>
      <c r="D79" s="9"/>
      <c r="E79" s="10"/>
    </row>
    <row r="80" customFormat="false" ht="12.8" hidden="false" customHeight="false" outlineLevel="0" collapsed="false">
      <c r="B80" s="9"/>
      <c r="C80" s="10"/>
      <c r="D80" s="9"/>
      <c r="E80" s="10"/>
    </row>
    <row r="81" customFormat="false" ht="12.8" hidden="false" customHeight="false" outlineLevel="0" collapsed="false">
      <c r="B81" s="9"/>
      <c r="C81" s="10"/>
      <c r="D81" s="9"/>
      <c r="E81" s="10"/>
    </row>
    <row r="82" customFormat="false" ht="12.8" hidden="false" customHeight="false" outlineLevel="0" collapsed="false">
      <c r="B82" s="9"/>
      <c r="C82" s="10"/>
      <c r="D82" s="9"/>
      <c r="E82" s="10"/>
    </row>
    <row r="83" customFormat="false" ht="12.8" hidden="false" customHeight="false" outlineLevel="0" collapsed="false">
      <c r="B83" s="9"/>
      <c r="C83" s="10"/>
      <c r="D83" s="9"/>
      <c r="E83" s="10"/>
    </row>
    <row r="84" customFormat="false" ht="12.8" hidden="false" customHeight="false" outlineLevel="0" collapsed="false">
      <c r="B84" s="9"/>
      <c r="C84" s="10"/>
      <c r="D84" s="9"/>
      <c r="E84" s="10"/>
    </row>
    <row r="85" customFormat="false" ht="12.8" hidden="false" customHeight="false" outlineLevel="0" collapsed="false">
      <c r="B85" s="9"/>
      <c r="C85" s="10"/>
      <c r="D85" s="9"/>
      <c r="E85" s="10"/>
    </row>
    <row r="86" customFormat="false" ht="12.8" hidden="false" customHeight="false" outlineLevel="0" collapsed="false">
      <c r="B86" s="9"/>
      <c r="C86" s="10"/>
      <c r="D86" s="9"/>
      <c r="E86" s="10"/>
    </row>
    <row r="87" customFormat="false" ht="12.8" hidden="false" customHeight="false" outlineLevel="0" collapsed="false">
      <c r="B87" s="9"/>
      <c r="C87" s="10"/>
      <c r="D87" s="9"/>
      <c r="E87" s="10"/>
    </row>
    <row r="88" customFormat="false" ht="12.8" hidden="false" customHeight="false" outlineLevel="0" collapsed="false">
      <c r="B88" s="9"/>
      <c r="C88" s="10"/>
      <c r="D88" s="9"/>
      <c r="E88" s="10"/>
    </row>
    <row r="89" customFormat="false" ht="12.8" hidden="false" customHeight="false" outlineLevel="0" collapsed="false">
      <c r="B89" s="9"/>
      <c r="C89" s="10"/>
      <c r="D89" s="9"/>
      <c r="E89" s="10"/>
    </row>
    <row r="90" customFormat="false" ht="12.8" hidden="false" customHeight="false" outlineLevel="0" collapsed="false">
      <c r="B90" s="9"/>
      <c r="C90" s="10"/>
      <c r="D90" s="9"/>
      <c r="E90" s="10"/>
    </row>
    <row r="91" customFormat="false" ht="12.8" hidden="false" customHeight="false" outlineLevel="0" collapsed="false">
      <c r="B91" s="9"/>
      <c r="C91" s="10"/>
      <c r="D91" s="9"/>
      <c r="E91" s="10"/>
    </row>
    <row r="92" customFormat="false" ht="12.8" hidden="false" customHeight="false" outlineLevel="0" collapsed="false">
      <c r="B92" s="9"/>
      <c r="C92" s="10"/>
      <c r="D92" s="9"/>
      <c r="E92" s="10"/>
    </row>
    <row r="93" customFormat="false" ht="12.8" hidden="false" customHeight="false" outlineLevel="0" collapsed="false">
      <c r="B93" s="9"/>
      <c r="C93" s="10"/>
      <c r="D93" s="9"/>
      <c r="E93" s="10"/>
    </row>
    <row r="94" customFormat="false" ht="12.8" hidden="false" customHeight="false" outlineLevel="0" collapsed="false">
      <c r="B94" s="9"/>
      <c r="C94" s="10"/>
      <c r="D94" s="9"/>
      <c r="E94" s="10"/>
    </row>
    <row r="95" customFormat="false" ht="12.8" hidden="false" customHeight="false" outlineLevel="0" collapsed="false">
      <c r="B95" s="9"/>
      <c r="C95" s="10"/>
      <c r="D95" s="9"/>
      <c r="E95" s="10"/>
    </row>
    <row r="96" customFormat="false" ht="12.8" hidden="false" customHeight="false" outlineLevel="0" collapsed="false">
      <c r="B96" s="9"/>
      <c r="C96" s="10"/>
      <c r="D96" s="9"/>
      <c r="E96" s="10"/>
    </row>
    <row r="97" customFormat="false" ht="12.8" hidden="false" customHeight="false" outlineLevel="0" collapsed="false">
      <c r="B97" s="9"/>
      <c r="C97" s="10"/>
      <c r="D97" s="9"/>
      <c r="E97" s="10"/>
    </row>
    <row r="98" customFormat="false" ht="12.8" hidden="false" customHeight="false" outlineLevel="0" collapsed="false">
      <c r="B98" s="9"/>
      <c r="C98" s="10"/>
      <c r="D98" s="9"/>
      <c r="E98" s="10"/>
    </row>
    <row r="99" customFormat="false" ht="12.8" hidden="false" customHeight="false" outlineLevel="0" collapsed="false">
      <c r="B99" s="9"/>
      <c r="C99" s="10"/>
      <c r="D99" s="9"/>
      <c r="E99" s="10"/>
    </row>
    <row r="100" customFormat="false" ht="12.8" hidden="false" customHeight="false" outlineLevel="0" collapsed="false">
      <c r="B100" s="9"/>
      <c r="C100" s="10"/>
      <c r="D100" s="9"/>
      <c r="E100" s="10"/>
    </row>
    <row r="101" customFormat="false" ht="12.8" hidden="false" customHeight="false" outlineLevel="0" collapsed="false">
      <c r="B101" s="9"/>
      <c r="C101" s="10"/>
      <c r="D101" s="9"/>
      <c r="E101" s="10"/>
    </row>
    <row r="102" customFormat="false" ht="12.8" hidden="false" customHeight="false" outlineLevel="0" collapsed="false">
      <c r="B102" s="9"/>
      <c r="C102" s="10"/>
      <c r="D102" s="9"/>
      <c r="E102" s="10"/>
    </row>
    <row r="103" customFormat="false" ht="12.8" hidden="false" customHeight="false" outlineLevel="0" collapsed="false">
      <c r="B103" s="9"/>
      <c r="C103" s="10"/>
      <c r="D103" s="9"/>
      <c r="E103" s="10"/>
    </row>
    <row r="104" customFormat="false" ht="12.8" hidden="false" customHeight="false" outlineLevel="0" collapsed="false">
      <c r="B104" s="9"/>
      <c r="C104" s="10"/>
      <c r="D104" s="9"/>
      <c r="E104" s="10"/>
    </row>
    <row r="105" customFormat="false" ht="12.8" hidden="false" customHeight="false" outlineLevel="0" collapsed="false">
      <c r="B105" s="9"/>
      <c r="C105" s="10"/>
      <c r="D105" s="9"/>
      <c r="E105" s="10"/>
    </row>
    <row r="106" customFormat="false" ht="12.8" hidden="false" customHeight="false" outlineLevel="0" collapsed="false">
      <c r="B106" s="9"/>
      <c r="C106" s="10"/>
      <c r="D106" s="9"/>
      <c r="E106" s="10"/>
    </row>
    <row r="107" customFormat="false" ht="12.8" hidden="false" customHeight="false" outlineLevel="0" collapsed="false">
      <c r="B107" s="9"/>
      <c r="C107" s="10"/>
      <c r="D107" s="9"/>
      <c r="E107" s="10"/>
    </row>
    <row r="108" customFormat="false" ht="12.8" hidden="false" customHeight="false" outlineLevel="0" collapsed="false">
      <c r="B108" s="9"/>
      <c r="C108" s="10"/>
      <c r="D108" s="9"/>
      <c r="E108" s="10"/>
    </row>
    <row r="109" customFormat="false" ht="12.8" hidden="false" customHeight="false" outlineLevel="0" collapsed="false">
      <c r="B109" s="9"/>
      <c r="C109" s="10"/>
      <c r="D109" s="9"/>
      <c r="E109" s="10"/>
    </row>
    <row r="110" customFormat="false" ht="12.8" hidden="false" customHeight="false" outlineLevel="0" collapsed="false">
      <c r="B110" s="9"/>
      <c r="C110" s="10"/>
      <c r="D110" s="9"/>
      <c r="E110" s="10"/>
    </row>
    <row r="111" customFormat="false" ht="12.8" hidden="false" customHeight="false" outlineLevel="0" collapsed="false">
      <c r="B111" s="9"/>
      <c r="C111" s="10"/>
      <c r="D111" s="9"/>
      <c r="E111" s="10"/>
    </row>
    <row r="112" customFormat="false" ht="12.8" hidden="false" customHeight="false" outlineLevel="0" collapsed="false">
      <c r="B112" s="9"/>
      <c r="C112" s="10"/>
      <c r="D112" s="9"/>
      <c r="E112" s="10"/>
    </row>
    <row r="113" customFormat="false" ht="12.8" hidden="false" customHeight="false" outlineLevel="0" collapsed="false">
      <c r="B113" s="9"/>
      <c r="C113" s="10"/>
      <c r="D113" s="9"/>
      <c r="E113" s="10"/>
    </row>
    <row r="114" customFormat="false" ht="12.8" hidden="false" customHeight="false" outlineLevel="0" collapsed="false">
      <c r="B114" s="9"/>
      <c r="C114" s="10"/>
      <c r="D114" s="9"/>
      <c r="E114" s="10"/>
    </row>
    <row r="115" customFormat="false" ht="12.8" hidden="false" customHeight="false" outlineLevel="0" collapsed="false">
      <c r="B115" s="9"/>
      <c r="C115" s="10"/>
      <c r="D115" s="9"/>
      <c r="E115" s="10"/>
    </row>
    <row r="116" customFormat="false" ht="12.8" hidden="false" customHeight="false" outlineLevel="0" collapsed="false">
      <c r="B116" s="9"/>
      <c r="C116" s="10"/>
      <c r="D116" s="9"/>
      <c r="E116" s="10"/>
    </row>
    <row r="117" customFormat="false" ht="12.8" hidden="false" customHeight="false" outlineLevel="0" collapsed="false">
      <c r="B117" s="9"/>
      <c r="C117" s="10"/>
      <c r="D117" s="9"/>
      <c r="E117" s="10"/>
    </row>
    <row r="118" customFormat="false" ht="12.8" hidden="false" customHeight="false" outlineLevel="0" collapsed="false">
      <c r="B118" s="9"/>
      <c r="C118" s="10"/>
      <c r="D118" s="9"/>
      <c r="E118" s="10"/>
    </row>
    <row r="119" customFormat="false" ht="12.8" hidden="false" customHeight="false" outlineLevel="0" collapsed="false">
      <c r="B119" s="9"/>
      <c r="C119" s="10"/>
      <c r="D119" s="9"/>
      <c r="E119" s="10"/>
    </row>
    <row r="120" customFormat="false" ht="12.8" hidden="false" customHeight="false" outlineLevel="0" collapsed="false">
      <c r="B120" s="9"/>
      <c r="C120" s="10"/>
      <c r="D120" s="9"/>
      <c r="E120" s="10"/>
    </row>
    <row r="121" customFormat="false" ht="12.8" hidden="false" customHeight="false" outlineLevel="0" collapsed="false">
      <c r="B121" s="9"/>
      <c r="C121" s="10"/>
      <c r="D121" s="9"/>
      <c r="E121" s="10"/>
    </row>
    <row r="122" customFormat="false" ht="12.8" hidden="false" customHeight="false" outlineLevel="0" collapsed="false">
      <c r="B122" s="9"/>
      <c r="C122" s="10"/>
      <c r="D122" s="9"/>
      <c r="E122" s="10"/>
    </row>
    <row r="123" customFormat="false" ht="12.8" hidden="false" customHeight="false" outlineLevel="0" collapsed="false">
      <c r="B123" s="9"/>
      <c r="C123" s="10"/>
      <c r="D123" s="9"/>
      <c r="E123" s="10"/>
    </row>
    <row r="124" customFormat="false" ht="12.8" hidden="false" customHeight="false" outlineLevel="0" collapsed="false">
      <c r="B124" s="9"/>
      <c r="C124" s="10"/>
      <c r="D124" s="9"/>
      <c r="E124" s="10"/>
    </row>
    <row r="125" customFormat="false" ht="12.8" hidden="false" customHeight="false" outlineLevel="0" collapsed="false">
      <c r="B125" s="9"/>
      <c r="C125" s="10"/>
      <c r="D125" s="9"/>
      <c r="E125" s="10"/>
    </row>
    <row r="126" customFormat="false" ht="12.8" hidden="false" customHeight="false" outlineLevel="0" collapsed="false">
      <c r="B126" s="9"/>
      <c r="C126" s="10"/>
      <c r="D126" s="9"/>
      <c r="E126" s="10"/>
    </row>
    <row r="127" customFormat="false" ht="12.8" hidden="false" customHeight="false" outlineLevel="0" collapsed="false">
      <c r="B127" s="9"/>
      <c r="C127" s="10"/>
      <c r="D127" s="9"/>
      <c r="E127" s="10"/>
    </row>
    <row r="128" customFormat="false" ht="12.8" hidden="false" customHeight="false" outlineLevel="0" collapsed="false">
      <c r="B128" s="9"/>
      <c r="C128" s="10"/>
      <c r="D128" s="9"/>
      <c r="E128" s="10"/>
    </row>
    <row r="129" customFormat="false" ht="12.8" hidden="false" customHeight="false" outlineLevel="0" collapsed="false">
      <c r="B129" s="9"/>
      <c r="C129" s="10"/>
      <c r="D129" s="9"/>
      <c r="E129" s="10"/>
    </row>
    <row r="130" customFormat="false" ht="12.8" hidden="false" customHeight="false" outlineLevel="0" collapsed="false">
      <c r="B130" s="9"/>
      <c r="C130" s="10"/>
      <c r="D130" s="9"/>
      <c r="E130" s="10"/>
    </row>
    <row r="131" customFormat="false" ht="12.8" hidden="false" customHeight="false" outlineLevel="0" collapsed="false">
      <c r="B131" s="9"/>
      <c r="C131" s="10"/>
      <c r="D131" s="9"/>
      <c r="E131" s="10"/>
    </row>
    <row r="132" customFormat="false" ht="12.8" hidden="false" customHeight="false" outlineLevel="0" collapsed="false">
      <c r="B132" s="9"/>
      <c r="C132" s="10"/>
      <c r="D132" s="9"/>
      <c r="E132" s="10"/>
    </row>
    <row r="133" customFormat="false" ht="12.8" hidden="false" customHeight="false" outlineLevel="0" collapsed="false">
      <c r="B133" s="9"/>
      <c r="C133" s="10"/>
      <c r="D133" s="9"/>
      <c r="E133" s="10"/>
    </row>
    <row r="134" customFormat="false" ht="12.8" hidden="false" customHeight="false" outlineLevel="0" collapsed="false">
      <c r="B134" s="9"/>
      <c r="C134" s="10"/>
      <c r="D134" s="9"/>
      <c r="E134" s="10"/>
    </row>
    <row r="135" customFormat="false" ht="12.8" hidden="false" customHeight="false" outlineLevel="0" collapsed="false">
      <c r="B135" s="9"/>
      <c r="C135" s="10"/>
      <c r="D135" s="9"/>
      <c r="E135" s="10"/>
    </row>
    <row r="136" customFormat="false" ht="12.8" hidden="false" customHeight="false" outlineLevel="0" collapsed="false">
      <c r="B136" s="9"/>
      <c r="C136" s="10"/>
      <c r="D136" s="9"/>
      <c r="E136" s="10"/>
    </row>
    <row r="137" customFormat="false" ht="12.8" hidden="false" customHeight="false" outlineLevel="0" collapsed="false">
      <c r="B137" s="9"/>
      <c r="C137" s="10"/>
      <c r="D137" s="9"/>
      <c r="E137" s="10"/>
    </row>
    <row r="138" customFormat="false" ht="12.8" hidden="false" customHeight="false" outlineLevel="0" collapsed="false">
      <c r="B138" s="9"/>
      <c r="C138" s="10"/>
      <c r="D138" s="9"/>
      <c r="E138" s="10"/>
    </row>
    <row r="139" customFormat="false" ht="12.8" hidden="false" customHeight="false" outlineLevel="0" collapsed="false">
      <c r="B139" s="9"/>
      <c r="C139" s="10"/>
      <c r="D139" s="9"/>
      <c r="E139" s="10"/>
    </row>
    <row r="140" customFormat="false" ht="12.8" hidden="false" customHeight="false" outlineLevel="0" collapsed="false">
      <c r="B140" s="9"/>
      <c r="C140" s="10"/>
      <c r="D140" s="9"/>
      <c r="E140" s="10"/>
    </row>
    <row r="141" customFormat="false" ht="12.8" hidden="false" customHeight="false" outlineLevel="0" collapsed="false">
      <c r="B141" s="9"/>
      <c r="C141" s="10"/>
      <c r="D141" s="9"/>
      <c r="E141" s="10"/>
    </row>
    <row r="142" customFormat="false" ht="12.8" hidden="false" customHeight="false" outlineLevel="0" collapsed="false">
      <c r="B142" s="9"/>
      <c r="C142" s="10"/>
      <c r="D142" s="9"/>
      <c r="E142" s="10"/>
    </row>
    <row r="143" customFormat="false" ht="12.8" hidden="false" customHeight="false" outlineLevel="0" collapsed="false">
      <c r="B143" s="9"/>
      <c r="C143" s="10"/>
      <c r="D143" s="9"/>
      <c r="E143" s="10"/>
    </row>
    <row r="144" customFormat="false" ht="12.8" hidden="false" customHeight="false" outlineLevel="0" collapsed="false">
      <c r="B144" s="9"/>
      <c r="C144" s="10"/>
      <c r="D144" s="9"/>
      <c r="E144" s="10"/>
    </row>
    <row r="145" customFormat="false" ht="12.8" hidden="false" customHeight="false" outlineLevel="0" collapsed="false">
      <c r="B145" s="9"/>
      <c r="C145" s="10"/>
      <c r="D145" s="9"/>
      <c r="E145" s="10"/>
    </row>
    <row r="146" customFormat="false" ht="12.8" hidden="false" customHeight="false" outlineLevel="0" collapsed="false">
      <c r="B146" s="9"/>
      <c r="C146" s="10"/>
      <c r="D146" s="9"/>
      <c r="E146" s="10"/>
    </row>
    <row r="147" customFormat="false" ht="12.8" hidden="false" customHeight="false" outlineLevel="0" collapsed="false">
      <c r="B147" s="9"/>
      <c r="C147" s="10"/>
      <c r="D147" s="9"/>
      <c r="E147" s="10"/>
    </row>
    <row r="148" customFormat="false" ht="12.8" hidden="false" customHeight="false" outlineLevel="0" collapsed="false">
      <c r="B148" s="9"/>
      <c r="C148" s="10"/>
      <c r="D148" s="9"/>
      <c r="E148" s="10"/>
    </row>
    <row r="149" customFormat="false" ht="12.8" hidden="false" customHeight="false" outlineLevel="0" collapsed="false">
      <c r="B149" s="9"/>
      <c r="C149" s="10"/>
      <c r="D149" s="9"/>
      <c r="E149" s="10"/>
    </row>
    <row r="150" customFormat="false" ht="12.8" hidden="false" customHeight="false" outlineLevel="0" collapsed="false">
      <c r="B150" s="9"/>
      <c r="C150" s="10"/>
      <c r="D150" s="9"/>
      <c r="E150" s="10"/>
    </row>
    <row r="151" customFormat="false" ht="12.8" hidden="false" customHeight="false" outlineLevel="0" collapsed="false">
      <c r="B151" s="9"/>
      <c r="C151" s="10"/>
      <c r="D151" s="9"/>
      <c r="E151" s="10"/>
    </row>
    <row r="152" customFormat="false" ht="12.8" hidden="false" customHeight="false" outlineLevel="0" collapsed="false">
      <c r="B152" s="9"/>
      <c r="C152" s="10"/>
      <c r="D152" s="9"/>
      <c r="E152" s="10"/>
    </row>
    <row r="153" customFormat="false" ht="12.8" hidden="false" customHeight="false" outlineLevel="0" collapsed="false">
      <c r="B153" s="9"/>
      <c r="C153" s="10"/>
      <c r="D153" s="9"/>
      <c r="E153" s="10"/>
    </row>
    <row r="154" customFormat="false" ht="12.8" hidden="false" customHeight="false" outlineLevel="0" collapsed="false">
      <c r="B154" s="9"/>
      <c r="C154" s="10"/>
      <c r="D154" s="9"/>
      <c r="E154" s="10"/>
    </row>
    <row r="155" customFormat="false" ht="12.8" hidden="false" customHeight="false" outlineLevel="0" collapsed="false">
      <c r="B155" s="9"/>
      <c r="C155" s="10"/>
      <c r="D155" s="9"/>
      <c r="E155" s="10"/>
    </row>
    <row r="156" customFormat="false" ht="12.8" hidden="false" customHeight="false" outlineLevel="0" collapsed="false">
      <c r="B156" s="9"/>
      <c r="C156" s="10"/>
      <c r="D156" s="9"/>
      <c r="E156" s="10"/>
    </row>
    <row r="157" customFormat="false" ht="12.8" hidden="false" customHeight="false" outlineLevel="0" collapsed="false">
      <c r="B157" s="9"/>
      <c r="C157" s="10"/>
      <c r="D157" s="9"/>
      <c r="E157" s="10"/>
    </row>
    <row r="158" customFormat="false" ht="12.8" hidden="false" customHeight="false" outlineLevel="0" collapsed="false">
      <c r="B158" s="9"/>
      <c r="C158" s="10"/>
      <c r="D158" s="9"/>
      <c r="E158" s="10"/>
    </row>
    <row r="159" customFormat="false" ht="12.8" hidden="false" customHeight="false" outlineLevel="0" collapsed="false">
      <c r="B159" s="9"/>
      <c r="C159" s="10"/>
      <c r="D159" s="9"/>
      <c r="E159" s="10"/>
    </row>
    <row r="160" customFormat="false" ht="12.8" hidden="false" customHeight="false" outlineLevel="0" collapsed="false">
      <c r="B160" s="9"/>
      <c r="C160" s="10"/>
      <c r="D160" s="9"/>
      <c r="E160" s="10"/>
    </row>
    <row r="161" customFormat="false" ht="12.8" hidden="false" customHeight="false" outlineLevel="0" collapsed="false">
      <c r="B161" s="9"/>
      <c r="C161" s="10"/>
      <c r="D161" s="9"/>
      <c r="E161" s="10"/>
    </row>
    <row r="162" customFormat="false" ht="12.8" hidden="false" customHeight="false" outlineLevel="0" collapsed="false">
      <c r="B162" s="9"/>
      <c r="C162" s="10"/>
      <c r="D162" s="9"/>
      <c r="E162" s="10"/>
    </row>
    <row r="163" customFormat="false" ht="12.8" hidden="false" customHeight="false" outlineLevel="0" collapsed="false">
      <c r="B163" s="9"/>
      <c r="C163" s="10"/>
      <c r="D163" s="9"/>
      <c r="E163" s="10"/>
    </row>
    <row r="164" customFormat="false" ht="12.8" hidden="false" customHeight="false" outlineLevel="0" collapsed="false">
      <c r="B164" s="9"/>
      <c r="C164" s="10"/>
      <c r="D164" s="9"/>
      <c r="E164" s="10"/>
    </row>
    <row r="165" customFormat="false" ht="12.8" hidden="false" customHeight="false" outlineLevel="0" collapsed="false">
      <c r="B165" s="9"/>
      <c r="C165" s="10"/>
      <c r="D165" s="9"/>
      <c r="E165" s="10"/>
    </row>
    <row r="166" customFormat="false" ht="12.8" hidden="false" customHeight="false" outlineLevel="0" collapsed="false">
      <c r="B166" s="9"/>
      <c r="C166" s="10"/>
      <c r="D166" s="9"/>
      <c r="E166" s="10"/>
    </row>
    <row r="167" customFormat="false" ht="12.8" hidden="false" customHeight="false" outlineLevel="0" collapsed="false">
      <c r="B167" s="9"/>
      <c r="C167" s="10"/>
      <c r="D167" s="9"/>
      <c r="E167" s="10"/>
    </row>
    <row r="168" customFormat="false" ht="12.8" hidden="false" customHeight="false" outlineLevel="0" collapsed="false">
      <c r="B168" s="9"/>
      <c r="C168" s="10"/>
      <c r="D168" s="9"/>
      <c r="E168" s="10"/>
    </row>
    <row r="169" customFormat="false" ht="12.8" hidden="false" customHeight="false" outlineLevel="0" collapsed="false">
      <c r="B169" s="9"/>
      <c r="C169" s="10"/>
      <c r="D169" s="9"/>
      <c r="E169" s="10"/>
    </row>
    <row r="170" customFormat="false" ht="12.8" hidden="false" customHeight="false" outlineLevel="0" collapsed="false">
      <c r="B170" s="9"/>
      <c r="C170" s="10"/>
      <c r="D170" s="9"/>
      <c r="E170" s="10"/>
    </row>
    <row r="171" customFormat="false" ht="12.8" hidden="false" customHeight="false" outlineLevel="0" collapsed="false">
      <c r="B171" s="9"/>
      <c r="C171" s="10"/>
      <c r="D171" s="9"/>
      <c r="E171" s="10"/>
    </row>
    <row r="172" customFormat="false" ht="12.8" hidden="false" customHeight="false" outlineLevel="0" collapsed="false">
      <c r="B172" s="9"/>
      <c r="C172" s="10"/>
      <c r="D172" s="9"/>
      <c r="E172" s="10"/>
    </row>
    <row r="173" customFormat="false" ht="12.8" hidden="false" customHeight="false" outlineLevel="0" collapsed="false">
      <c r="B173" s="9"/>
      <c r="C173" s="10"/>
      <c r="D173" s="9"/>
      <c r="E173" s="10"/>
    </row>
    <row r="174" customFormat="false" ht="12.8" hidden="false" customHeight="false" outlineLevel="0" collapsed="false">
      <c r="B174" s="9"/>
      <c r="C174" s="10"/>
      <c r="D174" s="9"/>
      <c r="E174" s="10"/>
    </row>
    <row r="175" customFormat="false" ht="12.8" hidden="false" customHeight="false" outlineLevel="0" collapsed="false">
      <c r="B175" s="9"/>
      <c r="C175" s="10"/>
      <c r="D175" s="9"/>
      <c r="E175" s="10"/>
    </row>
    <row r="176" customFormat="false" ht="12.8" hidden="false" customHeight="false" outlineLevel="0" collapsed="false">
      <c r="B176" s="9"/>
      <c r="C176" s="10"/>
      <c r="D176" s="9"/>
      <c r="E176" s="10"/>
    </row>
    <row r="177" customFormat="false" ht="12.8" hidden="false" customHeight="false" outlineLevel="0" collapsed="false">
      <c r="B177" s="9"/>
      <c r="C177" s="10"/>
      <c r="D177" s="9"/>
      <c r="E177" s="10"/>
    </row>
    <row r="178" customFormat="false" ht="12.8" hidden="false" customHeight="false" outlineLevel="0" collapsed="false">
      <c r="B178" s="9"/>
      <c r="C178" s="10"/>
      <c r="D178" s="9"/>
      <c r="E178" s="10"/>
    </row>
    <row r="179" customFormat="false" ht="12.8" hidden="false" customHeight="false" outlineLevel="0" collapsed="false">
      <c r="B179" s="9"/>
      <c r="C179" s="10"/>
      <c r="D179" s="9"/>
      <c r="E179" s="10"/>
    </row>
    <row r="180" customFormat="false" ht="12.8" hidden="false" customHeight="false" outlineLevel="0" collapsed="false">
      <c r="B180" s="9"/>
      <c r="C180" s="10"/>
      <c r="D180" s="9"/>
      <c r="E180" s="10"/>
    </row>
    <row r="181" customFormat="false" ht="12.8" hidden="false" customHeight="false" outlineLevel="0" collapsed="false">
      <c r="B181" s="9"/>
      <c r="C181" s="10"/>
      <c r="D181" s="9"/>
      <c r="E181" s="10"/>
    </row>
    <row r="182" customFormat="false" ht="12.8" hidden="false" customHeight="false" outlineLevel="0" collapsed="false">
      <c r="B182" s="9"/>
      <c r="C182" s="10"/>
      <c r="D182" s="9"/>
      <c r="E182" s="10"/>
    </row>
    <row r="183" customFormat="false" ht="12.8" hidden="false" customHeight="false" outlineLevel="0" collapsed="false">
      <c r="B183" s="9"/>
      <c r="C183" s="10"/>
      <c r="D183" s="9"/>
      <c r="E183" s="10"/>
    </row>
    <row r="184" customFormat="false" ht="12.8" hidden="false" customHeight="false" outlineLevel="0" collapsed="false">
      <c r="B184" s="9"/>
      <c r="C184" s="10"/>
      <c r="D184" s="9"/>
      <c r="E184" s="10"/>
    </row>
    <row r="185" customFormat="false" ht="12.8" hidden="false" customHeight="false" outlineLevel="0" collapsed="false">
      <c r="B185" s="9"/>
      <c r="C185" s="10"/>
      <c r="D185" s="9"/>
      <c r="E185" s="10"/>
    </row>
    <row r="186" customFormat="false" ht="12.8" hidden="false" customHeight="false" outlineLevel="0" collapsed="false">
      <c r="B186" s="9"/>
      <c r="C186" s="10"/>
      <c r="D186" s="9"/>
      <c r="E186" s="10"/>
    </row>
    <row r="187" customFormat="false" ht="12.8" hidden="false" customHeight="false" outlineLevel="0" collapsed="false">
      <c r="B187" s="9"/>
      <c r="C187" s="10"/>
      <c r="D187" s="9"/>
      <c r="E187" s="10"/>
    </row>
    <row r="188" customFormat="false" ht="12.8" hidden="false" customHeight="false" outlineLevel="0" collapsed="false">
      <c r="B188" s="9"/>
      <c r="C188" s="10"/>
      <c r="D188" s="9"/>
      <c r="E188" s="10"/>
    </row>
    <row r="189" customFormat="false" ht="12.8" hidden="false" customHeight="false" outlineLevel="0" collapsed="false">
      <c r="B189" s="9"/>
      <c r="C189" s="10"/>
      <c r="D189" s="9"/>
      <c r="E189" s="10"/>
    </row>
    <row r="190" customFormat="false" ht="12.8" hidden="false" customHeight="false" outlineLevel="0" collapsed="false">
      <c r="B190" s="9"/>
      <c r="C190" s="10"/>
      <c r="D190" s="9"/>
      <c r="E190" s="10"/>
    </row>
    <row r="191" customFormat="false" ht="12.8" hidden="false" customHeight="false" outlineLevel="0" collapsed="false">
      <c r="B191" s="9"/>
      <c r="C191" s="10"/>
      <c r="D191" s="9"/>
      <c r="E191" s="10"/>
    </row>
    <row r="192" customFormat="false" ht="12.8" hidden="false" customHeight="false" outlineLevel="0" collapsed="false">
      <c r="B192" s="9"/>
      <c r="C192" s="10"/>
      <c r="D192" s="9"/>
      <c r="E192" s="10"/>
    </row>
    <row r="193" customFormat="false" ht="12.8" hidden="false" customHeight="false" outlineLevel="0" collapsed="false">
      <c r="B193" s="9"/>
      <c r="C193" s="10"/>
      <c r="D193" s="9"/>
      <c r="E193" s="10"/>
    </row>
    <row r="194" customFormat="false" ht="12.8" hidden="false" customHeight="false" outlineLevel="0" collapsed="false">
      <c r="B194" s="9"/>
      <c r="C194" s="10"/>
      <c r="D194" s="9"/>
      <c r="E194" s="10"/>
    </row>
    <row r="195" customFormat="false" ht="12.8" hidden="false" customHeight="false" outlineLevel="0" collapsed="false">
      <c r="B195" s="9"/>
      <c r="C195" s="10"/>
      <c r="D195" s="9"/>
      <c r="E195" s="10"/>
    </row>
    <row r="196" customFormat="false" ht="12.8" hidden="false" customHeight="false" outlineLevel="0" collapsed="false">
      <c r="B196" s="9"/>
      <c r="C196" s="10"/>
      <c r="D196" s="9"/>
      <c r="E196" s="10"/>
    </row>
    <row r="197" customFormat="false" ht="12.8" hidden="false" customHeight="false" outlineLevel="0" collapsed="false">
      <c r="B197" s="9"/>
      <c r="C197" s="10"/>
      <c r="D197" s="9"/>
      <c r="E197" s="10"/>
    </row>
    <row r="198" customFormat="false" ht="12.8" hidden="false" customHeight="false" outlineLevel="0" collapsed="false">
      <c r="B198" s="9"/>
      <c r="C198" s="10"/>
      <c r="D198" s="9"/>
      <c r="E198" s="10"/>
    </row>
    <row r="199" customFormat="false" ht="12.8" hidden="false" customHeight="false" outlineLevel="0" collapsed="false">
      <c r="B199" s="9"/>
      <c r="C199" s="10"/>
      <c r="D199" s="9"/>
      <c r="E199" s="10"/>
    </row>
    <row r="200" customFormat="false" ht="12.8" hidden="false" customHeight="false" outlineLevel="0" collapsed="false">
      <c r="B200" s="9"/>
      <c r="C200" s="10"/>
      <c r="D200" s="9"/>
      <c r="E200" s="10"/>
    </row>
    <row r="201" customFormat="false" ht="12.8" hidden="false" customHeight="false" outlineLevel="0" collapsed="false">
      <c r="B201" s="9"/>
      <c r="C201" s="10"/>
      <c r="D201" s="9"/>
      <c r="E201" s="10"/>
    </row>
    <row r="202" customFormat="false" ht="12.8" hidden="false" customHeight="false" outlineLevel="0" collapsed="false">
      <c r="B202" s="9"/>
      <c r="C202" s="10"/>
      <c r="D202" s="9"/>
      <c r="E202" s="10"/>
    </row>
    <row r="203" customFormat="false" ht="12.8" hidden="false" customHeight="false" outlineLevel="0" collapsed="false">
      <c r="B203" s="9"/>
      <c r="C203" s="10"/>
      <c r="D203" s="9"/>
      <c r="E203" s="10"/>
    </row>
    <row r="204" customFormat="false" ht="12.8" hidden="false" customHeight="false" outlineLevel="0" collapsed="false">
      <c r="B204" s="9"/>
      <c r="C204" s="10"/>
      <c r="D204" s="9"/>
      <c r="E204" s="10"/>
    </row>
    <row r="205" customFormat="false" ht="12.8" hidden="false" customHeight="false" outlineLevel="0" collapsed="false">
      <c r="B205" s="9"/>
      <c r="C205" s="10"/>
      <c r="D205" s="9"/>
      <c r="E205" s="10"/>
    </row>
    <row r="206" customFormat="false" ht="12.8" hidden="false" customHeight="false" outlineLevel="0" collapsed="false">
      <c r="B206" s="9"/>
      <c r="C206" s="10"/>
      <c r="D206" s="9"/>
      <c r="E206" s="10"/>
    </row>
    <row r="207" customFormat="false" ht="12.8" hidden="false" customHeight="false" outlineLevel="0" collapsed="false">
      <c r="B207" s="9"/>
      <c r="C207" s="10"/>
      <c r="D207" s="9"/>
      <c r="E207" s="10"/>
    </row>
    <row r="208" customFormat="false" ht="12.8" hidden="false" customHeight="false" outlineLevel="0" collapsed="false">
      <c r="B208" s="9"/>
      <c r="C208" s="10"/>
      <c r="D208" s="9"/>
      <c r="E208" s="10"/>
    </row>
    <row r="209" customFormat="false" ht="12.8" hidden="false" customHeight="false" outlineLevel="0" collapsed="false">
      <c r="B209" s="9"/>
      <c r="C209" s="10"/>
      <c r="D209" s="9"/>
      <c r="E209" s="10"/>
    </row>
    <row r="210" customFormat="false" ht="12.8" hidden="false" customHeight="false" outlineLevel="0" collapsed="false">
      <c r="B210" s="9"/>
      <c r="C210" s="10"/>
      <c r="D210" s="9"/>
      <c r="E210" s="10"/>
    </row>
    <row r="211" customFormat="false" ht="12.8" hidden="false" customHeight="false" outlineLevel="0" collapsed="false">
      <c r="B211" s="9"/>
      <c r="C211" s="10"/>
      <c r="D211" s="9"/>
      <c r="E211" s="10"/>
    </row>
    <row r="212" customFormat="false" ht="12.8" hidden="false" customHeight="false" outlineLevel="0" collapsed="false">
      <c r="B212" s="9"/>
      <c r="C212" s="10"/>
      <c r="D212" s="9"/>
      <c r="E212" s="10"/>
    </row>
    <row r="213" customFormat="false" ht="12.8" hidden="false" customHeight="false" outlineLevel="0" collapsed="false">
      <c r="B213" s="9"/>
      <c r="C213" s="10"/>
      <c r="D213" s="9"/>
      <c r="E213" s="10"/>
    </row>
    <row r="214" customFormat="false" ht="12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20" activeCellId="0" sqref="D20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31</v>
      </c>
      <c r="C1" s="3" t="s">
        <v>32</v>
      </c>
      <c r="D1" s="3" t="s">
        <v>33</v>
      </c>
      <c r="E1" s="3" t="s">
        <v>34</v>
      </c>
      <c r="G1" s="26"/>
      <c r="K1" s="1"/>
      <c r="L1" s="1"/>
    </row>
    <row r="2" s="4" customFormat="true" ht="10.8" hidden="false" customHeight="false" outlineLevel="0" collapsed="false">
      <c r="A2" s="3" t="n">
        <v>2000</v>
      </c>
      <c r="B2" s="27" t="n">
        <f aca="false">Gasto_educa!B2/PIB_corr!B2*100</f>
        <v>3.82243245906858</v>
      </c>
      <c r="C2" s="3"/>
      <c r="D2" s="27" t="n">
        <f aca="false">Gasto_educa!D2/PIB_corr!D2*100</f>
        <v>4.37539968713759</v>
      </c>
      <c r="E2" s="8"/>
      <c r="G2" s="26"/>
      <c r="H2" s="28"/>
      <c r="I2" s="28"/>
      <c r="J2" s="28"/>
      <c r="K2" s="1"/>
      <c r="L2" s="1"/>
    </row>
    <row r="3" customFormat="false" ht="10.8" hidden="false" customHeight="false" outlineLevel="0" collapsed="false">
      <c r="A3" s="1" t="n">
        <v>2001</v>
      </c>
      <c r="B3" s="27" t="n">
        <f aca="false">Gasto_educa!B3/PIB_corr!B3*100</f>
        <v>3.48668896548777</v>
      </c>
      <c r="C3" s="8" t="n">
        <f aca="false">(B3/B2-1)*100</f>
        <v>-8.78350362435482</v>
      </c>
      <c r="D3" s="27" t="n">
        <f aca="false">Gasto_educa!D3/PIB_corr!D3*100</f>
        <v>4.32705197743659</v>
      </c>
      <c r="E3" s="8" t="n">
        <f aca="false">(D3/D2-1)*100</f>
        <v>-1.10498955885382</v>
      </c>
      <c r="G3" s="28"/>
      <c r="H3" s="28"/>
      <c r="I3" s="28"/>
      <c r="J3" s="28"/>
    </row>
    <row r="4" customFormat="false" ht="10.8" hidden="false" customHeight="false" outlineLevel="0" collapsed="false">
      <c r="A4" s="1" t="n">
        <v>2002</v>
      </c>
      <c r="B4" s="27" t="n">
        <f aca="false">Gasto_educa!B4/PIB_corr!B4*100</f>
        <v>3.45246269467924</v>
      </c>
      <c r="C4" s="8" t="n">
        <f aca="false">(B4/B3-1)*100</f>
        <v>-0.981626728030849</v>
      </c>
      <c r="D4" s="27" t="n">
        <f aca="false">Gasto_educa!D4/PIB_corr!D4*100</f>
        <v>4.37045604899806</v>
      </c>
      <c r="E4" s="8" t="n">
        <f aca="false">(D4/D3-1)*100</f>
        <v>1.00308643824467</v>
      </c>
      <c r="G4" s="28"/>
      <c r="H4" s="28"/>
      <c r="I4" s="28"/>
      <c r="J4" s="28"/>
      <c r="K4" s="5"/>
      <c r="L4" s="5"/>
      <c r="N4" s="19"/>
    </row>
    <row r="5" customFormat="false" ht="10.8" hidden="false" customHeight="false" outlineLevel="0" collapsed="false">
      <c r="A5" s="1" t="n">
        <v>2003</v>
      </c>
      <c r="B5" s="27" t="n">
        <v>3.39822120919257</v>
      </c>
      <c r="C5" s="8" t="n">
        <v>-1.57109548410959</v>
      </c>
      <c r="D5" s="27" t="n">
        <v>4.43125355837859</v>
      </c>
      <c r="E5" s="8" t="n">
        <v>1.39110218015961</v>
      </c>
      <c r="G5" s="28"/>
      <c r="H5" s="28"/>
      <c r="I5" s="28"/>
      <c r="J5" s="28"/>
      <c r="K5" s="5"/>
      <c r="L5" s="5"/>
      <c r="N5" s="19"/>
    </row>
    <row r="6" customFormat="false" ht="10.8" hidden="false" customHeight="false" outlineLevel="0" collapsed="false">
      <c r="A6" s="1" t="n">
        <v>2004</v>
      </c>
      <c r="B6" s="27" t="n">
        <v>3.69962137049897</v>
      </c>
      <c r="C6" s="8" t="n">
        <v>8.86935083834677</v>
      </c>
      <c r="D6" s="27" t="n">
        <v>4.47032750078774</v>
      </c>
      <c r="E6" s="8" t="n">
        <v>0.881780784926378</v>
      </c>
      <c r="G6" s="28"/>
      <c r="H6" s="28"/>
      <c r="I6" s="28"/>
      <c r="J6" s="28"/>
      <c r="K6" s="5"/>
      <c r="L6" s="5"/>
      <c r="N6" s="19"/>
    </row>
    <row r="7" customFormat="false" ht="10.8" hidden="false" customHeight="false" outlineLevel="0" collapsed="false">
      <c r="A7" s="1" t="n">
        <v>2005</v>
      </c>
      <c r="B7" s="27" t="n">
        <v>3.70312067493563</v>
      </c>
      <c r="C7" s="8" t="n">
        <v>0.0945854747343322</v>
      </c>
      <c r="D7" s="27" t="n">
        <v>4.31922452005232</v>
      </c>
      <c r="E7" s="8" t="n">
        <v>-3.38013223211923</v>
      </c>
      <c r="G7" s="28"/>
      <c r="H7" s="28"/>
      <c r="I7" s="28"/>
      <c r="J7" s="28"/>
      <c r="K7" s="5"/>
      <c r="L7" s="5"/>
      <c r="N7" s="19"/>
    </row>
    <row r="8" customFormat="false" ht="10.8" hidden="false" customHeight="false" outlineLevel="0" collapsed="false">
      <c r="A8" s="1" t="n">
        <v>2006</v>
      </c>
      <c r="B8" s="27" t="n">
        <v>3.77368735998094</v>
      </c>
      <c r="C8" s="8" t="n">
        <v>1.90560047159509</v>
      </c>
      <c r="D8" s="27" t="n">
        <v>4.32262372434765</v>
      </c>
      <c r="E8" s="8" t="n">
        <v>0.078699411886185</v>
      </c>
      <c r="G8" s="28"/>
      <c r="H8" s="28"/>
      <c r="I8" s="28"/>
      <c r="J8" s="28"/>
      <c r="K8" s="5"/>
      <c r="L8" s="5"/>
      <c r="N8" s="19"/>
    </row>
    <row r="9" customFormat="false" ht="10.8" hidden="false" customHeight="false" outlineLevel="0" collapsed="false">
      <c r="A9" s="1" t="n">
        <v>2007</v>
      </c>
      <c r="B9" s="27" t="n">
        <v>3.9601909044501</v>
      </c>
      <c r="C9" s="8" t="n">
        <v>4.94220974548634</v>
      </c>
      <c r="D9" s="27" t="n">
        <v>4.38653137096407</v>
      </c>
      <c r="E9" s="8" t="n">
        <v>1.47844574711562</v>
      </c>
      <c r="G9" s="28"/>
      <c r="H9" s="28"/>
      <c r="I9" s="28"/>
      <c r="J9" s="28"/>
      <c r="K9" s="5"/>
      <c r="L9" s="5"/>
      <c r="N9" s="19"/>
    </row>
    <row r="10" customFormat="false" ht="10.8" hidden="false" customHeight="false" outlineLevel="0" collapsed="false">
      <c r="A10" s="1" t="n">
        <v>2008</v>
      </c>
      <c r="B10" s="27" t="n">
        <v>4.11491641387793</v>
      </c>
      <c r="C10" s="8" t="n">
        <v>3.90702148358468</v>
      </c>
      <c r="D10" s="27" t="n">
        <v>4.6489140909287</v>
      </c>
      <c r="E10" s="8" t="n">
        <v>5.98155348213008</v>
      </c>
      <c r="G10" s="28"/>
      <c r="H10" s="28"/>
      <c r="I10" s="28"/>
      <c r="J10" s="28"/>
      <c r="K10" s="5"/>
      <c r="L10" s="5"/>
      <c r="N10" s="19"/>
    </row>
    <row r="11" customFormat="false" ht="10.8" hidden="false" customHeight="false" outlineLevel="0" collapsed="false">
      <c r="A11" s="1" t="n">
        <v>2009</v>
      </c>
      <c r="B11" s="27" t="n">
        <v>4.51577638037279</v>
      </c>
      <c r="C11" s="8" t="n">
        <v>9.7416308419515</v>
      </c>
      <c r="D11" s="27" t="n">
        <v>5.02288110793204</v>
      </c>
      <c r="E11" s="8" t="n">
        <v>8.04417998889349</v>
      </c>
      <c r="G11" s="28"/>
      <c r="H11" s="28"/>
      <c r="I11" s="28"/>
      <c r="J11" s="28"/>
      <c r="K11" s="5"/>
      <c r="L11" s="5"/>
      <c r="N11" s="19"/>
    </row>
    <row r="12" customFormat="false" ht="10.8" hidden="false" customHeight="false" outlineLevel="0" collapsed="false">
      <c r="A12" s="1" t="n">
        <v>2010</v>
      </c>
      <c r="B12" s="27" t="n">
        <v>4.50275581581735</v>
      </c>
      <c r="C12" s="8" t="n">
        <v>-0.288335016145536</v>
      </c>
      <c r="D12" s="27" t="n">
        <v>4.92963612141355</v>
      </c>
      <c r="E12" s="8" t="n">
        <v>-1.85640441242453</v>
      </c>
      <c r="G12" s="28"/>
      <c r="H12" s="28"/>
      <c r="I12" s="28"/>
      <c r="J12" s="28"/>
      <c r="K12" s="5"/>
      <c r="L12" s="5"/>
      <c r="N12" s="19"/>
    </row>
    <row r="13" customFormat="false" ht="10.8" hidden="false" customHeight="false" outlineLevel="0" collapsed="false">
      <c r="A13" s="1" t="n">
        <v>2011</v>
      </c>
      <c r="B13" s="27" t="n">
        <v>4.5136185113397</v>
      </c>
      <c r="C13" s="8" t="n">
        <v>0.241245494241515</v>
      </c>
      <c r="D13" s="27" t="n">
        <v>4.73767696899943</v>
      </c>
      <c r="E13" s="8" t="n">
        <v>-3.89398218623649</v>
      </c>
      <c r="G13" s="28"/>
      <c r="H13" s="28"/>
      <c r="I13" s="28"/>
      <c r="J13" s="28"/>
      <c r="K13" s="5"/>
      <c r="L13" s="5"/>
      <c r="N13" s="19"/>
    </row>
    <row r="14" customFormat="false" ht="10.8" hidden="false" customHeight="false" outlineLevel="0" collapsed="false">
      <c r="A14" s="1" t="n">
        <v>2012</v>
      </c>
      <c r="B14" s="27" t="n">
        <v>4.32199435007221</v>
      </c>
      <c r="C14" s="8" t="n">
        <v>-4.24546648738858</v>
      </c>
      <c r="D14" s="27" t="n">
        <v>4.48629624195435</v>
      </c>
      <c r="E14" s="8" t="n">
        <v>-5.30599128412432</v>
      </c>
      <c r="G14" s="28"/>
      <c r="H14" s="28"/>
      <c r="I14" s="28"/>
      <c r="J14" s="28"/>
      <c r="K14" s="5"/>
      <c r="L14" s="5"/>
      <c r="N14" s="19"/>
    </row>
    <row r="15" customFormat="false" ht="10.8" hidden="false" customHeight="false" outlineLevel="0" collapsed="false">
      <c r="A15" s="1" t="n">
        <v>2013</v>
      </c>
      <c r="B15" s="27" t="n">
        <v>4.39811241075528</v>
      </c>
      <c r="C15" s="8" t="n">
        <v>1.76117908811704</v>
      </c>
      <c r="D15" s="27" t="n">
        <v>4.38340616505403</v>
      </c>
      <c r="E15" s="8" t="n">
        <v>-2.29343028973714</v>
      </c>
      <c r="G15" s="28"/>
      <c r="H15" s="28"/>
      <c r="I15" s="28"/>
      <c r="J15" s="28"/>
      <c r="K15" s="5"/>
      <c r="L15" s="5"/>
      <c r="N15" s="19"/>
    </row>
    <row r="16" customFormat="false" ht="10.8" hidden="false" customHeight="false" outlineLevel="0" collapsed="false">
      <c r="A16" s="1" t="n">
        <v>2014</v>
      </c>
      <c r="B16" s="27" t="n">
        <v>4.4215830642211</v>
      </c>
      <c r="C16" s="8" t="n">
        <v>0.533652878185298</v>
      </c>
      <c r="D16" s="27" t="n">
        <v>4.31101979019182</v>
      </c>
      <c r="E16" s="8" t="n">
        <v>-1.65137274841887</v>
      </c>
      <c r="G16" s="28"/>
      <c r="H16" s="28"/>
      <c r="I16" s="28"/>
      <c r="J16" s="28"/>
      <c r="K16" s="5"/>
      <c r="L16" s="5"/>
      <c r="N16" s="19"/>
    </row>
    <row r="17" customFormat="false" ht="10.8" hidden="false" customHeight="false" outlineLevel="0" collapsed="false">
      <c r="A17" s="1" t="n">
        <v>2015</v>
      </c>
      <c r="B17" s="27" t="n">
        <v>4.38281807316277</v>
      </c>
      <c r="C17" s="8" t="n">
        <v>-0.876721990637563</v>
      </c>
      <c r="D17" s="27" t="n">
        <v>4.28638300377514</v>
      </c>
      <c r="E17" s="8" t="n">
        <v>-0.571483955437424</v>
      </c>
      <c r="G17" s="28"/>
      <c r="H17" s="28"/>
      <c r="I17" s="28"/>
      <c r="J17" s="28"/>
      <c r="K17" s="5"/>
      <c r="L17" s="5"/>
      <c r="N17" s="19"/>
    </row>
    <row r="18" customFormat="false" ht="10.8" hidden="false" customHeight="false" outlineLevel="0" collapsed="false">
      <c r="A18" s="1" t="n">
        <v>2016</v>
      </c>
      <c r="B18" s="27" t="n">
        <v>4.45413354117872</v>
      </c>
      <c r="C18" s="8" t="n">
        <v>1.62716012450148</v>
      </c>
      <c r="D18" s="27" t="n">
        <v>4.23962431665401</v>
      </c>
      <c r="E18" s="8" t="n">
        <v>-1.09086582043535</v>
      </c>
      <c r="G18" s="28"/>
      <c r="H18" s="28"/>
      <c r="I18" s="28"/>
      <c r="J18" s="28"/>
      <c r="K18" s="5"/>
      <c r="L18" s="5"/>
      <c r="N18" s="19"/>
    </row>
    <row r="19" customFormat="false" ht="10.8" hidden="false" customHeight="false" outlineLevel="0" collapsed="false">
      <c r="A19" s="1" t="n">
        <v>2017</v>
      </c>
      <c r="B19" s="27" t="n">
        <v>4.29101226210527</v>
      </c>
      <c r="C19" s="8" t="n">
        <v>-3.66224491397447</v>
      </c>
      <c r="D19" s="27" t="n">
        <v>4.22357823429263</v>
      </c>
      <c r="E19" s="8" t="n">
        <v>-0.378478873666843</v>
      </c>
      <c r="G19" s="28"/>
      <c r="H19" s="28"/>
      <c r="I19" s="28"/>
      <c r="J19" s="28"/>
      <c r="K19" s="5"/>
      <c r="L19" s="5"/>
      <c r="N19" s="19"/>
    </row>
    <row r="20" customFormat="false" ht="10.8" hidden="false" customHeight="false" outlineLevel="0" collapsed="false">
      <c r="A20" s="1" t="n">
        <v>2018</v>
      </c>
      <c r="B20" s="27" t="n">
        <v>4.26558633798844</v>
      </c>
      <c r="C20" s="8" t="n">
        <v>-0.592539069192832</v>
      </c>
      <c r="D20" s="27" t="n">
        <v>4.18100003629537</v>
      </c>
      <c r="E20" s="8" t="n">
        <v>-1.00810724071732</v>
      </c>
      <c r="G20" s="28"/>
      <c r="H20" s="28"/>
      <c r="I20" s="28"/>
      <c r="J20" s="28"/>
      <c r="K20" s="5"/>
      <c r="L20" s="5"/>
      <c r="N20" s="19"/>
    </row>
    <row r="21" customFormat="false" ht="10.8" hidden="false" customHeight="false" outlineLevel="0" collapsed="false">
      <c r="A21" s="1" t="n">
        <v>2019</v>
      </c>
      <c r="B21" s="27" t="n">
        <v>4.33823576287286</v>
      </c>
      <c r="C21" s="8" t="n">
        <v>1.70315213731393</v>
      </c>
      <c r="D21" s="27" t="n">
        <v>4.23630799786235</v>
      </c>
      <c r="E21" s="8" t="n">
        <v>1.32284049478235</v>
      </c>
      <c r="G21" s="28"/>
      <c r="H21" s="28"/>
      <c r="I21" s="28"/>
      <c r="J21" s="28"/>
      <c r="K21" s="9"/>
      <c r="L21" s="9"/>
      <c r="N21" s="19"/>
    </row>
    <row r="22" customFormat="false" ht="10.8" hidden="false" customHeight="false" outlineLevel="0" collapsed="false">
      <c r="A22" s="1" t="n">
        <v>2020</v>
      </c>
      <c r="B22" s="27" t="n">
        <v>4.91283319276426</v>
      </c>
      <c r="C22" s="8" t="n">
        <v>13.2449562748266</v>
      </c>
      <c r="D22" s="27" t="n">
        <v>4.88619871875482</v>
      </c>
      <c r="E22" s="8" t="n">
        <v>15.3409695711551</v>
      </c>
      <c r="G22" s="28"/>
      <c r="H22" s="28"/>
      <c r="I22" s="28"/>
      <c r="J22" s="28"/>
      <c r="K22" s="9"/>
      <c r="L22" s="9"/>
      <c r="N22" s="19"/>
    </row>
    <row r="23" customFormat="false" ht="10.8" hidden="false" customHeight="false" outlineLevel="0" collapsed="false">
      <c r="A23" s="1" t="n">
        <v>2021</v>
      </c>
      <c r="B23" s="27" t="n">
        <v>4.72927324025037</v>
      </c>
      <c r="C23" s="8" t="n">
        <v>-3.73633594530027</v>
      </c>
      <c r="D23" s="27" t="n">
        <v>4.83805672964385</v>
      </c>
      <c r="E23" s="8" t="n">
        <v>-0.985264658315788</v>
      </c>
      <c r="H23" s="28"/>
      <c r="I23" s="28"/>
    </row>
    <row r="24" customFormat="false" ht="10.8" hidden="false" customHeight="false" outlineLevel="0" collapsed="false">
      <c r="A24" s="1" t="n">
        <v>2022</v>
      </c>
      <c r="B24" s="27" t="n">
        <v>4.58644813341075</v>
      </c>
      <c r="C24" s="8" t="n">
        <v>-3.02002230753027</v>
      </c>
      <c r="D24" s="27" t="n">
        <v>4.62210793452963</v>
      </c>
      <c r="E24" s="8" t="n">
        <v>-4.46354408767161</v>
      </c>
    </row>
    <row r="25" customFormat="false" ht="10.8" hidden="false" customHeight="false" outlineLevel="0" collapsed="false">
      <c r="A25" s="1" t="n">
        <v>2023</v>
      </c>
      <c r="B25" s="27" t="n">
        <v>4.60033296396944</v>
      </c>
      <c r="C25" s="8" t="n">
        <v>0.302736020441219</v>
      </c>
      <c r="D25" s="27" t="n">
        <v>4.53426114778913</v>
      </c>
      <c r="E25" s="8" t="n">
        <v>-1.90057843704248</v>
      </c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29"/>
      <c r="E27" s="10"/>
    </row>
    <row r="28" customFormat="false" ht="10.8" hidden="false" customHeight="false" outlineLevel="0" collapsed="false">
      <c r="B28" s="10"/>
      <c r="C28" s="10"/>
      <c r="D28" s="9"/>
      <c r="E28" s="10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9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8" activeCellId="0" sqref="B2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35</v>
      </c>
      <c r="C1" s="3" t="s">
        <v>36</v>
      </c>
      <c r="D1" s="3" t="s">
        <v>37</v>
      </c>
      <c r="E1" s="3" t="s">
        <v>38</v>
      </c>
      <c r="K1" s="1"/>
      <c r="L1" s="1"/>
    </row>
    <row r="2" s="4" customFormat="true" ht="10.8" hidden="false" customHeight="false" outlineLevel="0" collapsed="false">
      <c r="A2" s="3" t="n">
        <v>2000</v>
      </c>
      <c r="B2" s="16" t="n">
        <v>35942</v>
      </c>
      <c r="C2" s="3"/>
      <c r="D2" s="16" t="n">
        <v>5718988.3</v>
      </c>
      <c r="E2" s="8"/>
      <c r="K2" s="1"/>
      <c r="L2" s="1"/>
    </row>
    <row r="3" customFormat="false" ht="10.8" hidden="false" customHeight="false" outlineLevel="0" collapsed="false">
      <c r="A3" s="1" t="n">
        <v>2001</v>
      </c>
      <c r="B3" s="5" t="n">
        <v>46314</v>
      </c>
      <c r="C3" s="8" t="n">
        <f aca="false">(B3/B2-1)*100</f>
        <v>28.8576039174225</v>
      </c>
      <c r="D3" s="5" t="n">
        <v>6496011</v>
      </c>
      <c r="E3" s="8" t="n">
        <f aca="false">(D3/D2-1)*100</f>
        <v>13.5867160280779</v>
      </c>
    </row>
    <row r="4" customFormat="false" ht="10.8" hidden="false" customHeight="false" outlineLevel="0" collapsed="false">
      <c r="A4" s="1" t="n">
        <v>2002</v>
      </c>
      <c r="B4" s="5" t="n">
        <v>48348</v>
      </c>
      <c r="C4" s="8" t="n">
        <f aca="false">(B4/B3-1)*100</f>
        <v>4.3917605907501</v>
      </c>
      <c r="D4" s="5" t="n">
        <v>7193538</v>
      </c>
      <c r="E4" s="8" t="n">
        <f aca="false">(D4/D3-1)*100</f>
        <v>10.7377743048773</v>
      </c>
      <c r="H4" s="5"/>
      <c r="I4" s="5"/>
      <c r="K4" s="5"/>
      <c r="L4" s="5"/>
      <c r="N4" s="19"/>
    </row>
    <row r="5" customFormat="false" ht="10.8" hidden="false" customHeight="false" outlineLevel="0" collapsed="false">
      <c r="A5" s="1" t="n">
        <v>2003</v>
      </c>
      <c r="B5" s="5" t="n">
        <v>43745</v>
      </c>
      <c r="C5" s="8" t="n">
        <f aca="false">(B5/B4-1)*100</f>
        <v>-9.52055927856375</v>
      </c>
      <c r="D5" s="5" t="n">
        <v>8213035.6</v>
      </c>
      <c r="E5" s="8" t="n">
        <f aca="false">(D5/D4-1)*100</f>
        <v>14.1724086256304</v>
      </c>
      <c r="H5" s="5"/>
      <c r="I5" s="5"/>
      <c r="K5" s="5"/>
      <c r="L5" s="5"/>
      <c r="N5" s="19"/>
    </row>
    <row r="6" customFormat="false" ht="10.8" hidden="false" customHeight="false" outlineLevel="0" collapsed="false">
      <c r="A6" s="1" t="n">
        <v>2004</v>
      </c>
      <c r="B6" s="5" t="n">
        <v>46158</v>
      </c>
      <c r="C6" s="8" t="n">
        <f aca="false">(B6/B5-1)*100</f>
        <v>5.51605897816894</v>
      </c>
      <c r="D6" s="5" t="n">
        <v>8945760.7</v>
      </c>
      <c r="E6" s="8" t="n">
        <f aca="false">(D6/D5-1)*100</f>
        <v>8.92148939425028</v>
      </c>
      <c r="H6" s="5"/>
      <c r="I6" s="5"/>
      <c r="K6" s="5"/>
      <c r="L6" s="5"/>
      <c r="N6" s="19"/>
    </row>
    <row r="7" customFormat="false" ht="10.8" hidden="false" customHeight="false" outlineLevel="0" collapsed="false">
      <c r="A7" s="1" t="n">
        <v>2005</v>
      </c>
      <c r="B7" s="5" t="n">
        <v>51574</v>
      </c>
      <c r="C7" s="8" t="n">
        <f aca="false">(B7/B6-1)*100</f>
        <v>11.7336106417089</v>
      </c>
      <c r="D7" s="5" t="n">
        <v>10196871</v>
      </c>
      <c r="E7" s="8" t="n">
        <f aca="false">(D7/D6-1)*100</f>
        <v>13.9855104776053</v>
      </c>
      <c r="H7" s="5"/>
      <c r="I7" s="5"/>
      <c r="K7" s="5"/>
      <c r="L7" s="5"/>
      <c r="N7" s="19"/>
    </row>
    <row r="8" customFormat="false" ht="10.8" hidden="false" customHeight="false" outlineLevel="0" collapsed="false">
      <c r="A8" s="1" t="n">
        <v>2006</v>
      </c>
      <c r="B8" s="5" t="n">
        <v>98100</v>
      </c>
      <c r="C8" s="8" t="n">
        <f aca="false">(B8/B7-1)*100</f>
        <v>90.2121223872494</v>
      </c>
      <c r="D8" s="5" t="n">
        <v>11815217.9</v>
      </c>
      <c r="E8" s="8" t="n">
        <f aca="false">(D8/D7-1)*100</f>
        <v>15.8710147456019</v>
      </c>
      <c r="H8" s="5"/>
      <c r="I8" s="5"/>
      <c r="K8" s="5"/>
      <c r="L8" s="5"/>
      <c r="N8" s="19"/>
    </row>
    <row r="9" customFormat="false" ht="10.8" hidden="false" customHeight="false" outlineLevel="0" collapsed="false">
      <c r="A9" s="1" t="n">
        <v>2007</v>
      </c>
      <c r="B9" s="5" t="n">
        <v>117464</v>
      </c>
      <c r="C9" s="8" t="n">
        <f aca="false">(B9/B8-1)*100</f>
        <v>19.7390417940877</v>
      </c>
      <c r="D9" s="5" t="n">
        <v>13342370.6</v>
      </c>
      <c r="E9" s="8" t="n">
        <f aca="false">(D9/D8-1)*100</f>
        <v>12.9253028841728</v>
      </c>
      <c r="H9" s="5"/>
      <c r="I9" s="5"/>
      <c r="K9" s="5"/>
      <c r="L9" s="5"/>
      <c r="N9" s="19"/>
    </row>
    <row r="10" customFormat="false" ht="10.8" hidden="false" customHeight="false" outlineLevel="0" collapsed="false">
      <c r="A10" s="1" t="n">
        <v>2008</v>
      </c>
      <c r="B10" s="5" t="n">
        <v>140791</v>
      </c>
      <c r="C10" s="8" t="n">
        <f aca="false">(B10/B9-1)*100</f>
        <v>19.8588503711776</v>
      </c>
      <c r="D10" s="5" t="n">
        <v>14701392.9</v>
      </c>
      <c r="E10" s="8" t="n">
        <f aca="false">(D10/D9-1)*100</f>
        <v>10.1857633905027</v>
      </c>
      <c r="H10" s="5"/>
      <c r="I10" s="5"/>
      <c r="K10" s="5"/>
      <c r="L10" s="5"/>
      <c r="N10" s="19"/>
    </row>
    <row r="11" customFormat="false" ht="10.8" hidden="false" customHeight="false" outlineLevel="0" collapsed="false">
      <c r="A11" s="1" t="n">
        <v>2009</v>
      </c>
      <c r="B11" s="5" t="n">
        <v>149062</v>
      </c>
      <c r="C11" s="8" t="n">
        <f aca="false">(B11/B10-1)*100</f>
        <v>5.87466528400253</v>
      </c>
      <c r="D11" s="5" t="n">
        <v>14581675.7</v>
      </c>
      <c r="E11" s="8" t="n">
        <f aca="false">(D11/D10-1)*100</f>
        <v>-0.814325559586948</v>
      </c>
      <c r="H11" s="5"/>
      <c r="I11" s="5"/>
      <c r="K11" s="5"/>
      <c r="L11" s="5"/>
      <c r="N11" s="19"/>
    </row>
    <row r="12" customFormat="false" ht="10.8" hidden="false" customHeight="false" outlineLevel="0" collapsed="false">
      <c r="A12" s="1" t="n">
        <v>2010</v>
      </c>
      <c r="B12" s="5" t="n">
        <v>157850</v>
      </c>
      <c r="C12" s="8" t="n">
        <f aca="false">(B12/B11-1)*100</f>
        <v>5.89553340220848</v>
      </c>
      <c r="D12" s="5" t="n">
        <v>14588455.3</v>
      </c>
      <c r="E12" s="8" t="n">
        <f aca="false">(D12/D11-1)*100</f>
        <v>0.046493970511241</v>
      </c>
      <c r="H12" s="5"/>
      <c r="I12" s="5"/>
      <c r="K12" s="5"/>
      <c r="L12" s="5"/>
      <c r="N12" s="19"/>
    </row>
    <row r="13" customFormat="false" ht="10.8" hidden="false" customHeight="false" outlineLevel="0" collapsed="false">
      <c r="A13" s="1" t="n">
        <v>2011</v>
      </c>
      <c r="B13" s="5" t="n">
        <v>141817</v>
      </c>
      <c r="C13" s="8" t="n">
        <f aca="false">(B13/B12-1)*100</f>
        <v>-10.1571111815014</v>
      </c>
      <c r="D13" s="5" t="n">
        <v>14184294.6</v>
      </c>
      <c r="E13" s="8" t="n">
        <f aca="false">(D13/D12-1)*100</f>
        <v>-2.77041463053324</v>
      </c>
      <c r="H13" s="5"/>
      <c r="I13" s="5"/>
      <c r="K13" s="5"/>
      <c r="L13" s="5"/>
      <c r="N13" s="19"/>
    </row>
    <row r="14" customFormat="false" ht="10.8" hidden="false" customHeight="false" outlineLevel="0" collapsed="false">
      <c r="A14" s="1" t="n">
        <v>2012</v>
      </c>
      <c r="B14" s="5" t="n">
        <v>126166</v>
      </c>
      <c r="C14" s="8" t="n">
        <f aca="false">(B14/B13-1)*100</f>
        <v>-11.0360535055741</v>
      </c>
      <c r="D14" s="5" t="n">
        <v>13391606.8</v>
      </c>
      <c r="E14" s="8" t="n">
        <f aca="false">(D14/D13-1)*100</f>
        <v>-5.58848939869029</v>
      </c>
      <c r="H14" s="5"/>
      <c r="I14" s="5"/>
      <c r="K14" s="5"/>
      <c r="L14" s="5"/>
      <c r="N14" s="19"/>
    </row>
    <row r="15" customFormat="false" ht="10.8" hidden="false" customHeight="false" outlineLevel="0" collapsed="false">
      <c r="A15" s="1" t="n">
        <v>2013</v>
      </c>
      <c r="B15" s="5" t="n">
        <v>110047</v>
      </c>
      <c r="C15" s="8" t="n">
        <f aca="false">(B15/B14-1)*100</f>
        <v>-12.7760252365931</v>
      </c>
      <c r="D15" s="5" t="n">
        <v>13011798</v>
      </c>
      <c r="E15" s="8" t="n">
        <f aca="false">(D15/D14-1)*100</f>
        <v>-2.83617048851823</v>
      </c>
      <c r="H15" s="5"/>
      <c r="I15" s="5"/>
      <c r="K15" s="5"/>
      <c r="L15" s="5"/>
      <c r="N15" s="19"/>
    </row>
    <row r="16" customFormat="false" ht="10.8" hidden="false" customHeight="false" outlineLevel="0" collapsed="false">
      <c r="A16" s="1" t="n">
        <v>2014</v>
      </c>
      <c r="B16" s="5" t="n">
        <v>101828</v>
      </c>
      <c r="C16" s="8" t="n">
        <f aca="false">(B16/B15-1)*100</f>
        <v>-7.46862704117332</v>
      </c>
      <c r="D16" s="5" t="n">
        <v>12820756.4</v>
      </c>
      <c r="E16" s="8" t="n">
        <f aca="false">(D16/D15-1)*100</f>
        <v>-1.46821830464936</v>
      </c>
      <c r="H16" s="5"/>
      <c r="I16" s="5"/>
      <c r="K16" s="5"/>
      <c r="L16" s="5"/>
      <c r="N16" s="19"/>
    </row>
    <row r="17" customFormat="false" ht="10.8" hidden="false" customHeight="false" outlineLevel="0" collapsed="false">
      <c r="A17" s="1" t="n">
        <v>2015</v>
      </c>
      <c r="B17" s="5" t="n">
        <v>103326</v>
      </c>
      <c r="C17" s="8" t="n">
        <f aca="false">(B17/B16-1)*100</f>
        <v>1.47110814314333</v>
      </c>
      <c r="D17" s="5" t="n">
        <v>13171807.2</v>
      </c>
      <c r="E17" s="8" t="n">
        <f aca="false">(D17/D16-1)*100</f>
        <v>2.73814421745038</v>
      </c>
      <c r="H17" s="5"/>
      <c r="I17" s="5"/>
      <c r="K17" s="5"/>
      <c r="L17" s="5"/>
      <c r="N17" s="19"/>
    </row>
    <row r="18" customFormat="false" ht="10.8" hidden="false" customHeight="false" outlineLevel="0" collapsed="false">
      <c r="A18" s="1" t="n">
        <v>2016</v>
      </c>
      <c r="B18" s="5" t="n">
        <v>105921</v>
      </c>
      <c r="C18" s="8" t="n">
        <f aca="false">(B18/B17-1)*100</f>
        <v>2.511468555833</v>
      </c>
      <c r="D18" s="5" t="n">
        <v>13259768.7</v>
      </c>
      <c r="E18" s="8" t="n">
        <f aca="false">(D18/D17-1)*100</f>
        <v>0.667801302162996</v>
      </c>
      <c r="H18" s="5"/>
      <c r="I18" s="5"/>
      <c r="K18" s="5"/>
      <c r="L18" s="5"/>
      <c r="N18" s="19"/>
    </row>
    <row r="19" customFormat="false" ht="10.8" hidden="false" customHeight="false" outlineLevel="0" collapsed="false">
      <c r="A19" s="1" t="n">
        <v>2017</v>
      </c>
      <c r="B19" s="5" t="n">
        <v>109009</v>
      </c>
      <c r="C19" s="8" t="n">
        <f aca="false">(B19/B18-1)*100</f>
        <v>2.91538033062377</v>
      </c>
      <c r="D19" s="5" t="n">
        <v>14063444.1</v>
      </c>
      <c r="E19" s="8" t="n">
        <f aca="false">(D19/D18-1)*100</f>
        <v>6.06100617727969</v>
      </c>
      <c r="H19" s="5"/>
      <c r="I19" s="5"/>
      <c r="K19" s="5"/>
      <c r="L19" s="5"/>
      <c r="N19" s="19"/>
    </row>
    <row r="20" customFormat="false" ht="10.8" hidden="false" customHeight="false" outlineLevel="0" collapsed="false">
      <c r="A20" s="1" t="n">
        <v>2018</v>
      </c>
      <c r="B20" s="5" t="n">
        <v>117858</v>
      </c>
      <c r="C20" s="8" t="n">
        <f aca="false">(B20/B19-1)*100</f>
        <v>8.11767835683293</v>
      </c>
      <c r="D20" s="5" t="n">
        <v>14945692.4</v>
      </c>
      <c r="E20" s="8" t="n">
        <f aca="false">(D20/D19-1)*100</f>
        <v>6.27334452163109</v>
      </c>
      <c r="H20" s="5"/>
      <c r="I20" s="5"/>
      <c r="K20" s="5"/>
      <c r="L20" s="5"/>
      <c r="N20" s="19"/>
    </row>
    <row r="21" customFormat="false" ht="12.8" hidden="false" customHeight="false" outlineLevel="0" collapsed="false">
      <c r="A21" s="1" t="n">
        <v>2019</v>
      </c>
      <c r="B21" s="9" t="n">
        <v>119008</v>
      </c>
      <c r="C21" s="8" t="n">
        <f aca="false">(B21/B20-1)*100</f>
        <v>0.975750479390447</v>
      </c>
      <c r="D21" s="9" t="n">
        <v>15572051.8</v>
      </c>
      <c r="E21" s="8" t="n">
        <f aca="false">(D21/D20-1)*100</f>
        <v>4.19090252386032</v>
      </c>
      <c r="H21" s="9"/>
      <c r="I21" s="9"/>
      <c r="K21" s="9"/>
      <c r="L21" s="9"/>
      <c r="N21" s="19"/>
    </row>
    <row r="22" customFormat="false" ht="12.8" hidden="false" customHeight="false" outlineLevel="0" collapsed="false">
      <c r="A22" s="1" t="n">
        <v>2020</v>
      </c>
      <c r="B22" s="9" t="n">
        <v>120120</v>
      </c>
      <c r="C22" s="8" t="n">
        <f aca="false">(B22/B21-1)*100</f>
        <v>0.934390965313248</v>
      </c>
      <c r="D22" s="9" t="n">
        <v>15768133.2</v>
      </c>
      <c r="E22" s="8" t="n">
        <f aca="false">(D22/D21-1)*100</f>
        <v>1.25918795107012</v>
      </c>
      <c r="H22" s="9"/>
      <c r="I22" s="9"/>
      <c r="K22" s="9"/>
      <c r="L22" s="9"/>
      <c r="N22" s="19"/>
    </row>
    <row r="23" customFormat="false" ht="12.8" hidden="false" customHeight="false" outlineLevel="0" collapsed="false">
      <c r="A23" s="30" t="n">
        <v>2021</v>
      </c>
      <c r="B23" s="31" t="n">
        <v>133210</v>
      </c>
      <c r="C23" s="32" t="n">
        <f aca="false">(B23/B22-1)*100</f>
        <v>10.8974358974359</v>
      </c>
      <c r="D23" s="31" t="n">
        <v>17249248.6</v>
      </c>
      <c r="E23" s="32" t="n">
        <f aca="false">(D23/D22-1)*100</f>
        <v>9.39309289954502</v>
      </c>
      <c r="G23" s="26"/>
    </row>
    <row r="24" customFormat="false" ht="12.8" hidden="false" customHeight="false" outlineLevel="0" collapsed="false">
      <c r="A24" s="1" t="n">
        <v>2022</v>
      </c>
      <c r="B24" s="9" t="n">
        <v>138480</v>
      </c>
      <c r="C24" s="8" t="n">
        <f aca="false">(B24/B23-1)*100</f>
        <v>3.95615944748893</v>
      </c>
      <c r="D24" s="9" t="n">
        <v>19324754.8</v>
      </c>
      <c r="E24" s="8" t="n">
        <f aca="false">(D24/D23-1)*100</f>
        <v>12.0324441262908</v>
      </c>
    </row>
    <row r="25" customFormat="false" ht="10.8" hidden="false" customHeight="false" outlineLevel="0" collapsed="false">
      <c r="A25" s="1" t="n">
        <v>2023</v>
      </c>
      <c r="B25" s="9" t="n">
        <v>161454</v>
      </c>
      <c r="C25" s="8" t="n">
        <f aca="false">(B25/B24-1)*100</f>
        <v>16.5901213171577</v>
      </c>
      <c r="D25" s="9" t="n">
        <v>22379154</v>
      </c>
      <c r="E25" s="8" t="n">
        <f aca="false">(D25/D24-1)*100</f>
        <v>15.8056297821694</v>
      </c>
    </row>
    <row r="26" customFormat="false" ht="10.8" hidden="false" customHeight="false" outlineLevel="0" collapsed="false">
      <c r="B26" s="10"/>
      <c r="C26" s="10"/>
      <c r="D26" s="9"/>
      <c r="E26" s="10"/>
    </row>
    <row r="27" customFormat="false" ht="10.8" hidden="false" customHeight="false" outlineLevel="0" collapsed="false">
      <c r="B27" s="10"/>
      <c r="C27" s="10"/>
      <c r="D27" s="9"/>
      <c r="E27" s="10"/>
    </row>
    <row r="28" customFormat="false" ht="13.8" hidden="false" customHeight="false" outlineLevel="0" collapsed="false">
      <c r="C28" s="10"/>
      <c r="E28" s="10"/>
      <c r="F28" s="33"/>
    </row>
    <row r="29" customFormat="false" ht="10.8" hidden="false" customHeight="false" outlineLevel="0" collapsed="false">
      <c r="B29" s="10"/>
      <c r="C29" s="10"/>
      <c r="D29" s="9"/>
      <c r="E29" s="10"/>
    </row>
    <row r="30" customFormat="false" ht="10.8" hidden="false" customHeight="false" outlineLevel="0" collapsed="false">
      <c r="B30" s="10"/>
      <c r="C30" s="10"/>
      <c r="D30" s="9"/>
      <c r="E30" s="10"/>
    </row>
    <row r="31" customFormat="false" ht="10.8" hidden="false" customHeight="false" outlineLevel="0" collapsed="false">
      <c r="B31" s="10"/>
      <c r="C31" s="10"/>
      <c r="D31" s="9"/>
      <c r="E31" s="10"/>
    </row>
    <row r="32" customFormat="false" ht="10.8" hidden="false" customHeight="false" outlineLevel="0" collapsed="false">
      <c r="B32" s="10"/>
      <c r="C32" s="10"/>
      <c r="D32" s="9"/>
      <c r="E32" s="10"/>
    </row>
    <row r="33" customFormat="false" ht="10.8" hidden="false" customHeight="false" outlineLevel="0" collapsed="false">
      <c r="B33" s="10"/>
      <c r="C33" s="10"/>
      <c r="D33" s="9"/>
      <c r="E33" s="10"/>
    </row>
    <row r="34" customFormat="false" ht="10.8" hidden="false" customHeight="false" outlineLevel="0" collapsed="false">
      <c r="B34" s="10"/>
      <c r="C34" s="10"/>
      <c r="D34" s="9"/>
      <c r="E34" s="10"/>
    </row>
    <row r="35" customFormat="false" ht="10.8" hidden="false" customHeight="false" outlineLevel="0" collapsed="false">
      <c r="B35" s="10"/>
      <c r="C35" s="10"/>
      <c r="D35" s="9"/>
      <c r="E35" s="10"/>
    </row>
    <row r="36" customFormat="false" ht="10.8" hidden="false" customHeight="false" outlineLevel="0" collapsed="false">
      <c r="B36" s="10"/>
      <c r="C36" s="10"/>
      <c r="D36" s="9"/>
      <c r="E36" s="10"/>
    </row>
    <row r="37" customFormat="false" ht="10.8" hidden="false" customHeight="false" outlineLevel="0" collapsed="false">
      <c r="B37" s="10"/>
      <c r="C37" s="10"/>
      <c r="D37" s="9"/>
      <c r="E37" s="10"/>
    </row>
    <row r="38" customFormat="false" ht="10.8" hidden="false" customHeight="false" outlineLevel="0" collapsed="false">
      <c r="B38" s="10"/>
      <c r="C38" s="10"/>
      <c r="D38" s="9"/>
      <c r="E38" s="10"/>
    </row>
    <row r="39" customFormat="false" ht="10.8" hidden="false" customHeight="false" outlineLevel="0" collapsed="false">
      <c r="B39" s="10"/>
      <c r="C39" s="10"/>
      <c r="D39" s="9"/>
      <c r="E39" s="10"/>
    </row>
    <row r="40" customFormat="false" ht="10.8" hidden="false" customHeight="false" outlineLevel="0" collapsed="false">
      <c r="B40" s="10"/>
      <c r="C40" s="10"/>
      <c r="D40" s="9"/>
      <c r="E40" s="10"/>
    </row>
    <row r="41" customFormat="false" ht="10.8" hidden="false" customHeight="false" outlineLevel="0" collapsed="false">
      <c r="B41" s="10"/>
      <c r="C41" s="10"/>
      <c r="D41" s="9"/>
      <c r="E41" s="10"/>
    </row>
    <row r="42" customFormat="false" ht="10.8" hidden="false" customHeight="false" outlineLevel="0" collapsed="false">
      <c r="B42" s="10"/>
      <c r="C42" s="10"/>
      <c r="D42" s="9"/>
      <c r="E42" s="10"/>
    </row>
    <row r="43" customFormat="false" ht="10.8" hidden="false" customHeight="false" outlineLevel="0" collapsed="false">
      <c r="B43" s="10"/>
      <c r="C43" s="10"/>
      <c r="D43" s="9"/>
      <c r="E43" s="10"/>
    </row>
    <row r="44" customFormat="false" ht="10.8" hidden="false" customHeight="false" outlineLevel="0" collapsed="false">
      <c r="B44" s="9"/>
      <c r="C44" s="10"/>
      <c r="D44" s="9"/>
      <c r="E44" s="10"/>
    </row>
    <row r="45" customFormat="false" ht="10.8" hidden="false" customHeight="false" outlineLevel="0" collapsed="false">
      <c r="B45" s="9"/>
      <c r="C45" s="10"/>
      <c r="D45" s="9"/>
      <c r="E45" s="10"/>
    </row>
    <row r="46" customFormat="false" ht="10.8" hidden="false" customHeight="false" outlineLevel="0" collapsed="false">
      <c r="B46" s="9"/>
      <c r="C46" s="10"/>
      <c r="D46" s="9"/>
      <c r="E46" s="10"/>
    </row>
    <row r="47" customFormat="false" ht="10.8" hidden="false" customHeight="false" outlineLevel="0" collapsed="false">
      <c r="B47" s="9"/>
      <c r="C47" s="10"/>
      <c r="D47" s="9"/>
      <c r="E47" s="10"/>
    </row>
    <row r="48" customFormat="false" ht="10.8" hidden="false" customHeight="false" outlineLevel="0" collapsed="false">
      <c r="B48" s="9"/>
      <c r="C48" s="10"/>
      <c r="D48" s="9"/>
      <c r="E48" s="10"/>
    </row>
    <row r="49" customFormat="false" ht="10.8" hidden="false" customHeight="false" outlineLevel="0" collapsed="false">
      <c r="B49" s="9"/>
      <c r="C49" s="10"/>
      <c r="D49" s="9"/>
      <c r="E49" s="10"/>
    </row>
    <row r="50" customFormat="false" ht="10.8" hidden="false" customHeight="false" outlineLevel="0" collapsed="false">
      <c r="B50" s="9"/>
      <c r="C50" s="10"/>
      <c r="D50" s="9"/>
      <c r="E50" s="10"/>
    </row>
    <row r="51" customFormat="false" ht="10.8" hidden="false" customHeight="false" outlineLevel="0" collapsed="false">
      <c r="B51" s="9"/>
      <c r="C51" s="10"/>
      <c r="D51" s="9"/>
      <c r="E51" s="10"/>
    </row>
    <row r="52" customFormat="false" ht="10.8" hidden="false" customHeight="false" outlineLevel="0" collapsed="false">
      <c r="B52" s="9"/>
      <c r="C52" s="10"/>
      <c r="D52" s="9"/>
      <c r="E52" s="10"/>
    </row>
    <row r="53" customFormat="false" ht="10.8" hidden="false" customHeight="false" outlineLevel="0" collapsed="false">
      <c r="B53" s="9"/>
      <c r="C53" s="10"/>
      <c r="D53" s="9"/>
      <c r="E53" s="10"/>
    </row>
    <row r="54" customFormat="false" ht="10.8" hidden="false" customHeight="false" outlineLevel="0" collapsed="false">
      <c r="B54" s="9"/>
      <c r="C54" s="10"/>
      <c r="D54" s="9"/>
      <c r="E54" s="10"/>
    </row>
    <row r="55" customFormat="false" ht="10.8" hidden="false" customHeight="false" outlineLevel="0" collapsed="false">
      <c r="B55" s="9"/>
      <c r="C55" s="10"/>
      <c r="D55" s="9"/>
      <c r="E55" s="10"/>
    </row>
    <row r="56" customFormat="false" ht="10.8" hidden="false" customHeight="false" outlineLevel="0" collapsed="false">
      <c r="B56" s="9"/>
      <c r="C56" s="10"/>
      <c r="D56" s="9"/>
      <c r="E56" s="10"/>
    </row>
    <row r="57" customFormat="false" ht="10.8" hidden="false" customHeight="false" outlineLevel="0" collapsed="false">
      <c r="B57" s="9"/>
      <c r="C57" s="10"/>
      <c r="D57" s="9"/>
      <c r="E57" s="10"/>
    </row>
    <row r="58" customFormat="false" ht="10.8" hidden="false" customHeight="false" outlineLevel="0" collapsed="false">
      <c r="B58" s="9"/>
      <c r="C58" s="10"/>
      <c r="D58" s="9"/>
      <c r="E58" s="10"/>
    </row>
    <row r="59" customFormat="false" ht="10.8" hidden="false" customHeight="false" outlineLevel="0" collapsed="false">
      <c r="B59" s="9"/>
      <c r="C59" s="10"/>
      <c r="D59" s="9"/>
      <c r="E59" s="10"/>
    </row>
    <row r="60" customFormat="false" ht="10.8" hidden="false" customHeight="false" outlineLevel="0" collapsed="false">
      <c r="B60" s="9"/>
      <c r="C60" s="10"/>
      <c r="D60" s="9"/>
      <c r="E60" s="10"/>
    </row>
    <row r="61" customFormat="false" ht="10.8" hidden="false" customHeight="false" outlineLevel="0" collapsed="false">
      <c r="B61" s="9"/>
      <c r="C61" s="10"/>
      <c r="D61" s="9"/>
      <c r="E61" s="10"/>
    </row>
    <row r="62" customFormat="false" ht="10.8" hidden="false" customHeight="false" outlineLevel="0" collapsed="false">
      <c r="B62" s="9"/>
      <c r="C62" s="10"/>
      <c r="D62" s="9"/>
      <c r="E62" s="10"/>
    </row>
    <row r="63" customFormat="false" ht="10.8" hidden="false" customHeight="false" outlineLevel="0" collapsed="false">
      <c r="B63" s="9"/>
      <c r="C63" s="10"/>
      <c r="D63" s="9"/>
      <c r="E63" s="10"/>
    </row>
    <row r="64" customFormat="false" ht="10.8" hidden="false" customHeight="false" outlineLevel="0" collapsed="false">
      <c r="B64" s="9"/>
      <c r="C64" s="10"/>
      <c r="D64" s="9"/>
      <c r="E64" s="10"/>
    </row>
    <row r="65" customFormat="false" ht="10.8" hidden="false" customHeight="false" outlineLevel="0" collapsed="false">
      <c r="B65" s="9"/>
      <c r="C65" s="10"/>
      <c r="D65" s="9"/>
      <c r="E65" s="10"/>
    </row>
    <row r="66" customFormat="false" ht="10.8" hidden="false" customHeight="false" outlineLevel="0" collapsed="false">
      <c r="B66" s="9"/>
      <c r="C66" s="10"/>
      <c r="D66" s="9"/>
      <c r="E66" s="10"/>
    </row>
    <row r="67" customFormat="false" ht="10.8" hidden="false" customHeight="false" outlineLevel="0" collapsed="false">
      <c r="B67" s="9"/>
      <c r="C67" s="10"/>
      <c r="D67" s="9"/>
      <c r="E67" s="10"/>
    </row>
    <row r="68" customFormat="false" ht="10.8" hidden="false" customHeight="false" outlineLevel="0" collapsed="false">
      <c r="B68" s="9"/>
      <c r="C68" s="10"/>
      <c r="D68" s="9"/>
      <c r="E68" s="10"/>
    </row>
    <row r="69" customFormat="false" ht="10.8" hidden="false" customHeight="false" outlineLevel="0" collapsed="false">
      <c r="B69" s="9"/>
      <c r="C69" s="10"/>
      <c r="D69" s="9"/>
      <c r="E69" s="10"/>
    </row>
    <row r="70" customFormat="false" ht="10.8" hidden="false" customHeight="false" outlineLevel="0" collapsed="false">
      <c r="B70" s="9"/>
      <c r="C70" s="10"/>
      <c r="D70" s="9"/>
      <c r="E70" s="10"/>
    </row>
    <row r="71" customFormat="false" ht="10.8" hidden="false" customHeight="false" outlineLevel="0" collapsed="false">
      <c r="B71" s="9"/>
      <c r="C71" s="10"/>
      <c r="D71" s="9"/>
      <c r="E71" s="10"/>
    </row>
    <row r="72" customFormat="false" ht="10.8" hidden="false" customHeight="false" outlineLevel="0" collapsed="false">
      <c r="B72" s="9"/>
      <c r="C72" s="10"/>
      <c r="D72" s="9"/>
      <c r="E72" s="10"/>
    </row>
    <row r="73" customFormat="false" ht="10.8" hidden="false" customHeight="false" outlineLevel="0" collapsed="false">
      <c r="B73" s="9"/>
      <c r="C73" s="10"/>
      <c r="D73" s="9"/>
      <c r="E73" s="10"/>
    </row>
    <row r="74" customFormat="false" ht="10.8" hidden="false" customHeight="false" outlineLevel="0" collapsed="false">
      <c r="B74" s="9"/>
      <c r="C74" s="10"/>
      <c r="D74" s="9"/>
      <c r="E74" s="10"/>
    </row>
    <row r="75" customFormat="false" ht="10.8" hidden="false" customHeight="false" outlineLevel="0" collapsed="false">
      <c r="B75" s="9"/>
      <c r="C75" s="10"/>
      <c r="D75" s="9"/>
      <c r="E75" s="10"/>
    </row>
    <row r="76" customFormat="false" ht="10.8" hidden="false" customHeight="false" outlineLevel="0" collapsed="false">
      <c r="B76" s="9"/>
      <c r="C76" s="10"/>
      <c r="D76" s="9"/>
      <c r="E76" s="10"/>
    </row>
    <row r="77" customFormat="false" ht="10.8" hidden="false" customHeight="false" outlineLevel="0" collapsed="false">
      <c r="B77" s="9"/>
      <c r="C77" s="10"/>
      <c r="D77" s="9"/>
      <c r="E77" s="10"/>
    </row>
    <row r="78" customFormat="false" ht="10.8" hidden="false" customHeight="false" outlineLevel="0" collapsed="false">
      <c r="B78" s="9"/>
      <c r="C78" s="10"/>
      <c r="D78" s="9"/>
      <c r="E78" s="10"/>
    </row>
    <row r="79" customFormat="false" ht="10.8" hidden="false" customHeight="false" outlineLevel="0" collapsed="false">
      <c r="B79" s="9"/>
      <c r="C79" s="10"/>
      <c r="D79" s="9"/>
      <c r="E79" s="10"/>
    </row>
    <row r="80" customFormat="false" ht="10.8" hidden="false" customHeight="false" outlineLevel="0" collapsed="false">
      <c r="B80" s="9"/>
      <c r="C80" s="10"/>
      <c r="D80" s="9"/>
      <c r="E80" s="10"/>
    </row>
    <row r="81" customFormat="false" ht="10.8" hidden="false" customHeight="false" outlineLevel="0" collapsed="false">
      <c r="B81" s="9"/>
      <c r="C81" s="10"/>
      <c r="D81" s="9"/>
      <c r="E81" s="10"/>
    </row>
    <row r="82" customFormat="false" ht="10.8" hidden="false" customHeight="false" outlineLevel="0" collapsed="false">
      <c r="B82" s="9"/>
      <c r="C82" s="10"/>
      <c r="D82" s="9"/>
      <c r="E82" s="10"/>
    </row>
    <row r="83" customFormat="false" ht="10.8" hidden="false" customHeight="false" outlineLevel="0" collapsed="false">
      <c r="B83" s="9"/>
      <c r="C83" s="10"/>
      <c r="D83" s="9"/>
      <c r="E83" s="10"/>
    </row>
    <row r="84" customFormat="false" ht="10.8" hidden="false" customHeight="false" outlineLevel="0" collapsed="false">
      <c r="B84" s="9"/>
      <c r="C84" s="10"/>
      <c r="D84" s="9"/>
      <c r="E84" s="10"/>
    </row>
    <row r="85" customFormat="false" ht="10.8" hidden="false" customHeight="false" outlineLevel="0" collapsed="false">
      <c r="B85" s="9"/>
      <c r="C85" s="10"/>
      <c r="D85" s="9"/>
      <c r="E85" s="10"/>
    </row>
    <row r="86" customFormat="false" ht="10.8" hidden="false" customHeight="false" outlineLevel="0" collapsed="false">
      <c r="B86" s="9"/>
      <c r="C86" s="10"/>
      <c r="D86" s="9"/>
      <c r="E86" s="10"/>
    </row>
    <row r="87" customFormat="false" ht="10.8" hidden="false" customHeight="false" outlineLevel="0" collapsed="false">
      <c r="B87" s="9"/>
      <c r="C87" s="10"/>
      <c r="D87" s="9"/>
      <c r="E87" s="10"/>
    </row>
    <row r="88" customFormat="false" ht="10.8" hidden="false" customHeight="false" outlineLevel="0" collapsed="false">
      <c r="B88" s="9"/>
      <c r="C88" s="10"/>
      <c r="D88" s="9"/>
      <c r="E88" s="10"/>
    </row>
    <row r="89" customFormat="false" ht="10.8" hidden="false" customHeight="false" outlineLevel="0" collapsed="false">
      <c r="B89" s="9"/>
      <c r="C89" s="10"/>
      <c r="D89" s="9"/>
      <c r="E89" s="10"/>
    </row>
    <row r="90" customFormat="false" ht="10.8" hidden="false" customHeight="false" outlineLevel="0" collapsed="false">
      <c r="B90" s="9"/>
      <c r="C90" s="10"/>
      <c r="D90" s="9"/>
      <c r="E90" s="10"/>
    </row>
    <row r="91" customFormat="false" ht="10.8" hidden="false" customHeight="false" outlineLevel="0" collapsed="false">
      <c r="B91" s="9"/>
      <c r="C91" s="10"/>
      <c r="D91" s="9"/>
      <c r="E91" s="10"/>
    </row>
    <row r="92" customFormat="false" ht="10.8" hidden="false" customHeight="false" outlineLevel="0" collapsed="false">
      <c r="B92" s="9"/>
      <c r="C92" s="10"/>
      <c r="D92" s="9"/>
      <c r="E92" s="10"/>
    </row>
    <row r="93" customFormat="false" ht="10.8" hidden="false" customHeight="false" outlineLevel="0" collapsed="false">
      <c r="B93" s="9"/>
      <c r="C93" s="10"/>
      <c r="D93" s="9"/>
      <c r="E93" s="10"/>
    </row>
    <row r="94" customFormat="false" ht="10.8" hidden="false" customHeight="false" outlineLevel="0" collapsed="false">
      <c r="B94" s="9"/>
      <c r="C94" s="10"/>
      <c r="D94" s="9"/>
      <c r="E94" s="10"/>
    </row>
    <row r="95" customFormat="false" ht="10.8" hidden="false" customHeight="false" outlineLevel="0" collapsed="false">
      <c r="B95" s="9"/>
      <c r="C95" s="10"/>
      <c r="D95" s="9"/>
      <c r="E95" s="10"/>
    </row>
    <row r="96" customFormat="false" ht="10.8" hidden="false" customHeight="false" outlineLevel="0" collapsed="false">
      <c r="B96" s="9"/>
      <c r="C96" s="10"/>
      <c r="D96" s="9"/>
      <c r="E96" s="10"/>
    </row>
    <row r="97" customFormat="false" ht="10.8" hidden="false" customHeight="false" outlineLevel="0" collapsed="false">
      <c r="B97" s="9"/>
      <c r="C97" s="10"/>
      <c r="D97" s="9"/>
      <c r="E97" s="10"/>
    </row>
    <row r="98" customFormat="false" ht="10.8" hidden="false" customHeight="false" outlineLevel="0" collapsed="false">
      <c r="B98" s="9"/>
      <c r="C98" s="10"/>
      <c r="D98" s="9"/>
      <c r="E98" s="10"/>
    </row>
    <row r="99" customFormat="false" ht="10.8" hidden="false" customHeight="false" outlineLevel="0" collapsed="false">
      <c r="B99" s="9"/>
      <c r="C99" s="10"/>
      <c r="D99" s="9"/>
      <c r="E99" s="10"/>
    </row>
    <row r="100" customFormat="false" ht="10.8" hidden="false" customHeight="false" outlineLevel="0" collapsed="false">
      <c r="B100" s="9"/>
      <c r="C100" s="10"/>
      <c r="D100" s="9"/>
      <c r="E100" s="10"/>
    </row>
    <row r="101" customFormat="false" ht="10.8" hidden="false" customHeight="false" outlineLevel="0" collapsed="false">
      <c r="B101" s="9"/>
      <c r="C101" s="10"/>
      <c r="D101" s="9"/>
      <c r="E101" s="10"/>
    </row>
    <row r="102" customFormat="false" ht="10.8" hidden="false" customHeight="false" outlineLevel="0" collapsed="false">
      <c r="B102" s="9"/>
      <c r="C102" s="10"/>
      <c r="D102" s="9"/>
      <c r="E102" s="10"/>
    </row>
    <row r="103" customFormat="false" ht="10.8" hidden="false" customHeight="false" outlineLevel="0" collapsed="false">
      <c r="B103" s="9"/>
      <c r="C103" s="10"/>
      <c r="D103" s="9"/>
      <c r="E103" s="10"/>
    </row>
    <row r="104" customFormat="false" ht="10.8" hidden="false" customHeight="false" outlineLevel="0" collapsed="false">
      <c r="B104" s="9"/>
      <c r="C104" s="10"/>
      <c r="D104" s="9"/>
      <c r="E104" s="10"/>
    </row>
    <row r="105" customFormat="false" ht="10.8" hidden="false" customHeight="false" outlineLevel="0" collapsed="false">
      <c r="B105" s="9"/>
      <c r="C105" s="10"/>
      <c r="D105" s="9"/>
      <c r="E105" s="10"/>
    </row>
    <row r="106" customFormat="false" ht="10.8" hidden="false" customHeight="false" outlineLevel="0" collapsed="false">
      <c r="B106" s="9"/>
      <c r="C106" s="10"/>
      <c r="D106" s="9"/>
      <c r="E106" s="10"/>
    </row>
    <row r="107" customFormat="false" ht="10.8" hidden="false" customHeight="false" outlineLevel="0" collapsed="false">
      <c r="B107" s="9"/>
      <c r="C107" s="10"/>
      <c r="D107" s="9"/>
      <c r="E107" s="10"/>
    </row>
    <row r="108" customFormat="false" ht="10.8" hidden="false" customHeight="false" outlineLevel="0" collapsed="false">
      <c r="B108" s="9"/>
      <c r="C108" s="10"/>
      <c r="D108" s="9"/>
      <c r="E108" s="10"/>
    </row>
    <row r="109" customFormat="false" ht="10.8" hidden="false" customHeight="false" outlineLevel="0" collapsed="false">
      <c r="B109" s="9"/>
      <c r="C109" s="10"/>
      <c r="D109" s="9"/>
      <c r="E109" s="10"/>
    </row>
    <row r="110" customFormat="false" ht="10.8" hidden="false" customHeight="false" outlineLevel="0" collapsed="false">
      <c r="B110" s="9"/>
      <c r="C110" s="10"/>
      <c r="D110" s="9"/>
      <c r="E110" s="10"/>
    </row>
    <row r="111" customFormat="false" ht="10.8" hidden="false" customHeight="false" outlineLevel="0" collapsed="false">
      <c r="B111" s="9"/>
      <c r="C111" s="10"/>
      <c r="D111" s="9"/>
      <c r="E111" s="10"/>
    </row>
    <row r="112" customFormat="false" ht="10.8" hidden="false" customHeight="false" outlineLevel="0" collapsed="false">
      <c r="B112" s="9"/>
      <c r="C112" s="10"/>
      <c r="D112" s="9"/>
      <c r="E112" s="10"/>
    </row>
    <row r="113" customFormat="false" ht="10.8" hidden="false" customHeight="false" outlineLevel="0" collapsed="false">
      <c r="B113" s="9"/>
      <c r="C113" s="10"/>
      <c r="D113" s="9"/>
      <c r="E113" s="10"/>
    </row>
    <row r="114" customFormat="false" ht="10.8" hidden="false" customHeight="false" outlineLevel="0" collapsed="false">
      <c r="B114" s="9"/>
      <c r="C114" s="10"/>
      <c r="D114" s="9"/>
      <c r="E114" s="10"/>
    </row>
    <row r="115" customFormat="false" ht="10.8" hidden="false" customHeight="false" outlineLevel="0" collapsed="false">
      <c r="B115" s="9"/>
      <c r="C115" s="10"/>
      <c r="D115" s="9"/>
      <c r="E115" s="10"/>
    </row>
    <row r="116" customFormat="false" ht="10.8" hidden="false" customHeight="false" outlineLevel="0" collapsed="false">
      <c r="B116" s="9"/>
      <c r="C116" s="10"/>
      <c r="D116" s="9"/>
      <c r="E116" s="10"/>
    </row>
    <row r="117" customFormat="false" ht="10.8" hidden="false" customHeight="false" outlineLevel="0" collapsed="false">
      <c r="B117" s="9"/>
      <c r="C117" s="10"/>
      <c r="D117" s="9"/>
      <c r="E117" s="10"/>
    </row>
    <row r="118" customFormat="false" ht="10.8" hidden="false" customHeight="false" outlineLevel="0" collapsed="false">
      <c r="B118" s="9"/>
      <c r="C118" s="10"/>
      <c r="D118" s="9"/>
      <c r="E118" s="10"/>
    </row>
    <row r="119" customFormat="false" ht="10.8" hidden="false" customHeight="false" outlineLevel="0" collapsed="false">
      <c r="B119" s="9"/>
      <c r="C119" s="10"/>
      <c r="D119" s="9"/>
      <c r="E119" s="10"/>
    </row>
    <row r="120" customFormat="false" ht="10.8" hidden="false" customHeight="false" outlineLevel="0" collapsed="false">
      <c r="B120" s="9"/>
      <c r="C120" s="10"/>
      <c r="D120" s="9"/>
      <c r="E120" s="10"/>
    </row>
    <row r="121" customFormat="false" ht="10.8" hidden="false" customHeight="false" outlineLevel="0" collapsed="false">
      <c r="B121" s="9"/>
      <c r="C121" s="10"/>
      <c r="D121" s="9"/>
      <c r="E121" s="10"/>
    </row>
    <row r="122" customFormat="false" ht="10.8" hidden="false" customHeight="false" outlineLevel="0" collapsed="false">
      <c r="B122" s="9"/>
      <c r="C122" s="10"/>
      <c r="D122" s="9"/>
      <c r="E122" s="10"/>
    </row>
    <row r="123" customFormat="false" ht="10.8" hidden="false" customHeight="false" outlineLevel="0" collapsed="false">
      <c r="B123" s="9"/>
      <c r="C123" s="10"/>
      <c r="D123" s="9"/>
      <c r="E123" s="10"/>
    </row>
    <row r="124" customFormat="false" ht="10.8" hidden="false" customHeight="false" outlineLevel="0" collapsed="false">
      <c r="B124" s="9"/>
      <c r="C124" s="10"/>
      <c r="D124" s="9"/>
      <c r="E124" s="10"/>
    </row>
    <row r="125" customFormat="false" ht="10.8" hidden="false" customHeight="false" outlineLevel="0" collapsed="false">
      <c r="B125" s="9"/>
      <c r="C125" s="10"/>
      <c r="D125" s="9"/>
      <c r="E125" s="10"/>
    </row>
    <row r="126" customFormat="false" ht="10.8" hidden="false" customHeight="false" outlineLevel="0" collapsed="false">
      <c r="B126" s="9"/>
      <c r="C126" s="10"/>
      <c r="D126" s="9"/>
      <c r="E126" s="10"/>
    </row>
    <row r="127" customFormat="false" ht="10.8" hidden="false" customHeight="false" outlineLevel="0" collapsed="false">
      <c r="B127" s="9"/>
      <c r="C127" s="10"/>
      <c r="D127" s="9"/>
      <c r="E127" s="10"/>
    </row>
    <row r="128" customFormat="false" ht="10.8" hidden="false" customHeight="false" outlineLevel="0" collapsed="false">
      <c r="B128" s="9"/>
      <c r="C128" s="10"/>
      <c r="D128" s="9"/>
      <c r="E128" s="10"/>
    </row>
    <row r="129" customFormat="false" ht="10.8" hidden="false" customHeight="false" outlineLevel="0" collapsed="false">
      <c r="B129" s="9"/>
      <c r="C129" s="10"/>
      <c r="D129" s="9"/>
      <c r="E129" s="10"/>
    </row>
    <row r="130" customFormat="false" ht="10.8" hidden="false" customHeight="false" outlineLevel="0" collapsed="false">
      <c r="B130" s="9"/>
      <c r="C130" s="10"/>
      <c r="D130" s="9"/>
      <c r="E130" s="10"/>
    </row>
    <row r="131" customFormat="false" ht="10.8" hidden="false" customHeight="false" outlineLevel="0" collapsed="false">
      <c r="B131" s="9"/>
      <c r="C131" s="10"/>
      <c r="D131" s="9"/>
      <c r="E131" s="10"/>
    </row>
    <row r="132" customFormat="false" ht="10.8" hidden="false" customHeight="false" outlineLevel="0" collapsed="false">
      <c r="B132" s="9"/>
      <c r="C132" s="10"/>
      <c r="D132" s="9"/>
      <c r="E132" s="10"/>
    </row>
    <row r="133" customFormat="false" ht="10.8" hidden="false" customHeight="false" outlineLevel="0" collapsed="false">
      <c r="B133" s="9"/>
      <c r="C133" s="10"/>
      <c r="D133" s="9"/>
      <c r="E133" s="10"/>
    </row>
    <row r="134" customFormat="false" ht="10.8" hidden="false" customHeight="false" outlineLevel="0" collapsed="false">
      <c r="B134" s="9"/>
      <c r="C134" s="10"/>
      <c r="D134" s="9"/>
      <c r="E134" s="10"/>
    </row>
    <row r="135" customFormat="false" ht="10.8" hidden="false" customHeight="false" outlineLevel="0" collapsed="false">
      <c r="B135" s="9"/>
      <c r="C135" s="10"/>
      <c r="D135" s="9"/>
      <c r="E135" s="10"/>
    </row>
    <row r="136" customFormat="false" ht="10.8" hidden="false" customHeight="false" outlineLevel="0" collapsed="false">
      <c r="B136" s="9"/>
      <c r="C136" s="10"/>
      <c r="D136" s="9"/>
      <c r="E136" s="10"/>
    </row>
    <row r="137" customFormat="false" ht="10.8" hidden="false" customHeight="false" outlineLevel="0" collapsed="false">
      <c r="B137" s="9"/>
      <c r="C137" s="10"/>
      <c r="D137" s="9"/>
      <c r="E137" s="10"/>
    </row>
    <row r="138" customFormat="false" ht="10.8" hidden="false" customHeight="false" outlineLevel="0" collapsed="false">
      <c r="B138" s="9"/>
      <c r="C138" s="10"/>
      <c r="D138" s="9"/>
      <c r="E138" s="10"/>
    </row>
    <row r="139" customFormat="false" ht="10.8" hidden="false" customHeight="false" outlineLevel="0" collapsed="false">
      <c r="B139" s="9"/>
      <c r="C139" s="10"/>
      <c r="D139" s="9"/>
      <c r="E139" s="10"/>
    </row>
    <row r="140" customFormat="false" ht="10.8" hidden="false" customHeight="false" outlineLevel="0" collapsed="false">
      <c r="B140" s="9"/>
      <c r="C140" s="10"/>
      <c r="D140" s="9"/>
      <c r="E140" s="10"/>
    </row>
    <row r="141" customFormat="false" ht="10.8" hidden="false" customHeight="false" outlineLevel="0" collapsed="false">
      <c r="B141" s="9"/>
      <c r="C141" s="10"/>
      <c r="D141" s="9"/>
      <c r="E141" s="10"/>
    </row>
    <row r="142" customFormat="false" ht="10.8" hidden="false" customHeight="false" outlineLevel="0" collapsed="false">
      <c r="B142" s="9"/>
      <c r="C142" s="10"/>
      <c r="D142" s="9"/>
      <c r="E142" s="10"/>
    </row>
    <row r="143" customFormat="false" ht="10.8" hidden="false" customHeight="false" outlineLevel="0" collapsed="false">
      <c r="B143" s="9"/>
      <c r="C143" s="10"/>
      <c r="D143" s="9"/>
      <c r="E143" s="10"/>
    </row>
    <row r="144" customFormat="false" ht="10.8" hidden="false" customHeight="false" outlineLevel="0" collapsed="false">
      <c r="B144" s="9"/>
      <c r="C144" s="10"/>
      <c r="D144" s="9"/>
      <c r="E144" s="10"/>
    </row>
    <row r="145" customFormat="false" ht="10.8" hidden="false" customHeight="false" outlineLevel="0" collapsed="false">
      <c r="B145" s="9"/>
      <c r="C145" s="10"/>
      <c r="D145" s="9"/>
      <c r="E145" s="10"/>
    </row>
    <row r="146" customFormat="false" ht="10.8" hidden="false" customHeight="false" outlineLevel="0" collapsed="false">
      <c r="B146" s="9"/>
      <c r="C146" s="10"/>
      <c r="D146" s="9"/>
      <c r="E146" s="10"/>
    </row>
    <row r="147" customFormat="false" ht="10.8" hidden="false" customHeight="false" outlineLevel="0" collapsed="false">
      <c r="B147" s="9"/>
      <c r="C147" s="10"/>
      <c r="D147" s="9"/>
      <c r="E147" s="10"/>
    </row>
    <row r="148" customFormat="false" ht="10.8" hidden="false" customHeight="false" outlineLevel="0" collapsed="false">
      <c r="B148" s="9"/>
      <c r="C148" s="10"/>
      <c r="D148" s="9"/>
      <c r="E148" s="10"/>
    </row>
    <row r="149" customFormat="false" ht="10.8" hidden="false" customHeight="false" outlineLevel="0" collapsed="false">
      <c r="B149" s="9"/>
      <c r="C149" s="10"/>
      <c r="D149" s="9"/>
      <c r="E149" s="10"/>
    </row>
    <row r="150" customFormat="false" ht="10.8" hidden="false" customHeight="false" outlineLevel="0" collapsed="false">
      <c r="B150" s="9"/>
      <c r="C150" s="10"/>
      <c r="D150" s="9"/>
      <c r="E150" s="10"/>
    </row>
    <row r="151" customFormat="false" ht="10.8" hidden="false" customHeight="false" outlineLevel="0" collapsed="false">
      <c r="B151" s="9"/>
      <c r="C151" s="10"/>
      <c r="D151" s="9"/>
      <c r="E151" s="10"/>
    </row>
    <row r="152" customFormat="false" ht="10.8" hidden="false" customHeight="false" outlineLevel="0" collapsed="false">
      <c r="B152" s="9"/>
      <c r="C152" s="10"/>
      <c r="D152" s="9"/>
      <c r="E152" s="10"/>
    </row>
    <row r="153" customFormat="false" ht="10.8" hidden="false" customHeight="false" outlineLevel="0" collapsed="false">
      <c r="B153" s="9"/>
      <c r="C153" s="10"/>
      <c r="D153" s="9"/>
      <c r="E153" s="10"/>
    </row>
    <row r="154" customFormat="false" ht="10.8" hidden="false" customHeight="false" outlineLevel="0" collapsed="false">
      <c r="B154" s="9"/>
      <c r="C154" s="10"/>
      <c r="D154" s="9"/>
      <c r="E154" s="10"/>
    </row>
    <row r="155" customFormat="false" ht="10.8" hidden="false" customHeight="false" outlineLevel="0" collapsed="false">
      <c r="B155" s="9"/>
      <c r="C155" s="10"/>
      <c r="D155" s="9"/>
      <c r="E155" s="10"/>
    </row>
    <row r="156" customFormat="false" ht="10.8" hidden="false" customHeight="false" outlineLevel="0" collapsed="false">
      <c r="B156" s="9"/>
      <c r="C156" s="10"/>
      <c r="D156" s="9"/>
      <c r="E156" s="10"/>
    </row>
    <row r="157" customFormat="false" ht="10.8" hidden="false" customHeight="false" outlineLevel="0" collapsed="false">
      <c r="B157" s="9"/>
      <c r="C157" s="10"/>
      <c r="D157" s="9"/>
      <c r="E157" s="10"/>
    </row>
    <row r="158" customFormat="false" ht="10.8" hidden="false" customHeight="false" outlineLevel="0" collapsed="false">
      <c r="B158" s="9"/>
      <c r="C158" s="10"/>
      <c r="D158" s="9"/>
      <c r="E158" s="10"/>
    </row>
    <row r="159" customFormat="false" ht="10.8" hidden="false" customHeight="false" outlineLevel="0" collapsed="false">
      <c r="B159" s="9"/>
      <c r="C159" s="10"/>
      <c r="D159" s="9"/>
      <c r="E159" s="10"/>
    </row>
    <row r="160" customFormat="false" ht="10.8" hidden="false" customHeight="false" outlineLevel="0" collapsed="false">
      <c r="B160" s="9"/>
      <c r="C160" s="10"/>
      <c r="D160" s="9"/>
      <c r="E160" s="10"/>
    </row>
    <row r="161" customFormat="false" ht="10.8" hidden="false" customHeight="false" outlineLevel="0" collapsed="false">
      <c r="B161" s="9"/>
      <c r="C161" s="10"/>
      <c r="D161" s="9"/>
      <c r="E161" s="10"/>
    </row>
    <row r="162" customFormat="false" ht="10.8" hidden="false" customHeight="false" outlineLevel="0" collapsed="false">
      <c r="B162" s="9"/>
      <c r="C162" s="10"/>
      <c r="D162" s="9"/>
      <c r="E162" s="10"/>
    </row>
    <row r="163" customFormat="false" ht="10.8" hidden="false" customHeight="false" outlineLevel="0" collapsed="false">
      <c r="B163" s="9"/>
      <c r="C163" s="10"/>
      <c r="D163" s="9"/>
      <c r="E163" s="10"/>
    </row>
    <row r="164" customFormat="false" ht="10.8" hidden="false" customHeight="false" outlineLevel="0" collapsed="false">
      <c r="B164" s="9"/>
      <c r="C164" s="10"/>
      <c r="D164" s="9"/>
      <c r="E164" s="10"/>
    </row>
    <row r="165" customFormat="false" ht="10.8" hidden="false" customHeight="false" outlineLevel="0" collapsed="false">
      <c r="B165" s="9"/>
      <c r="C165" s="10"/>
      <c r="D165" s="9"/>
      <c r="E165" s="10"/>
    </row>
    <row r="166" customFormat="false" ht="10.8" hidden="false" customHeight="false" outlineLevel="0" collapsed="false">
      <c r="B166" s="9"/>
      <c r="C166" s="10"/>
      <c r="D166" s="9"/>
      <c r="E166" s="10"/>
    </row>
    <row r="167" customFormat="false" ht="10.8" hidden="false" customHeight="false" outlineLevel="0" collapsed="false">
      <c r="B167" s="9"/>
      <c r="C167" s="10"/>
      <c r="D167" s="9"/>
      <c r="E167" s="10"/>
    </row>
    <row r="168" customFormat="false" ht="10.8" hidden="false" customHeight="false" outlineLevel="0" collapsed="false">
      <c r="B168" s="9"/>
      <c r="C168" s="10"/>
      <c r="D168" s="9"/>
      <c r="E168" s="10"/>
    </row>
    <row r="169" customFormat="false" ht="10.8" hidden="false" customHeight="false" outlineLevel="0" collapsed="false">
      <c r="B169" s="9"/>
      <c r="C169" s="10"/>
      <c r="D169" s="9"/>
      <c r="E169" s="10"/>
    </row>
    <row r="170" customFormat="false" ht="10.8" hidden="false" customHeight="false" outlineLevel="0" collapsed="false">
      <c r="B170" s="9"/>
      <c r="C170" s="10"/>
      <c r="D170" s="9"/>
      <c r="E170" s="10"/>
    </row>
    <row r="171" customFormat="false" ht="10.8" hidden="false" customHeight="false" outlineLevel="0" collapsed="false">
      <c r="B171" s="9"/>
      <c r="C171" s="10"/>
      <c r="D171" s="9"/>
      <c r="E171" s="10"/>
    </row>
    <row r="172" customFormat="false" ht="10.8" hidden="false" customHeight="false" outlineLevel="0" collapsed="false">
      <c r="B172" s="9"/>
      <c r="C172" s="10"/>
      <c r="D172" s="9"/>
      <c r="E172" s="10"/>
    </row>
    <row r="173" customFormat="false" ht="10.8" hidden="false" customHeight="false" outlineLevel="0" collapsed="false">
      <c r="B173" s="9"/>
      <c r="C173" s="10"/>
      <c r="D173" s="9"/>
      <c r="E173" s="10"/>
    </row>
    <row r="174" customFormat="false" ht="10.8" hidden="false" customHeight="false" outlineLevel="0" collapsed="false">
      <c r="B174" s="9"/>
      <c r="C174" s="10"/>
      <c r="D174" s="9"/>
      <c r="E174" s="10"/>
    </row>
    <row r="175" customFormat="false" ht="10.8" hidden="false" customHeight="false" outlineLevel="0" collapsed="false">
      <c r="B175" s="9"/>
      <c r="C175" s="10"/>
      <c r="D175" s="9"/>
      <c r="E175" s="10"/>
    </row>
    <row r="176" customFormat="false" ht="10.8" hidden="false" customHeight="false" outlineLevel="0" collapsed="false">
      <c r="B176" s="9"/>
      <c r="C176" s="10"/>
      <c r="D176" s="9"/>
      <c r="E176" s="10"/>
    </row>
    <row r="177" customFormat="false" ht="10.8" hidden="false" customHeight="false" outlineLevel="0" collapsed="false">
      <c r="B177" s="9"/>
      <c r="C177" s="10"/>
      <c r="D177" s="9"/>
      <c r="E177" s="10"/>
    </row>
    <row r="178" customFormat="false" ht="10.8" hidden="false" customHeight="false" outlineLevel="0" collapsed="false">
      <c r="B178" s="9"/>
      <c r="C178" s="10"/>
      <c r="D178" s="9"/>
      <c r="E178" s="10"/>
    </row>
    <row r="179" customFormat="false" ht="10.8" hidden="false" customHeight="false" outlineLevel="0" collapsed="false">
      <c r="B179" s="9"/>
      <c r="C179" s="10"/>
      <c r="D179" s="9"/>
      <c r="E179" s="10"/>
    </row>
    <row r="180" customFormat="false" ht="10.8" hidden="false" customHeight="false" outlineLevel="0" collapsed="false">
      <c r="B180" s="9"/>
      <c r="C180" s="10"/>
      <c r="D180" s="9"/>
      <c r="E180" s="10"/>
    </row>
    <row r="181" customFormat="false" ht="10.8" hidden="false" customHeight="false" outlineLevel="0" collapsed="false">
      <c r="B181" s="9"/>
      <c r="C181" s="10"/>
      <c r="D181" s="9"/>
      <c r="E181" s="10"/>
    </row>
    <row r="182" customFormat="false" ht="10.8" hidden="false" customHeight="false" outlineLevel="0" collapsed="false">
      <c r="B182" s="9"/>
      <c r="C182" s="10"/>
      <c r="D182" s="9"/>
      <c r="E182" s="10"/>
    </row>
    <row r="183" customFormat="false" ht="10.8" hidden="false" customHeight="false" outlineLevel="0" collapsed="false">
      <c r="B183" s="9"/>
      <c r="C183" s="10"/>
      <c r="D183" s="9"/>
      <c r="E183" s="10"/>
    </row>
    <row r="184" customFormat="false" ht="10.8" hidden="false" customHeight="false" outlineLevel="0" collapsed="false">
      <c r="B184" s="9"/>
      <c r="C184" s="10"/>
      <c r="D184" s="9"/>
      <c r="E184" s="10"/>
    </row>
    <row r="185" customFormat="false" ht="10.8" hidden="false" customHeight="false" outlineLevel="0" collapsed="false">
      <c r="B185" s="9"/>
      <c r="C185" s="10"/>
      <c r="D185" s="9"/>
      <c r="E185" s="10"/>
    </row>
    <row r="186" customFormat="false" ht="10.8" hidden="false" customHeight="false" outlineLevel="0" collapsed="false">
      <c r="B186" s="9"/>
      <c r="C186" s="10"/>
      <c r="D186" s="9"/>
      <c r="E186" s="10"/>
    </row>
    <row r="187" customFormat="false" ht="10.8" hidden="false" customHeight="false" outlineLevel="0" collapsed="false">
      <c r="B187" s="9"/>
      <c r="C187" s="10"/>
      <c r="D187" s="9"/>
      <c r="E187" s="10"/>
    </row>
    <row r="188" customFormat="false" ht="10.8" hidden="false" customHeight="false" outlineLevel="0" collapsed="false">
      <c r="B188" s="9"/>
      <c r="C188" s="10"/>
      <c r="D188" s="9"/>
      <c r="E188" s="10"/>
    </row>
    <row r="189" customFormat="false" ht="10.8" hidden="false" customHeight="false" outlineLevel="0" collapsed="false">
      <c r="B189" s="9"/>
      <c r="C189" s="10"/>
      <c r="D189" s="9"/>
      <c r="E189" s="10"/>
    </row>
    <row r="190" customFormat="false" ht="10.8" hidden="false" customHeight="false" outlineLevel="0" collapsed="false">
      <c r="B190" s="9"/>
      <c r="C190" s="10"/>
      <c r="D190" s="9"/>
      <c r="E190" s="10"/>
    </row>
    <row r="191" customFormat="false" ht="10.8" hidden="false" customHeight="false" outlineLevel="0" collapsed="false">
      <c r="B191" s="9"/>
      <c r="C191" s="10"/>
      <c r="D191" s="9"/>
      <c r="E191" s="10"/>
    </row>
    <row r="192" customFormat="false" ht="10.8" hidden="false" customHeight="false" outlineLevel="0" collapsed="false">
      <c r="B192" s="9"/>
      <c r="C192" s="10"/>
      <c r="D192" s="9"/>
      <c r="E192" s="10"/>
    </row>
    <row r="193" customFormat="false" ht="10.8" hidden="false" customHeight="false" outlineLevel="0" collapsed="false">
      <c r="B193" s="9"/>
      <c r="C193" s="10"/>
      <c r="D193" s="9"/>
      <c r="E193" s="10"/>
    </row>
    <row r="194" customFormat="false" ht="10.8" hidden="false" customHeight="false" outlineLevel="0" collapsed="false">
      <c r="B194" s="9"/>
      <c r="C194" s="10"/>
      <c r="D194" s="9"/>
      <c r="E194" s="10"/>
    </row>
    <row r="195" customFormat="false" ht="10.8" hidden="false" customHeight="false" outlineLevel="0" collapsed="false">
      <c r="B195" s="9"/>
      <c r="C195" s="10"/>
      <c r="D195" s="9"/>
      <c r="E195" s="10"/>
    </row>
    <row r="196" customFormat="false" ht="10.8" hidden="false" customHeight="false" outlineLevel="0" collapsed="false">
      <c r="B196" s="9"/>
      <c r="C196" s="10"/>
      <c r="D196" s="9"/>
      <c r="E196" s="10"/>
    </row>
    <row r="197" customFormat="false" ht="10.8" hidden="false" customHeight="false" outlineLevel="0" collapsed="false">
      <c r="B197" s="9"/>
      <c r="C197" s="10"/>
      <c r="D197" s="9"/>
      <c r="E197" s="10"/>
    </row>
    <row r="198" customFormat="false" ht="10.8" hidden="false" customHeight="false" outlineLevel="0" collapsed="false">
      <c r="B198" s="9"/>
      <c r="C198" s="10"/>
      <c r="D198" s="9"/>
      <c r="E198" s="10"/>
    </row>
    <row r="199" customFormat="false" ht="10.8" hidden="false" customHeight="false" outlineLevel="0" collapsed="false">
      <c r="B199" s="9"/>
      <c r="C199" s="10"/>
      <c r="D199" s="9"/>
      <c r="E199" s="10"/>
    </row>
    <row r="200" customFormat="false" ht="10.8" hidden="false" customHeight="false" outlineLevel="0" collapsed="false">
      <c r="B200" s="9"/>
      <c r="C200" s="10"/>
      <c r="D200" s="9"/>
      <c r="E200" s="10"/>
    </row>
    <row r="201" customFormat="false" ht="10.8" hidden="false" customHeight="false" outlineLevel="0" collapsed="false">
      <c r="B201" s="9"/>
      <c r="C201" s="10"/>
      <c r="D201" s="9"/>
      <c r="E201" s="10"/>
    </row>
    <row r="202" customFormat="false" ht="10.8" hidden="false" customHeight="false" outlineLevel="0" collapsed="false">
      <c r="B202" s="9"/>
      <c r="C202" s="10"/>
      <c r="D202" s="9"/>
      <c r="E202" s="10"/>
    </row>
    <row r="203" customFormat="false" ht="10.8" hidden="false" customHeight="false" outlineLevel="0" collapsed="false">
      <c r="B203" s="9"/>
      <c r="C203" s="10"/>
      <c r="D203" s="9"/>
      <c r="E203" s="10"/>
    </row>
    <row r="204" customFormat="false" ht="10.8" hidden="false" customHeight="false" outlineLevel="0" collapsed="false">
      <c r="B204" s="9"/>
      <c r="C204" s="10"/>
      <c r="D204" s="9"/>
      <c r="E204" s="10"/>
    </row>
    <row r="205" customFormat="false" ht="10.8" hidden="false" customHeight="false" outlineLevel="0" collapsed="false">
      <c r="B205" s="9"/>
      <c r="C205" s="10"/>
      <c r="D205" s="9"/>
      <c r="E205" s="10"/>
    </row>
    <row r="206" customFormat="false" ht="10.8" hidden="false" customHeight="false" outlineLevel="0" collapsed="false">
      <c r="B206" s="9"/>
      <c r="C206" s="10"/>
      <c r="D206" s="9"/>
      <c r="E206" s="10"/>
    </row>
    <row r="207" customFormat="false" ht="10.8" hidden="false" customHeight="false" outlineLevel="0" collapsed="false">
      <c r="B207" s="9"/>
      <c r="C207" s="10"/>
      <c r="D207" s="9"/>
      <c r="E207" s="10"/>
    </row>
    <row r="208" customFormat="false" ht="10.8" hidden="false" customHeight="false" outlineLevel="0" collapsed="false">
      <c r="B208" s="9"/>
      <c r="C208" s="10"/>
      <c r="D208" s="9"/>
      <c r="E208" s="10"/>
    </row>
    <row r="209" customFormat="false" ht="10.8" hidden="false" customHeight="false" outlineLevel="0" collapsed="false">
      <c r="B209" s="9"/>
      <c r="C209" s="10"/>
      <c r="D209" s="9"/>
      <c r="E209" s="10"/>
    </row>
    <row r="210" customFormat="false" ht="10.8" hidden="false" customHeight="false" outlineLevel="0" collapsed="false">
      <c r="B210" s="9"/>
      <c r="C210" s="10"/>
      <c r="D210" s="9"/>
      <c r="E210" s="10"/>
    </row>
    <row r="211" customFormat="false" ht="10.8" hidden="false" customHeight="false" outlineLevel="0" collapsed="false">
      <c r="B211" s="9"/>
      <c r="C211" s="10"/>
      <c r="D211" s="9"/>
      <c r="E211" s="10"/>
    </row>
    <row r="212" customFormat="false" ht="10.8" hidden="false" customHeight="false" outlineLevel="0" collapsed="false">
      <c r="B212" s="9"/>
      <c r="C212" s="10"/>
      <c r="D212" s="9"/>
      <c r="E212" s="10"/>
    </row>
    <row r="213" customFormat="false" ht="10.8" hidden="false" customHeight="false" outlineLevel="0" collapsed="false">
      <c r="B213" s="9"/>
      <c r="C213" s="10"/>
      <c r="D213" s="9"/>
      <c r="E213" s="10"/>
    </row>
    <row r="214" customFormat="false" ht="10.8" hidden="false" customHeight="false" outlineLevel="0" collapsed="false">
      <c r="B214" s="9"/>
      <c r="C214" s="10"/>
      <c r="D214" s="9"/>
      <c r="E214" s="10"/>
    </row>
    <row r="215" customFormat="false" ht="10.8" hidden="false" customHeight="false" outlineLevel="0" collapsed="false">
      <c r="B215" s="9"/>
      <c r="C215" s="10"/>
      <c r="D215" s="9"/>
      <c r="E215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2025-04-07T09:23:53Z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