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<sst xmlns="http://schemas.openxmlformats.org/spreadsheetml/2006/main" count="55" uniqueCount="45">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</sst>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#,##0.0;\-#,##0.0;&quot;--&quot;"/>
    <numFmt numFmtId="171" formatCode="#,##0.0000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name val="Century Gothic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Hipervínculo 2" xfId="21"/>
    <cellStyle name="Normal 2" xfId="22"/>
    <cellStyle name="Normal 2 2" xfId="23"/>
    <cellStyle name="Normal 3" xfId="24"/>
    <cellStyle name="Normal 3 2" xfId="25"/>
    <cellStyle name="Normal 3 3" xfId="26"/>
    <cellStyle name="Normal 4" xfId="27"/>
    <cellStyle name="Normal 4 2" xfId="28"/>
    <cellStyle name="Normal 5" xfId="29"/>
    <cellStyle name="Normal 6" xfId="30"/>
    <cellStyle name="Porcentaje 2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E20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45" activeCellId="0" sqref="E45:J5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5"/>
      <c r="D2" s="4" t="n">
        <v>647851000</v>
      </c>
      <c r="E2" s="5"/>
    </row>
    <row r="3" customFormat="false" ht="10.8" hidden="false" customHeight="false" outlineLevel="0" collapsed="false">
      <c r="A3" s="4" t="n">
        <v>2001</v>
      </c>
      <c r="B3" s="4" t="n">
        <v>8618733</v>
      </c>
      <c r="C3" s="5" t="n">
        <v>8.16454924143166</v>
      </c>
      <c r="D3" s="4" t="n">
        <v>700993000</v>
      </c>
      <c r="E3" s="5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5" t="n">
        <v>6.7014954518257</v>
      </c>
      <c r="D4" s="4" t="n">
        <v>749552000</v>
      </c>
      <c r="E4" s="5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5" t="n">
        <v>5.3482279917058</v>
      </c>
      <c r="D5" s="4" t="n">
        <v>802266000</v>
      </c>
      <c r="E5" s="5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5" t="n">
        <v>6.46342746097117</v>
      </c>
      <c r="D6" s="4" t="n">
        <v>859437000</v>
      </c>
      <c r="E6" s="5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5" t="n">
        <v>7.99380939786378</v>
      </c>
      <c r="D7" s="4" t="n">
        <v>927357000</v>
      </c>
      <c r="E7" s="5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5" t="n">
        <v>7.19054286828276</v>
      </c>
      <c r="D8" s="4" t="n">
        <v>1003823000</v>
      </c>
      <c r="E8" s="5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5" t="n">
        <v>7.36721905740942</v>
      </c>
      <c r="D9" s="4" t="n">
        <v>1075539000</v>
      </c>
      <c r="E9" s="5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5" t="n">
        <v>3.44289932436923</v>
      </c>
      <c r="D10" s="4" t="n">
        <v>1109541000</v>
      </c>
      <c r="E10" s="5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5" t="n">
        <v>-3.5578805724064</v>
      </c>
      <c r="D11" s="4" t="n">
        <v>1069323000</v>
      </c>
      <c r="E11" s="5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5" t="n">
        <v>0.37297721437628</v>
      </c>
      <c r="D12" s="4" t="n">
        <v>1072709000</v>
      </c>
      <c r="E12" s="5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5" t="n">
        <v>-1.66694127027344</v>
      </c>
      <c r="D13" s="4" t="n">
        <v>1063763000</v>
      </c>
      <c r="E13" s="5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5" t="n">
        <v>-3.61501754180265</v>
      </c>
      <c r="D14" s="4" t="n">
        <v>1031104000</v>
      </c>
      <c r="E14" s="5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5" t="n">
        <v>-2.36544244176909</v>
      </c>
      <c r="D15" s="4" t="n">
        <v>1020677000</v>
      </c>
      <c r="E15" s="5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5" t="n">
        <v>1.65154101033598</v>
      </c>
      <c r="D16" s="4" t="n">
        <v>1032608000</v>
      </c>
      <c r="E16" s="5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5" t="n">
        <v>2.16715281757029</v>
      </c>
      <c r="D17" s="4" t="n">
        <v>1078092000</v>
      </c>
      <c r="E17" s="5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5" t="n">
        <v>3.23773542203591</v>
      </c>
      <c r="D18" s="4" t="n">
        <v>1114420000</v>
      </c>
      <c r="E18" s="5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5" t="n">
        <v>3.86883234803332</v>
      </c>
      <c r="D19" s="4" t="n">
        <v>1162492000</v>
      </c>
      <c r="E19" s="5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5" t="n">
        <v>3.8959334666504</v>
      </c>
      <c r="D20" s="4" t="n">
        <v>1203859000</v>
      </c>
      <c r="E20" s="5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14180759</v>
      </c>
      <c r="C21" s="5" t="n">
        <v>3.17787583112679</v>
      </c>
      <c r="D21" s="4" t="n">
        <v>1245513000</v>
      </c>
      <c r="E21" s="5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12852323</v>
      </c>
      <c r="C22" s="5" t="n">
        <v>-9.36787657134572</v>
      </c>
      <c r="D22" s="4" t="n">
        <v>1119010000</v>
      </c>
      <c r="E22" s="5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14022067</v>
      </c>
      <c r="C23" s="5" t="n">
        <v>9.1014208092965</v>
      </c>
      <c r="D23" s="4" t="n">
        <v>1222290000</v>
      </c>
      <c r="E23" s="5" t="n">
        <v>9.22958686696276</v>
      </c>
    </row>
    <row r="24" customFormat="false" ht="10.8" hidden="false" customHeight="false" outlineLevel="0" collapsed="false">
      <c r="A24" s="4" t="n">
        <v>2022</v>
      </c>
      <c r="B24" s="4" t="n">
        <v>15354834</v>
      </c>
      <c r="C24" s="5" t="n">
        <v>9.50478271142192</v>
      </c>
      <c r="D24" s="4" t="n">
        <v>1346377000</v>
      </c>
      <c r="E24" s="5" t="n">
        <v>10.1520097521865</v>
      </c>
    </row>
    <row r="25" customFormat="false" ht="10.8" hidden="false" customHeight="false" outlineLevel="0" collapsed="false">
      <c r="B25" s="6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2.8" hidden="false" customHeight="false" outlineLevel="0" collapsed="false">
      <c r="B45" s="6"/>
      <c r="C45" s="7"/>
      <c r="D45" s="6"/>
      <c r="E45" s="7"/>
    </row>
    <row r="46" customFormat="false" ht="12.8" hidden="false" customHeight="false" outlineLevel="0" collapsed="false">
      <c r="B46" s="6"/>
      <c r="C46" s="7"/>
      <c r="D46" s="6"/>
      <c r="E46" s="7"/>
    </row>
    <row r="47" customFormat="false" ht="12.8" hidden="false" customHeight="false" outlineLevel="0" collapsed="false">
      <c r="B47" s="6"/>
      <c r="C47" s="7"/>
      <c r="D47" s="6"/>
      <c r="E47" s="7"/>
    </row>
    <row r="48" customFormat="false" ht="12.8" hidden="false" customHeight="false" outlineLevel="0" collapsed="false">
      <c r="B48" s="6"/>
      <c r="C48" s="7"/>
      <c r="D48" s="6"/>
      <c r="E48" s="7"/>
    </row>
    <row r="49" customFormat="false" ht="12.8" hidden="false" customHeight="false" outlineLevel="0" collapsed="false">
      <c r="B49" s="6"/>
      <c r="C49" s="7"/>
      <c r="D49" s="6"/>
      <c r="E49" s="7"/>
    </row>
    <row r="50" customFormat="false" ht="12.8" hidden="false" customHeight="false" outlineLevel="0" collapsed="false">
      <c r="B50" s="6"/>
      <c r="C50" s="7"/>
      <c r="D50" s="6"/>
      <c r="E50" s="7"/>
    </row>
    <row r="51" customFormat="false" ht="12.8" hidden="false" customHeight="false" outlineLevel="0" collapsed="false">
      <c r="B51" s="6"/>
      <c r="C51" s="7"/>
      <c r="D51" s="6"/>
      <c r="E51" s="7"/>
    </row>
    <row r="52" customFormat="false" ht="12.8" hidden="false" customHeight="false" outlineLevel="0" collapsed="false">
      <c r="B52" s="6"/>
      <c r="C52" s="7"/>
      <c r="D52" s="6"/>
      <c r="E52" s="7"/>
    </row>
    <row r="53" customFormat="false" ht="12.8" hidden="false" customHeight="false" outlineLevel="0" collapsed="false">
      <c r="B53" s="6"/>
      <c r="C53" s="7"/>
      <c r="D53" s="6"/>
      <c r="E53" s="7"/>
    </row>
    <row r="54" customFormat="false" ht="12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45:J54 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0.46</v>
      </c>
      <c r="C2" s="10"/>
      <c r="D2" s="10" t="n">
        <v>0.91</v>
      </c>
      <c r="E2" s="10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0.57</v>
      </c>
      <c r="C3" s="10" t="n">
        <v>23.9130434782608</v>
      </c>
      <c r="D3" s="10" t="n">
        <v>0.95</v>
      </c>
      <c r="E3" s="10" t="n">
        <v>4.39560439560438</v>
      </c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0.53</v>
      </c>
      <c r="C4" s="10" t="n">
        <v>-7.01754385964911</v>
      </c>
      <c r="D4" s="10" t="n">
        <v>0.99</v>
      </c>
      <c r="E4" s="10" t="n">
        <v>4.21052631578949</v>
      </c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0.45</v>
      </c>
      <c r="C5" s="10" t="n">
        <v>-15.0943396226415</v>
      </c>
      <c r="D5" s="10" t="n">
        <v>1.05</v>
      </c>
      <c r="E5" s="10" t="n">
        <v>6.06060606060606</v>
      </c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0.44</v>
      </c>
      <c r="C6" s="10" t="n">
        <v>-2.22222222222223</v>
      </c>
      <c r="D6" s="10" t="n">
        <v>1.06</v>
      </c>
      <c r="E6" s="10" t="n">
        <v>0.952380952380949</v>
      </c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0.45</v>
      </c>
      <c r="C7" s="10" t="n">
        <v>2.27272727272727</v>
      </c>
      <c r="D7" s="10" t="n">
        <v>1.12</v>
      </c>
      <c r="E7" s="10" t="n">
        <v>5.66037735849057</v>
      </c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0.79</v>
      </c>
      <c r="C8" s="10" t="n">
        <v>75.5555555555556</v>
      </c>
      <c r="D8" s="10" t="n">
        <v>1.2</v>
      </c>
      <c r="E8" s="10" t="n">
        <v>7.14285714285714</v>
      </c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0.88</v>
      </c>
      <c r="C9" s="10" t="n">
        <v>11.3924050632911</v>
      </c>
      <c r="D9" s="10" t="n">
        <v>1.27</v>
      </c>
      <c r="E9" s="10" t="n">
        <v>5.83333333333334</v>
      </c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1.01</v>
      </c>
      <c r="C10" s="10" t="n">
        <v>14.7727272727273</v>
      </c>
      <c r="D10" s="10" t="n">
        <v>1.35</v>
      </c>
      <c r="E10" s="10" t="n">
        <v>6.29921259842521</v>
      </c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1.17</v>
      </c>
      <c r="C11" s="10" t="n">
        <v>15.8415841584158</v>
      </c>
      <c r="D11" s="10" t="n">
        <v>1.39</v>
      </c>
      <c r="E11" s="10" t="n">
        <v>2.96296296296294</v>
      </c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1.24</v>
      </c>
      <c r="C12" s="10" t="n">
        <v>5.98290598290598</v>
      </c>
      <c r="D12" s="10" t="n">
        <v>1.4</v>
      </c>
      <c r="E12" s="10" t="n">
        <v>0.71942446043165</v>
      </c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1.11</v>
      </c>
      <c r="C13" s="10" t="n">
        <v>-10.4838709677419</v>
      </c>
      <c r="D13" s="10" t="n">
        <v>1.36</v>
      </c>
      <c r="E13" s="10" t="n">
        <v>-2.85714285714285</v>
      </c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1.04</v>
      </c>
      <c r="C14" s="10" t="n">
        <v>-6.30630630630631</v>
      </c>
      <c r="D14" s="10" t="n">
        <v>1.3</v>
      </c>
      <c r="E14" s="10" t="n">
        <v>-4.41176470588236</v>
      </c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0.93</v>
      </c>
      <c r="C15" s="10" t="n">
        <v>-10.5769230769231</v>
      </c>
      <c r="D15" s="10" t="n">
        <v>1.27</v>
      </c>
      <c r="E15" s="10" t="n">
        <v>-2.30769230769231</v>
      </c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0.84</v>
      </c>
      <c r="C16" s="10" t="n">
        <v>-9.67741935483872</v>
      </c>
      <c r="D16" s="10" t="n">
        <v>1.24</v>
      </c>
      <c r="E16" s="10" t="n">
        <v>-2.36220472440946</v>
      </c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0.84</v>
      </c>
      <c r="C17" s="10" t="n">
        <v>0</v>
      </c>
      <c r="D17" s="10" t="n">
        <v>1.22</v>
      </c>
      <c r="E17" s="10" t="n">
        <v>-1.61290322580645</v>
      </c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0.83</v>
      </c>
      <c r="C18" s="10" t="n">
        <v>-1.19047619047619</v>
      </c>
      <c r="D18" s="10" t="n">
        <v>1.19</v>
      </c>
      <c r="E18" s="10" t="n">
        <v>-2.45901639344263</v>
      </c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0.82</v>
      </c>
      <c r="C19" s="10" t="n">
        <v>-1.20481927710844</v>
      </c>
      <c r="D19" s="10" t="n">
        <v>1.21</v>
      </c>
      <c r="E19" s="10" t="n">
        <v>1.68067226890756</v>
      </c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0.86</v>
      </c>
      <c r="C20" s="10" t="n">
        <v>4.87804878048781</v>
      </c>
      <c r="D20" s="10" t="n">
        <v>1.24</v>
      </c>
      <c r="E20" s="10" t="n">
        <v>2.4793388429752</v>
      </c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0.84</v>
      </c>
      <c r="C21" s="10" t="n">
        <v>-2.32558139534884</v>
      </c>
      <c r="D21" s="10" t="n">
        <v>1.25</v>
      </c>
      <c r="E21" s="10" t="n">
        <v>0.806451612903225</v>
      </c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0.94</v>
      </c>
      <c r="C22" s="10" t="n">
        <v>11.9047619047619</v>
      </c>
      <c r="D22" s="10" t="n">
        <v>1.41</v>
      </c>
      <c r="E22" s="10" t="n">
        <v>12.8</v>
      </c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0.95</v>
      </c>
      <c r="C23" s="10" t="n">
        <v>1.06382978723405</v>
      </c>
      <c r="D23" s="10" t="n">
        <v>1.43</v>
      </c>
      <c r="E23" s="10" t="n">
        <v>1.41843971631206</v>
      </c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 t="n">
        <v>2022</v>
      </c>
      <c r="B24" s="10" t="n">
        <v>0.9</v>
      </c>
      <c r="C24" s="10" t="n">
        <v>-5.26315789473684</v>
      </c>
      <c r="D24" s="10" t="n">
        <v>1.43531527944996</v>
      </c>
      <c r="E24" s="10" t="n">
        <v>0.371697863633624</v>
      </c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45:J54 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4.23903966597077</v>
      </c>
      <c r="C2" s="10"/>
      <c r="D2" s="10" t="n">
        <v>6.8</v>
      </c>
      <c r="E2" s="10"/>
      <c r="F2" s="5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4.78359469240048</v>
      </c>
      <c r="C3" s="10" t="n">
        <v>12.8461885082409</v>
      </c>
      <c r="D3" s="10" t="n">
        <v>7.2</v>
      </c>
      <c r="E3" s="10" t="n">
        <v>5.88235294117647</v>
      </c>
      <c r="F3" s="5"/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4.05474235392122</v>
      </c>
      <c r="C4" s="10" t="n">
        <v>-15.2364986029683</v>
      </c>
      <c r="D4" s="10" t="n">
        <v>7.7</v>
      </c>
      <c r="E4" s="10" t="n">
        <v>6.94444444444444</v>
      </c>
      <c r="F4" s="5"/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3.37036614577393</v>
      </c>
      <c r="C5" s="10" t="n">
        <v>-16.878414173109</v>
      </c>
      <c r="D5" s="10" t="n">
        <v>8.8</v>
      </c>
      <c r="E5" s="10" t="n">
        <v>14.2857142857143</v>
      </c>
      <c r="F5" s="5"/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4.40155642023346</v>
      </c>
      <c r="C6" s="10" t="n">
        <v>30.5957937464017</v>
      </c>
      <c r="D6" s="10" t="n">
        <v>9</v>
      </c>
      <c r="E6" s="10" t="n">
        <v>2.27272727272727</v>
      </c>
      <c r="F6" s="5"/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4.3792598787372</v>
      </c>
      <c r="C7" s="10" t="n">
        <v>-0.506560392904942</v>
      </c>
      <c r="D7" s="10" t="n">
        <v>9.2</v>
      </c>
      <c r="E7" s="10" t="n">
        <v>2.22222222222221</v>
      </c>
      <c r="F7" s="5"/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6.35901509134234</v>
      </c>
      <c r="C8" s="10" t="n">
        <v>45.2075297521741</v>
      </c>
      <c r="D8" s="10" t="n">
        <v>9.6</v>
      </c>
      <c r="E8" s="10" t="n">
        <v>4.34782608695652</v>
      </c>
      <c r="F8" s="5"/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6.94457186544342</v>
      </c>
      <c r="C9" s="10" t="n">
        <v>9.20829351228167</v>
      </c>
      <c r="D9" s="10" t="n">
        <v>9.9</v>
      </c>
      <c r="E9" s="10" t="n">
        <v>3.125</v>
      </c>
      <c r="F9" s="5"/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7.27582292849035</v>
      </c>
      <c r="C10" s="10" t="n">
        <v>4.76992778626499</v>
      </c>
      <c r="D10" s="10" t="n">
        <v>10.6</v>
      </c>
      <c r="E10" s="10" t="n">
        <v>7.07070707070707</v>
      </c>
      <c r="F10" s="5"/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8.76114649681529</v>
      </c>
      <c r="C11" s="10" t="n">
        <v>20.4145095740135</v>
      </c>
      <c r="D11" s="10" t="n">
        <v>11.7</v>
      </c>
      <c r="E11" s="10" t="n">
        <v>10.377358490566</v>
      </c>
      <c r="F11" s="5"/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8.69407894736842</v>
      </c>
      <c r="C12" s="10" t="n">
        <v>-0.765511106009309</v>
      </c>
      <c r="D12" s="10" t="n">
        <v>12</v>
      </c>
      <c r="E12" s="10" t="n">
        <v>2.56410256410258</v>
      </c>
      <c r="F12" s="5"/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8.76228143213988</v>
      </c>
      <c r="C13" s="10" t="n">
        <v>0.784470502100798</v>
      </c>
      <c r="D13" s="10" t="n">
        <v>11.9</v>
      </c>
      <c r="E13" s="10" t="n">
        <v>-0.83333333333333</v>
      </c>
      <c r="F13" s="5"/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8.6199829205807</v>
      </c>
      <c r="C14" s="10" t="n">
        <v>-1.62398928476817</v>
      </c>
      <c r="D14" s="10" t="n">
        <v>12.1</v>
      </c>
      <c r="E14" s="10" t="n">
        <v>1.68067226890756</v>
      </c>
      <c r="F14" s="5"/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8.0008988764045</v>
      </c>
      <c r="C15" s="10" t="n">
        <v>-7.18196369853711</v>
      </c>
      <c r="D15" s="10" t="n">
        <v>11.9</v>
      </c>
      <c r="E15" s="10" t="n">
        <v>-1.65289256198347</v>
      </c>
      <c r="F15" s="5"/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7.89317375886525</v>
      </c>
      <c r="C16" s="10" t="n">
        <v>-1.34641268691622</v>
      </c>
      <c r="D16" s="10" t="n">
        <v>11.5</v>
      </c>
      <c r="E16" s="10" t="n">
        <v>-3.36134453781513</v>
      </c>
      <c r="F16" s="5"/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7.81798245614035</v>
      </c>
      <c r="C17" s="10" t="n">
        <v>-0.952611775972201</v>
      </c>
      <c r="D17" s="10" t="n">
        <v>11.2</v>
      </c>
      <c r="E17" s="10" t="n">
        <v>-2.60869565217392</v>
      </c>
      <c r="F17" s="5"/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7.81694338016177</v>
      </c>
      <c r="C18" s="10" t="n">
        <v>-0.0132908456165981</v>
      </c>
      <c r="D18" s="10" t="n">
        <v>11.2</v>
      </c>
      <c r="E18" s="10" t="n">
        <v>0</v>
      </c>
      <c r="F18" s="5"/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7.26781948544918</v>
      </c>
      <c r="C19" s="10" t="n">
        <v>-7.0247904840425</v>
      </c>
      <c r="D19" s="10" t="n">
        <v>11.5</v>
      </c>
      <c r="E19" s="10" t="n">
        <v>2.67857142857144</v>
      </c>
      <c r="F19" s="5"/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7.6655601659751</v>
      </c>
      <c r="C20" s="10" t="n">
        <v>5.47262739976191</v>
      </c>
      <c r="D20" s="10" t="n">
        <v>11.7</v>
      </c>
      <c r="E20" s="10" t="n">
        <v>1.7391304347826</v>
      </c>
      <c r="F20" s="5"/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7.70467596390484</v>
      </c>
      <c r="C21" s="10" t="n">
        <v>0.510279706672434</v>
      </c>
      <c r="D21" s="10" t="n">
        <v>11.7</v>
      </c>
      <c r="E21" s="10" t="n">
        <v>0</v>
      </c>
      <c r="F21" s="5"/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8.36049488054607</v>
      </c>
      <c r="C22" s="10" t="n">
        <v>8.51195974644021</v>
      </c>
      <c r="D22" s="10" t="n">
        <v>12.1</v>
      </c>
      <c r="E22" s="10" t="n">
        <v>3.41880341880343</v>
      </c>
      <c r="F22" s="5"/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7.82078204199855</v>
      </c>
      <c r="C23" s="10" t="n">
        <v>-6.45551305585239</v>
      </c>
      <c r="D23" s="10" t="n">
        <v>12.6</v>
      </c>
      <c r="E23" s="10" t="n">
        <v>4.13223140495869</v>
      </c>
      <c r="F23" s="5"/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 t="n">
        <v>2022</v>
      </c>
      <c r="B24" s="10" t="n">
        <v>8.2436177972283</v>
      </c>
      <c r="C24" s="10" t="n">
        <v>5.40656615871751</v>
      </c>
      <c r="D24" s="10" t="n">
        <v>12.9</v>
      </c>
      <c r="E24" s="10" t="n">
        <v>2.38095238095239</v>
      </c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45:J54 A2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8" t="n">
        <v>88.2457983260126</v>
      </c>
      <c r="C2" s="8"/>
      <c r="D2" s="8" t="n">
        <v>81.1859915262512</v>
      </c>
      <c r="E2" s="8"/>
      <c r="H2" s="9"/>
    </row>
    <row r="3" customFormat="false" ht="10.8" hidden="false" customHeight="false" outlineLevel="0" collapsed="false">
      <c r="A3" s="3" t="n">
        <v>2001</v>
      </c>
      <c r="B3" s="8" t="n">
        <v>92.0248489162781</v>
      </c>
      <c r="C3" s="10" t="n">
        <v>4.28241419076327</v>
      </c>
      <c r="D3" s="8" t="n">
        <v>84.3790391005992</v>
      </c>
      <c r="E3" s="10" t="n">
        <v>3.9330031133702</v>
      </c>
      <c r="H3" s="9"/>
    </row>
    <row r="4" customFormat="false" ht="10.8" hidden="false" customHeight="false" outlineLevel="0" collapsed="false">
      <c r="A4" s="3" t="n">
        <v>2002</v>
      </c>
      <c r="B4" s="8" t="n">
        <v>94.6195407277604</v>
      </c>
      <c r="C4" s="10" t="n">
        <v>2.81955563311271</v>
      </c>
      <c r="D4" s="8" t="n">
        <v>86.6834163547827</v>
      </c>
      <c r="E4" s="10" t="n">
        <v>2.73098304833286</v>
      </c>
      <c r="H4" s="9"/>
    </row>
    <row r="5" customFormat="false" ht="10.8" hidden="false" customHeight="false" outlineLevel="0" collapsed="false">
      <c r="A5" s="3" t="n">
        <v>2003</v>
      </c>
      <c r="B5" s="8" t="n">
        <v>95.9346720260142</v>
      </c>
      <c r="C5" s="10" t="n">
        <v>1.38991511493133</v>
      </c>
      <c r="D5" s="8" t="n">
        <v>89.2682417424085</v>
      </c>
      <c r="E5" s="10" t="n">
        <v>2.98191453027942</v>
      </c>
      <c r="H5" s="9"/>
    </row>
    <row r="6" customFormat="false" ht="10.8" hidden="false" customHeight="false" outlineLevel="0" collapsed="false">
      <c r="A6" s="3" t="n">
        <v>2004</v>
      </c>
      <c r="B6" s="8" t="n">
        <v>97.991688782587</v>
      </c>
      <c r="C6" s="10" t="n">
        <v>2.14418490534371</v>
      </c>
      <c r="D6" s="8" t="n">
        <v>92.0558922976765</v>
      </c>
      <c r="E6" s="10" t="n">
        <v>3.1227797264249</v>
      </c>
      <c r="H6" s="9"/>
    </row>
    <row r="7" customFormat="false" ht="10.8" hidden="false" customHeight="false" outlineLevel="0" collapsed="false">
      <c r="A7" s="3" t="n">
        <v>2005</v>
      </c>
      <c r="B7" s="8" t="n">
        <v>101.214637572245</v>
      </c>
      <c r="C7" s="10" t="n">
        <v>3.28900218957211</v>
      </c>
      <c r="D7" s="8" t="n">
        <v>95.4178121260608</v>
      </c>
      <c r="E7" s="10" t="n">
        <v>3.65204197631705</v>
      </c>
      <c r="H7" s="9"/>
    </row>
    <row r="8" customFormat="false" ht="10.8" hidden="false" customHeight="false" outlineLevel="0" collapsed="false">
      <c r="A8" s="3" t="n">
        <v>2006</v>
      </c>
      <c r="B8" s="8" t="n">
        <v>104.327072192346</v>
      </c>
      <c r="C8" s="10" t="n">
        <v>3.0750835005259</v>
      </c>
      <c r="D8" s="8" t="n">
        <v>99.3325520783771</v>
      </c>
      <c r="E8" s="10" t="n">
        <v>4.10273497692904</v>
      </c>
      <c r="H8" s="9"/>
    </row>
    <row r="9" customFormat="false" ht="10.8" hidden="false" customHeight="false" outlineLevel="0" collapsed="false">
      <c r="A9" s="3" t="n">
        <v>2007</v>
      </c>
      <c r="B9" s="8" t="n">
        <v>107.633291489972</v>
      </c>
      <c r="C9" s="10" t="n">
        <v>3.16909046534958</v>
      </c>
      <c r="D9" s="8" t="n">
        <v>102.913211613929</v>
      </c>
      <c r="E9" s="10" t="n">
        <v>3.60471915865647</v>
      </c>
      <c r="H9" s="9"/>
    </row>
    <row r="10" customFormat="false" ht="10.8" hidden="false" customHeight="false" outlineLevel="0" collapsed="false">
      <c r="A10" s="3" t="n">
        <v>2008</v>
      </c>
      <c r="B10" s="8" t="n">
        <v>108.488577740202</v>
      </c>
      <c r="C10" s="10" t="n">
        <v>0.794629838398408</v>
      </c>
      <c r="D10" s="8" t="n">
        <v>103.826144526644</v>
      </c>
      <c r="E10" s="10" t="n">
        <v>0.887090100870354</v>
      </c>
      <c r="H10" s="9"/>
    </row>
    <row r="11" customFormat="false" ht="10.8" hidden="false" customHeight="false" outlineLevel="0" collapsed="false">
      <c r="A11" s="3" t="n">
        <v>2009</v>
      </c>
      <c r="B11" s="8" t="n">
        <v>104.646444999577</v>
      </c>
      <c r="C11" s="10" t="n">
        <v>-3.54150899629795</v>
      </c>
      <c r="D11" s="8" t="n">
        <v>99.9189821607956</v>
      </c>
      <c r="E11" s="10" t="n">
        <v>-3.76317774647355</v>
      </c>
      <c r="H11" s="9"/>
    </row>
    <row r="12" customFormat="false" ht="10.8" hidden="false" customHeight="false" outlineLevel="0" collapsed="false">
      <c r="A12" s="3" t="n">
        <v>2010</v>
      </c>
      <c r="B12" s="8" t="n">
        <v>104.462018618293</v>
      </c>
      <c r="C12" s="10" t="n">
        <v>-0.176237598214405</v>
      </c>
      <c r="D12" s="8" t="n">
        <v>100.081850429697</v>
      </c>
      <c r="E12" s="10" t="n">
        <v>0.163000328245075</v>
      </c>
      <c r="H12" s="9"/>
    </row>
    <row r="13" customFormat="false" ht="10.8" hidden="false" customHeight="false" outlineLevel="0" collapsed="false">
      <c r="A13" s="3" t="n">
        <v>2011</v>
      </c>
      <c r="B13" s="8" t="n">
        <v>102.028352733062</v>
      </c>
      <c r="C13" s="10" t="n">
        <v>-2.32971362933654</v>
      </c>
      <c r="D13" s="8" t="n">
        <v>99.2667970971026</v>
      </c>
      <c r="E13" s="10" t="n">
        <v>-0.814386753537082</v>
      </c>
      <c r="H13" s="9"/>
    </row>
    <row r="14" customFormat="false" ht="10.8" hidden="false" customHeight="false" outlineLevel="0" collapsed="false">
      <c r="A14" s="3" t="n">
        <v>2012</v>
      </c>
      <c r="B14" s="8" t="n">
        <v>99.4539257914711</v>
      </c>
      <c r="C14" s="10" t="n">
        <v>-2.52324660021393</v>
      </c>
      <c r="D14" s="8" t="n">
        <v>96.329562294399</v>
      </c>
      <c r="E14" s="10" t="n">
        <v>-2.95892976161044</v>
      </c>
      <c r="H14" s="9"/>
    </row>
    <row r="15" customFormat="false" ht="10.8" hidden="false" customHeight="false" outlineLevel="0" collapsed="false">
      <c r="A15" s="3" t="n">
        <v>2013</v>
      </c>
      <c r="B15" s="8" t="n">
        <v>96.4144334863354</v>
      </c>
      <c r="C15" s="10" t="n">
        <v>-3.05618132310713</v>
      </c>
      <c r="D15" s="8" t="n">
        <v>94.9777211935984</v>
      </c>
      <c r="E15" s="10" t="n">
        <v>-1.40335019551854</v>
      </c>
      <c r="H15" s="9"/>
    </row>
    <row r="16" customFormat="false" ht="10.8" hidden="false" customHeight="false" outlineLevel="0" collapsed="false">
      <c r="A16" s="3" t="n">
        <v>2014</v>
      </c>
      <c r="B16" s="8" t="n">
        <v>97.7706197691778</v>
      </c>
      <c r="C16" s="10" t="n">
        <v>1.40662163724134</v>
      </c>
      <c r="D16" s="8" t="n">
        <v>96.3033635036769</v>
      </c>
      <c r="E16" s="10" t="n">
        <v>1.39574027826629</v>
      </c>
      <c r="H16" s="9"/>
    </row>
    <row r="17" customFormat="false" ht="10.8" hidden="false" customHeight="false" outlineLevel="0" collapsed="false">
      <c r="A17" s="3" t="n">
        <v>2015</v>
      </c>
      <c r="B17" s="8" t="n">
        <v>100</v>
      </c>
      <c r="C17" s="10" t="n">
        <v>2.28021489081833</v>
      </c>
      <c r="D17" s="8" t="n">
        <v>100</v>
      </c>
      <c r="E17" s="10" t="n">
        <v>3.8385331122749</v>
      </c>
      <c r="H17" s="9"/>
    </row>
    <row r="18" customFormat="false" ht="10.8" hidden="false" customHeight="false" outlineLevel="0" collapsed="false">
      <c r="A18" s="3" t="n">
        <v>2016</v>
      </c>
      <c r="B18" s="8" t="n">
        <v>102.550253062831</v>
      </c>
      <c r="C18" s="10" t="n">
        <v>2.55025306283115</v>
      </c>
      <c r="D18" s="8" t="n">
        <v>103.037774141724</v>
      </c>
      <c r="E18" s="10" t="n">
        <v>3.037774141724</v>
      </c>
      <c r="H18" s="9"/>
    </row>
    <row r="19" customFormat="false" ht="10.8" hidden="false" customHeight="false" outlineLevel="0" collapsed="false">
      <c r="A19" s="3" t="n">
        <v>2017</v>
      </c>
      <c r="B19" s="8" t="n">
        <v>105.68585867503</v>
      </c>
      <c r="C19" s="10" t="n">
        <v>3.05762835151451</v>
      </c>
      <c r="D19" s="8" t="n">
        <v>106.103888053973</v>
      </c>
      <c r="E19" s="10" t="n">
        <v>2.97571831087081</v>
      </c>
      <c r="H19" s="9"/>
    </row>
    <row r="20" customFormat="false" ht="10.8" hidden="false" customHeight="false" outlineLevel="0" collapsed="false">
      <c r="A20" s="3" t="n">
        <v>2018</v>
      </c>
      <c r="B20" s="8" t="n">
        <v>107.865180807554</v>
      </c>
      <c r="C20" s="10" t="n">
        <v>2.06207543738142</v>
      </c>
      <c r="D20" s="8" t="n">
        <v>108.527819534834</v>
      </c>
      <c r="E20" s="10" t="n">
        <v>2.28448883949285</v>
      </c>
      <c r="H20" s="9"/>
    </row>
    <row r="21" customFormat="false" ht="10.8" hidden="false" customHeight="false" outlineLevel="0" collapsed="false">
      <c r="A21" s="3" t="n">
        <v>2019</v>
      </c>
      <c r="B21" s="8" t="n">
        <v>109.308804524627</v>
      </c>
      <c r="C21" s="10" t="n">
        <v>1.33835933548275</v>
      </c>
      <c r="D21" s="8" t="n">
        <v>110.680960759654</v>
      </c>
      <c r="E21" s="10" t="n">
        <v>1.98395327027547</v>
      </c>
      <c r="F21" s="11"/>
      <c r="H21" s="9"/>
    </row>
    <row r="22" customFormat="false" ht="10.8" hidden="false" customHeight="false" outlineLevel="0" collapsed="false">
      <c r="A22" s="3" t="n">
        <v>2020</v>
      </c>
      <c r="B22" s="8" t="n">
        <v>98.0498840059249</v>
      </c>
      <c r="C22" s="10" t="n">
        <v>-10.300103973935</v>
      </c>
      <c r="D22" s="8" t="n">
        <v>98.3209012242973</v>
      </c>
      <c r="E22" s="10" t="n">
        <v>-11.1672860901495</v>
      </c>
      <c r="F22" s="11"/>
      <c r="H22" s="9"/>
    </row>
    <row r="23" customFormat="false" ht="10.8" hidden="false" customHeight="false" outlineLevel="0" collapsed="false">
      <c r="A23" s="3" t="n">
        <v>2021</v>
      </c>
      <c r="B23" s="8" t="n">
        <v>104.785464055484</v>
      </c>
      <c r="C23" s="10" t="n">
        <v>6.86954412832605</v>
      </c>
      <c r="D23" s="8" t="n">
        <v>104.61654578022</v>
      </c>
      <c r="E23" s="10" t="n">
        <v>6.4031599360146</v>
      </c>
      <c r="H23" s="9"/>
    </row>
    <row r="24" customFormat="false" ht="10.8" hidden="false" customHeight="false" outlineLevel="0" collapsed="false">
      <c r="A24" s="3" t="n">
        <v>2022</v>
      </c>
      <c r="B24" s="8" t="n">
        <v>109.769946215548</v>
      </c>
      <c r="C24" s="10" t="n">
        <v>4.75684505002008</v>
      </c>
      <c r="D24" s="8" t="n">
        <v>110.653679403671</v>
      </c>
      <c r="E24" s="10" t="n">
        <v>5.77072544158924</v>
      </c>
      <c r="H24" s="9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6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E20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45:J54 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12" t="n">
        <v>14934</v>
      </c>
      <c r="C2" s="10"/>
      <c r="D2" s="12" t="n">
        <v>15975</v>
      </c>
      <c r="E2" s="10"/>
      <c r="G2" s="9"/>
      <c r="H2" s="9"/>
      <c r="I2" s="9"/>
    </row>
    <row r="3" customFormat="false" ht="10.8" hidden="false" customHeight="false" outlineLevel="0" collapsed="false">
      <c r="A3" s="3" t="n">
        <v>2001</v>
      </c>
      <c r="B3" s="12" t="n">
        <v>16123</v>
      </c>
      <c r="C3" s="10" t="n">
        <v>7.96169813847596</v>
      </c>
      <c r="D3" s="12" t="n">
        <v>17196</v>
      </c>
      <c r="E3" s="10" t="n">
        <v>7.64319248826291</v>
      </c>
      <c r="H3" s="9"/>
      <c r="I3" s="9"/>
    </row>
    <row r="4" customFormat="false" ht="10.8" hidden="false" customHeight="false" outlineLevel="0" collapsed="false">
      <c r="A4" s="3" t="n">
        <v>2002</v>
      </c>
      <c r="B4" s="12" t="n">
        <v>17076</v>
      </c>
      <c r="C4" s="10" t="n">
        <v>5.91081064318055</v>
      </c>
      <c r="D4" s="12" t="n">
        <v>18095</v>
      </c>
      <c r="E4" s="10" t="n">
        <v>5.22795999069552</v>
      </c>
      <c r="H4" s="9"/>
      <c r="I4" s="9"/>
    </row>
    <row r="5" customFormat="false" ht="10.8" hidden="false" customHeight="false" outlineLevel="0" collapsed="false">
      <c r="A5" s="3" t="n">
        <v>2003</v>
      </c>
      <c r="B5" s="12" t="n">
        <v>17780</v>
      </c>
      <c r="C5" s="10" t="n">
        <v>4.1227453736238</v>
      </c>
      <c r="D5" s="12" t="n">
        <v>19013</v>
      </c>
      <c r="E5" s="10" t="n">
        <v>5.07322464769273</v>
      </c>
      <c r="H5" s="9"/>
      <c r="I5" s="9"/>
    </row>
    <row r="6" customFormat="false" ht="10.8" hidden="false" customHeight="false" outlineLevel="0" collapsed="false">
      <c r="A6" s="3" t="n">
        <v>2004</v>
      </c>
      <c r="B6" s="12" t="n">
        <v>18720</v>
      </c>
      <c r="C6" s="10" t="n">
        <v>5.28683914510686</v>
      </c>
      <c r="D6" s="12" t="n">
        <v>20053</v>
      </c>
      <c r="E6" s="10" t="n">
        <v>5.46994161889234</v>
      </c>
      <c r="H6" s="9"/>
      <c r="I6" s="9"/>
    </row>
    <row r="7" customFormat="false" ht="10.8" hidden="false" customHeight="false" outlineLevel="0" collapsed="false">
      <c r="A7" s="3" t="n">
        <v>2005</v>
      </c>
      <c r="B7" s="12" t="n">
        <v>19963</v>
      </c>
      <c r="C7" s="10" t="n">
        <v>6.63995726495728</v>
      </c>
      <c r="D7" s="12" t="n">
        <v>21239</v>
      </c>
      <c r="E7" s="10" t="n">
        <v>5.91432703336159</v>
      </c>
      <c r="H7" s="9"/>
      <c r="I7" s="9"/>
    </row>
    <row r="8" customFormat="false" ht="10.8" hidden="false" customHeight="false" outlineLevel="0" collapsed="false">
      <c r="A8" s="3" t="n">
        <v>2006</v>
      </c>
      <c r="B8" s="12" t="n">
        <v>21163</v>
      </c>
      <c r="C8" s="10" t="n">
        <v>6.01112057306017</v>
      </c>
      <c r="D8" s="12" t="n">
        <v>22629</v>
      </c>
      <c r="E8" s="10" t="n">
        <v>6.54456424502095</v>
      </c>
      <c r="H8" s="9"/>
      <c r="I8" s="9"/>
    </row>
    <row r="9" customFormat="false" ht="10.8" hidden="false" customHeight="false" outlineLevel="0" collapsed="false">
      <c r="A9" s="3" t="n">
        <v>2007</v>
      </c>
      <c r="B9" s="12" t="n">
        <v>22390</v>
      </c>
      <c r="C9" s="10" t="n">
        <v>5.79785474649153</v>
      </c>
      <c r="D9" s="12" t="n">
        <v>23776</v>
      </c>
      <c r="E9" s="10" t="n">
        <v>5.06871713288259</v>
      </c>
      <c r="H9" s="9"/>
      <c r="I9" s="9"/>
    </row>
    <row r="10" customFormat="false" ht="10.8" hidden="false" customHeight="false" outlineLevel="0" collapsed="false">
      <c r="A10" s="3" t="n">
        <v>2008</v>
      </c>
      <c r="B10" s="12" t="n">
        <v>22818</v>
      </c>
      <c r="C10" s="10" t="n">
        <v>1.91156766413578</v>
      </c>
      <c r="D10" s="12" t="n">
        <v>24129</v>
      </c>
      <c r="E10" s="10" t="n">
        <v>1.48469044414536</v>
      </c>
      <c r="H10" s="9"/>
      <c r="I10" s="9"/>
    </row>
    <row r="11" customFormat="false" ht="10.8" hidden="false" customHeight="false" outlineLevel="0" collapsed="false">
      <c r="A11" s="3" t="n">
        <v>2009</v>
      </c>
      <c r="B11" s="12" t="n">
        <v>21795</v>
      </c>
      <c r="C11" s="10" t="n">
        <v>-4.48330265579805</v>
      </c>
      <c r="D11" s="12" t="n">
        <v>23062</v>
      </c>
      <c r="E11" s="10" t="n">
        <v>-4.42206473538066</v>
      </c>
      <c r="H11" s="9"/>
      <c r="I11" s="9"/>
    </row>
    <row r="12" customFormat="false" ht="10.8" hidden="false" customHeight="false" outlineLevel="0" collapsed="false">
      <c r="A12" s="3" t="n">
        <v>2010</v>
      </c>
      <c r="B12" s="12" t="n">
        <v>21772</v>
      </c>
      <c r="C12" s="10" t="n">
        <v>-0.105528791007115</v>
      </c>
      <c r="D12" s="12" t="n">
        <v>23038</v>
      </c>
      <c r="E12" s="10" t="n">
        <v>-0.104067296851962</v>
      </c>
      <c r="H12" s="9"/>
      <c r="I12" s="9"/>
    </row>
    <row r="13" customFormat="false" ht="10.8" hidden="false" customHeight="false" outlineLevel="0" collapsed="false">
      <c r="A13" s="3" t="n">
        <v>2011</v>
      </c>
      <c r="B13" s="12" t="n">
        <v>21338</v>
      </c>
      <c r="C13" s="10" t="n">
        <v>-1.99338600036745</v>
      </c>
      <c r="D13" s="12" t="n">
        <v>22761</v>
      </c>
      <c r="E13" s="10" t="n">
        <v>-1.20236131608646</v>
      </c>
      <c r="H13" s="9"/>
      <c r="I13" s="9"/>
    </row>
    <row r="14" customFormat="false" ht="10.8" hidden="false" customHeight="false" outlineLevel="0" collapsed="false">
      <c r="A14" s="3" t="n">
        <v>2012</v>
      </c>
      <c r="B14" s="12" t="n">
        <v>20583</v>
      </c>
      <c r="C14" s="10" t="n">
        <v>-3.53828849939076</v>
      </c>
      <c r="D14" s="12" t="n">
        <v>22048</v>
      </c>
      <c r="E14" s="10" t="n">
        <v>-3.13255129387988</v>
      </c>
      <c r="H14" s="9"/>
      <c r="I14" s="9"/>
    </row>
    <row r="15" customFormat="false" ht="10.8" hidden="false" customHeight="false" outlineLevel="0" collapsed="false">
      <c r="A15" s="3" t="n">
        <v>2013</v>
      </c>
      <c r="B15" s="12" t="n">
        <v>20183</v>
      </c>
      <c r="C15" s="10" t="n">
        <v>-1.94335130933294</v>
      </c>
      <c r="D15" s="12" t="n">
        <v>21906</v>
      </c>
      <c r="E15" s="10" t="n">
        <v>-0.644049346879538</v>
      </c>
      <c r="H15" s="9"/>
      <c r="I15" s="9"/>
    </row>
    <row r="16" customFormat="false" ht="10.8" hidden="false" customHeight="false" outlineLevel="0" collapsed="false">
      <c r="A16" s="3" t="n">
        <v>2014</v>
      </c>
      <c r="B16" s="12" t="n">
        <v>20597</v>
      </c>
      <c r="C16" s="10" t="n">
        <v>2.05123123420701</v>
      </c>
      <c r="D16" s="12" t="n">
        <v>22228</v>
      </c>
      <c r="E16" s="10" t="n">
        <v>1.46991691773943</v>
      </c>
      <c r="H16" s="9"/>
      <c r="I16" s="9"/>
    </row>
    <row r="17" customFormat="false" ht="10.8" hidden="false" customHeight="false" outlineLevel="0" collapsed="false">
      <c r="A17" s="3" t="n">
        <v>2015</v>
      </c>
      <c r="B17" s="12" t="n">
        <v>21140</v>
      </c>
      <c r="C17" s="10" t="n">
        <v>2.63630625819293</v>
      </c>
      <c r="D17" s="12" t="n">
        <v>23230</v>
      </c>
      <c r="E17" s="10" t="n">
        <v>4.50782796472917</v>
      </c>
      <c r="H17" s="9"/>
      <c r="I17" s="9"/>
    </row>
    <row r="18" customFormat="false" ht="10.8" hidden="false" customHeight="false" outlineLevel="0" collapsed="false">
      <c r="A18" s="3" t="n">
        <v>2016</v>
      </c>
      <c r="B18" s="12" t="n">
        <v>21905</v>
      </c>
      <c r="C18" s="10" t="n">
        <v>3.61873226111638</v>
      </c>
      <c r="D18" s="12" t="n">
        <v>23992</v>
      </c>
      <c r="E18" s="10" t="n">
        <v>3.28024106758502</v>
      </c>
      <c r="H18" s="9"/>
      <c r="I18" s="9"/>
    </row>
    <row r="19" customFormat="false" ht="10.8" hidden="false" customHeight="false" outlineLevel="0" collapsed="false">
      <c r="A19" s="3" t="n">
        <v>2017</v>
      </c>
      <c r="B19" s="12" t="n">
        <v>22772</v>
      </c>
      <c r="C19" s="10" t="n">
        <v>3.95800045651677</v>
      </c>
      <c r="D19" s="12" t="n">
        <v>24982</v>
      </c>
      <c r="E19" s="10" t="n">
        <v>4.12637545848615</v>
      </c>
      <c r="H19" s="9"/>
      <c r="I19" s="9"/>
    </row>
    <row r="20" customFormat="false" ht="10.8" hidden="false" customHeight="false" outlineLevel="0" collapsed="false">
      <c r="A20" s="3" t="n">
        <v>2018</v>
      </c>
      <c r="B20" s="12" t="n">
        <v>23657</v>
      </c>
      <c r="C20" s="10" t="n">
        <v>3.88635165993325</v>
      </c>
      <c r="D20" s="12" t="n">
        <v>25763</v>
      </c>
      <c r="E20" s="10" t="n">
        <v>3.12625090064846</v>
      </c>
      <c r="H20" s="9"/>
      <c r="I20" s="9"/>
    </row>
    <row r="21" customFormat="false" ht="10.8" hidden="false" customHeight="false" outlineLevel="0" collapsed="false">
      <c r="A21" s="3" t="n">
        <v>2019</v>
      </c>
      <c r="B21" s="12" t="n">
        <v>24371</v>
      </c>
      <c r="C21" s="10" t="n">
        <v>3.01813416747685</v>
      </c>
      <c r="D21" s="12" t="n">
        <v>26441</v>
      </c>
      <c r="E21" s="10" t="n">
        <v>2.63168109304042</v>
      </c>
      <c r="H21" s="9"/>
      <c r="I21" s="9"/>
    </row>
    <row r="22" customFormat="false" ht="10.8" hidden="false" customHeight="false" outlineLevel="0" collapsed="false">
      <c r="A22" s="3" t="n">
        <v>2020</v>
      </c>
      <c r="B22" s="12" t="n">
        <v>22041</v>
      </c>
      <c r="C22" s="10" t="n">
        <v>-9.56054326863896</v>
      </c>
      <c r="D22" s="12" t="n">
        <v>23608</v>
      </c>
      <c r="E22" s="10" t="n">
        <v>-10.7144207859007</v>
      </c>
      <c r="H22" s="9"/>
      <c r="I22" s="9"/>
    </row>
    <row r="23" customFormat="false" ht="10.8" hidden="false" customHeight="false" outlineLevel="0" collapsed="false">
      <c r="A23" s="3" t="n">
        <v>2021</v>
      </c>
      <c r="B23" s="12" t="n">
        <v>23988</v>
      </c>
      <c r="C23" s="10" t="n">
        <v>8.83353749829863</v>
      </c>
      <c r="D23" s="12" t="n">
        <v>25498</v>
      </c>
      <c r="E23" s="10" t="n">
        <v>8.00576075906472</v>
      </c>
      <c r="H23" s="9"/>
      <c r="I23" s="9"/>
    </row>
    <row r="24" customFormat="false" ht="10.8" hidden="false" customHeight="false" outlineLevel="0" collapsed="false">
      <c r="A24" s="3" t="n">
        <v>2022</v>
      </c>
      <c r="B24" s="12" t="n">
        <v>26167</v>
      </c>
      <c r="C24" s="10" t="n">
        <v>9.08370852092713</v>
      </c>
      <c r="D24" s="12" t="n">
        <v>27870</v>
      </c>
      <c r="E24" s="10" t="n">
        <v>9.30269040709075</v>
      </c>
      <c r="H24" s="9"/>
      <c r="I24" s="9"/>
    </row>
    <row r="25" customFormat="false" ht="10.8" hidden="false" customHeight="false" outlineLevel="0" collapsed="false">
      <c r="B25" s="7"/>
      <c r="C25" s="6"/>
      <c r="D25" s="6"/>
      <c r="E25" s="7"/>
    </row>
    <row r="26" customFormat="false" ht="10.8" hidden="false" customHeight="false" outlineLevel="0" collapsed="false">
      <c r="B26" s="7"/>
      <c r="C26" s="6"/>
      <c r="D26" s="6"/>
      <c r="E26" s="7"/>
    </row>
    <row r="27" customFormat="false" ht="10.8" hidden="false" customHeight="false" outlineLevel="0" collapsed="false">
      <c r="B27" s="7"/>
      <c r="C27" s="6"/>
      <c r="D27" s="6"/>
      <c r="E27" s="7"/>
    </row>
    <row r="28" customFormat="false" ht="10.8" hidden="false" customHeight="false" outlineLevel="0" collapsed="false">
      <c r="B28" s="7"/>
      <c r="C28" s="6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1" sqref="E45:J54 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  <c r="J2" s="1"/>
      <c r="K2" s="1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0.8" hidden="false" customHeight="false" outlineLevel="0" collapsed="false">
      <c r="A4" s="3" t="n">
        <v>2002</v>
      </c>
      <c r="B4" s="13" t="n">
        <v>526683</v>
      </c>
      <c r="C4" s="13"/>
      <c r="D4" s="13" t="n">
        <v>38510567.5961352</v>
      </c>
      <c r="E4" s="13"/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3" t="n">
        <v>611399</v>
      </c>
      <c r="C5" s="16" t="n">
        <v>16.0848176227446</v>
      </c>
      <c r="D5" s="13" t="n">
        <v>42876073.7197529</v>
      </c>
      <c r="E5" s="16" t="n">
        <v>11.3358654419202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3" t="n">
        <v>661406</v>
      </c>
      <c r="C6" s="16" t="n">
        <v>8.17911053174769</v>
      </c>
      <c r="D6" s="13" t="n">
        <v>46286586.7718164</v>
      </c>
      <c r="E6" s="16" t="n">
        <v>7.95435019156694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3" t="n">
        <v>718194</v>
      </c>
      <c r="C7" s="16" t="n">
        <v>8.58595174522154</v>
      </c>
      <c r="D7" s="13" t="n">
        <v>50586824.5745373</v>
      </c>
      <c r="E7" s="16" t="n">
        <v>9.29046210281226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3" t="n">
        <v>766157</v>
      </c>
      <c r="C8" s="16" t="n">
        <v>6.67827912792365</v>
      </c>
      <c r="D8" s="13" t="n">
        <v>55739048.0094693</v>
      </c>
      <c r="E8" s="16" t="n">
        <v>10.1849117398948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3" t="n">
        <v>825218</v>
      </c>
      <c r="C9" s="16" t="n">
        <v>7.70873332750337</v>
      </c>
      <c r="D9" s="13" t="n">
        <v>60349504.4605021</v>
      </c>
      <c r="E9" s="16" t="n">
        <v>8.27150196438493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3" t="n">
        <v>773223</v>
      </c>
      <c r="C10" s="16" t="n">
        <v>-6.30075931450841</v>
      </c>
      <c r="D10" s="13" t="n">
        <v>66931037.342241</v>
      </c>
      <c r="E10" s="16" t="n">
        <v>10.9056949855263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3" t="n">
        <v>812242</v>
      </c>
      <c r="C11" s="16" t="n">
        <v>5.04628030982006</v>
      </c>
      <c r="D11" s="13" t="n">
        <v>70723950.9163274</v>
      </c>
      <c r="E11" s="16" t="n">
        <v>5.66689793659096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3" t="n">
        <v>858446</v>
      </c>
      <c r="C12" s="16" t="n">
        <v>5.68845245628766</v>
      </c>
      <c r="D12" s="13" t="n">
        <v>69498990.1673312</v>
      </c>
      <c r="E12" s="16" t="n">
        <v>-1.73203099250694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3" t="n">
        <v>767706.74388</v>
      </c>
      <c r="C13" s="16" t="n">
        <v>-10.5701763558803</v>
      </c>
      <c r="D13" s="13" t="n">
        <v>68032550.0140523</v>
      </c>
      <c r="E13" s="16" t="n">
        <v>-2.1100164905248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3" t="n">
        <v>1046427.52948</v>
      </c>
      <c r="C14" s="16" t="n">
        <v>36.3056320426914</v>
      </c>
      <c r="D14" s="13" t="n">
        <v>64094225.3274684</v>
      </c>
      <c r="E14" s="16" t="n">
        <v>-5.78888294760433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3" t="n">
        <v>801411.90857</v>
      </c>
      <c r="C15" s="16" t="n">
        <v>-23.4144853807273</v>
      </c>
      <c r="D15" s="13" t="n">
        <v>61706243.5499931</v>
      </c>
      <c r="E15" s="16" t="n">
        <v>-3.72573623485528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3" t="n">
        <v>802275.27435</v>
      </c>
      <c r="C16" s="16" t="n">
        <v>0.107730590320343</v>
      </c>
      <c r="D16" s="13" t="n">
        <v>61950807.9294237</v>
      </c>
      <c r="E16" s="16" t="n">
        <v>0.396336521817919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3" t="n">
        <v>829435.12034</v>
      </c>
      <c r="C17" s="16" t="n">
        <v>3.38535249163758</v>
      </c>
      <c r="D17" s="13" t="n">
        <v>65743940.2374926</v>
      </c>
      <c r="E17" s="16" t="n">
        <v>6.12281330114401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3" t="n">
        <v>842756.41795</v>
      </c>
      <c r="C18" s="16" t="n">
        <v>1.6060686705115</v>
      </c>
      <c r="D18" s="13" t="n">
        <v>66696674.8887017</v>
      </c>
      <c r="E18" s="16" t="n">
        <v>1.44915964538705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3" t="n">
        <v>850158.17342</v>
      </c>
      <c r="C19" s="16" t="n">
        <v>0.878279335802001</v>
      </c>
      <c r="D19" s="13" t="n">
        <v>68507249.4412037</v>
      </c>
      <c r="E19" s="16" t="n">
        <v>2.71463990599723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3" t="n">
        <v>896568.62758</v>
      </c>
      <c r="C20" s="16" t="n">
        <v>5.4590375780663</v>
      </c>
      <c r="D20" s="13" t="n">
        <v>71090504.8642824</v>
      </c>
      <c r="E20" s="16" t="n">
        <v>3.77077673406789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3" t="n">
        <v>980641.71795</v>
      </c>
      <c r="C21" s="16" t="n">
        <v>9.37720636031272</v>
      </c>
      <c r="D21" s="13" t="n">
        <v>75111154.9784309</v>
      </c>
      <c r="E21" s="16" t="n">
        <v>5.6556780990995</v>
      </c>
      <c r="G21" s="6"/>
      <c r="H21" s="13"/>
      <c r="J21" s="13"/>
      <c r="K21" s="6"/>
      <c r="M21" s="15"/>
    </row>
    <row r="22" customFormat="false" ht="10.8" hidden="false" customHeight="false" outlineLevel="0" collapsed="false">
      <c r="A22" s="3" t="n">
        <v>2020</v>
      </c>
      <c r="B22" s="13" t="n">
        <v>1047021.23196</v>
      </c>
      <c r="C22" s="16" t="n">
        <v>6.76898736765597</v>
      </c>
      <c r="D22" s="13" t="n">
        <v>83622214.7632897</v>
      </c>
      <c r="E22" s="16" t="n">
        <v>11.33128599514</v>
      </c>
      <c r="G22" s="6"/>
      <c r="H22" s="13"/>
      <c r="J22" s="13"/>
      <c r="K22" s="6"/>
      <c r="M22" s="15"/>
    </row>
    <row r="23" customFormat="false" ht="10.8" hidden="false" customHeight="false" outlineLevel="0" collapsed="false">
      <c r="A23" s="3" t="n">
        <v>2021</v>
      </c>
      <c r="B23" s="13" t="n">
        <v>1089929.20368</v>
      </c>
      <c r="C23" s="16" t="n">
        <v>4.09809948549726</v>
      </c>
      <c r="D23" s="13" t="n">
        <v>87941002.0150545</v>
      </c>
      <c r="E23" s="16" t="n">
        <v>5.16464107532912</v>
      </c>
      <c r="G23" s="6"/>
      <c r="H23" s="13"/>
      <c r="J23" s="13"/>
      <c r="K23" s="6"/>
      <c r="M23" s="15"/>
    </row>
    <row r="24" customFormat="false" ht="10.8" hidden="false" customHeight="false" outlineLevel="0" collapsed="false">
      <c r="B24" s="7"/>
      <c r="C24" s="7"/>
      <c r="D24" s="6"/>
      <c r="E24" s="7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E45:J54 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7" t="n">
        <v>977.206590237669</v>
      </c>
      <c r="C4" s="17"/>
      <c r="D4" s="17" t="n">
        <v>836.887115302133</v>
      </c>
      <c r="E4" s="17"/>
      <c r="G4" s="15"/>
      <c r="I4" s="15"/>
      <c r="J4" s="15"/>
    </row>
    <row r="5" customFormat="false" ht="12" hidden="false" customHeight="false" outlineLevel="0" collapsed="false">
      <c r="A5" s="3" t="n">
        <v>2003</v>
      </c>
      <c r="B5" s="17" t="n">
        <v>1121.85002593198</v>
      </c>
      <c r="C5" s="18" t="n">
        <v>14.8017253607688</v>
      </c>
      <c r="D5" s="17" t="n">
        <v>916.879435203845</v>
      </c>
      <c r="E5" s="18" t="n">
        <v>9.55831658046646</v>
      </c>
      <c r="G5" s="15"/>
      <c r="I5" s="15"/>
      <c r="J5" s="15"/>
    </row>
    <row r="6" customFormat="false" ht="12" hidden="false" customHeight="false" outlineLevel="0" collapsed="false">
      <c r="A6" s="3" t="n">
        <v>2004</v>
      </c>
      <c r="B6" s="17" t="n">
        <v>1199.53044136544</v>
      </c>
      <c r="C6" s="18" t="n">
        <v>6.92431373515594</v>
      </c>
      <c r="D6" s="17" t="n">
        <v>977.174943369687</v>
      </c>
      <c r="E6" s="18" t="n">
        <v>6.5761653987187</v>
      </c>
      <c r="G6" s="15"/>
      <c r="I6" s="15"/>
      <c r="J6" s="15"/>
    </row>
    <row r="7" customFormat="false" ht="12" hidden="false" customHeight="false" outlineLevel="0" collapsed="false">
      <c r="A7" s="3" t="n">
        <v>2005</v>
      </c>
      <c r="B7" s="17" t="n">
        <v>1287.04392609174</v>
      </c>
      <c r="C7" s="18" t="n">
        <v>7.29564517151244</v>
      </c>
      <c r="D7" s="17" t="n">
        <v>1050.69156371942</v>
      </c>
      <c r="E7" s="18" t="n">
        <v>7.52338369383689</v>
      </c>
      <c r="G7" s="15"/>
      <c r="I7" s="15"/>
      <c r="J7" s="15"/>
    </row>
    <row r="8" customFormat="false" ht="12" hidden="false" customHeight="false" outlineLevel="0" collapsed="false">
      <c r="A8" s="3" t="n">
        <v>2006</v>
      </c>
      <c r="B8" s="17" t="n">
        <v>1357.98223850529</v>
      </c>
      <c r="C8" s="18" t="n">
        <v>5.51172426794779</v>
      </c>
      <c r="D8" s="17" t="n">
        <v>1139.2241203705</v>
      </c>
      <c r="E8" s="18" t="n">
        <v>8.42612234723477</v>
      </c>
      <c r="G8" s="15"/>
      <c r="I8" s="15"/>
      <c r="J8" s="15"/>
    </row>
    <row r="9" customFormat="false" ht="12" hidden="false" customHeight="false" outlineLevel="0" collapsed="false">
      <c r="A9" s="3" t="n">
        <v>2007</v>
      </c>
      <c r="B9" s="17" t="n">
        <v>1441.28517116145</v>
      </c>
      <c r="C9" s="18" t="n">
        <v>6.13431680430925</v>
      </c>
      <c r="D9" s="17" t="n">
        <v>1213.16747549965</v>
      </c>
      <c r="E9" s="18" t="n">
        <v>6.49067675156894</v>
      </c>
      <c r="G9" s="15"/>
      <c r="I9" s="15"/>
      <c r="J9" s="15"/>
    </row>
    <row r="10" customFormat="false" ht="12" hidden="false" customHeight="false" outlineLevel="0" collapsed="false">
      <c r="A10" s="3" t="n">
        <v>2008</v>
      </c>
      <c r="B10" s="17" t="n">
        <v>1330.48187686696</v>
      </c>
      <c r="C10" s="18" t="n">
        <v>-7.68781199665063</v>
      </c>
      <c r="D10" s="17" t="n">
        <v>1331.35997101563</v>
      </c>
      <c r="E10" s="18" t="n">
        <v>9.74247149737553</v>
      </c>
      <c r="G10" s="15"/>
      <c r="I10" s="15"/>
      <c r="J10" s="15"/>
    </row>
    <row r="11" customFormat="false" ht="12" hidden="false" customHeight="false" outlineLevel="0" collapsed="false">
      <c r="A11" s="3" t="n">
        <v>2009</v>
      </c>
      <c r="B11" s="17" t="n">
        <v>1384.24058150107</v>
      </c>
      <c r="C11" s="18" t="n">
        <v>4.04054392388351</v>
      </c>
      <c r="D11" s="17" t="n">
        <v>1397.00805238659</v>
      </c>
      <c r="E11" s="18" t="n">
        <v>4.93090394785429</v>
      </c>
      <c r="G11" s="15"/>
      <c r="I11" s="15"/>
      <c r="J11" s="15"/>
    </row>
    <row r="12" customFormat="false" ht="12" hidden="false" customHeight="false" outlineLevel="0" collapsed="false">
      <c r="A12" s="3" t="n">
        <v>2010</v>
      </c>
      <c r="B12" s="17" t="n">
        <v>1455.97291236936</v>
      </c>
      <c r="C12" s="18" t="n">
        <v>5.18207108120594</v>
      </c>
      <c r="D12" s="17" t="n">
        <v>1377.12133455351</v>
      </c>
      <c r="E12" s="18" t="n">
        <v>-1.42352206195991</v>
      </c>
      <c r="G12" s="15"/>
      <c r="I12" s="15"/>
      <c r="J12" s="15"/>
    </row>
    <row r="13" customFormat="false" ht="12" hidden="false" customHeight="false" outlineLevel="0" collapsed="false">
      <c r="A13" s="3" t="n">
        <v>2011</v>
      </c>
      <c r="B13" s="17" t="n">
        <v>1297.75670550387</v>
      </c>
      <c r="C13" s="18" t="n">
        <v>-10.8666998899049</v>
      </c>
      <c r="D13" s="17" t="n">
        <v>1345.80437659809</v>
      </c>
      <c r="E13" s="18" t="n">
        <v>-2.2740885040151</v>
      </c>
      <c r="G13" s="15"/>
      <c r="I13" s="15"/>
      <c r="J13" s="15"/>
    </row>
    <row r="14" customFormat="false" ht="12" hidden="false" customHeight="false" outlineLevel="0" collapsed="false">
      <c r="A14" s="3" t="n">
        <v>2012</v>
      </c>
      <c r="B14" s="17" t="n">
        <v>1770.35768188507</v>
      </c>
      <c r="C14" s="18" t="n">
        <v>36.4167624314222</v>
      </c>
      <c r="D14" s="17" t="n">
        <v>1267.26391734471</v>
      </c>
      <c r="E14" s="18" t="n">
        <v>-5.83594916312581</v>
      </c>
      <c r="G14" s="15"/>
      <c r="I14" s="15"/>
      <c r="J14" s="15"/>
    </row>
    <row r="15" customFormat="false" ht="12" hidden="false" customHeight="false" outlineLevel="0" collapsed="false">
      <c r="A15" s="3" t="n">
        <v>2013</v>
      </c>
      <c r="B15" s="17" t="n">
        <v>1361.69856326864</v>
      </c>
      <c r="C15" s="18" t="n">
        <v>-23.0834210960858</v>
      </c>
      <c r="D15" s="17" t="n">
        <v>1222.90366278259</v>
      </c>
      <c r="E15" s="18" t="n">
        <v>-3.50047483834801</v>
      </c>
      <c r="G15" s="15"/>
      <c r="I15" s="15"/>
      <c r="J15" s="15"/>
    </row>
    <row r="16" customFormat="false" ht="12" hidden="false" customHeight="false" outlineLevel="0" collapsed="false">
      <c r="A16" s="3" t="n">
        <v>2014</v>
      </c>
      <c r="B16" s="17" t="n">
        <v>1368.51110010857</v>
      </c>
      <c r="C16" s="18" t="n">
        <v>0.500296983760062</v>
      </c>
      <c r="D16" s="17" t="n">
        <v>1233.87245304243</v>
      </c>
      <c r="E16" s="18" t="n">
        <v>0.896946390272158</v>
      </c>
      <c r="G16" s="15"/>
      <c r="I16" s="15"/>
      <c r="J16" s="15"/>
    </row>
    <row r="17" customFormat="false" ht="12" hidden="false" customHeight="false" outlineLevel="0" collapsed="false">
      <c r="A17" s="3" t="n">
        <v>2015</v>
      </c>
      <c r="B17" s="17" t="n">
        <v>1421.36371235127</v>
      </c>
      <c r="C17" s="18" t="n">
        <v>3.86205214108271</v>
      </c>
      <c r="D17" s="17" t="n">
        <v>1314.01128951574</v>
      </c>
      <c r="E17" s="18" t="n">
        <v>6.49490441866285</v>
      </c>
      <c r="G17" s="15"/>
      <c r="I17" s="15"/>
      <c r="J17" s="15"/>
    </row>
    <row r="18" customFormat="false" ht="12" hidden="false" customHeight="false" outlineLevel="0" collapsed="false">
      <c r="A18" s="3" t="n">
        <v>2016</v>
      </c>
      <c r="B18" s="17" t="n">
        <v>1449.27188294041</v>
      </c>
      <c r="C18" s="18" t="n">
        <v>1.96347847821277</v>
      </c>
      <c r="D18" s="17" t="n">
        <v>1332.23809703779</v>
      </c>
      <c r="E18" s="18" t="n">
        <v>1.38711194245225</v>
      </c>
      <c r="G18" s="15"/>
      <c r="I18" s="15"/>
      <c r="J18" s="15"/>
    </row>
    <row r="19" customFormat="false" ht="12" hidden="false" customHeight="false" outlineLevel="0" collapsed="false">
      <c r="A19" s="3" t="n">
        <v>2017</v>
      </c>
      <c r="B19" s="17" t="n">
        <v>1463.31196433546</v>
      </c>
      <c r="C19" s="18" t="n">
        <v>0.968767942048454</v>
      </c>
      <c r="D19" s="17" t="n">
        <v>1368.68675363426</v>
      </c>
      <c r="E19" s="18" t="n">
        <v>2.73589658466611</v>
      </c>
      <c r="G19" s="15"/>
      <c r="I19" s="15"/>
      <c r="J19" s="15"/>
    </row>
    <row r="20" customFormat="false" ht="12" hidden="false" customHeight="false" outlineLevel="0" collapsed="false">
      <c r="A20" s="3" t="n">
        <v>2018</v>
      </c>
      <c r="B20" s="17" t="n">
        <v>1543.03612415112</v>
      </c>
      <c r="C20" s="18" t="n">
        <v>5.44819982059421</v>
      </c>
      <c r="D20" s="17" t="n">
        <v>1414.63682863995</v>
      </c>
      <c r="E20" s="18" t="n">
        <v>3.35723823465657</v>
      </c>
      <c r="G20" s="15"/>
      <c r="I20" s="15"/>
      <c r="J20" s="15"/>
    </row>
    <row r="21" customFormat="false" ht="12" hidden="false" customHeight="false" outlineLevel="0" collapsed="false">
      <c r="A21" s="3" t="n">
        <v>2019</v>
      </c>
      <c r="B21" s="17" t="n">
        <v>1685.11447461407</v>
      </c>
      <c r="C21" s="18" t="n">
        <v>9.20771382077077</v>
      </c>
      <c r="D21" s="17" t="n">
        <v>1487.75938934617</v>
      </c>
      <c r="E21" s="18" t="n">
        <v>5.16899880066892</v>
      </c>
      <c r="G21" s="15"/>
      <c r="I21" s="15"/>
      <c r="J21" s="15"/>
    </row>
    <row r="22" customFormat="false" ht="12" hidden="false" customHeight="false" outlineLevel="0" collapsed="false">
      <c r="A22" s="3" t="n">
        <v>2020</v>
      </c>
      <c r="B22" s="17" t="n">
        <v>1797.99895708523</v>
      </c>
      <c r="C22" s="18" t="n">
        <v>6.69892070667857</v>
      </c>
      <c r="D22" s="17" t="n">
        <v>1639.77932345923</v>
      </c>
      <c r="E22" s="18" t="n">
        <v>10.2180456868006</v>
      </c>
      <c r="G22" s="15"/>
      <c r="I22" s="15"/>
      <c r="J22" s="15"/>
    </row>
    <row r="23" customFormat="false" ht="12" hidden="false" customHeight="false" outlineLevel="0" collapsed="false">
      <c r="A23" s="3" t="n">
        <v>2021</v>
      </c>
      <c r="B23" s="17" t="n">
        <v>1866.23456390245</v>
      </c>
      <c r="C23" s="18" t="n">
        <v>3.79508600649239</v>
      </c>
      <c r="D23" s="17" t="n">
        <v>1716.43293592571</v>
      </c>
      <c r="E23" s="18" t="n">
        <v>4.67462977303366</v>
      </c>
      <c r="G23" s="15"/>
      <c r="I23" s="15"/>
      <c r="J23" s="15"/>
    </row>
    <row r="24" customFormat="false" ht="10.8" hidden="false" customHeight="false" outlineLevel="0" collapsed="false">
      <c r="B24" s="7"/>
      <c r="C24" s="7"/>
      <c r="D24" s="6"/>
      <c r="E24" s="7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E45:J54 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9" t="n">
        <v>5.72266711959252</v>
      </c>
      <c r="C4" s="11"/>
      <c r="D4" s="20" t="n">
        <v>4.62631819328566</v>
      </c>
      <c r="E4" s="14"/>
      <c r="G4" s="21"/>
      <c r="J4" s="21"/>
      <c r="K4" s="21"/>
    </row>
    <row r="5" customFormat="false" ht="12" hidden="false" customHeight="false" outlineLevel="0" collapsed="false">
      <c r="A5" s="3" t="n">
        <v>2003</v>
      </c>
      <c r="B5" s="19" t="n">
        <v>6.30957461857813</v>
      </c>
      <c r="C5" s="14" t="n">
        <v>0.102558385228495</v>
      </c>
      <c r="D5" s="20" t="n">
        <v>4.82364290152919</v>
      </c>
      <c r="E5" s="14" t="n">
        <v>0.0426526451487741</v>
      </c>
      <c r="G5" s="21"/>
      <c r="J5" s="21"/>
      <c r="K5" s="21"/>
    </row>
    <row r="6" customFormat="false" ht="12" hidden="false" customHeight="false" outlineLevel="0" collapsed="false">
      <c r="A6" s="3" t="n">
        <v>2004</v>
      </c>
      <c r="B6" s="19" t="n">
        <v>6.40765604036476</v>
      </c>
      <c r="C6" s="14" t="n">
        <v>0.0155448548778292</v>
      </c>
      <c r="D6" s="20" t="n">
        <v>4.87478806577569</v>
      </c>
      <c r="E6" s="14" t="n">
        <v>0.0106030162867752</v>
      </c>
      <c r="G6" s="21"/>
      <c r="J6" s="21"/>
      <c r="K6" s="21"/>
    </row>
    <row r="7" customFormat="false" ht="12" hidden="false" customHeight="false" outlineLevel="0" collapsed="false">
      <c r="A7" s="3" t="n">
        <v>2005</v>
      </c>
      <c r="B7" s="19" t="n">
        <v>6.44699833600446</v>
      </c>
      <c r="C7" s="14" t="n">
        <v>0.00613988881298733</v>
      </c>
      <c r="D7" s="20" t="n">
        <v>4.94866979415503</v>
      </c>
      <c r="E7" s="14" t="n">
        <v>0.0151558852164351</v>
      </c>
      <c r="G7" s="21"/>
      <c r="J7" s="21"/>
      <c r="K7" s="21"/>
    </row>
    <row r="8" customFormat="false" ht="12" hidden="false" customHeight="false" outlineLevel="0" collapsed="false">
      <c r="A8" s="3" t="n">
        <v>2006</v>
      </c>
      <c r="B8" s="19" t="n">
        <v>6.41683622434669</v>
      </c>
      <c r="C8" s="14" t="n">
        <v>-0.00467847362226415</v>
      </c>
      <c r="D8" s="20" t="n">
        <v>5.03633566779723</v>
      </c>
      <c r="E8" s="14" t="n">
        <v>0.0177150380382509</v>
      </c>
      <c r="G8" s="21"/>
      <c r="J8" s="21"/>
      <c r="K8" s="21"/>
    </row>
    <row r="9" customFormat="false" ht="12" hidden="false" customHeight="false" outlineLevel="0" collapsed="false">
      <c r="A9" s="3" t="n">
        <v>2007</v>
      </c>
      <c r="B9" s="19" t="n">
        <v>6.4372444210825</v>
      </c>
      <c r="C9" s="14" t="n">
        <v>0.00318041415150661</v>
      </c>
      <c r="D9" s="20" t="n">
        <v>5.10396512731336</v>
      </c>
      <c r="E9" s="14" t="n">
        <v>0.0134283066056455</v>
      </c>
      <c r="G9" s="21"/>
      <c r="J9" s="21"/>
      <c r="K9" s="21"/>
    </row>
    <row r="10" customFormat="false" ht="12" hidden="false" customHeight="false" outlineLevel="0" collapsed="false">
      <c r="A10" s="3" t="n">
        <v>2008</v>
      </c>
      <c r="B10" s="19" t="n">
        <v>5.83089668245959</v>
      </c>
      <c r="C10" s="14" t="n">
        <v>-0.0941936796181092</v>
      </c>
      <c r="D10" s="20" t="n">
        <v>5.51930009145652</v>
      </c>
      <c r="E10" s="14" t="n">
        <v>0.0813749611886136</v>
      </c>
      <c r="G10" s="21"/>
      <c r="J10" s="21"/>
      <c r="K10" s="21"/>
    </row>
    <row r="11" customFormat="false" ht="12" hidden="false" customHeight="false" outlineLevel="0" collapsed="false">
      <c r="A11" s="3" t="n">
        <v>2009</v>
      </c>
      <c r="B11" s="19" t="n">
        <v>6.35110542339394</v>
      </c>
      <c r="C11" s="14" t="n">
        <v>0.0892159078207013</v>
      </c>
      <c r="D11" s="20" t="n">
        <v>6.05996704084454</v>
      </c>
      <c r="E11" s="14" t="n">
        <v>0.0979593318770491</v>
      </c>
      <c r="G11" s="21"/>
      <c r="J11" s="21"/>
      <c r="K11" s="21"/>
    </row>
    <row r="12" customFormat="false" ht="12" hidden="false" customHeight="false" outlineLevel="0" collapsed="false">
      <c r="A12" s="3" t="n">
        <v>2010</v>
      </c>
      <c r="B12" s="19" t="n">
        <v>6.68744303573478</v>
      </c>
      <c r="C12" s="14" t="n">
        <v>0.0529573341834255</v>
      </c>
      <c r="D12" s="20" t="n">
        <v>5.97979026224605</v>
      </c>
      <c r="E12" s="14" t="n">
        <v>-0.013230563476352</v>
      </c>
      <c r="G12" s="21"/>
      <c r="J12" s="21"/>
      <c r="K12" s="21"/>
    </row>
    <row r="13" customFormat="false" ht="12" hidden="false" customHeight="false" outlineLevel="0" collapsed="false">
      <c r="A13" s="3" t="n">
        <v>2011</v>
      </c>
      <c r="B13" s="19" t="n">
        <v>6.07703882099448</v>
      </c>
      <c r="C13" s="14" t="n">
        <v>-0.0912761740890445</v>
      </c>
      <c r="D13" s="20" t="n">
        <v>5.91643898127018</v>
      </c>
      <c r="E13" s="14" t="n">
        <v>-0.0105942312685843</v>
      </c>
      <c r="G13" s="21"/>
      <c r="J13" s="21"/>
      <c r="K13" s="21"/>
    </row>
    <row r="14" customFormat="false" ht="12" hidden="false" customHeight="false" outlineLevel="0" collapsed="false">
      <c r="A14" s="3" t="n">
        <v>2012</v>
      </c>
      <c r="B14" s="19" t="n">
        <v>8.59861472309341</v>
      </c>
      <c r="C14" s="14" t="n">
        <v>0.414934966909802</v>
      </c>
      <c r="D14" s="20" t="n">
        <v>5.7494376535776</v>
      </c>
      <c r="E14" s="14" t="n">
        <v>-0.0282266627309548</v>
      </c>
      <c r="G14" s="21"/>
      <c r="J14" s="21"/>
      <c r="K14" s="21"/>
    </row>
    <row r="15" customFormat="false" ht="12" hidden="false" customHeight="false" outlineLevel="0" collapsed="false">
      <c r="A15" s="3" t="n">
        <v>2013</v>
      </c>
      <c r="B15" s="19" t="n">
        <v>6.75279186060027</v>
      </c>
      <c r="C15" s="14" t="n">
        <v>-0.214665143390573</v>
      </c>
      <c r="D15" s="20" t="n">
        <v>5.58653222692502</v>
      </c>
      <c r="E15" s="14" t="n">
        <v>-0.028334149610477</v>
      </c>
      <c r="G15" s="21"/>
      <c r="J15" s="21"/>
      <c r="K15" s="21"/>
    </row>
    <row r="16" customFormat="false" ht="12" hidden="false" customHeight="false" outlineLevel="0" collapsed="false">
      <c r="A16" s="3" t="n">
        <v>2014</v>
      </c>
      <c r="B16" s="19" t="n">
        <v>6.65158340277106</v>
      </c>
      <c r="C16" s="14" t="n">
        <v>-0.0149876465791463</v>
      </c>
      <c r="D16" s="20" t="n">
        <v>5.5550498781789</v>
      </c>
      <c r="E16" s="14" t="n">
        <v>-0.00563540090118586</v>
      </c>
      <c r="G16" s="21"/>
      <c r="J16" s="21"/>
      <c r="K16" s="21"/>
    </row>
    <row r="17" customFormat="false" ht="12" hidden="false" customHeight="false" outlineLevel="0" collapsed="false">
      <c r="A17" s="3" t="n">
        <v>2015</v>
      </c>
      <c r="B17" s="19" t="n">
        <v>6.71110970131024</v>
      </c>
      <c r="C17" s="14" t="n">
        <v>0.00894919223509727</v>
      </c>
      <c r="D17" s="20" t="n">
        <v>5.66066248613655</v>
      </c>
      <c r="E17" s="14" t="n">
        <v>0.0190119999412621</v>
      </c>
      <c r="G17" s="21"/>
      <c r="J17" s="21"/>
      <c r="K17" s="21"/>
    </row>
    <row r="18" customFormat="false" ht="12" hidden="false" customHeight="false" outlineLevel="0" collapsed="false">
      <c r="A18" s="3" t="n">
        <v>2016</v>
      </c>
      <c r="B18" s="19" t="n">
        <v>6.61327901108417</v>
      </c>
      <c r="C18" s="14" t="n">
        <v>-0.0145774237913241</v>
      </c>
      <c r="D18" s="20" t="n">
        <v>5.55648791262037</v>
      </c>
      <c r="E18" s="14" t="n">
        <v>-0.0184032476359989</v>
      </c>
      <c r="G18" s="21"/>
      <c r="J18" s="21"/>
      <c r="K18" s="21"/>
    </row>
    <row r="19" customFormat="false" ht="12" hidden="false" customHeight="false" outlineLevel="0" collapsed="false">
      <c r="A19" s="3" t="n">
        <v>2017</v>
      </c>
      <c r="B19" s="19" t="n">
        <v>6.4256070967738</v>
      </c>
      <c r="C19" s="14" t="n">
        <v>-0.0283780427221989</v>
      </c>
      <c r="D19" s="20" t="n">
        <v>5.4817090312836</v>
      </c>
      <c r="E19" s="14" t="n">
        <v>-0.0134579400716279</v>
      </c>
      <c r="G19" s="21"/>
      <c r="J19" s="21"/>
      <c r="K19" s="21"/>
    </row>
    <row r="20" customFormat="false" ht="12" hidden="false" customHeight="false" outlineLevel="0" collapsed="false">
      <c r="A20" s="3" t="n">
        <v>2018</v>
      </c>
      <c r="B20" s="19" t="n">
        <v>6.52116184748812</v>
      </c>
      <c r="C20" s="14" t="n">
        <v>0.014870929590808</v>
      </c>
      <c r="D20" s="20" t="n">
        <v>5.49385781640425</v>
      </c>
      <c r="E20" s="14" t="n">
        <v>0.00221624041905999</v>
      </c>
      <c r="G20" s="21"/>
      <c r="J20" s="21"/>
      <c r="K20" s="21"/>
    </row>
    <row r="21" customFormat="false" ht="12" hidden="false" customHeight="false" outlineLevel="0" collapsed="false">
      <c r="A21" s="3" t="n">
        <v>2019</v>
      </c>
      <c r="B21" s="19" t="n">
        <v>6.91883811529211</v>
      </c>
      <c r="C21" s="14" t="n">
        <v>0.060982425694152</v>
      </c>
      <c r="D21" s="20" t="n">
        <v>5.62767309561282</v>
      </c>
      <c r="E21" s="14" t="n">
        <v>0.0243572519858461</v>
      </c>
      <c r="G21" s="21"/>
      <c r="J21" s="21"/>
      <c r="K21" s="21"/>
    </row>
    <row r="22" customFormat="false" ht="12" hidden="false" customHeight="false" outlineLevel="0" collapsed="false">
      <c r="A22" s="3" t="n">
        <v>2020</v>
      </c>
      <c r="B22" s="19" t="n">
        <v>8.13596668685843</v>
      </c>
      <c r="C22" s="14" t="n">
        <v>0.175915168310732</v>
      </c>
      <c r="D22" s="20" t="n">
        <v>6.91752035135398</v>
      </c>
      <c r="E22" s="14" t="n">
        <v>0.229197260364445</v>
      </c>
      <c r="G22" s="21"/>
      <c r="J22" s="21"/>
      <c r="K22" s="21"/>
    </row>
    <row r="23" customFormat="false" ht="12" hidden="false" customHeight="false" outlineLevel="0" collapsed="false">
      <c r="A23" s="3" t="n">
        <v>2021</v>
      </c>
      <c r="B23" s="19" t="n">
        <v>7.86449510762079</v>
      </c>
      <c r="C23" s="14" t="n">
        <v>-0.0333668499007171</v>
      </c>
      <c r="D23" s="20" t="n">
        <v>6.73341494391943</v>
      </c>
      <c r="E23" s="14" t="n">
        <v>-0.0266143644085572</v>
      </c>
      <c r="G23" s="21"/>
    </row>
    <row r="24" customFormat="false" ht="10.8" hidden="false" customHeight="false" outlineLevel="0" collapsed="false">
      <c r="B24" s="7"/>
      <c r="C24" s="7"/>
      <c r="D24" s="6"/>
      <c r="E24" s="7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E45:J54 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J1" s="1"/>
      <c r="K1" s="1"/>
    </row>
    <row r="2" s="4" customFormat="true" ht="10.8" hidden="false" customHeight="false" outlineLevel="0" collapsed="false">
      <c r="A2" s="3" t="n">
        <v>2000</v>
      </c>
      <c r="B2" s="22" t="n">
        <v>305240</v>
      </c>
      <c r="C2" s="22"/>
      <c r="D2" s="22" t="n">
        <v>28333732</v>
      </c>
      <c r="E2" s="22"/>
      <c r="H2" s="9"/>
      <c r="J2" s="1"/>
      <c r="K2" s="1"/>
    </row>
    <row r="3" customFormat="false" ht="10.8" hidden="false" customHeight="false" outlineLevel="0" collapsed="false">
      <c r="A3" s="3" t="n">
        <v>2001</v>
      </c>
      <c r="B3" s="22" t="n">
        <v>301122</v>
      </c>
      <c r="C3" s="22"/>
      <c r="D3" s="22" t="n">
        <v>30330817</v>
      </c>
      <c r="E3" s="22" t="n">
        <v>7.04843611847532</v>
      </c>
      <c r="H3" s="9"/>
    </row>
    <row r="4" customFormat="false" ht="10.8" hidden="false" customHeight="false" outlineLevel="0" collapsed="false">
      <c r="A4" s="3" t="n">
        <v>2002</v>
      </c>
      <c r="B4" s="22" t="n">
        <v>317926</v>
      </c>
      <c r="C4" s="22"/>
      <c r="D4" s="22" t="n">
        <v>32767232</v>
      </c>
      <c r="E4" s="22" t="n">
        <v>8.03280373225688</v>
      </c>
      <c r="G4" s="13"/>
      <c r="H4" s="9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22" t="n">
        <v>329607</v>
      </c>
      <c r="C5" s="22" t="n">
        <v>3.67412542541345</v>
      </c>
      <c r="D5" s="22" t="n">
        <v>35568919</v>
      </c>
      <c r="E5" s="22" t="n">
        <v>8.55027058739657</v>
      </c>
      <c r="G5" s="13"/>
      <c r="H5" s="9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22" t="n">
        <v>382069</v>
      </c>
      <c r="C6" s="22" t="n">
        <v>15.916530898919</v>
      </c>
      <c r="D6" s="22" t="n">
        <v>38447454</v>
      </c>
      <c r="E6" s="22" t="n">
        <v>8.09283801962044</v>
      </c>
      <c r="G6" s="13"/>
      <c r="H6" s="9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22" t="n">
        <v>412849</v>
      </c>
      <c r="C7" s="22" t="n">
        <v>8.05613645702739</v>
      </c>
      <c r="D7" s="22" t="n">
        <v>40087673</v>
      </c>
      <c r="E7" s="22" t="n">
        <v>4.26613164034217</v>
      </c>
      <c r="G7" s="13"/>
      <c r="H7" s="9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22" t="n">
        <v>451029</v>
      </c>
      <c r="C8" s="22" t="n">
        <v>9.24793326373565</v>
      </c>
      <c r="D8" s="22" t="n">
        <v>43441331</v>
      </c>
      <c r="E8" s="22" t="n">
        <v>8.36580861154001</v>
      </c>
      <c r="G8" s="13"/>
      <c r="H8" s="9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22" t="n">
        <v>508436</v>
      </c>
      <c r="C9" s="22" t="n">
        <v>12.7280064031359</v>
      </c>
      <c r="D9" s="22" t="n">
        <v>47266674</v>
      </c>
      <c r="E9" s="22" t="n">
        <v>8.80576840520839</v>
      </c>
      <c r="G9" s="13"/>
      <c r="H9" s="9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22" t="n">
        <v>546496</v>
      </c>
      <c r="C10" s="22" t="n">
        <v>7.48570124853472</v>
      </c>
      <c r="D10" s="22" t="n">
        <v>51716008</v>
      </c>
      <c r="E10" s="22" t="n">
        <v>9.41325806000228</v>
      </c>
      <c r="G10" s="13"/>
      <c r="H10" s="9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22" t="n">
        <v>578547</v>
      </c>
      <c r="C11" s="22" t="n">
        <v>5.86481877269001</v>
      </c>
      <c r="D11" s="22" t="n">
        <v>53895012</v>
      </c>
      <c r="E11" s="22" t="n">
        <v>4.21340332378324</v>
      </c>
      <c r="G11" s="13"/>
      <c r="H11" s="9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22" t="n">
        <v>580079</v>
      </c>
      <c r="C12" s="22" t="n">
        <v>0.264801303956297</v>
      </c>
      <c r="D12" s="22" t="n">
        <v>53099329</v>
      </c>
      <c r="E12" s="22" t="n">
        <v>-1.47635740390966</v>
      </c>
      <c r="G12" s="13"/>
      <c r="H12" s="9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22" t="n">
        <v>572341</v>
      </c>
      <c r="C13" s="22" t="n">
        <v>-1.3339562369953</v>
      </c>
      <c r="D13" s="22" t="n">
        <v>50631080</v>
      </c>
      <c r="E13" s="22" t="n">
        <v>-4.6483619406942</v>
      </c>
      <c r="G13" s="13"/>
      <c r="H13" s="9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22" t="n">
        <v>528361</v>
      </c>
      <c r="C14" s="22" t="n">
        <v>-7.6842302054195</v>
      </c>
      <c r="D14" s="22" t="n">
        <v>46476414</v>
      </c>
      <c r="E14" s="22" t="n">
        <v>-8.20576215241705</v>
      </c>
      <c r="G14" s="13"/>
      <c r="H14" s="9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22" t="n">
        <v>525316</v>
      </c>
      <c r="C15" s="22" t="n">
        <v>-0.57631051496988</v>
      </c>
      <c r="D15" s="22" t="n">
        <v>44958493</v>
      </c>
      <c r="E15" s="22" t="n">
        <v>-3.26600283748225</v>
      </c>
      <c r="G15" s="13"/>
      <c r="H15" s="9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22" t="n">
        <v>537598</v>
      </c>
      <c r="C16" s="22" t="n">
        <v>2.3380213052715</v>
      </c>
      <c r="D16" s="22" t="n">
        <v>44789297</v>
      </c>
      <c r="E16" s="22" t="n">
        <v>-0.376338237137974</v>
      </c>
      <c r="G16" s="13"/>
      <c r="H16" s="9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22" t="n">
        <v>545391</v>
      </c>
      <c r="C17" s="22" t="n">
        <v>1.44959616665241</v>
      </c>
      <c r="D17" s="22" t="n">
        <v>46597784</v>
      </c>
      <c r="E17" s="22" t="n">
        <v>4.037765986816</v>
      </c>
      <c r="G17" s="13"/>
      <c r="H17" s="9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22" t="n">
        <v>571639</v>
      </c>
      <c r="C18" s="22" t="n">
        <v>4.81269401218576</v>
      </c>
      <c r="D18" s="22" t="n">
        <v>47609582</v>
      </c>
      <c r="E18" s="22" t="n">
        <v>2.17134359865696</v>
      </c>
      <c r="G18" s="13"/>
      <c r="H18" s="9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22" t="n">
        <v>571478</v>
      </c>
      <c r="C19" s="22" t="n">
        <v>-0.0281646283756043</v>
      </c>
      <c r="D19" s="22" t="n">
        <v>49416879</v>
      </c>
      <c r="E19" s="22" t="n">
        <v>3.79607827684771</v>
      </c>
      <c r="G19" s="13"/>
      <c r="H19" s="9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22" t="n">
        <v>590525</v>
      </c>
      <c r="C20" s="22" t="n">
        <v>3.33293670097536</v>
      </c>
      <c r="D20" s="22" t="n">
        <v>50685260</v>
      </c>
      <c r="E20" s="22" t="n">
        <v>2.56669588542813</v>
      </c>
      <c r="G20" s="13"/>
      <c r="H20" s="9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22" t="n">
        <v>619255</v>
      </c>
      <c r="C21" s="22" t="n">
        <v>4.86516235553109</v>
      </c>
      <c r="D21" s="22" t="n">
        <v>53111017</v>
      </c>
      <c r="E21" s="22" t="n">
        <v>4.78592198205159</v>
      </c>
      <c r="G21" s="6"/>
      <c r="H21" s="9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22" t="n">
        <v>638238</v>
      </c>
      <c r="C22" s="22" t="n">
        <v>3.06545768705946</v>
      </c>
      <c r="D22" s="22" t="n">
        <v>55175640</v>
      </c>
      <c r="E22" s="22" t="n">
        <v>3.88737236946526</v>
      </c>
      <c r="G22" s="6"/>
      <c r="H22" s="9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22" t="n">
        <v>671866</v>
      </c>
      <c r="C23" s="22" t="n">
        <v>5.26888088769393</v>
      </c>
      <c r="D23" s="22" t="n">
        <v>59657245</v>
      </c>
      <c r="E23" s="22" t="n">
        <v>8.12243410316582</v>
      </c>
    </row>
    <row r="24" customFormat="false" ht="10.8" hidden="false" customHeight="false" outlineLevel="0" collapsed="false">
      <c r="B24" s="7"/>
      <c r="C24" s="7"/>
      <c r="D24" s="6"/>
      <c r="E24" s="7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E45:J54 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H1" s="1"/>
      <c r="I1" s="1"/>
    </row>
    <row r="2" s="4" customFormat="true" ht="10.8" hidden="false" customHeight="false" outlineLevel="0" collapsed="false">
      <c r="A2" s="3" t="n">
        <v>2000</v>
      </c>
      <c r="B2" s="10" t="n">
        <f aca="false">Gasto_educa!B2/PIB_corr!B2*100</f>
        <v>3.83074252450501</v>
      </c>
      <c r="C2" s="3"/>
      <c r="D2" s="10" t="n">
        <f aca="false">Gasto_educa!D2/PIB_corr!D2*100</f>
        <v>4.37349514008622</v>
      </c>
      <c r="E2" s="14"/>
      <c r="G2" s="5"/>
      <c r="H2" s="1"/>
      <c r="I2" s="1"/>
    </row>
    <row r="3" customFormat="false" ht="10.8" hidden="false" customHeight="false" outlineLevel="0" collapsed="false">
      <c r="A3" s="3" t="n">
        <v>2001</v>
      </c>
      <c r="B3" s="10" t="n">
        <f aca="false">Gasto_educa!B3/PIB_corr!B3*100</f>
        <v>3.49380819663401</v>
      </c>
      <c r="C3" s="14"/>
      <c r="D3" s="10" t="n">
        <f aca="false">Gasto_educa!D3/PIB_corr!D3*100</f>
        <v>4.32683593131458</v>
      </c>
      <c r="E3" s="14" t="n">
        <f aca="false">(D3/D2-1)*100</f>
        <v>-1.06686316726364</v>
      </c>
      <c r="G3" s="5"/>
    </row>
    <row r="4" customFormat="false" ht="10.8" hidden="false" customHeight="false" outlineLevel="0" collapsed="false">
      <c r="A4" s="3" t="n">
        <v>2002</v>
      </c>
      <c r="B4" s="10" t="n">
        <f aca="false">Gasto_educa!B4/PIB_corr!B4*100</f>
        <v>3.45710135916367</v>
      </c>
      <c r="C4" s="14"/>
      <c r="D4" s="10" t="n">
        <f aca="false">Gasto_educa!D4/PIB_corr!D4*100</f>
        <v>4.37157555446453</v>
      </c>
      <c r="E4" s="14" t="n">
        <f aca="false">(D4/D3-1)*100</f>
        <v>1.03400322684208</v>
      </c>
      <c r="G4" s="5"/>
      <c r="H4" s="13"/>
      <c r="I4" s="13"/>
      <c r="K4" s="15"/>
    </row>
    <row r="5" customFormat="false" ht="10.8" hidden="false" customHeight="false" outlineLevel="0" collapsed="false">
      <c r="A5" s="3" t="n">
        <v>2003</v>
      </c>
      <c r="B5" s="10" t="n">
        <f aca="false">Gasto_educa!B5/PIB_corr!B5*100</f>
        <v>3.40216410613494</v>
      </c>
      <c r="C5" s="14" t="n">
        <f aca="false">(B5/B4-1)*100</f>
        <v>-1.5891131708681</v>
      </c>
      <c r="D5" s="10" t="n">
        <f aca="false">Gasto_educa!D5/PIB_corr!D5*100</f>
        <v>4.43355682529236</v>
      </c>
      <c r="E5" s="14" t="n">
        <f aca="false">(D5/D4-1)*100</f>
        <v>1.41782453615666</v>
      </c>
      <c r="G5" s="5"/>
      <c r="H5" s="13"/>
      <c r="I5" s="13"/>
      <c r="K5" s="15"/>
    </row>
    <row r="6" customFormat="false" ht="10.8" hidden="false" customHeight="false" outlineLevel="0" collapsed="false">
      <c r="A6" s="3" t="n">
        <v>2004</v>
      </c>
      <c r="B6" s="10" t="n">
        <f aca="false">Gasto_educa!B6/PIB_corr!B6*100</f>
        <v>3.70424915050342</v>
      </c>
      <c r="C6" s="14" t="n">
        <f aca="false">(B6/B5-1)*100</f>
        <v>8.87920261764381</v>
      </c>
      <c r="D6" s="10" t="n">
        <f aca="false">Gasto_educa!D6/PIB_corr!D6*100</f>
        <v>4.47356280914133</v>
      </c>
      <c r="E6" s="14" t="n">
        <f aca="false">(D6/D5-1)*100</f>
        <v>0.902345124364934</v>
      </c>
      <c r="G6" s="5"/>
      <c r="H6" s="13"/>
      <c r="I6" s="13"/>
      <c r="K6" s="15"/>
    </row>
    <row r="7" customFormat="false" ht="10.8" hidden="false" customHeight="false" outlineLevel="0" collapsed="false">
      <c r="A7" s="3" t="n">
        <v>2005</v>
      </c>
      <c r="B7" s="10" t="n">
        <f aca="false">Gasto_educa!B7/PIB_corr!B7*100</f>
        <v>3.70638700411972</v>
      </c>
      <c r="C7" s="14" t="n">
        <f aca="false">(B7/B6-1)*100</f>
        <v>0.0577135481293789</v>
      </c>
      <c r="D7" s="10" t="n">
        <f aca="false">Gasto_educa!D7/PIB_corr!D7*100</f>
        <v>4.32278755646423</v>
      </c>
      <c r="E7" s="14" t="n">
        <f aca="false">(D7/D6-1)*100</f>
        <v>-3.37036181472643</v>
      </c>
      <c r="G7" s="5"/>
      <c r="H7" s="13"/>
      <c r="I7" s="13"/>
      <c r="K7" s="15"/>
    </row>
    <row r="8" customFormat="false" ht="10.8" hidden="false" customHeight="false" outlineLevel="0" collapsed="false">
      <c r="A8" s="3" t="n">
        <v>2006</v>
      </c>
      <c r="B8" s="10" t="n">
        <f aca="false">Gasto_educa!B8/PIB_corr!B8*100</f>
        <v>3.77752653583641</v>
      </c>
      <c r="C8" s="14" t="n">
        <f aca="false">(B8/B7-1)*100</f>
        <v>1.91937678492873</v>
      </c>
      <c r="D8" s="10" t="n">
        <f aca="false">Gasto_educa!D8/PIB_corr!D8*100</f>
        <v>4.32758872829174</v>
      </c>
      <c r="E8" s="14" t="n">
        <f aca="false">(D8/D7-1)*100</f>
        <v>0.111066569078311</v>
      </c>
      <c r="G8" s="5"/>
      <c r="H8" s="13"/>
      <c r="I8" s="13"/>
      <c r="K8" s="15"/>
    </row>
    <row r="9" customFormat="false" ht="10.8" hidden="false" customHeight="false" outlineLevel="0" collapsed="false">
      <c r="A9" s="3" t="n">
        <v>2007</v>
      </c>
      <c r="B9" s="10" t="n">
        <f aca="false">Gasto_educa!B9/PIB_corr!B9*100</f>
        <v>3.9661363985975</v>
      </c>
      <c r="C9" s="14" t="n">
        <f aca="false">(B9/B8-1)*100</f>
        <v>4.99294607123992</v>
      </c>
      <c r="D9" s="10" t="n">
        <f aca="false">Gasto_educa!D9/PIB_corr!D9*100</f>
        <v>4.39469642662888</v>
      </c>
      <c r="E9" s="14" t="n">
        <f aca="false">(D9/D8-1)*100</f>
        <v>1.55069491466282</v>
      </c>
      <c r="G9" s="5"/>
      <c r="H9" s="13"/>
      <c r="I9" s="13"/>
      <c r="K9" s="15"/>
    </row>
    <row r="10" customFormat="false" ht="10.8" hidden="false" customHeight="false" outlineLevel="0" collapsed="false">
      <c r="A10" s="3" t="n">
        <v>2008</v>
      </c>
      <c r="B10" s="10" t="n">
        <f aca="false">Gasto_educa!B10/PIB_corr!B10*100</f>
        <v>4.12114272545493</v>
      </c>
      <c r="C10" s="14" t="n">
        <f aca="false">(B10/B9-1)*100</f>
        <v>3.90824498401612</v>
      </c>
      <c r="D10" s="10" t="n">
        <f aca="false">Gasto_educa!D10/PIB_corr!D10*100</f>
        <v>4.66102721756114</v>
      </c>
      <c r="E10" s="14" t="n">
        <f aca="false">(D10/D9-1)*100</f>
        <v>6.0602773224214</v>
      </c>
      <c r="G10" s="5"/>
      <c r="H10" s="13"/>
      <c r="I10" s="13"/>
      <c r="K10" s="15"/>
    </row>
    <row r="11" customFormat="false" ht="10.8" hidden="false" customHeight="false" outlineLevel="0" collapsed="false">
      <c r="A11" s="3" t="n">
        <v>2009</v>
      </c>
      <c r="B11" s="10" t="n">
        <f aca="false">Gasto_educa!B11/PIB_corr!B11*100</f>
        <v>4.52379137202835</v>
      </c>
      <c r="C11" s="14" t="n">
        <f aca="false">(B11/B10-1)*100</f>
        <v>9.77031550221246</v>
      </c>
      <c r="D11" s="10" t="n">
        <f aca="false">Gasto_educa!D11/PIB_corr!D11*100</f>
        <v>5.04010593618579</v>
      </c>
      <c r="E11" s="14" t="n">
        <f aca="false">(D11/D10-1)*100</f>
        <v>8.13294368238013</v>
      </c>
      <c r="G11" s="5"/>
      <c r="H11" s="13"/>
      <c r="I11" s="13"/>
      <c r="K11" s="15"/>
    </row>
    <row r="12" customFormat="false" ht="10.8" hidden="false" customHeight="false" outlineLevel="0" collapsed="false">
      <c r="A12" s="3" t="n">
        <v>2010</v>
      </c>
      <c r="B12" s="10" t="n">
        <f aca="false">Gasto_educa!B12/PIB_corr!B12*100</f>
        <v>4.51891590391133</v>
      </c>
      <c r="C12" s="14" t="n">
        <f aca="false">(B12/B11-1)*100</f>
        <v>-0.107773938187528</v>
      </c>
      <c r="D12" s="10" t="n">
        <f aca="false">Gasto_educa!D12/PIB_corr!D12*100</f>
        <v>4.95002176731994</v>
      </c>
      <c r="E12" s="14" t="n">
        <f aca="false">(D12/D11-1)*100</f>
        <v>-1.78734673450198</v>
      </c>
      <c r="G12" s="5"/>
      <c r="H12" s="13"/>
      <c r="I12" s="13"/>
      <c r="K12" s="15"/>
    </row>
    <row r="13" customFormat="false" ht="10.8" hidden="false" customHeight="false" outlineLevel="0" collapsed="false">
      <c r="A13" s="3" t="n">
        <v>2011</v>
      </c>
      <c r="B13" s="10" t="n">
        <f aca="false">Gasto_educa!B13/PIB_corr!B13*100</f>
        <v>4.53421829948494</v>
      </c>
      <c r="C13" s="14" t="n">
        <f aca="false">(B13/B12-1)*100</f>
        <v>0.338629793051948</v>
      </c>
      <c r="D13" s="10" t="n">
        <f aca="false">Gasto_educa!D13/PIB_corr!D13*100</f>
        <v>4.75962032896425</v>
      </c>
      <c r="E13" s="14" t="n">
        <f aca="false">(D13/D12-1)*100</f>
        <v>-3.84647678951059</v>
      </c>
      <c r="G13" s="5"/>
      <c r="H13" s="13"/>
      <c r="I13" s="13"/>
      <c r="K13" s="15"/>
    </row>
    <row r="14" customFormat="false" ht="10.8" hidden="false" customHeight="false" outlineLevel="0" collapsed="false">
      <c r="A14" s="3" t="n">
        <v>2012</v>
      </c>
      <c r="B14" s="10" t="n">
        <f aca="false">Gasto_educa!B14/PIB_corr!B14*100</f>
        <v>4.34279119068332</v>
      </c>
      <c r="C14" s="14" t="n">
        <f aca="false">(B14/B13-1)*100</f>
        <v>-4.22183265466867</v>
      </c>
      <c r="D14" s="10" t="n">
        <f aca="false">Gasto_educa!D14/PIB_corr!D14*100</f>
        <v>4.50744192632363</v>
      </c>
      <c r="E14" s="14" t="n">
        <f aca="false">(D14/D13-1)*100</f>
        <v>-5.29828820811638</v>
      </c>
      <c r="G14" s="5"/>
      <c r="H14" s="13"/>
      <c r="I14" s="13"/>
      <c r="K14" s="15"/>
    </row>
    <row r="15" customFormat="false" ht="10.8" hidden="false" customHeight="false" outlineLevel="0" collapsed="false">
      <c r="A15" s="3" t="n">
        <v>2013</v>
      </c>
      <c r="B15" s="10" t="n">
        <f aca="false">Gasto_educa!B15/PIB_corr!B15*100</f>
        <v>4.42237189002781</v>
      </c>
      <c r="C15" s="14" t="n">
        <f aca="false">(B15/B14-1)*100</f>
        <v>1.8324781425185</v>
      </c>
      <c r="D15" s="10" t="n">
        <f aca="false">Gasto_educa!D15/PIB_corr!D15*100</f>
        <v>4.40477183281293</v>
      </c>
      <c r="E15" s="14" t="n">
        <f aca="false">(D15/D14-1)*100</f>
        <v>-2.27779071120373</v>
      </c>
      <c r="G15" s="5"/>
      <c r="H15" s="13"/>
      <c r="I15" s="13"/>
      <c r="K15" s="15"/>
    </row>
    <row r="16" customFormat="false" ht="10.8" hidden="false" customHeight="false" outlineLevel="0" collapsed="false">
      <c r="A16" s="3" t="n">
        <v>2014</v>
      </c>
      <c r="B16" s="10" t="n">
        <f aca="false">Gasto_educa!B16/PIB_corr!B16*100</f>
        <v>4.45223736111862</v>
      </c>
      <c r="C16" s="14" t="n">
        <f aca="false">(B16/B15-1)*100</f>
        <v>0.675326992697256</v>
      </c>
      <c r="D16" s="10" t="n">
        <f aca="false">Gasto_educa!D16/PIB_corr!D16*100</f>
        <v>4.33749273683721</v>
      </c>
      <c r="E16" s="14" t="n">
        <f aca="false">(D16/D15-1)*100</f>
        <v>-1.52741387135028</v>
      </c>
      <c r="G16" s="5"/>
      <c r="H16" s="13"/>
      <c r="I16" s="13"/>
      <c r="K16" s="15"/>
    </row>
    <row r="17" customFormat="false" ht="10.8" hidden="false" customHeight="false" outlineLevel="0" collapsed="false">
      <c r="A17" s="3" t="n">
        <v>2015</v>
      </c>
      <c r="B17" s="10" t="n">
        <f aca="false">Gasto_educa!B17/PIB_corr!B17*100</f>
        <v>4.42096769722146</v>
      </c>
      <c r="C17" s="14" t="n">
        <f aca="false">(B17/B16-1)*100</f>
        <v>-0.702335957427691</v>
      </c>
      <c r="D17" s="10" t="n">
        <f aca="false">Gasto_educa!D17/PIB_corr!D17*100</f>
        <v>4.32224559685073</v>
      </c>
      <c r="E17" s="14" t="n">
        <f aca="false">(D17/D16-1)*100</f>
        <v>-0.351519666119338</v>
      </c>
      <c r="G17" s="5"/>
      <c r="H17" s="13"/>
      <c r="I17" s="13"/>
      <c r="K17" s="15"/>
    </row>
    <row r="18" customFormat="false" ht="10.8" hidden="false" customHeight="false" outlineLevel="0" collapsed="false">
      <c r="A18" s="3" t="n">
        <v>2016</v>
      </c>
      <c r="B18" s="10" t="n">
        <f aca="false">Gasto_educa!B18/PIB_corr!B18*100</f>
        <v>4.48841242586694</v>
      </c>
      <c r="C18" s="14" t="n">
        <f aca="false">(B18/B17-1)*100</f>
        <v>1.52556483703503</v>
      </c>
      <c r="D18" s="10" t="n">
        <f aca="false">Gasto_educa!D18/PIB_corr!D18*100</f>
        <v>4.27213994723713</v>
      </c>
      <c r="E18" s="14" t="n">
        <f aca="false">(D18/D17-1)*100</f>
        <v>-1.15925040562508</v>
      </c>
      <c r="G18" s="5"/>
      <c r="H18" s="13"/>
      <c r="I18" s="13"/>
      <c r="K18" s="15"/>
    </row>
    <row r="19" customFormat="false" ht="10.8" hidden="false" customHeight="false" outlineLevel="0" collapsed="false">
      <c r="A19" s="3" t="n">
        <v>2017</v>
      </c>
      <c r="B19" s="10" t="n">
        <f aca="false">Gasto_educa!B19/PIB_corr!B19*100</f>
        <v>4.32001417533235</v>
      </c>
      <c r="C19" s="14" t="n">
        <f aca="false">(B19/B18-1)*100</f>
        <v>-3.75184440636752</v>
      </c>
      <c r="D19" s="10" t="n">
        <f aca="false">Gasto_educa!D19/PIB_corr!D19*100</f>
        <v>4.2509435763859</v>
      </c>
      <c r="E19" s="14" t="n">
        <f aca="false">(D19/D18-1)*100</f>
        <v>-0.496153476080152</v>
      </c>
      <c r="G19" s="5"/>
      <c r="H19" s="13"/>
      <c r="I19" s="13"/>
      <c r="K19" s="15"/>
    </row>
    <row r="20" customFormat="false" ht="10.8" hidden="false" customHeight="false" outlineLevel="0" collapsed="false">
      <c r="A20" s="3" t="n">
        <v>2018</v>
      </c>
      <c r="B20" s="10" t="n">
        <f aca="false">Gasto_educa!B20/PIB_corr!B20*100</f>
        <v>4.29660465460108</v>
      </c>
      <c r="C20" s="14" t="n">
        <f aca="false">(B20/B19-1)*100</f>
        <v>-0.541885275861864</v>
      </c>
      <c r="D20" s="10" t="n">
        <f aca="false">Gasto_educa!D20/PIB_corr!D20*100</f>
        <v>4.21023226141932</v>
      </c>
      <c r="E20" s="14" t="n">
        <f aca="false">(D20/D19-1)*100</f>
        <v>-0.957700666570493</v>
      </c>
      <c r="G20" s="5"/>
      <c r="H20" s="13"/>
      <c r="I20" s="13"/>
      <c r="K20" s="15"/>
    </row>
    <row r="21" customFormat="false" ht="10.8" hidden="false" customHeight="false" outlineLevel="0" collapsed="false">
      <c r="A21" s="3" t="n">
        <v>2019</v>
      </c>
      <c r="B21" s="10" t="n">
        <f aca="false">Gasto_educa!B21/PIB_corr!B21*100</f>
        <v>4.36686781010805</v>
      </c>
      <c r="C21" s="14" t="n">
        <f aca="false">(B21/B20-1)*100</f>
        <v>1.63531814433349</v>
      </c>
      <c r="D21" s="10" t="n">
        <f aca="false">Gasto_educa!D21/PIB_corr!D21*100</f>
        <v>4.26418808956631</v>
      </c>
      <c r="E21" s="14" t="n">
        <f aca="false">(D21/D20-1)*100</f>
        <v>1.28154041859911</v>
      </c>
      <c r="G21" s="5"/>
      <c r="H21" s="6"/>
      <c r="I21" s="6"/>
      <c r="K21" s="15"/>
    </row>
    <row r="22" customFormat="false" ht="10.8" hidden="false" customHeight="false" outlineLevel="0" collapsed="false">
      <c r="A22" s="3" t="n">
        <v>2020</v>
      </c>
      <c r="B22" s="10" t="n">
        <f aca="false">Gasto_educa!B22/PIB_corr!B22*100</f>
        <v>4.96593495199273</v>
      </c>
      <c r="C22" s="14" t="n">
        <f aca="false">(B22/B21-1)*100</f>
        <v>13.7184629335014</v>
      </c>
      <c r="D22" s="10" t="n">
        <f aca="false">Gasto_educa!D22/PIB_corr!D22*100</f>
        <v>4.93075486367414</v>
      </c>
      <c r="E22" s="14" t="n">
        <f aca="false">(D22/D21-1)*100</f>
        <v>15.6317395036772</v>
      </c>
      <c r="G22" s="5"/>
      <c r="H22" s="6"/>
      <c r="I22" s="6"/>
      <c r="K22" s="15"/>
    </row>
    <row r="23" customFormat="false" ht="10.8" hidden="false" customHeight="false" outlineLevel="0" collapsed="false">
      <c r="A23" s="3" t="n">
        <v>2021</v>
      </c>
      <c r="B23" s="10" t="n">
        <f aca="false">Gasto_educa!B23/PIB_corr!B23*100</f>
        <v>4.79149044145917</v>
      </c>
      <c r="C23" s="14" t="n">
        <f aca="false">(B23/B22-1)*100</f>
        <v>-3.51282310823582</v>
      </c>
      <c r="D23" s="10" t="n">
        <f aca="false">Gasto_educa!D23/PIB_corr!D23*100</f>
        <v>4.88077665693084</v>
      </c>
      <c r="E23" s="14" t="n">
        <f aca="false">(D23/D22-1)*100</f>
        <v>-1.01360153009221</v>
      </c>
    </row>
    <row r="24" customFormat="false" ht="10.8" hidden="false" customHeight="false" outlineLevel="0" collapsed="false">
      <c r="B24" s="7"/>
      <c r="C24" s="7"/>
      <c r="D24" s="6"/>
      <c r="E24" s="7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23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45:J54 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 t="n">
        <v>35942</v>
      </c>
      <c r="C2" s="12"/>
      <c r="D2" s="12" t="n">
        <v>5718988.3</v>
      </c>
      <c r="E2" s="12"/>
      <c r="J2" s="1"/>
      <c r="K2" s="1"/>
    </row>
    <row r="3" customFormat="false" ht="10.8" hidden="false" customHeight="false" outlineLevel="0" collapsed="false">
      <c r="A3" s="3" t="n">
        <v>2001</v>
      </c>
      <c r="B3" s="12" t="n">
        <v>46314</v>
      </c>
      <c r="C3" s="10" t="n">
        <v>28.8576039174225</v>
      </c>
      <c r="D3" s="12" t="n">
        <v>6496011</v>
      </c>
      <c r="E3" s="10" t="n">
        <v>13.5867160280779</v>
      </c>
    </row>
    <row r="4" customFormat="false" ht="10.8" hidden="false" customHeight="false" outlineLevel="0" collapsed="false">
      <c r="A4" s="3" t="n">
        <v>2002</v>
      </c>
      <c r="B4" s="12" t="n">
        <v>48348</v>
      </c>
      <c r="C4" s="10" t="n">
        <v>4.3917605907501</v>
      </c>
      <c r="D4" s="12" t="n">
        <v>7193538</v>
      </c>
      <c r="E4" s="10" t="n">
        <v>10.7377743048773</v>
      </c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2" t="n">
        <v>43745</v>
      </c>
      <c r="C5" s="10" t="n">
        <v>-9.52055927856375</v>
      </c>
      <c r="D5" s="12" t="n">
        <v>8213035.6</v>
      </c>
      <c r="E5" s="10" t="n">
        <v>14.1724086256304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2" t="n">
        <v>46158</v>
      </c>
      <c r="C6" s="10" t="n">
        <v>5.51605897816894</v>
      </c>
      <c r="D6" s="12" t="n">
        <v>8945760.7</v>
      </c>
      <c r="E6" s="10" t="n">
        <v>8.92148939425028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2" t="n">
        <v>51574</v>
      </c>
      <c r="C7" s="10" t="n">
        <v>11.7336106417089</v>
      </c>
      <c r="D7" s="12" t="n">
        <v>10196871</v>
      </c>
      <c r="E7" s="10" t="n">
        <v>13.9855104776053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2" t="n">
        <v>98100</v>
      </c>
      <c r="C8" s="10" t="n">
        <v>90.2121223872494</v>
      </c>
      <c r="D8" s="12" t="n">
        <v>11815217.9</v>
      </c>
      <c r="E8" s="10" t="n">
        <v>15.8710147456019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2" t="n">
        <v>117464</v>
      </c>
      <c r="C9" s="10" t="n">
        <v>19.7390417940877</v>
      </c>
      <c r="D9" s="12" t="n">
        <v>13342370.6</v>
      </c>
      <c r="E9" s="10" t="n">
        <v>12.9253028841728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2" t="n">
        <v>140791</v>
      </c>
      <c r="C10" s="10" t="n">
        <v>19.8588503711776</v>
      </c>
      <c r="D10" s="12" t="n">
        <v>14701392.9</v>
      </c>
      <c r="E10" s="10" t="n">
        <v>10.1857633905027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2" t="n">
        <v>149062</v>
      </c>
      <c r="C11" s="10" t="n">
        <v>5.87466528400253</v>
      </c>
      <c r="D11" s="12" t="n">
        <v>14581675.7</v>
      </c>
      <c r="E11" s="10" t="n">
        <v>-0.814325559586948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2" t="n">
        <v>157850</v>
      </c>
      <c r="C12" s="10" t="n">
        <v>5.89553340220848</v>
      </c>
      <c r="D12" s="12" t="n">
        <v>14588455.3</v>
      </c>
      <c r="E12" s="10" t="n">
        <v>0.046493970511241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2" t="n">
        <v>141817</v>
      </c>
      <c r="C13" s="10" t="n">
        <v>-10.1571111815014</v>
      </c>
      <c r="D13" s="12" t="n">
        <v>14184294.6</v>
      </c>
      <c r="E13" s="10" t="n">
        <v>-2.77041463053324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2" t="n">
        <v>126166</v>
      </c>
      <c r="C14" s="10" t="n">
        <v>-11.0360535055741</v>
      </c>
      <c r="D14" s="12" t="n">
        <v>13391606.8</v>
      </c>
      <c r="E14" s="10" t="n">
        <v>-5.58848939869029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2" t="n">
        <v>110047</v>
      </c>
      <c r="C15" s="10" t="n">
        <v>-12.7760252365931</v>
      </c>
      <c r="D15" s="12" t="n">
        <v>13011798</v>
      </c>
      <c r="E15" s="10" t="n">
        <v>-2.83617048851823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2" t="n">
        <v>101828</v>
      </c>
      <c r="C16" s="10" t="n">
        <v>-7.46862704117332</v>
      </c>
      <c r="D16" s="12" t="n">
        <v>12820756.4</v>
      </c>
      <c r="E16" s="10" t="n">
        <v>-1.46821830464936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2" t="n">
        <v>103326</v>
      </c>
      <c r="C17" s="10" t="n">
        <v>1.47110814314333</v>
      </c>
      <c r="D17" s="12" t="n">
        <v>13171807.2</v>
      </c>
      <c r="E17" s="10" t="n">
        <v>2.73814421745038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2" t="n">
        <v>105921</v>
      </c>
      <c r="C18" s="10" t="n">
        <v>2.511468555833</v>
      </c>
      <c r="D18" s="12" t="n">
        <v>13259768.7</v>
      </c>
      <c r="E18" s="10" t="n">
        <v>0.667801302162996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2" t="n">
        <v>109009</v>
      </c>
      <c r="C19" s="10" t="n">
        <v>2.91538033062377</v>
      </c>
      <c r="D19" s="12" t="n">
        <v>14063444.1</v>
      </c>
      <c r="E19" s="10" t="n">
        <v>6.06100617727969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2" t="n">
        <v>117858</v>
      </c>
      <c r="C20" s="10" t="n">
        <v>8.11767835683293</v>
      </c>
      <c r="D20" s="12" t="n">
        <v>14945692.4</v>
      </c>
      <c r="E20" s="10" t="n">
        <v>6.27334452163109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2" t="n">
        <v>119008</v>
      </c>
      <c r="C21" s="10" t="n">
        <v>0.975750479390447</v>
      </c>
      <c r="D21" s="12" t="n">
        <v>15572051.8</v>
      </c>
      <c r="E21" s="10" t="n">
        <v>4.19090252386032</v>
      </c>
      <c r="G21" s="6"/>
      <c r="H21" s="6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2" t="n">
        <v>120120</v>
      </c>
      <c r="C22" s="10" t="n">
        <v>0.934390965313248</v>
      </c>
      <c r="D22" s="12" t="n">
        <v>15768133.2</v>
      </c>
      <c r="E22" s="10" t="n">
        <v>1.25918795107012</v>
      </c>
      <c r="G22" s="6"/>
      <c r="H22" s="6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2" t="n">
        <v>133210</v>
      </c>
      <c r="C23" s="10" t="n">
        <v>10.8974358974359</v>
      </c>
      <c r="D23" s="12" t="n">
        <v>17249248.6</v>
      </c>
      <c r="E23" s="10" t="n">
        <v>9.39309289954502</v>
      </c>
    </row>
    <row r="24" customFormat="false" ht="10.8" hidden="false" customHeight="false" outlineLevel="0" collapsed="false">
      <c r="A24" s="3" t="n">
        <v>2022</v>
      </c>
      <c r="B24" s="12" t="n">
        <v>138480</v>
      </c>
      <c r="C24" s="10" t="n">
        <v>3.95615944748893</v>
      </c>
      <c r="D24" s="12" t="n">
        <v>19324754.8</v>
      </c>
      <c r="E24" s="10" t="n">
        <v>12.0324441262908</v>
      </c>
    </row>
    <row r="25" customFormat="false" ht="10.8" hidden="false" customHeight="false" outlineLevel="0" collapsed="false">
      <c r="A25" s="3"/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2024-02-16T14:04:48Z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